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75" windowWidth="11565" windowHeight="817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J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B602" i="1" l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M2040" i="1" s="1"/>
  <c r="G2038" i="1"/>
  <c r="J2038" i="1" s="1"/>
  <c r="M2038" i="1" s="1"/>
  <c r="G2036" i="1"/>
  <c r="J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M2024" i="1" s="1"/>
  <c r="G2022" i="1"/>
  <c r="J2022" i="1" s="1"/>
  <c r="M2022" i="1" s="1"/>
  <c r="G2020" i="1"/>
  <c r="J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M1934" i="1" s="1"/>
  <c r="G1932" i="1"/>
  <c r="J1932" i="1" s="1"/>
  <c r="G1930" i="1"/>
  <c r="J1930" i="1" s="1"/>
  <c r="G1928" i="1"/>
  <c r="J1928" i="1" s="1"/>
  <c r="M1928" i="1" s="1"/>
  <c r="G1926" i="1"/>
  <c r="J1926" i="1" s="1"/>
  <c r="M1926" i="1" s="1"/>
  <c r="G1924" i="1"/>
  <c r="J1924" i="1" s="1"/>
  <c r="M1924" i="1" s="1"/>
  <c r="G1922" i="1"/>
  <c r="J1922" i="1" s="1"/>
  <c r="M1922" i="1" s="1"/>
  <c r="G1920" i="1"/>
  <c r="J1920" i="1" s="1"/>
  <c r="M1920" i="1" s="1"/>
  <c r="G1918" i="1"/>
  <c r="J1918" i="1" s="1"/>
  <c r="M1918" i="1" s="1"/>
  <c r="G1916" i="1"/>
  <c r="J1916" i="1" s="1"/>
  <c r="M1916" i="1" s="1"/>
  <c r="G1914" i="1"/>
  <c r="J1914" i="1" s="1"/>
  <c r="G1912" i="1"/>
  <c r="J1912" i="1" s="1"/>
  <c r="M1912" i="1" s="1"/>
  <c r="G1910" i="1"/>
  <c r="J1910" i="1" s="1"/>
  <c r="M1910" i="1" s="1"/>
  <c r="G1908" i="1"/>
  <c r="J1908" i="1" s="1"/>
  <c r="G1906" i="1"/>
  <c r="J1906" i="1" s="1"/>
  <c r="G1904" i="1"/>
  <c r="J1904" i="1" s="1"/>
  <c r="M1904" i="1" s="1"/>
  <c r="G1902" i="1"/>
  <c r="J1902" i="1" s="1"/>
  <c r="M1902" i="1" s="1"/>
  <c r="G1900" i="1"/>
  <c r="J1900" i="1" s="1"/>
  <c r="G1898" i="1"/>
  <c r="J1898" i="1" s="1"/>
  <c r="G1896" i="1"/>
  <c r="J1896" i="1" s="1"/>
  <c r="M1896" i="1" s="1"/>
  <c r="G1894" i="1"/>
  <c r="J1894" i="1" s="1"/>
  <c r="M1894" i="1" s="1"/>
  <c r="G1891" i="1"/>
  <c r="J1891" i="1" s="1"/>
  <c r="M1891" i="1" s="1"/>
  <c r="G1889" i="1"/>
  <c r="J1889" i="1" s="1"/>
  <c r="M1889" i="1" s="1"/>
  <c r="G1887" i="1"/>
  <c r="J1887" i="1" s="1"/>
  <c r="M1887" i="1" s="1"/>
  <c r="G1885" i="1"/>
  <c r="J1885" i="1" s="1"/>
  <c r="M1885" i="1" s="1"/>
  <c r="G1883" i="1"/>
  <c r="J1883" i="1" s="1"/>
  <c r="G1881" i="1"/>
  <c r="J1881" i="1" s="1"/>
  <c r="M1881" i="1" s="1"/>
  <c r="G1879" i="1"/>
  <c r="J1879" i="1" s="1"/>
  <c r="M1879" i="1" s="1"/>
  <c r="G1877" i="1"/>
  <c r="J1877" i="1" s="1"/>
  <c r="M1877" i="1" s="1"/>
  <c r="G1875" i="1"/>
  <c r="J1875" i="1" s="1"/>
  <c r="M1875" i="1" s="1"/>
  <c r="G1873" i="1"/>
  <c r="J1873" i="1" s="1"/>
  <c r="M1873" i="1" s="1"/>
  <c r="G1871" i="1"/>
  <c r="J1871" i="1" s="1"/>
  <c r="G1869" i="1"/>
  <c r="J1869" i="1" s="1"/>
  <c r="M1869" i="1" s="1"/>
  <c r="G1867" i="1"/>
  <c r="J1867" i="1" s="1"/>
  <c r="M1867" i="1" s="1"/>
  <c r="G1865" i="1"/>
  <c r="J1865" i="1" s="1"/>
  <c r="M1865" i="1" s="1"/>
  <c r="G1863" i="1"/>
  <c r="J1863" i="1" s="1"/>
  <c r="M1863" i="1" s="1"/>
  <c r="G1861" i="1"/>
  <c r="J1861" i="1" s="1"/>
  <c r="M1861" i="1" s="1"/>
  <c r="G1859" i="1"/>
  <c r="J1859" i="1" s="1"/>
  <c r="M1859" i="1" s="1"/>
  <c r="G1857" i="1"/>
  <c r="J1857" i="1" s="1"/>
  <c r="M1857" i="1" s="1"/>
  <c r="G1855" i="1"/>
  <c r="J1855" i="1" s="1"/>
  <c r="M1855" i="1" s="1"/>
  <c r="G1853" i="1"/>
  <c r="J1853" i="1" s="1"/>
  <c r="M1853" i="1" s="1"/>
  <c r="G1851" i="1"/>
  <c r="J1851" i="1" s="1"/>
  <c r="M1851" i="1" s="1"/>
  <c r="G1849" i="1"/>
  <c r="J1849" i="1" s="1"/>
  <c r="M1849" i="1" s="1"/>
  <c r="G1847" i="1"/>
  <c r="J1847" i="1" s="1"/>
  <c r="M1847" i="1" s="1"/>
  <c r="G1845" i="1"/>
  <c r="J1845" i="1" s="1"/>
  <c r="M1845" i="1" s="1"/>
  <c r="G1843" i="1"/>
  <c r="J1843" i="1" s="1"/>
  <c r="M1843" i="1" s="1"/>
  <c r="G1841" i="1"/>
  <c r="J1841" i="1" s="1"/>
  <c r="M1841" i="1" s="1"/>
  <c r="G1839" i="1"/>
  <c r="J1839" i="1" s="1"/>
  <c r="M1839" i="1" s="1"/>
  <c r="G1838" i="1"/>
  <c r="J1838" i="1" s="1"/>
  <c r="M1838" i="1" s="1"/>
  <c r="G1836" i="1"/>
  <c r="J1836" i="1" s="1"/>
  <c r="G1834" i="1"/>
  <c r="J1834" i="1" s="1"/>
  <c r="G1832" i="1"/>
  <c r="J1832" i="1" s="1"/>
  <c r="M1832" i="1" s="1"/>
  <c r="G1830" i="1"/>
  <c r="J1830" i="1" s="1"/>
  <c r="G1828" i="1"/>
  <c r="J1828" i="1" s="1"/>
  <c r="G1826" i="1"/>
  <c r="J1826" i="1" s="1"/>
  <c r="G1824" i="1"/>
  <c r="J1824" i="1" s="1"/>
  <c r="M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M1815" i="1" s="1"/>
  <c r="G1814" i="1"/>
  <c r="J1814" i="1" s="1"/>
  <c r="M1814" i="1" s="1"/>
  <c r="G1813" i="1"/>
  <c r="J1813" i="1" s="1"/>
  <c r="G1812" i="1"/>
  <c r="J1812" i="1" s="1"/>
  <c r="M1812" i="1" s="1"/>
  <c r="G1811" i="1"/>
  <c r="J1811" i="1" s="1"/>
  <c r="M1811" i="1" s="1"/>
  <c r="G1810" i="1"/>
  <c r="J1810" i="1" s="1"/>
  <c r="M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M1806" i="1" s="1"/>
  <c r="G1805" i="1"/>
  <c r="J1805" i="1" s="1"/>
  <c r="M1805" i="1" s="1"/>
  <c r="G1804" i="1"/>
  <c r="J1804" i="1" s="1"/>
  <c r="M1804" i="1" s="1"/>
  <c r="G1803" i="1"/>
  <c r="J1803" i="1" s="1"/>
  <c r="M1803" i="1" s="1"/>
  <c r="G1802" i="1"/>
  <c r="J1802" i="1" s="1"/>
  <c r="M1802" i="1" s="1"/>
  <c r="G1801" i="1"/>
  <c r="J1801" i="1" s="1"/>
  <c r="M1801" i="1" s="1"/>
  <c r="G1800" i="1"/>
  <c r="J1800" i="1" s="1"/>
  <c r="M1800" i="1" s="1"/>
  <c r="G1799" i="1"/>
  <c r="J1799" i="1" s="1"/>
  <c r="G1798" i="1"/>
  <c r="J1798" i="1" s="1"/>
  <c r="M1798" i="1" s="1"/>
  <c r="G1797" i="1"/>
  <c r="J1797" i="1" s="1"/>
  <c r="M1797" i="1" s="1"/>
  <c r="G1796" i="1"/>
  <c r="J1796" i="1" s="1"/>
  <c r="M1796" i="1" s="1"/>
  <c r="G1795" i="1"/>
  <c r="J1795" i="1" s="1"/>
  <c r="M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M1791" i="1" s="1"/>
  <c r="G1790" i="1"/>
  <c r="J1790" i="1" s="1"/>
  <c r="M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M1786" i="1" s="1"/>
  <c r="G1785" i="1"/>
  <c r="J1785" i="1" s="1"/>
  <c r="M1785" i="1" s="1"/>
  <c r="G1784" i="1"/>
  <c r="J1784" i="1" s="1"/>
  <c r="M1784" i="1" s="1"/>
  <c r="G1783" i="1"/>
  <c r="J1783" i="1" s="1"/>
  <c r="G1782" i="1"/>
  <c r="J1782" i="1" s="1"/>
  <c r="M1782" i="1" s="1"/>
  <c r="G1781" i="1"/>
  <c r="J1781" i="1" s="1"/>
  <c r="M1781" i="1" s="1"/>
  <c r="G1780" i="1"/>
  <c r="J1780" i="1" s="1"/>
  <c r="M1780" i="1" s="1"/>
  <c r="G1779" i="1"/>
  <c r="J1779" i="1" s="1"/>
  <c r="G1778" i="1"/>
  <c r="J1778" i="1" s="1"/>
  <c r="M1778" i="1" s="1"/>
  <c r="G1777" i="1"/>
  <c r="J1777" i="1" s="1"/>
  <c r="M1777" i="1" s="1"/>
  <c r="G1776" i="1"/>
  <c r="J1776" i="1" s="1"/>
  <c r="M1776" i="1" s="1"/>
  <c r="G1775" i="1"/>
  <c r="J1775" i="1" s="1"/>
  <c r="M1775" i="1" s="1"/>
  <c r="G1774" i="1"/>
  <c r="J1774" i="1" s="1"/>
  <c r="M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M1770" i="1" s="1"/>
  <c r="G1769" i="1"/>
  <c r="J1769" i="1" s="1"/>
  <c r="M1769" i="1" s="1"/>
  <c r="G1768" i="1"/>
  <c r="J1768" i="1" s="1"/>
  <c r="M1768" i="1" s="1"/>
  <c r="G1767" i="1"/>
  <c r="J1767" i="1" s="1"/>
  <c r="M1767" i="1" s="1"/>
  <c r="G1766" i="1"/>
  <c r="J1766" i="1" s="1"/>
  <c r="M1766" i="1" s="1"/>
  <c r="G1765" i="1"/>
  <c r="J1765" i="1" s="1"/>
  <c r="M1765" i="1" s="1"/>
  <c r="G1764" i="1"/>
  <c r="J1764" i="1" s="1"/>
  <c r="M1764" i="1" s="1"/>
  <c r="G1763" i="1"/>
  <c r="J1763" i="1" s="1"/>
  <c r="G1762" i="1"/>
  <c r="J1762" i="1" s="1"/>
  <c r="M1762" i="1" s="1"/>
  <c r="G1761" i="1"/>
  <c r="J1761" i="1" s="1"/>
  <c r="G1760" i="1"/>
  <c r="J1760" i="1" s="1"/>
  <c r="M1760" i="1" s="1"/>
  <c r="G1759" i="1"/>
  <c r="J1759" i="1" s="1"/>
  <c r="M1759" i="1" s="1"/>
  <c r="G1758" i="1"/>
  <c r="J1758" i="1" s="1"/>
  <c r="M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M1754" i="1" s="1"/>
  <c r="G1753" i="1"/>
  <c r="J1753" i="1" s="1"/>
  <c r="M1753" i="1" s="1"/>
  <c r="G1752" i="1"/>
  <c r="J1752" i="1" s="1"/>
  <c r="M1752" i="1" s="1"/>
  <c r="G1751" i="1"/>
  <c r="J1751" i="1" s="1"/>
  <c r="M1751" i="1" s="1"/>
  <c r="G1750" i="1"/>
  <c r="J1750" i="1" s="1"/>
  <c r="M1750" i="1" s="1"/>
  <c r="G1749" i="1"/>
  <c r="J1749" i="1" s="1"/>
  <c r="M1749" i="1" s="1"/>
  <c r="G1748" i="1"/>
  <c r="J1748" i="1" s="1"/>
  <c r="M1748" i="1" s="1"/>
  <c r="G1747" i="1"/>
  <c r="J1747" i="1" s="1"/>
  <c r="G1746" i="1"/>
  <c r="J1746" i="1" s="1"/>
  <c r="M1746" i="1" s="1"/>
  <c r="G1745" i="1"/>
  <c r="J1745" i="1" s="1"/>
  <c r="M1745" i="1" s="1"/>
  <c r="G1744" i="1"/>
  <c r="J1744" i="1" s="1"/>
  <c r="M1744" i="1" s="1"/>
  <c r="G1743" i="1"/>
  <c r="J1743" i="1" s="1"/>
  <c r="M1743" i="1" s="1"/>
  <c r="G1742" i="1"/>
  <c r="J1742" i="1" s="1"/>
  <c r="M1742" i="1" s="1"/>
  <c r="G1741" i="1"/>
  <c r="J1741" i="1" s="1"/>
  <c r="M1741" i="1" s="1"/>
  <c r="G1740" i="1"/>
  <c r="J1740" i="1" s="1"/>
  <c r="M1740" i="1" s="1"/>
  <c r="G1739" i="1"/>
  <c r="J1739" i="1" s="1"/>
  <c r="G1738" i="1"/>
  <c r="J1738" i="1" s="1"/>
  <c r="M1738" i="1" s="1"/>
  <c r="G1737" i="1"/>
  <c r="J1737" i="1" s="1"/>
  <c r="M1737" i="1" s="1"/>
  <c r="G1736" i="1"/>
  <c r="J1736" i="1" s="1"/>
  <c r="M1736" i="1" s="1"/>
  <c r="G1735" i="1"/>
  <c r="J1735" i="1" s="1"/>
  <c r="M1735" i="1" s="1"/>
  <c r="G1734" i="1"/>
  <c r="J1734" i="1" s="1"/>
  <c r="M1734" i="1" s="1"/>
  <c r="G1733" i="1"/>
  <c r="J1733" i="1" s="1"/>
  <c r="M1733" i="1" s="1"/>
  <c r="G1732" i="1"/>
  <c r="J1732" i="1" s="1"/>
  <c r="M1732" i="1" s="1"/>
  <c r="G1731" i="1"/>
  <c r="J1731" i="1" s="1"/>
  <c r="M1731" i="1" s="1"/>
  <c r="G1730" i="1"/>
  <c r="J1730" i="1" s="1"/>
  <c r="M1730" i="1" s="1"/>
  <c r="G1729" i="1"/>
  <c r="J1729" i="1" s="1"/>
  <c r="G1728" i="1"/>
  <c r="J1728" i="1" s="1"/>
  <c r="G1727" i="1"/>
  <c r="J1727" i="1" s="1"/>
  <c r="G1726" i="1"/>
  <c r="J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M1722" i="1" s="1"/>
  <c r="G1721" i="1"/>
  <c r="J1721" i="1" s="1"/>
  <c r="M1721" i="1" s="1"/>
  <c r="G1720" i="1"/>
  <c r="J1720" i="1" s="1"/>
  <c r="M1720" i="1" s="1"/>
  <c r="G1719" i="1"/>
  <c r="J1719" i="1" s="1"/>
  <c r="M1719" i="1" s="1"/>
  <c r="G1718" i="1"/>
  <c r="J1718" i="1" s="1"/>
  <c r="M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G1713" i="1"/>
  <c r="J1713" i="1" s="1"/>
  <c r="M1713" i="1" s="1"/>
  <c r="G1711" i="1"/>
  <c r="J1711" i="1" s="1"/>
  <c r="M1711" i="1" s="1"/>
  <c r="G1710" i="1"/>
  <c r="J1710" i="1" s="1"/>
  <c r="G1709" i="1"/>
  <c r="J1709" i="1" s="1"/>
  <c r="G1708" i="1"/>
  <c r="J1708" i="1" s="1"/>
  <c r="G1707" i="1"/>
  <c r="J1707" i="1" s="1"/>
  <c r="M1707" i="1" s="1"/>
  <c r="G1706" i="1"/>
  <c r="J1706" i="1" s="1"/>
  <c r="G1705" i="1"/>
  <c r="J1705" i="1" s="1"/>
  <c r="G1704" i="1"/>
  <c r="J1704" i="1" s="1"/>
  <c r="G1703" i="1"/>
  <c r="J1703" i="1" s="1"/>
  <c r="M1703" i="1" s="1"/>
  <c r="G1702" i="1"/>
  <c r="J1702" i="1" s="1"/>
  <c r="M1702" i="1" s="1"/>
  <c r="G1701" i="1"/>
  <c r="J1701" i="1" s="1"/>
  <c r="M1701" i="1" s="1"/>
  <c r="G1700" i="1"/>
  <c r="J1700" i="1" s="1"/>
  <c r="M1700" i="1" s="1"/>
  <c r="G1699" i="1"/>
  <c r="J1699" i="1" s="1"/>
  <c r="M1699" i="1" s="1"/>
  <c r="G1698" i="1"/>
  <c r="J1698" i="1" s="1"/>
  <c r="G1697" i="1"/>
  <c r="J1697" i="1" s="1"/>
  <c r="M1697" i="1" s="1"/>
  <c r="G1696" i="1"/>
  <c r="J1696" i="1" s="1"/>
  <c r="M1696" i="1" s="1"/>
  <c r="G1695" i="1"/>
  <c r="J1695" i="1" s="1"/>
  <c r="M1695" i="1" s="1"/>
  <c r="G1694" i="1"/>
  <c r="J1694" i="1" s="1"/>
  <c r="M1694" i="1" s="1"/>
  <c r="G1693" i="1"/>
  <c r="J1693" i="1" s="1"/>
  <c r="M1693" i="1" s="1"/>
  <c r="G1692" i="1"/>
  <c r="J1692" i="1" s="1"/>
  <c r="M1692" i="1" s="1"/>
  <c r="G1691" i="1"/>
  <c r="J1691" i="1" s="1"/>
  <c r="M1691" i="1" s="1"/>
  <c r="G1690" i="1"/>
  <c r="J1690" i="1" s="1"/>
  <c r="G1689" i="1"/>
  <c r="J1689" i="1" s="1"/>
  <c r="G1688" i="1"/>
  <c r="J1688" i="1" s="1"/>
  <c r="G1687" i="1"/>
  <c r="J1687" i="1" s="1"/>
  <c r="M1687" i="1" s="1"/>
  <c r="G1686" i="1"/>
  <c r="J1686" i="1" s="1"/>
  <c r="M1686" i="1" s="1"/>
  <c r="G1685" i="1"/>
  <c r="J1685" i="1" s="1"/>
  <c r="G1684" i="1"/>
  <c r="J1684" i="1" s="1"/>
  <c r="M1684" i="1" s="1"/>
  <c r="G1683" i="1"/>
  <c r="J1683" i="1" s="1"/>
  <c r="G1682" i="1"/>
  <c r="J1682" i="1" s="1"/>
  <c r="G1681" i="1"/>
  <c r="J1681" i="1" s="1"/>
  <c r="M1681" i="1" s="1"/>
  <c r="G1680" i="1"/>
  <c r="J1680" i="1" s="1"/>
  <c r="M1680" i="1" s="1"/>
  <c r="G1679" i="1"/>
  <c r="J1679" i="1" s="1"/>
  <c r="M1679" i="1" s="1"/>
  <c r="G1678" i="1"/>
  <c r="J1678" i="1" s="1"/>
  <c r="M1678" i="1" s="1"/>
  <c r="G1677" i="1"/>
  <c r="J1677" i="1" s="1"/>
  <c r="M1677" i="1" s="1"/>
  <c r="G1676" i="1"/>
  <c r="J1676" i="1" s="1"/>
  <c r="M1676" i="1" s="1"/>
  <c r="G1675" i="1"/>
  <c r="J1675" i="1" s="1"/>
  <c r="M1675" i="1" s="1"/>
  <c r="G1674" i="1"/>
  <c r="J1674" i="1" s="1"/>
  <c r="G1673" i="1"/>
  <c r="J1673" i="1" s="1"/>
  <c r="M1673" i="1" s="1"/>
  <c r="G1672" i="1"/>
  <c r="J1672" i="1" s="1"/>
  <c r="G1671" i="1"/>
  <c r="J1671" i="1" s="1"/>
  <c r="M1671" i="1" s="1"/>
  <c r="G1670" i="1"/>
  <c r="J1670" i="1" s="1"/>
  <c r="M1670" i="1" s="1"/>
  <c r="G1669" i="1"/>
  <c r="J1669" i="1" s="1"/>
  <c r="M1669" i="1" s="1"/>
  <c r="G1668" i="1"/>
  <c r="J1668" i="1" s="1"/>
  <c r="M1668" i="1" s="1"/>
  <c r="G1667" i="1"/>
  <c r="J1667" i="1" s="1"/>
  <c r="M1667" i="1" s="1"/>
  <c r="G1666" i="1"/>
  <c r="J1666" i="1" s="1"/>
  <c r="G1665" i="1"/>
  <c r="J1665" i="1" s="1"/>
  <c r="M1665" i="1" s="1"/>
  <c r="G1664" i="1"/>
  <c r="J1664" i="1" s="1"/>
  <c r="M1664" i="1" s="1"/>
  <c r="G1663" i="1"/>
  <c r="J1663" i="1" s="1"/>
  <c r="M1663" i="1" s="1"/>
  <c r="G1662" i="1"/>
  <c r="J1662" i="1" s="1"/>
  <c r="M1662" i="1" s="1"/>
  <c r="G1661" i="1"/>
  <c r="J1661" i="1" s="1"/>
  <c r="M1661" i="1" s="1"/>
  <c r="G1660" i="1"/>
  <c r="J1660" i="1" s="1"/>
  <c r="M1660" i="1" s="1"/>
  <c r="G1659" i="1"/>
  <c r="J1659" i="1" s="1"/>
  <c r="M1659" i="1" s="1"/>
  <c r="G1658" i="1"/>
  <c r="J1658" i="1" s="1"/>
  <c r="G1657" i="1"/>
  <c r="J1657" i="1" s="1"/>
  <c r="M1657" i="1" s="1"/>
  <c r="G1656" i="1"/>
  <c r="J1656" i="1" s="1"/>
  <c r="G1655" i="1"/>
  <c r="J1655" i="1" s="1"/>
  <c r="M1655" i="1" s="1"/>
  <c r="G1654" i="1"/>
  <c r="J1654" i="1" s="1"/>
  <c r="M1654" i="1" s="1"/>
  <c r="G1653" i="1"/>
  <c r="J1653" i="1" s="1"/>
  <c r="M1653" i="1" s="1"/>
  <c r="G1652" i="1"/>
  <c r="J1652" i="1" s="1"/>
  <c r="M1652" i="1" s="1"/>
  <c r="G1651" i="1"/>
  <c r="J1651" i="1" s="1"/>
  <c r="G1650" i="1"/>
  <c r="J1650" i="1" s="1"/>
  <c r="G1649" i="1"/>
  <c r="J1649" i="1" s="1"/>
  <c r="G1648" i="1"/>
  <c r="J1648" i="1" s="1"/>
  <c r="M1648" i="1" s="1"/>
  <c r="G1647" i="1"/>
  <c r="J1647" i="1" s="1"/>
  <c r="M1647" i="1" s="1"/>
  <c r="G1646" i="1"/>
  <c r="J1646" i="1" s="1"/>
  <c r="G1645" i="1"/>
  <c r="J1645" i="1" s="1"/>
  <c r="M1645" i="1" s="1"/>
  <c r="G1644" i="1"/>
  <c r="J1644" i="1" s="1"/>
  <c r="M1644" i="1" s="1"/>
  <c r="G1643" i="1"/>
  <c r="J1643" i="1" s="1"/>
  <c r="M1643" i="1" s="1"/>
  <c r="G1642" i="1"/>
  <c r="J1642" i="1" s="1"/>
  <c r="G1641" i="1"/>
  <c r="J1641" i="1" s="1"/>
  <c r="M1641" i="1" s="1"/>
  <c r="G1640" i="1"/>
  <c r="J1640" i="1" s="1"/>
  <c r="G1639" i="1"/>
  <c r="J1639" i="1" s="1"/>
  <c r="M1639" i="1" s="1"/>
  <c r="G1638" i="1"/>
  <c r="J1638" i="1" s="1"/>
  <c r="G1637" i="1"/>
  <c r="J1637" i="1" s="1"/>
  <c r="M1637" i="1" s="1"/>
  <c r="G1636" i="1"/>
  <c r="J1636" i="1" s="1"/>
  <c r="M1636" i="1" s="1"/>
  <c r="G1635" i="1"/>
  <c r="J1635" i="1" s="1"/>
  <c r="M1635" i="1" s="1"/>
  <c r="G1634" i="1"/>
  <c r="J1634" i="1" s="1"/>
  <c r="G1633" i="1"/>
  <c r="J1633" i="1" s="1"/>
  <c r="G1632" i="1"/>
  <c r="J1632" i="1" s="1"/>
  <c r="M1632" i="1" s="1"/>
  <c r="G1631" i="1"/>
  <c r="J1631" i="1" s="1"/>
  <c r="M1631" i="1" s="1"/>
  <c r="G1630" i="1"/>
  <c r="J1630" i="1" s="1"/>
  <c r="G1629" i="1"/>
  <c r="J1629" i="1" s="1"/>
  <c r="M1629" i="1" s="1"/>
  <c r="G1628" i="1"/>
  <c r="J1628" i="1" s="1"/>
  <c r="M1628" i="1" s="1"/>
  <c r="G1627" i="1"/>
  <c r="J1627" i="1" s="1"/>
  <c r="M1627" i="1" s="1"/>
  <c r="G1626" i="1"/>
  <c r="J1626" i="1" s="1"/>
  <c r="G1625" i="1"/>
  <c r="J1625" i="1" s="1"/>
  <c r="M1625" i="1" s="1"/>
  <c r="G1624" i="1"/>
  <c r="J1624" i="1" s="1"/>
  <c r="G1623" i="1"/>
  <c r="J1623" i="1" s="1"/>
  <c r="M1623" i="1" s="1"/>
  <c r="G1622" i="1"/>
  <c r="J1622" i="1" s="1"/>
  <c r="G1621" i="1"/>
  <c r="J1621" i="1" s="1"/>
  <c r="M1621" i="1" s="1"/>
  <c r="G1620" i="1"/>
  <c r="J1620" i="1" s="1"/>
  <c r="M1620" i="1" s="1"/>
  <c r="G1619" i="1"/>
  <c r="J1619" i="1" s="1"/>
  <c r="G1618" i="1"/>
  <c r="J1618" i="1" s="1"/>
  <c r="G1617" i="1"/>
  <c r="J1617" i="1" s="1"/>
  <c r="M1617" i="1" s="1"/>
  <c r="G1616" i="1"/>
  <c r="J1616" i="1" s="1"/>
  <c r="M1616" i="1" s="1"/>
  <c r="G1615" i="1"/>
  <c r="J1615" i="1" s="1"/>
  <c r="M1615" i="1" s="1"/>
  <c r="G1614" i="1"/>
  <c r="J1614" i="1" s="1"/>
  <c r="G1613" i="1"/>
  <c r="J1613" i="1" s="1"/>
  <c r="M1613" i="1" s="1"/>
  <c r="G1612" i="1"/>
  <c r="J1612" i="1" s="1"/>
  <c r="M1612" i="1" s="1"/>
  <c r="G1611" i="1"/>
  <c r="J1611" i="1" s="1"/>
  <c r="M1611" i="1" s="1"/>
  <c r="G1610" i="1"/>
  <c r="J1610" i="1" s="1"/>
  <c r="G1609" i="1"/>
  <c r="J1609" i="1" s="1"/>
  <c r="M1609" i="1" s="1"/>
  <c r="G1608" i="1"/>
  <c r="J1608" i="1" s="1"/>
  <c r="G1607" i="1"/>
  <c r="J1607" i="1" s="1"/>
  <c r="M1607" i="1" s="1"/>
  <c r="G1606" i="1"/>
  <c r="J1606" i="1" s="1"/>
  <c r="G1605" i="1"/>
  <c r="J1605" i="1" s="1"/>
  <c r="M1605" i="1" s="1"/>
  <c r="G1604" i="1"/>
  <c r="J1604" i="1" s="1"/>
  <c r="M1604" i="1" s="1"/>
  <c r="G1603" i="1"/>
  <c r="J1603" i="1" s="1"/>
  <c r="M1603" i="1" s="1"/>
  <c r="G1602" i="1"/>
  <c r="J1602" i="1" s="1"/>
  <c r="G1601" i="1"/>
  <c r="J1601" i="1" s="1"/>
  <c r="M1601" i="1" s="1"/>
  <c r="G1600" i="1"/>
  <c r="J1600" i="1" s="1"/>
  <c r="M1600" i="1" s="1"/>
  <c r="G1599" i="1"/>
  <c r="J1599" i="1" s="1"/>
  <c r="M1599" i="1" s="1"/>
  <c r="G1598" i="1"/>
  <c r="J1598" i="1" s="1"/>
  <c r="G1597" i="1"/>
  <c r="J1597" i="1" s="1"/>
  <c r="M1597" i="1" s="1"/>
  <c r="G1596" i="1"/>
  <c r="J1596" i="1" s="1"/>
  <c r="M1596" i="1" s="1"/>
  <c r="G1595" i="1"/>
  <c r="J1595" i="1" s="1"/>
  <c r="M1595" i="1" s="1"/>
  <c r="G1594" i="1"/>
  <c r="J1594" i="1" s="1"/>
  <c r="G1593" i="1"/>
  <c r="J1593" i="1" s="1"/>
  <c r="M1593" i="1" s="1"/>
  <c r="G1592" i="1"/>
  <c r="J1592" i="1" s="1"/>
  <c r="G1591" i="1"/>
  <c r="J1591" i="1" s="1"/>
  <c r="M1591" i="1" s="1"/>
  <c r="G1590" i="1"/>
  <c r="J1590" i="1" s="1"/>
  <c r="G1589" i="1"/>
  <c r="J1589" i="1" s="1"/>
  <c r="G1588" i="1"/>
  <c r="J1588" i="1" s="1"/>
  <c r="M1588" i="1" s="1"/>
  <c r="G1587" i="1"/>
  <c r="J1587" i="1" s="1"/>
  <c r="G1586" i="1"/>
  <c r="J1586" i="1" s="1"/>
  <c r="G1585" i="1"/>
  <c r="J1585" i="1" s="1"/>
  <c r="M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M1580" i="1" s="1"/>
  <c r="G1579" i="1"/>
  <c r="J1579" i="1" s="1"/>
  <c r="M1579" i="1" s="1"/>
  <c r="G1578" i="1"/>
  <c r="J1578" i="1" s="1"/>
  <c r="G1577" i="1"/>
  <c r="J1577" i="1" s="1"/>
  <c r="M1577" i="1" s="1"/>
  <c r="G1576" i="1"/>
  <c r="J1576" i="1" s="1"/>
  <c r="G1575" i="1"/>
  <c r="J1575" i="1" s="1"/>
  <c r="M1575" i="1" s="1"/>
  <c r="G1574" i="1"/>
  <c r="J1574" i="1" s="1"/>
  <c r="M1574" i="1" s="1"/>
  <c r="G1573" i="1"/>
  <c r="J1573" i="1" s="1"/>
  <c r="M1573" i="1" s="1"/>
  <c r="G1572" i="1"/>
  <c r="J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M1567" i="1" s="1"/>
  <c r="G1566" i="1"/>
  <c r="J1566" i="1" s="1"/>
  <c r="M1566" i="1" s="1"/>
  <c r="G1565" i="1"/>
  <c r="J1565" i="1" s="1"/>
  <c r="G1564" i="1"/>
  <c r="J1564" i="1" s="1"/>
  <c r="M1564" i="1" s="1"/>
  <c r="G1563" i="1"/>
  <c r="J1563" i="1" s="1"/>
  <c r="M1563" i="1" s="1"/>
  <c r="G1562" i="1"/>
  <c r="J1562" i="1" s="1"/>
  <c r="G1561" i="1"/>
  <c r="J1561" i="1" s="1"/>
  <c r="M1561" i="1" s="1"/>
  <c r="G1560" i="1"/>
  <c r="J1560" i="1" s="1"/>
  <c r="G1559" i="1"/>
  <c r="J1559" i="1" s="1"/>
  <c r="M1559" i="1" s="1"/>
  <c r="G1558" i="1"/>
  <c r="J1558" i="1" s="1"/>
  <c r="M1558" i="1" s="1"/>
  <c r="G1557" i="1"/>
  <c r="J1557" i="1" s="1"/>
  <c r="M1557" i="1" s="1"/>
  <c r="G1556" i="1"/>
  <c r="J1556" i="1" s="1"/>
  <c r="M1556" i="1" s="1"/>
  <c r="G1555" i="1"/>
  <c r="J1555" i="1" s="1"/>
  <c r="G1554" i="1"/>
  <c r="J1554" i="1" s="1"/>
  <c r="G1553" i="1"/>
  <c r="J1553" i="1" s="1"/>
  <c r="M1553" i="1" s="1"/>
  <c r="G1552" i="1"/>
  <c r="J1552" i="1" s="1"/>
  <c r="M1552" i="1" s="1"/>
  <c r="G1551" i="1"/>
  <c r="J1551" i="1" s="1"/>
  <c r="M1551" i="1" s="1"/>
  <c r="G1550" i="1"/>
  <c r="J1550" i="1" s="1"/>
  <c r="M1550" i="1" s="1"/>
  <c r="G1549" i="1"/>
  <c r="J1549" i="1" s="1"/>
  <c r="G1548" i="1"/>
  <c r="J1548" i="1" s="1"/>
  <c r="M1548" i="1" s="1"/>
  <c r="G1547" i="1"/>
  <c r="J1547" i="1" s="1"/>
  <c r="M1547" i="1" s="1"/>
  <c r="G1546" i="1"/>
  <c r="J1546" i="1" s="1"/>
  <c r="G1545" i="1"/>
  <c r="J1545" i="1" s="1"/>
  <c r="M1545" i="1" s="1"/>
  <c r="G1544" i="1"/>
  <c r="J1544" i="1" s="1"/>
  <c r="G1543" i="1"/>
  <c r="J1543" i="1" s="1"/>
  <c r="M1543" i="1" s="1"/>
  <c r="G1542" i="1"/>
  <c r="J1542" i="1" s="1"/>
  <c r="M1542" i="1" s="1"/>
  <c r="G1541" i="1"/>
  <c r="J1541" i="1" s="1"/>
  <c r="M1541" i="1" s="1"/>
  <c r="G1540" i="1"/>
  <c r="J1540" i="1" s="1"/>
  <c r="M1540" i="1" s="1"/>
  <c r="G1539" i="1"/>
  <c r="J1539" i="1" s="1"/>
  <c r="M1539" i="1" s="1"/>
  <c r="G1538" i="1"/>
  <c r="J1538" i="1" s="1"/>
  <c r="G1537" i="1"/>
  <c r="J1537" i="1" s="1"/>
  <c r="M1537" i="1" s="1"/>
  <c r="G1536" i="1"/>
  <c r="J1536" i="1" s="1"/>
  <c r="M1536" i="1" s="1"/>
  <c r="G1535" i="1"/>
  <c r="J1535" i="1" s="1"/>
  <c r="G1534" i="1"/>
  <c r="J1534" i="1" s="1"/>
  <c r="M1534" i="1" s="1"/>
  <c r="G1533" i="1"/>
  <c r="J1533" i="1" s="1"/>
  <c r="M1533" i="1" s="1"/>
  <c r="G1532" i="1"/>
  <c r="J1532" i="1" s="1"/>
  <c r="M1532" i="1" s="1"/>
  <c r="G1531" i="1"/>
  <c r="J1531" i="1" s="1"/>
  <c r="M1531" i="1" s="1"/>
  <c r="G1530" i="1"/>
  <c r="J1530" i="1" s="1"/>
  <c r="G1529" i="1"/>
  <c r="J1529" i="1" s="1"/>
  <c r="G1528" i="1"/>
  <c r="J1528" i="1" s="1"/>
  <c r="G1527" i="1"/>
  <c r="J1527" i="1" s="1"/>
  <c r="M1527" i="1" s="1"/>
  <c r="G1526" i="1"/>
  <c r="J1526" i="1" s="1"/>
  <c r="M1526" i="1" s="1"/>
  <c r="G1525" i="1"/>
  <c r="J1525" i="1" s="1"/>
  <c r="G1524" i="1"/>
  <c r="J1524" i="1" s="1"/>
  <c r="M1524" i="1" s="1"/>
  <c r="G1523" i="1"/>
  <c r="J1523" i="1" s="1"/>
  <c r="M1523" i="1" s="1"/>
  <c r="G1522" i="1"/>
  <c r="J1522" i="1" s="1"/>
  <c r="G1521" i="1"/>
  <c r="J1521" i="1" s="1"/>
  <c r="M1521" i="1" s="1"/>
  <c r="G1520" i="1"/>
  <c r="J1520" i="1" s="1"/>
  <c r="M1520" i="1" s="1"/>
  <c r="G1519" i="1"/>
  <c r="J1519" i="1" s="1"/>
  <c r="G1518" i="1"/>
  <c r="J1518" i="1" s="1"/>
  <c r="M1518" i="1" s="1"/>
  <c r="G1517" i="1"/>
  <c r="J1517" i="1" s="1"/>
  <c r="M1517" i="1" s="1"/>
  <c r="G1516" i="1"/>
  <c r="J1516" i="1" s="1"/>
  <c r="G1515" i="1"/>
  <c r="J1515" i="1" s="1"/>
  <c r="M1515" i="1" s="1"/>
  <c r="G1514" i="1"/>
  <c r="J1514" i="1" s="1"/>
  <c r="G1513" i="1"/>
  <c r="J1513" i="1" s="1"/>
  <c r="M1513" i="1" s="1"/>
  <c r="G1512" i="1"/>
  <c r="J1512" i="1" s="1"/>
  <c r="G1511" i="1"/>
  <c r="J1511" i="1" s="1"/>
  <c r="M1511" i="1" s="1"/>
  <c r="G1510" i="1"/>
  <c r="J1510" i="1" s="1"/>
  <c r="M1510" i="1" s="1"/>
  <c r="G1509" i="1"/>
  <c r="J1509" i="1" s="1"/>
  <c r="M1509" i="1" s="1"/>
  <c r="G1508" i="1"/>
  <c r="J1508" i="1" s="1"/>
  <c r="M1508" i="1" s="1"/>
  <c r="G1507" i="1"/>
  <c r="J1507" i="1" s="1"/>
  <c r="M1507" i="1" s="1"/>
  <c r="G1506" i="1"/>
  <c r="J1506" i="1" s="1"/>
  <c r="G1505" i="1"/>
  <c r="J1505" i="1" s="1"/>
  <c r="M1505" i="1" s="1"/>
  <c r="G1504" i="1"/>
  <c r="J1504" i="1" s="1"/>
  <c r="M1504" i="1" s="1"/>
  <c r="G1503" i="1"/>
  <c r="J1503" i="1" s="1"/>
  <c r="G1502" i="1"/>
  <c r="J1502" i="1" s="1"/>
  <c r="M1502" i="1" s="1"/>
  <c r="G1501" i="1"/>
  <c r="J1501" i="1" s="1"/>
  <c r="G1500" i="1"/>
  <c r="J1500" i="1" s="1"/>
  <c r="M1500" i="1" s="1"/>
  <c r="G1499" i="1"/>
  <c r="J1499" i="1" s="1"/>
  <c r="M1499" i="1" s="1"/>
  <c r="G1498" i="1"/>
  <c r="J1498" i="1" s="1"/>
  <c r="G1497" i="1"/>
  <c r="J1497" i="1" s="1"/>
  <c r="M1497" i="1" s="1"/>
  <c r="G1496" i="1"/>
  <c r="J1496" i="1" s="1"/>
  <c r="G1495" i="1"/>
  <c r="J1495" i="1" s="1"/>
  <c r="M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M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M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M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M1933" i="1" s="1"/>
  <c r="G1931" i="1"/>
  <c r="J1931" i="1" s="1"/>
  <c r="M1931" i="1" s="1"/>
  <c r="G1929" i="1"/>
  <c r="J1929" i="1" s="1"/>
  <c r="M1929" i="1" s="1"/>
  <c r="G1927" i="1"/>
  <c r="J1927" i="1" s="1"/>
  <c r="M1927" i="1" s="1"/>
  <c r="G1925" i="1"/>
  <c r="J1925" i="1" s="1"/>
  <c r="M1925" i="1" s="1"/>
  <c r="G1923" i="1"/>
  <c r="J1923" i="1" s="1"/>
  <c r="M1923" i="1" s="1"/>
  <c r="G1921" i="1"/>
  <c r="J1921" i="1" s="1"/>
  <c r="M1921" i="1" s="1"/>
  <c r="G1919" i="1"/>
  <c r="J1919" i="1" s="1"/>
  <c r="M1919" i="1" s="1"/>
  <c r="G1917" i="1"/>
  <c r="J1917" i="1" s="1"/>
  <c r="M1917" i="1" s="1"/>
  <c r="G1915" i="1"/>
  <c r="J1915" i="1" s="1"/>
  <c r="M1915" i="1" s="1"/>
  <c r="G1913" i="1"/>
  <c r="J1913" i="1" s="1"/>
  <c r="M1913" i="1" s="1"/>
  <c r="G1911" i="1"/>
  <c r="J1911" i="1" s="1"/>
  <c r="M1911" i="1" s="1"/>
  <c r="G1909" i="1"/>
  <c r="J1909" i="1" s="1"/>
  <c r="M1909" i="1" s="1"/>
  <c r="G1907" i="1"/>
  <c r="J1907" i="1" s="1"/>
  <c r="M1907" i="1" s="1"/>
  <c r="G1905" i="1"/>
  <c r="J1905" i="1" s="1"/>
  <c r="M1905" i="1" s="1"/>
  <c r="G1903" i="1"/>
  <c r="J1903" i="1" s="1"/>
  <c r="M1903" i="1" s="1"/>
  <c r="G1901" i="1"/>
  <c r="J1901" i="1" s="1"/>
  <c r="M1901" i="1" s="1"/>
  <c r="G1899" i="1"/>
  <c r="J1899" i="1" s="1"/>
  <c r="M1899" i="1" s="1"/>
  <c r="G1897" i="1"/>
  <c r="J1897" i="1" s="1"/>
  <c r="M1897" i="1" s="1"/>
  <c r="G1895" i="1"/>
  <c r="J1895" i="1" s="1"/>
  <c r="M1895" i="1" s="1"/>
  <c r="G1893" i="1"/>
  <c r="J1893" i="1" s="1"/>
  <c r="G1892" i="1"/>
  <c r="J1892" i="1" s="1"/>
  <c r="M1892" i="1" s="1"/>
  <c r="G1890" i="1"/>
  <c r="J1890" i="1" s="1"/>
  <c r="G1888" i="1"/>
  <c r="J1888" i="1" s="1"/>
  <c r="M1888" i="1" s="1"/>
  <c r="G1886" i="1"/>
  <c r="J1886" i="1" s="1"/>
  <c r="G1884" i="1"/>
  <c r="J1884" i="1" s="1"/>
  <c r="M1884" i="1" s="1"/>
  <c r="G1882" i="1"/>
  <c r="J1882" i="1" s="1"/>
  <c r="G1880" i="1"/>
  <c r="J1880" i="1" s="1"/>
  <c r="M1880" i="1" s="1"/>
  <c r="G1878" i="1"/>
  <c r="J1878" i="1" s="1"/>
  <c r="M1878" i="1" s="1"/>
  <c r="G1876" i="1"/>
  <c r="J1876" i="1" s="1"/>
  <c r="G1874" i="1"/>
  <c r="J1874" i="1" s="1"/>
  <c r="G1872" i="1"/>
  <c r="J1872" i="1" s="1"/>
  <c r="M1872" i="1" s="1"/>
  <c r="G1870" i="1"/>
  <c r="J1870" i="1" s="1"/>
  <c r="M1870" i="1" s="1"/>
  <c r="G1868" i="1"/>
  <c r="J1868" i="1" s="1"/>
  <c r="G1866" i="1"/>
  <c r="J1866" i="1" s="1"/>
  <c r="G1864" i="1"/>
  <c r="J1864" i="1" s="1"/>
  <c r="M1864" i="1" s="1"/>
  <c r="G1862" i="1"/>
  <c r="J1862" i="1" s="1"/>
  <c r="G1860" i="1"/>
  <c r="J1860" i="1" s="1"/>
  <c r="M1860" i="1" s="1"/>
  <c r="G1858" i="1"/>
  <c r="J1858" i="1" s="1"/>
  <c r="G1856" i="1"/>
  <c r="J1856" i="1" s="1"/>
  <c r="M1856" i="1" s="1"/>
  <c r="G1854" i="1"/>
  <c r="J1854" i="1" s="1"/>
  <c r="M1854" i="1" s="1"/>
  <c r="G1852" i="1"/>
  <c r="J1852" i="1" s="1"/>
  <c r="M1852" i="1" s="1"/>
  <c r="G1850" i="1"/>
  <c r="J1850" i="1" s="1"/>
  <c r="G1848" i="1"/>
  <c r="J1848" i="1" s="1"/>
  <c r="M1848" i="1" s="1"/>
  <c r="G1846" i="1"/>
  <c r="J1846" i="1" s="1"/>
  <c r="M1846" i="1" s="1"/>
  <c r="G1844" i="1"/>
  <c r="J1844" i="1" s="1"/>
  <c r="G1842" i="1"/>
  <c r="J1842" i="1" s="1"/>
  <c r="G1840" i="1"/>
  <c r="J1840" i="1" s="1"/>
  <c r="M1840" i="1" s="1"/>
  <c r="G1837" i="1"/>
  <c r="J1837" i="1" s="1"/>
  <c r="M1837" i="1" s="1"/>
  <c r="G1835" i="1"/>
  <c r="J1835" i="1" s="1"/>
  <c r="M1835" i="1" s="1"/>
  <c r="G1833" i="1"/>
  <c r="J1833" i="1" s="1"/>
  <c r="M1833" i="1" s="1"/>
  <c r="G1831" i="1"/>
  <c r="J1831" i="1" s="1"/>
  <c r="M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M1712" i="1" s="1"/>
  <c r="G1493" i="1"/>
  <c r="J1493" i="1" s="1"/>
  <c r="M1493" i="1" s="1"/>
  <c r="G1491" i="1"/>
  <c r="J1491" i="1" s="1"/>
  <c r="M1491" i="1" s="1"/>
  <c r="G1489" i="1"/>
  <c r="J1489" i="1" s="1"/>
  <c r="M1489" i="1" s="1"/>
  <c r="G1487" i="1"/>
  <c r="J1487" i="1" s="1"/>
  <c r="G1485" i="1"/>
  <c r="J1485" i="1" s="1"/>
  <c r="G1483" i="1"/>
  <c r="J1483" i="1" s="1"/>
  <c r="M1483" i="1" s="1"/>
  <c r="G1481" i="1"/>
  <c r="J1481" i="1" s="1"/>
  <c r="M1481" i="1" s="1"/>
  <c r="G1479" i="1"/>
  <c r="J1479" i="1" s="1"/>
  <c r="M1479" i="1" s="1"/>
  <c r="G1477" i="1"/>
  <c r="J1477" i="1" s="1"/>
  <c r="G1474" i="1"/>
  <c r="J1474" i="1" s="1"/>
  <c r="M1474" i="1" s="1"/>
  <c r="G1472" i="1"/>
  <c r="J1472" i="1" s="1"/>
  <c r="M1472" i="1" s="1"/>
  <c r="G1470" i="1"/>
  <c r="J1470" i="1" s="1"/>
  <c r="M1470" i="1" s="1"/>
  <c r="G1468" i="1"/>
  <c r="J1468" i="1" s="1"/>
  <c r="G1466" i="1"/>
  <c r="J1466" i="1" s="1"/>
  <c r="M1466" i="1" s="1"/>
  <c r="G1464" i="1"/>
  <c r="J1464" i="1" s="1"/>
  <c r="G1462" i="1"/>
  <c r="J1462" i="1" s="1"/>
  <c r="M1462" i="1" s="1"/>
  <c r="G1460" i="1"/>
  <c r="J1460" i="1" s="1"/>
  <c r="G1458" i="1"/>
  <c r="J1458" i="1" s="1"/>
  <c r="M1458" i="1" s="1"/>
  <c r="G1456" i="1"/>
  <c r="J1456" i="1" s="1"/>
  <c r="M1456" i="1" s="1"/>
  <c r="G1454" i="1"/>
  <c r="J1454" i="1" s="1"/>
  <c r="M1454" i="1" s="1"/>
  <c r="G1452" i="1"/>
  <c r="J1452" i="1" s="1"/>
  <c r="G1450" i="1"/>
  <c r="J1450" i="1" s="1"/>
  <c r="M1450" i="1" s="1"/>
  <c r="G1448" i="1"/>
  <c r="J1448" i="1" s="1"/>
  <c r="M1448" i="1" s="1"/>
  <c r="G1446" i="1"/>
  <c r="J1446" i="1" s="1"/>
  <c r="M1446" i="1" s="1"/>
  <c r="G1444" i="1"/>
  <c r="J1444" i="1" s="1"/>
  <c r="G1442" i="1"/>
  <c r="J1442" i="1" s="1"/>
  <c r="M1442" i="1" s="1"/>
  <c r="G1441" i="1"/>
  <c r="J1441" i="1" s="1"/>
  <c r="M1441" i="1" s="1"/>
  <c r="G1439" i="1"/>
  <c r="J1439" i="1" s="1"/>
  <c r="G1436" i="1"/>
  <c r="J1436" i="1" s="1"/>
  <c r="G1434" i="1"/>
  <c r="J1434" i="1" s="1"/>
  <c r="M1434" i="1" s="1"/>
  <c r="G1432" i="1"/>
  <c r="J1432" i="1" s="1"/>
  <c r="M1432" i="1" s="1"/>
  <c r="G1430" i="1"/>
  <c r="J1430" i="1" s="1"/>
  <c r="M1430" i="1" s="1"/>
  <c r="G1428" i="1"/>
  <c r="J1428" i="1" s="1"/>
  <c r="G1426" i="1"/>
  <c r="J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M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M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M1370" i="1" s="1"/>
  <c r="G1368" i="1"/>
  <c r="J1368" i="1" s="1"/>
  <c r="M1368" i="1" s="1"/>
  <c r="G1366" i="1"/>
  <c r="J1366" i="1" s="1"/>
  <c r="G1364" i="1"/>
  <c r="J1364" i="1" s="1"/>
  <c r="G1362" i="1"/>
  <c r="J1362" i="1" s="1"/>
  <c r="M1362" i="1" s="1"/>
  <c r="G1360" i="1"/>
  <c r="J1360" i="1" s="1"/>
  <c r="G1358" i="1"/>
  <c r="J1358" i="1" s="1"/>
  <c r="M1358" i="1" s="1"/>
  <c r="G1356" i="1"/>
  <c r="J1356" i="1" s="1"/>
  <c r="G1354" i="1"/>
  <c r="J1354" i="1" s="1"/>
  <c r="M1354" i="1" s="1"/>
  <c r="G1352" i="1"/>
  <c r="J1352" i="1" s="1"/>
  <c r="G1350" i="1"/>
  <c r="J1350" i="1" s="1"/>
  <c r="AT1350" i="1" s="1"/>
  <c r="G1348" i="1"/>
  <c r="J1348" i="1" s="1"/>
  <c r="G1346" i="1"/>
  <c r="J1346" i="1" s="1"/>
  <c r="G1344" i="1"/>
  <c r="J1344" i="1" s="1"/>
  <c r="G1342" i="1"/>
  <c r="J1342" i="1" s="1"/>
  <c r="M1342" i="1" s="1"/>
  <c r="G1340" i="1"/>
  <c r="J1340" i="1" s="1"/>
  <c r="G1338" i="1"/>
  <c r="J1338" i="1" s="1"/>
  <c r="M1338" i="1" s="1"/>
  <c r="G1336" i="1"/>
  <c r="J1336" i="1" s="1"/>
  <c r="G1334" i="1"/>
  <c r="J1334" i="1" s="1"/>
  <c r="M1334" i="1" s="1"/>
  <c r="G1332" i="1"/>
  <c r="J1332" i="1" s="1"/>
  <c r="G1330" i="1"/>
  <c r="J1330" i="1" s="1"/>
  <c r="G1328" i="1"/>
  <c r="J1328" i="1" s="1"/>
  <c r="G1326" i="1"/>
  <c r="J1326" i="1" s="1"/>
  <c r="AT1326" i="1" s="1"/>
  <c r="G1324" i="1"/>
  <c r="J1324" i="1" s="1"/>
  <c r="G1322" i="1"/>
  <c r="J1322" i="1" s="1"/>
  <c r="M1322" i="1" s="1"/>
  <c r="G1320" i="1"/>
  <c r="J1320" i="1" s="1"/>
  <c r="G1318" i="1"/>
  <c r="J1318" i="1" s="1"/>
  <c r="AT1318" i="1" s="1"/>
  <c r="G1316" i="1"/>
  <c r="J1316" i="1" s="1"/>
  <c r="G1314" i="1"/>
  <c r="J1314" i="1" s="1"/>
  <c r="G1312" i="1"/>
  <c r="J1312" i="1" s="1"/>
  <c r="G1310" i="1"/>
  <c r="J1310" i="1" s="1"/>
  <c r="M1310" i="1" s="1"/>
  <c r="G1308" i="1"/>
  <c r="J1308" i="1" s="1"/>
  <c r="G1306" i="1"/>
  <c r="J1306" i="1" s="1"/>
  <c r="M1306" i="1" s="1"/>
  <c r="G1304" i="1"/>
  <c r="J1304" i="1" s="1"/>
  <c r="G1302" i="1"/>
  <c r="J1302" i="1" s="1"/>
  <c r="M1302" i="1" s="1"/>
  <c r="G1300" i="1"/>
  <c r="J1300" i="1" s="1"/>
  <c r="G1298" i="1"/>
  <c r="J1298" i="1" s="1"/>
  <c r="M1298" i="1" s="1"/>
  <c r="G1296" i="1"/>
  <c r="J1296" i="1" s="1"/>
  <c r="G1294" i="1"/>
  <c r="J1294" i="1" s="1"/>
  <c r="M1294" i="1" s="1"/>
  <c r="G1292" i="1"/>
  <c r="J1292" i="1" s="1"/>
  <c r="G1290" i="1"/>
  <c r="J1290" i="1" s="1"/>
  <c r="G1288" i="1"/>
  <c r="J1288" i="1" s="1"/>
  <c r="G1286" i="1"/>
  <c r="J1286" i="1" s="1"/>
  <c r="AT1286" i="1" s="1"/>
  <c r="G1284" i="1"/>
  <c r="J1284" i="1" s="1"/>
  <c r="G1282" i="1"/>
  <c r="J1282" i="1" s="1"/>
  <c r="G1280" i="1"/>
  <c r="J1280" i="1" s="1"/>
  <c r="G1278" i="1"/>
  <c r="J1278" i="1" s="1"/>
  <c r="AT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M1206" i="1" s="1"/>
  <c r="G1204" i="1"/>
  <c r="J1204" i="1" s="1"/>
  <c r="G1202" i="1"/>
  <c r="J1202" i="1" s="1"/>
  <c r="M1202" i="1" s="1"/>
  <c r="G1200" i="1"/>
  <c r="J1200" i="1" s="1"/>
  <c r="G1198" i="1"/>
  <c r="J1198" i="1" s="1"/>
  <c r="M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M1174" i="1" s="1"/>
  <c r="G1172" i="1"/>
  <c r="J1172" i="1" s="1"/>
  <c r="G1170" i="1"/>
  <c r="J1170" i="1" s="1"/>
  <c r="M1170" i="1" s="1"/>
  <c r="G1169" i="1"/>
  <c r="J1169" i="1" s="1"/>
  <c r="G1167" i="1"/>
  <c r="J1167" i="1" s="1"/>
  <c r="G1165" i="1"/>
  <c r="J1165" i="1" s="1"/>
  <c r="G1162" i="1"/>
  <c r="J1162" i="1" s="1"/>
  <c r="M1162" i="1" s="1"/>
  <c r="G1160" i="1"/>
  <c r="J1160" i="1" s="1"/>
  <c r="G1158" i="1"/>
  <c r="J1158" i="1" s="1"/>
  <c r="M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M1146" i="1" s="1"/>
  <c r="G1145" i="1"/>
  <c r="J1145" i="1" s="1"/>
  <c r="G1144" i="1"/>
  <c r="J1144" i="1" s="1"/>
  <c r="G1143" i="1"/>
  <c r="J1143" i="1" s="1"/>
  <c r="G1142" i="1"/>
  <c r="J1142" i="1" s="1"/>
  <c r="M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M1134" i="1" s="1"/>
  <c r="G1133" i="1"/>
  <c r="J1133" i="1" s="1"/>
  <c r="G1132" i="1"/>
  <c r="J1132" i="1" s="1"/>
  <c r="G1131" i="1"/>
  <c r="J1131" i="1" s="1"/>
  <c r="G1130" i="1"/>
  <c r="J1130" i="1" s="1"/>
  <c r="M1130" i="1" s="1"/>
  <c r="G1129" i="1"/>
  <c r="J1129" i="1" s="1"/>
  <c r="G1128" i="1"/>
  <c r="J1128" i="1" s="1"/>
  <c r="G1127" i="1"/>
  <c r="J1127" i="1" s="1"/>
  <c r="G1126" i="1"/>
  <c r="J1126" i="1" s="1"/>
  <c r="M1126" i="1" s="1"/>
  <c r="G1125" i="1"/>
  <c r="J1125" i="1" s="1"/>
  <c r="G1124" i="1"/>
  <c r="J1124" i="1" s="1"/>
  <c r="G1123" i="1"/>
  <c r="J1123" i="1" s="1"/>
  <c r="G1122" i="1"/>
  <c r="J1122" i="1" s="1"/>
  <c r="M1122" i="1" s="1"/>
  <c r="G1121" i="1"/>
  <c r="J1121" i="1" s="1"/>
  <c r="G1120" i="1"/>
  <c r="J1120" i="1" s="1"/>
  <c r="G1119" i="1"/>
  <c r="J1119" i="1" s="1"/>
  <c r="G1118" i="1"/>
  <c r="J1118" i="1" s="1"/>
  <c r="M1118" i="1" s="1"/>
  <c r="G1117" i="1"/>
  <c r="J1117" i="1" s="1"/>
  <c r="G1116" i="1"/>
  <c r="J1116" i="1" s="1"/>
  <c r="G1115" i="1"/>
  <c r="J1115" i="1" s="1"/>
  <c r="G1114" i="1"/>
  <c r="J1114" i="1" s="1"/>
  <c r="M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M1106" i="1" s="1"/>
  <c r="G1105" i="1"/>
  <c r="J1105" i="1" s="1"/>
  <c r="G1104" i="1"/>
  <c r="J1104" i="1" s="1"/>
  <c r="G1103" i="1"/>
  <c r="J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M1098" i="1" s="1"/>
  <c r="G1097" i="1"/>
  <c r="J1097" i="1" s="1"/>
  <c r="G1096" i="1"/>
  <c r="J1096" i="1" s="1"/>
  <c r="G1095" i="1"/>
  <c r="J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M1090" i="1" s="1"/>
  <c r="G1089" i="1"/>
  <c r="J1089" i="1" s="1"/>
  <c r="G1088" i="1"/>
  <c r="J1088" i="1" s="1"/>
  <c r="G1087" i="1"/>
  <c r="J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M1082" i="1" s="1"/>
  <c r="G1081" i="1"/>
  <c r="J1081" i="1" s="1"/>
  <c r="G1080" i="1"/>
  <c r="J1080" i="1" s="1"/>
  <c r="G1079" i="1"/>
  <c r="J1079" i="1" s="1"/>
  <c r="G1078" i="1"/>
  <c r="J1078" i="1" s="1"/>
  <c r="AT1078" i="1" s="1"/>
  <c r="G1077" i="1"/>
  <c r="J1077" i="1" s="1"/>
  <c r="G1076" i="1"/>
  <c r="J1076" i="1" s="1"/>
  <c r="G1075" i="1"/>
  <c r="J1075" i="1" s="1"/>
  <c r="G1074" i="1"/>
  <c r="J1074" i="1" s="1"/>
  <c r="M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M1015" i="1" s="1"/>
  <c r="G1014" i="1"/>
  <c r="J1014" i="1" s="1"/>
  <c r="G1013" i="1"/>
  <c r="J1013" i="1" s="1"/>
  <c r="G1012" i="1"/>
  <c r="J1012" i="1" s="1"/>
  <c r="G1011" i="1"/>
  <c r="J1011" i="1" s="1"/>
  <c r="M1011" i="1" s="1"/>
  <c r="G1010" i="1"/>
  <c r="J1010" i="1" s="1"/>
  <c r="M1010" i="1" s="1"/>
  <c r="G1009" i="1"/>
  <c r="J1009" i="1" s="1"/>
  <c r="G1008" i="1"/>
  <c r="J1008" i="1" s="1"/>
  <c r="G1007" i="1"/>
  <c r="J1007" i="1" s="1"/>
  <c r="G1006" i="1"/>
  <c r="J1006" i="1" s="1"/>
  <c r="M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G992" i="1"/>
  <c r="J992" i="1" s="1"/>
  <c r="G991" i="1"/>
  <c r="J991" i="1" s="1"/>
  <c r="G990" i="1"/>
  <c r="J990" i="1" s="1"/>
  <c r="M990" i="1" s="1"/>
  <c r="G989" i="1"/>
  <c r="J989" i="1" s="1"/>
  <c r="G988" i="1"/>
  <c r="J988" i="1" s="1"/>
  <c r="G987" i="1"/>
  <c r="J987" i="1" s="1"/>
  <c r="G986" i="1"/>
  <c r="J986" i="1" s="1"/>
  <c r="M986" i="1" s="1"/>
  <c r="G985" i="1"/>
  <c r="J985" i="1" s="1"/>
  <c r="G984" i="1"/>
  <c r="J984" i="1" s="1"/>
  <c r="G983" i="1"/>
  <c r="J983" i="1" s="1"/>
  <c r="G982" i="1"/>
  <c r="J982" i="1" s="1"/>
  <c r="M982" i="1" s="1"/>
  <c r="G981" i="1"/>
  <c r="J981" i="1" s="1"/>
  <c r="G980" i="1"/>
  <c r="J980" i="1" s="1"/>
  <c r="G979" i="1"/>
  <c r="J979" i="1" s="1"/>
  <c r="G978" i="1"/>
  <c r="J978" i="1" s="1"/>
  <c r="M978" i="1" s="1"/>
  <c r="G977" i="1"/>
  <c r="J977" i="1" s="1"/>
  <c r="G976" i="1"/>
  <c r="J976" i="1" s="1"/>
  <c r="G975" i="1"/>
  <c r="J975" i="1" s="1"/>
  <c r="G974" i="1"/>
  <c r="J974" i="1" s="1"/>
  <c r="M974" i="1" s="1"/>
  <c r="G973" i="1"/>
  <c r="J973" i="1" s="1"/>
  <c r="G972" i="1"/>
  <c r="J972" i="1" s="1"/>
  <c r="G971" i="1"/>
  <c r="J971" i="1" s="1"/>
  <c r="G970" i="1"/>
  <c r="J970" i="1" s="1"/>
  <c r="M970" i="1" s="1"/>
  <c r="G969" i="1"/>
  <c r="J969" i="1" s="1"/>
  <c r="G968" i="1"/>
  <c r="J968" i="1" s="1"/>
  <c r="G967" i="1"/>
  <c r="J967" i="1" s="1"/>
  <c r="G966" i="1"/>
  <c r="J966" i="1" s="1"/>
  <c r="M966" i="1" s="1"/>
  <c r="G965" i="1"/>
  <c r="J965" i="1" s="1"/>
  <c r="G964" i="1"/>
  <c r="J964" i="1" s="1"/>
  <c r="G963" i="1"/>
  <c r="J963" i="1" s="1"/>
  <c r="G962" i="1"/>
  <c r="J962" i="1" s="1"/>
  <c r="M962" i="1" s="1"/>
  <c r="G961" i="1"/>
  <c r="J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M856" i="1" s="1"/>
  <c r="G855" i="1"/>
  <c r="J855" i="1" s="1"/>
  <c r="G854" i="1"/>
  <c r="J854" i="1" s="1"/>
  <c r="M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M846" i="1" s="1"/>
  <c r="G845" i="1"/>
  <c r="J845" i="1" s="1"/>
  <c r="G844" i="1"/>
  <c r="J844" i="1" s="1"/>
  <c r="M844" i="1" s="1"/>
  <c r="G843" i="1"/>
  <c r="J843" i="1" s="1"/>
  <c r="G842" i="1"/>
  <c r="J842" i="1" s="1"/>
  <c r="M842" i="1" s="1"/>
  <c r="G841" i="1"/>
  <c r="J841" i="1" s="1"/>
  <c r="G840" i="1"/>
  <c r="J840" i="1" s="1"/>
  <c r="M840" i="1" s="1"/>
  <c r="G839" i="1"/>
  <c r="J839" i="1" s="1"/>
  <c r="G838" i="1"/>
  <c r="J838" i="1" s="1"/>
  <c r="M838" i="1" s="1"/>
  <c r="G837" i="1"/>
  <c r="J837" i="1" s="1"/>
  <c r="G836" i="1"/>
  <c r="J836" i="1" s="1"/>
  <c r="M836" i="1" s="1"/>
  <c r="G835" i="1"/>
  <c r="J835" i="1" s="1"/>
  <c r="G834" i="1"/>
  <c r="J834" i="1" s="1"/>
  <c r="G833" i="1"/>
  <c r="J833" i="1" s="1"/>
  <c r="G832" i="1"/>
  <c r="J832" i="1" s="1"/>
  <c r="G831" i="1"/>
  <c r="J831" i="1" s="1"/>
  <c r="G830" i="1"/>
  <c r="J830" i="1" s="1"/>
  <c r="G829" i="1"/>
  <c r="J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G815" i="1"/>
  <c r="J815" i="1" s="1"/>
  <c r="G814" i="1"/>
  <c r="J814" i="1" s="1"/>
  <c r="M814" i="1" s="1"/>
  <c r="G813" i="1"/>
  <c r="J813" i="1" s="1"/>
  <c r="G812" i="1"/>
  <c r="J812" i="1" s="1"/>
  <c r="M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M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AT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AT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AT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AT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AT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M1827" i="1" s="1"/>
  <c r="F1826" i="1"/>
  <c r="I1826" i="1" s="1"/>
  <c r="F1825" i="1"/>
  <c r="I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M1821" i="1" s="1"/>
  <c r="F1820" i="1"/>
  <c r="I1820" i="1" s="1"/>
  <c r="F1819" i="1"/>
  <c r="I1819" i="1" s="1"/>
  <c r="M1819" i="1" s="1"/>
  <c r="F1818" i="1"/>
  <c r="I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AT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AT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AT1731" i="1" s="1"/>
  <c r="F1730" i="1"/>
  <c r="I1730" i="1" s="1"/>
  <c r="F1729" i="1"/>
  <c r="I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F1708" i="1"/>
  <c r="I1708" i="1" s="1"/>
  <c r="M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F1637" i="1"/>
  <c r="I1637" i="1" s="1"/>
  <c r="F1636" i="1"/>
  <c r="I1636" i="1" s="1"/>
  <c r="F1635" i="1"/>
  <c r="I1635" i="1" s="1"/>
  <c r="AT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F1573" i="1"/>
  <c r="I1573" i="1" s="1"/>
  <c r="F1572" i="1"/>
  <c r="I1572" i="1" s="1"/>
  <c r="M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AT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M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AT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AT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AT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AT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AT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AT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M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AT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AT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AT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F342" i="1"/>
  <c r="I342" i="1" s="1"/>
  <c r="F341" i="1"/>
  <c r="I341" i="1" s="1"/>
  <c r="M341" i="1" s="1"/>
  <c r="F340" i="1"/>
  <c r="I340" i="1" s="1"/>
  <c r="M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M374" i="1" s="1"/>
  <c r="F373" i="1"/>
  <c r="I373" i="1" s="1"/>
  <c r="F372" i="1"/>
  <c r="I372" i="1" s="1"/>
  <c r="M372" i="1" s="1"/>
  <c r="F371" i="1"/>
  <c r="I371" i="1" s="1"/>
  <c r="F370" i="1"/>
  <c r="I370" i="1" s="1"/>
  <c r="M370" i="1" s="1"/>
  <c r="F369" i="1"/>
  <c r="I369" i="1" s="1"/>
  <c r="F368" i="1"/>
  <c r="I368" i="1" s="1"/>
  <c r="M368" i="1" s="1"/>
  <c r="F367" i="1"/>
  <c r="I367" i="1" s="1"/>
  <c r="F366" i="1"/>
  <c r="I366" i="1" s="1"/>
  <c r="M366" i="1" s="1"/>
  <c r="F365" i="1"/>
  <c r="I365" i="1" s="1"/>
  <c r="F364" i="1"/>
  <c r="I364" i="1" s="1"/>
  <c r="M364" i="1" s="1"/>
  <c r="F363" i="1"/>
  <c r="I363" i="1" s="1"/>
  <c r="F362" i="1"/>
  <c r="I362" i="1" s="1"/>
  <c r="M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1886" i="1"/>
  <c r="M1862" i="1"/>
  <c r="M1813" i="1"/>
  <c r="M1799" i="1"/>
  <c r="M1783" i="1"/>
  <c r="M1763" i="1"/>
  <c r="M1761" i="1"/>
  <c r="M1739" i="1"/>
  <c r="M1714" i="1"/>
  <c r="M1709" i="1"/>
  <c r="M1685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49" i="1"/>
  <c r="M1529" i="1"/>
  <c r="M1485" i="1"/>
  <c r="M1477" i="1"/>
  <c r="M1426" i="1"/>
  <c r="M1346" i="1"/>
  <c r="M1330" i="1"/>
  <c r="M953" i="1"/>
  <c r="M832" i="1"/>
  <c r="M816" i="1"/>
  <c r="AT1926" i="1"/>
  <c r="AT1910" i="1"/>
  <c r="AT1894" i="1"/>
  <c r="AT1878" i="1"/>
  <c r="AT1862" i="1"/>
  <c r="AT1846" i="1"/>
  <c r="AT1830" i="1"/>
  <c r="AT928" i="1"/>
  <c r="AT1170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1085" i="1"/>
  <c r="AT993" i="1"/>
  <c r="AT977" i="1"/>
  <c r="AT961" i="1"/>
  <c r="D532" i="1"/>
  <c r="C532" i="1"/>
  <c r="B654" i="1"/>
  <c r="AT1790" i="1"/>
  <c r="AT1702" i="1"/>
  <c r="AT1686" i="1"/>
  <c r="AT1670" i="1"/>
  <c r="AT1654" i="1"/>
  <c r="AT1638" i="1"/>
  <c r="AT1622" i="1"/>
  <c r="AT1606" i="1"/>
  <c r="AT1590" i="1"/>
  <c r="AT1574" i="1"/>
  <c r="AT1558" i="1"/>
  <c r="AT1542" i="1"/>
  <c r="AT1526" i="1"/>
  <c r="AT1510" i="1"/>
  <c r="AT1474" i="1"/>
  <c r="AT1442" i="1"/>
  <c r="AT829" i="1"/>
  <c r="AT1196" i="1"/>
  <c r="AT812" i="1"/>
  <c r="M2036" i="1"/>
  <c r="M2020" i="1"/>
  <c r="M1932" i="1"/>
  <c r="M1908" i="1"/>
  <c r="M1900" i="1"/>
  <c r="M1876" i="1"/>
  <c r="M1868" i="1"/>
  <c r="M1844" i="1"/>
  <c r="M1836" i="1"/>
  <c r="M1516" i="1"/>
  <c r="M1464" i="1"/>
  <c r="M1436" i="1"/>
  <c r="M1428" i="1"/>
  <c r="M2037" i="1"/>
  <c r="M2029" i="1"/>
  <c r="M2021" i="1"/>
  <c r="AT1373" i="1"/>
  <c r="M1095" i="1" l="1"/>
  <c r="M1087" i="1"/>
  <c r="M1103" i="1"/>
  <c r="AT1310" i="1"/>
  <c r="M1729" i="1"/>
  <c r="M1825" i="1"/>
  <c r="M343" i="1"/>
  <c r="N343" i="1" s="1"/>
  <c r="M1818" i="1"/>
  <c r="M1826" i="1"/>
  <c r="AT1342" i="1"/>
  <c r="AT1487" i="1"/>
  <c r="AT819" i="1"/>
  <c r="AT871" i="1"/>
  <c r="AT895" i="1"/>
  <c r="AT911" i="1"/>
  <c r="AT927" i="1"/>
  <c r="AT955" i="1"/>
  <c r="AT1583" i="1"/>
  <c r="M848" i="1"/>
  <c r="AT864" i="1"/>
  <c r="AT896" i="1"/>
  <c r="AT1084" i="1"/>
  <c r="AT1100" i="1"/>
  <c r="AT1120" i="1"/>
  <c r="AT1726" i="1"/>
  <c r="AT1247" i="1"/>
  <c r="AT1519" i="1"/>
  <c r="AT1667" i="1"/>
  <c r="AT863" i="1"/>
  <c r="AT879" i="1"/>
  <c r="AT903" i="1"/>
  <c r="AT935" i="1"/>
  <c r="AT943" i="1"/>
  <c r="AT376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N375" i="1" s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41" i="1"/>
  <c r="N445" i="1"/>
  <c r="N447" i="1"/>
  <c r="N449" i="1"/>
  <c r="N451" i="1"/>
  <c r="N246" i="1"/>
  <c r="N248" i="1"/>
  <c r="N362" i="1"/>
  <c r="N364" i="1"/>
  <c r="N366" i="1"/>
  <c r="N368" i="1"/>
  <c r="N370" i="1"/>
  <c r="N372" i="1"/>
  <c r="N374" i="1"/>
  <c r="N340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 s="1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 s="1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D2057" i="7" s="1"/>
  <c r="G2062" i="7"/>
  <c r="H2062" i="7" s="1"/>
  <c r="F2061" i="7"/>
  <c r="G2061" i="7" s="1"/>
  <c r="D2059" i="7"/>
  <c r="E2059" i="7" s="1"/>
  <c r="E2060" i="7"/>
  <c r="F2060" i="7" s="1"/>
  <c r="G2060" i="7" s="1"/>
  <c r="I2062" i="7" l="1"/>
  <c r="J2062" i="7" s="1"/>
  <c r="E2057" i="7"/>
  <c r="H2060" i="7"/>
  <c r="F2059" i="7"/>
  <c r="G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J2063" i="7"/>
  <c r="K2063" i="7" s="1"/>
  <c r="L2063" i="7" s="1"/>
  <c r="M2063" i="7" s="1"/>
  <c r="E2058" i="7"/>
  <c r="F2058" i="7" s="1"/>
  <c r="G2058" i="7" s="1"/>
  <c r="F2057" i="7" l="1"/>
  <c r="K2062" i="7"/>
  <c r="L2062" i="7" s="1"/>
  <c r="M2062" i="7" s="1"/>
  <c r="H2059" i="7"/>
  <c r="I2059" i="7" s="1"/>
  <c r="J2059" i="7" s="1"/>
  <c r="D2055" i="7"/>
  <c r="E2055" i="7" s="1"/>
  <c r="F2055" i="7" s="1"/>
  <c r="H2058" i="7"/>
  <c r="I2058" i="7" s="1"/>
  <c r="I2060" i="7"/>
  <c r="J2060" i="7" s="1"/>
  <c r="K2060" i="7" s="1"/>
  <c r="G2057" i="7"/>
  <c r="H2057" i="7" s="1"/>
  <c r="O2064" i="7"/>
  <c r="Q2062" i="1" s="1"/>
  <c r="C2053" i="7"/>
  <c r="D2053" i="7" s="1"/>
  <c r="O2063" i="7"/>
  <c r="Q2061" i="1" s="1"/>
  <c r="C2052" i="7"/>
  <c r="O2065" i="7"/>
  <c r="Q2063" i="1" s="1"/>
  <c r="C2054" i="7"/>
  <c r="D2054" i="7" s="1"/>
  <c r="E2054" i="7" s="1"/>
  <c r="J2061" i="7"/>
  <c r="K2061" i="7" s="1"/>
  <c r="L2061" i="7" s="1"/>
  <c r="M2061" i="7" s="1"/>
  <c r="E2056" i="7"/>
  <c r="F2056" i="7" s="1"/>
  <c r="G2056" i="7" s="1"/>
  <c r="J2058" i="7" l="1"/>
  <c r="K2058" i="7" s="1"/>
  <c r="F2054" i="7"/>
  <c r="G2054" i="7" s="1"/>
  <c r="D2052" i="7"/>
  <c r="E2052" i="7" s="1"/>
  <c r="C2051" i="7"/>
  <c r="D2051" i="7" s="1"/>
  <c r="G2055" i="7"/>
  <c r="H2055" i="7" s="1"/>
  <c r="E2053" i="7"/>
  <c r="F2053" i="7" s="1"/>
  <c r="H2056" i="7"/>
  <c r="I2056" i="7" s="1"/>
  <c r="K2059" i="7"/>
  <c r="L2059" i="7" s="1"/>
  <c r="M2059" i="7" s="1"/>
  <c r="O2062" i="7"/>
  <c r="Q2060" i="1" s="1"/>
  <c r="I2057" i="7"/>
  <c r="J2057" i="7" s="1"/>
  <c r="L2060" i="7"/>
  <c r="M2060" i="7" s="1"/>
  <c r="C2049" i="7" s="1"/>
  <c r="O2061" i="7"/>
  <c r="Q2059" i="1" s="1"/>
  <c r="C2050" i="7"/>
  <c r="O2060" i="7" l="1"/>
  <c r="Q2058" i="1" s="1"/>
  <c r="E2051" i="7"/>
  <c r="F2051" i="7" s="1"/>
  <c r="F2052" i="7"/>
  <c r="G2052" i="7" s="1"/>
  <c r="L2058" i="7"/>
  <c r="M2058" i="7" s="1"/>
  <c r="C2047" i="7" s="1"/>
  <c r="I2055" i="7"/>
  <c r="J2055" i="7" s="1"/>
  <c r="J2056" i="7"/>
  <c r="K2056" i="7" s="1"/>
  <c r="H2054" i="7"/>
  <c r="I2054" i="7" s="1"/>
  <c r="D2050" i="7"/>
  <c r="G2053" i="7"/>
  <c r="H2053" i="7" s="1"/>
  <c r="K2057" i="7"/>
  <c r="L2057" i="7" s="1"/>
  <c r="M2057" i="7" s="1"/>
  <c r="C2046" i="7" s="1"/>
  <c r="D2049" i="7"/>
  <c r="O2058" i="7"/>
  <c r="Q2056" i="1" s="1"/>
  <c r="O2059" i="7"/>
  <c r="Q2057" i="1" s="1"/>
  <c r="C2048" i="7"/>
  <c r="E2050" i="7"/>
  <c r="F2050" i="7" s="1"/>
  <c r="D2048" i="7" l="1"/>
  <c r="E2049" i="7"/>
  <c r="J2054" i="7"/>
  <c r="K2054" i="7" s="1"/>
  <c r="L2054" i="7" s="1"/>
  <c r="M2054" i="7" s="1"/>
  <c r="C2043" i="7" s="1"/>
  <c r="L2056" i="7"/>
  <c r="M2056" i="7" s="1"/>
  <c r="O2056" i="7" s="1"/>
  <c r="Q2054" i="1" s="1"/>
  <c r="G2051" i="7"/>
  <c r="I2053" i="7"/>
  <c r="J2053" i="7" s="1"/>
  <c r="K2053" i="7" s="1"/>
  <c r="K2055" i="7"/>
  <c r="L2055" i="7" s="1"/>
  <c r="M2055" i="7" s="1"/>
  <c r="C2044" i="7" s="1"/>
  <c r="H2051" i="7"/>
  <c r="I2051" i="7" s="1"/>
  <c r="H2052" i="7"/>
  <c r="I2052" i="7" s="1"/>
  <c r="E2048" i="7"/>
  <c r="F2048" i="7" s="1"/>
  <c r="F2049" i="7"/>
  <c r="G2049" i="7" s="1"/>
  <c r="O2057" i="7"/>
  <c r="Q2055" i="1" s="1"/>
  <c r="G2050" i="7"/>
  <c r="H2050" i="7" s="1"/>
  <c r="D2047" i="7"/>
  <c r="E2047" i="7" s="1"/>
  <c r="D2046" i="7"/>
  <c r="C2045" i="7"/>
  <c r="J2052" i="7" l="1"/>
  <c r="F2047" i="7"/>
  <c r="O2054" i="7"/>
  <c r="Q2052" i="1" s="1"/>
  <c r="H2049" i="7"/>
  <c r="I2049" i="7" s="1"/>
  <c r="J2051" i="7"/>
  <c r="K2051" i="7" s="1"/>
  <c r="D2045" i="7"/>
  <c r="E2045" i="7" s="1"/>
  <c r="K2052" i="7"/>
  <c r="L2052" i="7" s="1"/>
  <c r="M2052" i="7" s="1"/>
  <c r="C2041" i="7" s="1"/>
  <c r="D2044" i="7"/>
  <c r="L2053" i="7"/>
  <c r="M2053" i="7" s="1"/>
  <c r="C2042" i="7" s="1"/>
  <c r="O2055" i="7"/>
  <c r="Q2053" i="1" s="1"/>
  <c r="I2050" i="7"/>
  <c r="J2050" i="7" s="1"/>
  <c r="G2047" i="7"/>
  <c r="G2048" i="7"/>
  <c r="H2048" i="7" s="1"/>
  <c r="I2048" i="7" s="1"/>
  <c r="E2046" i="7"/>
  <c r="F2046" i="7" s="1"/>
  <c r="O2052" i="7" l="1"/>
  <c r="Q2050" i="1" s="1"/>
  <c r="J2048" i="7"/>
  <c r="D2042" i="7"/>
  <c r="E2042" i="7" s="1"/>
  <c r="F2042" i="7" s="1"/>
  <c r="E2044" i="7"/>
  <c r="F2044" i="7" s="1"/>
  <c r="L2051" i="7"/>
  <c r="M2051" i="7" s="1"/>
  <c r="O2051" i="7" s="1"/>
  <c r="Q2049" i="1" s="1"/>
  <c r="J2049" i="7"/>
  <c r="K2049" i="7" s="1"/>
  <c r="G2046" i="7"/>
  <c r="H2046" i="7" s="1"/>
  <c r="I2046" i="7" s="1"/>
  <c r="J2046" i="7" s="1"/>
  <c r="D2043" i="7"/>
  <c r="E2043" i="7" s="1"/>
  <c r="K2050" i="7"/>
  <c r="L2050" i="7" s="1"/>
  <c r="M2050" i="7" s="1"/>
  <c r="O2050" i="7" s="1"/>
  <c r="Q2048" i="1" s="1"/>
  <c r="F2045" i="7"/>
  <c r="G2045" i="7" s="1"/>
  <c r="O2053" i="7"/>
  <c r="Q2051" i="1" s="1"/>
  <c r="H2047" i="7"/>
  <c r="I2047" i="7" s="1"/>
  <c r="C2040" i="7"/>
  <c r="L2049" i="7"/>
  <c r="M2049" i="7" s="1"/>
  <c r="K2048" i="7"/>
  <c r="L2048" i="7" s="1"/>
  <c r="M2048" i="7" s="1"/>
  <c r="D2041" i="7" l="1"/>
  <c r="J2047" i="7"/>
  <c r="F2043" i="7"/>
  <c r="G2043" i="7" s="1"/>
  <c r="H2043" i="7" s="1"/>
  <c r="I2043" i="7" s="1"/>
  <c r="G2044" i="7"/>
  <c r="H2044" i="7" s="1"/>
  <c r="I2044" i="7" s="1"/>
  <c r="J2044" i="7" s="1"/>
  <c r="C2039" i="7"/>
  <c r="H2045" i="7"/>
  <c r="I2045" i="7" s="1"/>
  <c r="J2045" i="7" s="1"/>
  <c r="K2045" i="7" s="1"/>
  <c r="K2047" i="7"/>
  <c r="L2047" i="7" s="1"/>
  <c r="M2047" i="7" s="1"/>
  <c r="E2041" i="7"/>
  <c r="F2041" i="7" s="1"/>
  <c r="G2041" i="7" s="1"/>
  <c r="D2040" i="7"/>
  <c r="E2040" i="7" s="1"/>
  <c r="F2040" i="7" s="1"/>
  <c r="G2042" i="7"/>
  <c r="H2042" i="7" s="1"/>
  <c r="D2039" i="7"/>
  <c r="E2039" i="7" s="1"/>
  <c r="O2049" i="7"/>
  <c r="Q2047" i="1" s="1"/>
  <c r="C2038" i="7"/>
  <c r="D2038" i="7" s="1"/>
  <c r="O2048" i="7"/>
  <c r="Q2046" i="1" s="1"/>
  <c r="C2037" i="7"/>
  <c r="K2046" i="7"/>
  <c r="L2046" i="7" s="1"/>
  <c r="M2046" i="7" s="1"/>
  <c r="I2042" i="7" l="1"/>
  <c r="J2042" i="7" s="1"/>
  <c r="K2044" i="7"/>
  <c r="L2045" i="7"/>
  <c r="M2045" i="7" s="1"/>
  <c r="C2034" i="7" s="1"/>
  <c r="C2036" i="7"/>
  <c r="D2036" i="7" s="1"/>
  <c r="H2041" i="7"/>
  <c r="I2041" i="7" s="1"/>
  <c r="F2039" i="7"/>
  <c r="O2047" i="7"/>
  <c r="Q2045" i="1" s="1"/>
  <c r="G2040" i="7"/>
  <c r="H2040" i="7" s="1"/>
  <c r="D2037" i="7"/>
  <c r="E2037" i="7" s="1"/>
  <c r="J2043" i="7"/>
  <c r="K2043" i="7" s="1"/>
  <c r="E2038" i="7"/>
  <c r="F2038" i="7" s="1"/>
  <c r="G2038" i="7" s="1"/>
  <c r="O2046" i="7"/>
  <c r="Q2044" i="1" s="1"/>
  <c r="C2035" i="7"/>
  <c r="G2039" i="7"/>
  <c r="L2044" i="7"/>
  <c r="M2044" i="7" s="1"/>
  <c r="F2037" i="7" l="1"/>
  <c r="H2038" i="7"/>
  <c r="G2037" i="7"/>
  <c r="D2034" i="7"/>
  <c r="L2043" i="7"/>
  <c r="M2043" i="7" s="1"/>
  <c r="O2043" i="7" s="1"/>
  <c r="Q2041" i="1" s="1"/>
  <c r="H2039" i="7"/>
  <c r="I2039" i="7" s="1"/>
  <c r="O2045" i="7"/>
  <c r="Q2043" i="1" s="1"/>
  <c r="D2035" i="7"/>
  <c r="J2041" i="7"/>
  <c r="K2041" i="7" s="1"/>
  <c r="E2036" i="7"/>
  <c r="F2036" i="7" s="1"/>
  <c r="K2042" i="7"/>
  <c r="L2042" i="7" s="1"/>
  <c r="M2042" i="7" s="1"/>
  <c r="O2042" i="7" s="1"/>
  <c r="Q2040" i="1" s="1"/>
  <c r="I2040" i="7"/>
  <c r="J2040" i="7" s="1"/>
  <c r="C2032" i="7"/>
  <c r="O2044" i="7"/>
  <c r="Q2042" i="1" s="1"/>
  <c r="C2033" i="7"/>
  <c r="E2035" i="7"/>
  <c r="K2040" i="7" l="1"/>
  <c r="L2040" i="7" s="1"/>
  <c r="M2040" i="7" s="1"/>
  <c r="F2035" i="7"/>
  <c r="G2035" i="7" s="1"/>
  <c r="J2039" i="7"/>
  <c r="K2039" i="7" s="1"/>
  <c r="C2031" i="7"/>
  <c r="D2032" i="7"/>
  <c r="D2033" i="7"/>
  <c r="E2033" i="7" s="1"/>
  <c r="L2041" i="7"/>
  <c r="M2041" i="7" s="1"/>
  <c r="I2038" i="7"/>
  <c r="J2038" i="7" s="1"/>
  <c r="H2037" i="7"/>
  <c r="I2037" i="7" s="1"/>
  <c r="G2036" i="7"/>
  <c r="H2036" i="7" s="1"/>
  <c r="E2034" i="7"/>
  <c r="F2034" i="7" s="1"/>
  <c r="J2037" i="7" l="1"/>
  <c r="K2037" i="7" s="1"/>
  <c r="O2040" i="7"/>
  <c r="Q2038" i="1" s="1"/>
  <c r="C2029" i="7"/>
  <c r="K2038" i="7"/>
  <c r="L2038" i="7" s="1"/>
  <c r="M2038" i="7" s="1"/>
  <c r="O2038" i="7" s="1"/>
  <c r="Q2036" i="1" s="1"/>
  <c r="I2036" i="7"/>
  <c r="J2036" i="7" s="1"/>
  <c r="O2041" i="7"/>
  <c r="Q2039" i="1" s="1"/>
  <c r="C2030" i="7"/>
  <c r="D2030" i="7" s="1"/>
  <c r="E2032" i="7"/>
  <c r="F2032" i="7" s="1"/>
  <c r="H2035" i="7"/>
  <c r="I2035" i="7" s="1"/>
  <c r="F2033" i="7"/>
  <c r="G2033" i="7" s="1"/>
  <c r="G2034" i="7"/>
  <c r="H2034" i="7" s="1"/>
  <c r="D2031" i="7"/>
  <c r="E2031" i="7" s="1"/>
  <c r="L2039" i="7"/>
  <c r="M2039" i="7" s="1"/>
  <c r="C2027" i="7" l="1"/>
  <c r="I2034" i="7"/>
  <c r="J2034" i="7" s="1"/>
  <c r="E2030" i="7"/>
  <c r="F2030" i="7" s="1"/>
  <c r="H2033" i="7"/>
  <c r="I2033" i="7" s="1"/>
  <c r="G2032" i="7"/>
  <c r="H2032" i="7" s="1"/>
  <c r="O2039" i="7"/>
  <c r="Q2037" i="1" s="1"/>
  <c r="C2028" i="7"/>
  <c r="D2028" i="7" s="1"/>
  <c r="L2037" i="7"/>
  <c r="M2037" i="7" s="1"/>
  <c r="D2029" i="7"/>
  <c r="E2029" i="7" s="1"/>
  <c r="F2031" i="7"/>
  <c r="G2031" i="7" s="1"/>
  <c r="J2035" i="7"/>
  <c r="K2035" i="7" s="1"/>
  <c r="K2036" i="7"/>
  <c r="L2036" i="7" s="1"/>
  <c r="M2036" i="7" s="1"/>
  <c r="J2033" i="7" l="1"/>
  <c r="L2035" i="7"/>
  <c r="M2035" i="7" s="1"/>
  <c r="C2024" i="7" s="1"/>
  <c r="D2027" i="7"/>
  <c r="E2027" i="7" s="1"/>
  <c r="F2027" i="7" s="1"/>
  <c r="G2030" i="7"/>
  <c r="H2030" i="7" s="1"/>
  <c r="I2032" i="7"/>
  <c r="J2032" i="7" s="1"/>
  <c r="H2031" i="7"/>
  <c r="I2031" i="7" s="1"/>
  <c r="J2031" i="7" s="1"/>
  <c r="F2029" i="7"/>
  <c r="G2029" i="7" s="1"/>
  <c r="E2028" i="7"/>
  <c r="F2028" i="7" s="1"/>
  <c r="K2033" i="7"/>
  <c r="L2033" i="7" s="1"/>
  <c r="M2033" i="7" s="1"/>
  <c r="O2033" i="7" s="1"/>
  <c r="Q2031" i="1" s="1"/>
  <c r="O2036" i="7"/>
  <c r="Q2034" i="1" s="1"/>
  <c r="C2025" i="7"/>
  <c r="O2037" i="7"/>
  <c r="Q2035" i="1" s="1"/>
  <c r="C2026" i="7"/>
  <c r="D2026" i="7" s="1"/>
  <c r="E2026" i="7" s="1"/>
  <c r="K2034" i="7"/>
  <c r="L2034" i="7" s="1"/>
  <c r="M2034" i="7" s="1"/>
  <c r="O2035" i="7" l="1"/>
  <c r="Q2033" i="1" s="1"/>
  <c r="C2022" i="7"/>
  <c r="D2025" i="7"/>
  <c r="E2025" i="7" s="1"/>
  <c r="F2025" i="7" s="1"/>
  <c r="H2029" i="7"/>
  <c r="I2029" i="7" s="1"/>
  <c r="J2029" i="7" s="1"/>
  <c r="I2030" i="7"/>
  <c r="J2030" i="7" s="1"/>
  <c r="K2030" i="7" s="1"/>
  <c r="G2028" i="7"/>
  <c r="K2032" i="7"/>
  <c r="K2031" i="7"/>
  <c r="L2031" i="7" s="1"/>
  <c r="M2031" i="7" s="1"/>
  <c r="C2020" i="7" s="1"/>
  <c r="G2027" i="7"/>
  <c r="H2027" i="7" s="1"/>
  <c r="F2026" i="7"/>
  <c r="G2026" i="7" s="1"/>
  <c r="H2028" i="7"/>
  <c r="I2028" i="7" s="1"/>
  <c r="O2034" i="7"/>
  <c r="Q2032" i="1" s="1"/>
  <c r="C2023" i="7"/>
  <c r="D2023" i="7" s="1"/>
  <c r="D2024" i="7"/>
  <c r="E2024" i="7" s="1"/>
  <c r="L2032" i="7"/>
  <c r="M2032" i="7" s="1"/>
  <c r="H2026" i="7" s="1"/>
  <c r="I2026" i="7" l="1"/>
  <c r="O2031" i="7"/>
  <c r="Q2029" i="1" s="1"/>
  <c r="J2028" i="7"/>
  <c r="K2028" i="7" s="1"/>
  <c r="K2029" i="7"/>
  <c r="L2029" i="7" s="1"/>
  <c r="M2029" i="7" s="1"/>
  <c r="L2030" i="7"/>
  <c r="M2030" i="7" s="1"/>
  <c r="G2025" i="7"/>
  <c r="H2025" i="7" s="1"/>
  <c r="O2032" i="7"/>
  <c r="Q2030" i="1" s="1"/>
  <c r="C2021" i="7"/>
  <c r="D2021" i="7" s="1"/>
  <c r="F2024" i="7"/>
  <c r="G2024" i="7" s="1"/>
  <c r="H2024" i="7" s="1"/>
  <c r="D2022" i="7"/>
  <c r="E2022" i="7" s="1"/>
  <c r="E2023" i="7"/>
  <c r="F2023" i="7" s="1"/>
  <c r="I2027" i="7"/>
  <c r="J2027" i="7" s="1"/>
  <c r="G2023" i="7" l="1"/>
  <c r="H2023" i="7" s="1"/>
  <c r="I2024" i="7"/>
  <c r="L2028" i="7"/>
  <c r="M2028" i="7" s="1"/>
  <c r="O2028" i="7" s="1"/>
  <c r="Q2026" i="1" s="1"/>
  <c r="O2030" i="7"/>
  <c r="Q2028" i="1" s="1"/>
  <c r="D2020" i="7"/>
  <c r="E2020" i="7" s="1"/>
  <c r="C2019" i="7"/>
  <c r="D2019" i="7" s="1"/>
  <c r="K2027" i="7"/>
  <c r="L2027" i="7" s="1"/>
  <c r="M2027" i="7" s="1"/>
  <c r="E2021" i="7"/>
  <c r="F2021" i="7" s="1"/>
  <c r="O2029" i="7"/>
  <c r="Q2027" i="1" s="1"/>
  <c r="C2018" i="7"/>
  <c r="F2022" i="7"/>
  <c r="G2022" i="7" s="1"/>
  <c r="I2025" i="7"/>
  <c r="J2025" i="7" s="1"/>
  <c r="J2026" i="7"/>
  <c r="K2026" i="7" s="1"/>
  <c r="E2019" i="7" l="1"/>
  <c r="L2026" i="7"/>
  <c r="M2026" i="7" s="1"/>
  <c r="J2024" i="7"/>
  <c r="D2018" i="7"/>
  <c r="E2018" i="7" s="1"/>
  <c r="K2025" i="7"/>
  <c r="L2025" i="7" s="1"/>
  <c r="M2025" i="7" s="1"/>
  <c r="H2022" i="7"/>
  <c r="I2022" i="7" s="1"/>
  <c r="J2022" i="7" s="1"/>
  <c r="C2017" i="7"/>
  <c r="D2017" i="7" s="1"/>
  <c r="E2017" i="7" s="1"/>
  <c r="F2020" i="7"/>
  <c r="G2020" i="7" s="1"/>
  <c r="H2020" i="7" s="1"/>
  <c r="I2023" i="7"/>
  <c r="G2021" i="7"/>
  <c r="H2021" i="7" s="1"/>
  <c r="I2021" i="7" s="1"/>
  <c r="O2026" i="7"/>
  <c r="Q2024" i="1" s="1"/>
  <c r="C2015" i="7"/>
  <c r="C2016" i="7"/>
  <c r="O2027" i="7"/>
  <c r="Q2025" i="1" s="1"/>
  <c r="K2024" i="7"/>
  <c r="L2024" i="7" s="1"/>
  <c r="M2024" i="7" s="1"/>
  <c r="F2019" i="7"/>
  <c r="G2019" i="7" s="1"/>
  <c r="J2023" i="7"/>
  <c r="F2018" i="7" l="1"/>
  <c r="G2018" i="7" s="1"/>
  <c r="H2018" i="7" s="1"/>
  <c r="K2023" i="7"/>
  <c r="L2023" i="7" s="1"/>
  <c r="M2023" i="7" s="1"/>
  <c r="D2016" i="7"/>
  <c r="E2016" i="7" s="1"/>
  <c r="F2016" i="7" s="1"/>
  <c r="K2022" i="7"/>
  <c r="L2022" i="7" s="1"/>
  <c r="M2022" i="7" s="1"/>
  <c r="H2019" i="7"/>
  <c r="I2019" i="7" s="1"/>
  <c r="I2020" i="7"/>
  <c r="J2020" i="7" s="1"/>
  <c r="F2017" i="7"/>
  <c r="G2017" i="7" s="1"/>
  <c r="D2015" i="7"/>
  <c r="E2015" i="7" s="1"/>
  <c r="O2025" i="7"/>
  <c r="Q2023" i="1" s="1"/>
  <c r="C2014" i="7"/>
  <c r="D2014" i="7" s="1"/>
  <c r="O2024" i="7"/>
  <c r="Q2022" i="1" s="1"/>
  <c r="C2013" i="7"/>
  <c r="J2021" i="7"/>
  <c r="K2021" i="7" s="1"/>
  <c r="O2022" i="7" l="1"/>
  <c r="Q2020" i="1" s="1"/>
  <c r="C2011" i="7"/>
  <c r="I2018" i="7"/>
  <c r="J2018" i="7" s="1"/>
  <c r="G2016" i="7"/>
  <c r="H2016" i="7" s="1"/>
  <c r="L2021" i="7"/>
  <c r="M2021" i="7" s="1"/>
  <c r="E2014" i="7"/>
  <c r="F2014" i="7" s="1"/>
  <c r="D2013" i="7"/>
  <c r="E2013" i="7" s="1"/>
  <c r="F2015" i="7"/>
  <c r="G2015" i="7" s="1"/>
  <c r="H2015" i="7" s="1"/>
  <c r="C2012" i="7"/>
  <c r="D2012" i="7" s="1"/>
  <c r="O2023" i="7"/>
  <c r="Q2021" i="1" s="1"/>
  <c r="H2017" i="7"/>
  <c r="I2017" i="7" s="1"/>
  <c r="J2019" i="7"/>
  <c r="K2019" i="7" s="1"/>
  <c r="K2020" i="7"/>
  <c r="L2020" i="7" s="1"/>
  <c r="M2020" i="7" s="1"/>
  <c r="I2016" i="7" l="1"/>
  <c r="J2016" i="7" s="1"/>
  <c r="D2011" i="7"/>
  <c r="E2011" i="7" s="1"/>
  <c r="F2013" i="7"/>
  <c r="G2013" i="7" s="1"/>
  <c r="L2019" i="7"/>
  <c r="M2019" i="7" s="1"/>
  <c r="O2019" i="7" s="1"/>
  <c r="Q2017" i="1" s="1"/>
  <c r="K2018" i="7"/>
  <c r="L2018" i="7" s="1"/>
  <c r="M2018" i="7" s="1"/>
  <c r="O2018" i="7" s="1"/>
  <c r="Q2016" i="1" s="1"/>
  <c r="E2012" i="7"/>
  <c r="F2012" i="7" s="1"/>
  <c r="C2010" i="7"/>
  <c r="D2010" i="7" s="1"/>
  <c r="G2014" i="7"/>
  <c r="H2014" i="7" s="1"/>
  <c r="I2014" i="7" s="1"/>
  <c r="O2021" i="7"/>
  <c r="Q2019" i="1" s="1"/>
  <c r="J2017" i="7"/>
  <c r="K2017" i="7" s="1"/>
  <c r="C2009" i="7"/>
  <c r="O2020" i="7"/>
  <c r="Q2018" i="1" s="1"/>
  <c r="I2015" i="7"/>
  <c r="K2016" i="7" l="1"/>
  <c r="D2009" i="7"/>
  <c r="L2017" i="7"/>
  <c r="M2017" i="7" s="1"/>
  <c r="O2017" i="7" s="1"/>
  <c r="Q2015" i="1" s="1"/>
  <c r="E2010" i="7"/>
  <c r="F2010" i="7" s="1"/>
  <c r="G2010" i="7" s="1"/>
  <c r="J2015" i="7"/>
  <c r="K2015" i="7" s="1"/>
  <c r="G2012" i="7"/>
  <c r="F2011" i="7"/>
  <c r="G2011" i="7" s="1"/>
  <c r="H2011" i="7" s="1"/>
  <c r="C2008" i="7"/>
  <c r="D2008" i="7" s="1"/>
  <c r="E2008" i="7" s="1"/>
  <c r="H2013" i="7"/>
  <c r="I2013" i="7" s="1"/>
  <c r="E2009" i="7"/>
  <c r="J2014" i="7"/>
  <c r="C2007" i="7"/>
  <c r="H2012" i="7"/>
  <c r="L2016" i="7"/>
  <c r="M2016" i="7" s="1"/>
  <c r="O2016" i="7" s="1"/>
  <c r="Q2014" i="1" s="1"/>
  <c r="J2013" i="7" l="1"/>
  <c r="I2012" i="7"/>
  <c r="F2009" i="7"/>
  <c r="G2009" i="7" s="1"/>
  <c r="C2006" i="7"/>
  <c r="D2006" i="7" s="1"/>
  <c r="K2014" i="7"/>
  <c r="L2014" i="7" s="1"/>
  <c r="M2014" i="7" s="1"/>
  <c r="L2015" i="7"/>
  <c r="M2015" i="7" s="1"/>
  <c r="O2015" i="7" s="1"/>
  <c r="Q2013" i="1" s="1"/>
  <c r="D2007" i="7"/>
  <c r="E2007" i="7" s="1"/>
  <c r="F2008" i="7"/>
  <c r="I2011" i="7"/>
  <c r="H2010" i="7"/>
  <c r="I2010" i="7" s="1"/>
  <c r="J2012" i="7"/>
  <c r="K2012" i="7" s="1"/>
  <c r="C2005" i="7"/>
  <c r="K2013" i="7"/>
  <c r="L2013" i="7" s="1"/>
  <c r="M2013" i="7" s="1"/>
  <c r="C2002" i="7" s="1"/>
  <c r="O2013" i="7"/>
  <c r="Q2011" i="1" s="1"/>
  <c r="C2004" i="7" l="1"/>
  <c r="F2007" i="7"/>
  <c r="L2012" i="7"/>
  <c r="M2012" i="7" s="1"/>
  <c r="D2002" i="7" s="1"/>
  <c r="H2009" i="7"/>
  <c r="I2009" i="7" s="1"/>
  <c r="J2009" i="7" s="1"/>
  <c r="K2009" i="7" s="1"/>
  <c r="D2004" i="7"/>
  <c r="E2004" i="7" s="1"/>
  <c r="D2005" i="7"/>
  <c r="J2011" i="7"/>
  <c r="K2011" i="7" s="1"/>
  <c r="L2011" i="7" s="1"/>
  <c r="M2011" i="7" s="1"/>
  <c r="C2000" i="7" s="1"/>
  <c r="E2006" i="7"/>
  <c r="F2006" i="7" s="1"/>
  <c r="G2006" i="7" s="1"/>
  <c r="H2006" i="7" s="1"/>
  <c r="G2008" i="7"/>
  <c r="H2008" i="7" s="1"/>
  <c r="I2008" i="7" s="1"/>
  <c r="G2007" i="7"/>
  <c r="O2014" i="7"/>
  <c r="Q2012" i="1" s="1"/>
  <c r="J2010" i="7"/>
  <c r="K2010" i="7" s="1"/>
  <c r="L2010" i="7" s="1"/>
  <c r="M2010" i="7" s="1"/>
  <c r="E2005" i="7"/>
  <c r="F2005" i="7" s="1"/>
  <c r="C2003" i="7"/>
  <c r="D2003" i="7" s="1"/>
  <c r="H2007" i="7"/>
  <c r="C2001" i="7" l="1"/>
  <c r="O2012" i="7"/>
  <c r="Q2010" i="1" s="1"/>
  <c r="E2003" i="7"/>
  <c r="F2003" i="7" s="1"/>
  <c r="G2003" i="7" s="1"/>
  <c r="I2007" i="7"/>
  <c r="G2005" i="7"/>
  <c r="H2005" i="7" s="1"/>
  <c r="I2005" i="7" s="1"/>
  <c r="J2008" i="7"/>
  <c r="K2008" i="7" s="1"/>
  <c r="L2008" i="7" s="1"/>
  <c r="M2008" i="7" s="1"/>
  <c r="C1997" i="7" s="1"/>
  <c r="F2004" i="7"/>
  <c r="G2004" i="7" s="1"/>
  <c r="H2004" i="7" s="1"/>
  <c r="D2000" i="7"/>
  <c r="L2009" i="7"/>
  <c r="M2009" i="7" s="1"/>
  <c r="O2009" i="7" s="1"/>
  <c r="Q2007" i="1" s="1"/>
  <c r="D2001" i="7"/>
  <c r="E2001" i="7" s="1"/>
  <c r="J2007" i="7"/>
  <c r="K2007" i="7" s="1"/>
  <c r="O2011" i="7"/>
  <c r="Q2009" i="1" s="1"/>
  <c r="I2006" i="7"/>
  <c r="J2006" i="7" s="1"/>
  <c r="K2006" i="7" s="1"/>
  <c r="E2002" i="7"/>
  <c r="F2002" i="7" s="1"/>
  <c r="C1999" i="7"/>
  <c r="O2010" i="7"/>
  <c r="Q2008" i="1" s="1"/>
  <c r="L2006" i="7" l="1"/>
  <c r="M2006" i="7" s="1"/>
  <c r="C1995" i="7" s="1"/>
  <c r="J2005" i="7"/>
  <c r="K2005" i="7" s="1"/>
  <c r="O2008" i="7"/>
  <c r="Q2006" i="1" s="1"/>
  <c r="C1998" i="7"/>
  <c r="D1998" i="7" s="1"/>
  <c r="F2001" i="7"/>
  <c r="G2001" i="7" s="1"/>
  <c r="E2000" i="7"/>
  <c r="F2000" i="7" s="1"/>
  <c r="G2002" i="7"/>
  <c r="H2002" i="7" s="1"/>
  <c r="L2007" i="7"/>
  <c r="M2007" i="7" s="1"/>
  <c r="I2004" i="7"/>
  <c r="J2004" i="7" s="1"/>
  <c r="D1999" i="7"/>
  <c r="E1999" i="7" s="1"/>
  <c r="H2003" i="7"/>
  <c r="I2003" i="7" s="1"/>
  <c r="O2006" i="7"/>
  <c r="Q2004" i="1" s="1"/>
  <c r="K2004" i="7" l="1"/>
  <c r="L2004" i="7" s="1"/>
  <c r="M2004" i="7" s="1"/>
  <c r="O2004" i="7" s="1"/>
  <c r="Q2002" i="1" s="1"/>
  <c r="H2001" i="7"/>
  <c r="I2001" i="7" s="1"/>
  <c r="L2005" i="7"/>
  <c r="M2005" i="7" s="1"/>
  <c r="O2005" i="7" s="1"/>
  <c r="Q2003" i="1" s="1"/>
  <c r="E1998" i="7"/>
  <c r="F1998" i="7" s="1"/>
  <c r="G1998" i="7" s="1"/>
  <c r="H1998" i="7" s="1"/>
  <c r="C1996" i="7"/>
  <c r="D1996" i="7" s="1"/>
  <c r="E1996" i="7" s="1"/>
  <c r="F1996" i="7" s="1"/>
  <c r="D1997" i="7"/>
  <c r="E1997" i="7" s="1"/>
  <c r="G2000" i="7"/>
  <c r="H2000" i="7" s="1"/>
  <c r="O2007" i="7"/>
  <c r="Q2005" i="1" s="1"/>
  <c r="J2003" i="7"/>
  <c r="K2003" i="7" s="1"/>
  <c r="L2003" i="7" s="1"/>
  <c r="M2003" i="7" s="1"/>
  <c r="C1992" i="7" s="1"/>
  <c r="I2002" i="7"/>
  <c r="J2002" i="7" s="1"/>
  <c r="F1999" i="7"/>
  <c r="G1999" i="7" s="1"/>
  <c r="H1999" i="7" s="1"/>
  <c r="I2000" i="7"/>
  <c r="C1994" i="7"/>
  <c r="D1994" i="7" s="1"/>
  <c r="D1995" i="7"/>
  <c r="J2001" i="7"/>
  <c r="K2001" i="7" s="1"/>
  <c r="E1995" i="7" l="1"/>
  <c r="J2000" i="7"/>
  <c r="C1993" i="7"/>
  <c r="I1999" i="7"/>
  <c r="J1999" i="7" s="1"/>
  <c r="K1999" i="7" s="1"/>
  <c r="L1999" i="7" s="1"/>
  <c r="M1999" i="7" s="1"/>
  <c r="K2002" i="7"/>
  <c r="L2002" i="7" s="1"/>
  <c r="M2002" i="7" s="1"/>
  <c r="C1991" i="7" s="1"/>
  <c r="D1991" i="7" s="1"/>
  <c r="F1997" i="7"/>
  <c r="G1997" i="7" s="1"/>
  <c r="L2001" i="7"/>
  <c r="M2001" i="7" s="1"/>
  <c r="O2001" i="7" s="1"/>
  <c r="Q1999" i="1" s="1"/>
  <c r="E1994" i="7"/>
  <c r="F1994" i="7" s="1"/>
  <c r="G1994" i="7" s="1"/>
  <c r="O2003" i="7"/>
  <c r="Q2001" i="1" s="1"/>
  <c r="K2000" i="7"/>
  <c r="L2000" i="7" s="1"/>
  <c r="M2000" i="7" s="1"/>
  <c r="O2000" i="7" s="1"/>
  <c r="Q1998" i="1" s="1"/>
  <c r="F1995" i="7"/>
  <c r="H1997" i="7"/>
  <c r="I1998" i="7"/>
  <c r="J1998" i="7" s="1"/>
  <c r="O2002" i="7"/>
  <c r="Q2000" i="1" s="1"/>
  <c r="G1995" i="7"/>
  <c r="D1993" i="7"/>
  <c r="E1993" i="7" s="1"/>
  <c r="F1993" i="7" s="1"/>
  <c r="G1993" i="7" s="1"/>
  <c r="G1996" i="7"/>
  <c r="H1996" i="7" s="1"/>
  <c r="I1996" i="7" s="1"/>
  <c r="J1996" i="7" s="1"/>
  <c r="C1990" i="7"/>
  <c r="D1990" i="7" s="1"/>
  <c r="K1998" i="7"/>
  <c r="I1997" i="7" l="1"/>
  <c r="J1997" i="7" s="1"/>
  <c r="D1992" i="7"/>
  <c r="E1992" i="7" s="1"/>
  <c r="F1992" i="7" s="1"/>
  <c r="H1995" i="7"/>
  <c r="I1995" i="7" s="1"/>
  <c r="L1998" i="7"/>
  <c r="M1998" i="7" s="1"/>
  <c r="O1998" i="7" s="1"/>
  <c r="Q1996" i="1" s="1"/>
  <c r="C1989" i="7"/>
  <c r="D1989" i="7" s="1"/>
  <c r="E1991" i="7"/>
  <c r="F1991" i="7" s="1"/>
  <c r="K1997" i="7"/>
  <c r="L1997" i="7" s="1"/>
  <c r="M1997" i="7" s="1"/>
  <c r="O1997" i="7" s="1"/>
  <c r="Q1995" i="1" s="1"/>
  <c r="H1994" i="7"/>
  <c r="I1994" i="7" s="1"/>
  <c r="J1994" i="7" s="1"/>
  <c r="K1996" i="7"/>
  <c r="E1990" i="7"/>
  <c r="J1995" i="7"/>
  <c r="O1999" i="7"/>
  <c r="Q1997" i="1" s="1"/>
  <c r="C1988" i="7"/>
  <c r="G1992" i="7"/>
  <c r="H1993" i="7"/>
  <c r="H1992" i="7" l="1"/>
  <c r="F1990" i="7"/>
  <c r="G1990" i="7" s="1"/>
  <c r="H1990" i="7" s="1"/>
  <c r="K1995" i="7"/>
  <c r="L1995" i="7" s="1"/>
  <c r="M1995" i="7" s="1"/>
  <c r="K1994" i="7"/>
  <c r="E1989" i="7"/>
  <c r="C1987" i="7"/>
  <c r="D1987" i="7" s="1"/>
  <c r="E1987" i="7" s="1"/>
  <c r="G1991" i="7"/>
  <c r="H1991" i="7" s="1"/>
  <c r="I1991" i="7" s="1"/>
  <c r="D1988" i="7"/>
  <c r="E1988" i="7" s="1"/>
  <c r="L1996" i="7"/>
  <c r="M1996" i="7" s="1"/>
  <c r="C1985" i="7" s="1"/>
  <c r="I1993" i="7"/>
  <c r="J1993" i="7" s="1"/>
  <c r="F1989" i="7"/>
  <c r="G1989" i="7" s="1"/>
  <c r="C1986" i="7"/>
  <c r="D1986" i="7" s="1"/>
  <c r="I1992" i="7"/>
  <c r="J1992" i="7" s="1"/>
  <c r="L1994" i="7"/>
  <c r="M1994" i="7" s="1"/>
  <c r="O1994" i="7" s="1"/>
  <c r="Q1992" i="1" s="1"/>
  <c r="O1995" i="7" l="1"/>
  <c r="Q1993" i="1" s="1"/>
  <c r="D1985" i="7"/>
  <c r="E1985" i="7" s="1"/>
  <c r="J1991" i="7"/>
  <c r="K1991" i="7" s="1"/>
  <c r="O1996" i="7"/>
  <c r="Q1994" i="1" s="1"/>
  <c r="F1988" i="7"/>
  <c r="G1988" i="7" s="1"/>
  <c r="H1988" i="7" s="1"/>
  <c r="H1989" i="7"/>
  <c r="I1989" i="7" s="1"/>
  <c r="I1990" i="7"/>
  <c r="J1990" i="7" s="1"/>
  <c r="K1992" i="7"/>
  <c r="C1984" i="7"/>
  <c r="D1984" i="7" s="1"/>
  <c r="C1983" i="7"/>
  <c r="K1993" i="7"/>
  <c r="E1986" i="7"/>
  <c r="F1986" i="7" s="1"/>
  <c r="L1993" i="7"/>
  <c r="M1993" i="7" s="1"/>
  <c r="O1993" i="7" s="1"/>
  <c r="Q1991" i="1" s="1"/>
  <c r="F1987" i="7"/>
  <c r="G1987" i="7" s="1"/>
  <c r="L1992" i="7"/>
  <c r="M1992" i="7" s="1"/>
  <c r="C1981" i="7" s="1"/>
  <c r="G1986" i="7" l="1"/>
  <c r="I1988" i="7"/>
  <c r="L1991" i="7"/>
  <c r="M1991" i="7" s="1"/>
  <c r="C1980" i="7" s="1"/>
  <c r="J1989" i="7"/>
  <c r="K1989" i="7" s="1"/>
  <c r="F1985" i="7"/>
  <c r="G1985" i="7" s="1"/>
  <c r="C1982" i="7"/>
  <c r="E1984" i="7"/>
  <c r="H1987" i="7"/>
  <c r="I1987" i="7" s="1"/>
  <c r="D1983" i="7"/>
  <c r="E1983" i="7" s="1"/>
  <c r="K1990" i="7"/>
  <c r="L1990" i="7" s="1"/>
  <c r="M1990" i="7" s="1"/>
  <c r="F1984" i="7"/>
  <c r="G1984" i="7" s="1"/>
  <c r="O1992" i="7"/>
  <c r="Q1990" i="1" s="1"/>
  <c r="H1986" i="7"/>
  <c r="J1988" i="7"/>
  <c r="D1982" i="7"/>
  <c r="J1987" i="7" l="1"/>
  <c r="L1989" i="7"/>
  <c r="M1989" i="7" s="1"/>
  <c r="C1978" i="7" s="1"/>
  <c r="K1988" i="7"/>
  <c r="L1988" i="7" s="1"/>
  <c r="M1988" i="7" s="1"/>
  <c r="D1981" i="7"/>
  <c r="E1981" i="7" s="1"/>
  <c r="O1991" i="7"/>
  <c r="Q1989" i="1" s="1"/>
  <c r="E1982" i="7"/>
  <c r="I1986" i="7"/>
  <c r="J1986" i="7" s="1"/>
  <c r="K1986" i="7" s="1"/>
  <c r="F1983" i="7"/>
  <c r="G1983" i="7" s="1"/>
  <c r="H1985" i="7"/>
  <c r="F1982" i="7"/>
  <c r="G1982" i="7" s="1"/>
  <c r="C1979" i="7"/>
  <c r="D1979" i="7" s="1"/>
  <c r="O1990" i="7"/>
  <c r="Q1988" i="1" s="1"/>
  <c r="I1985" i="7"/>
  <c r="D1980" i="7"/>
  <c r="E1980" i="7" s="1"/>
  <c r="O1989" i="7"/>
  <c r="Q1987" i="1" s="1"/>
  <c r="H1984" i="7"/>
  <c r="I1984" i="7" s="1"/>
  <c r="K1987" i="7"/>
  <c r="L1987" i="7" l="1"/>
  <c r="M1987" i="7" s="1"/>
  <c r="O1987" i="7" s="1"/>
  <c r="Q1985" i="1" s="1"/>
  <c r="H1983" i="7"/>
  <c r="F1981" i="7"/>
  <c r="J1985" i="7"/>
  <c r="K1985" i="7" s="1"/>
  <c r="L1985" i="7" s="1"/>
  <c r="M1985" i="7" s="1"/>
  <c r="J1984" i="7"/>
  <c r="K1984" i="7" s="1"/>
  <c r="D1978" i="7"/>
  <c r="C1976" i="7"/>
  <c r="C1977" i="7"/>
  <c r="D1977" i="7" s="1"/>
  <c r="O1988" i="7"/>
  <c r="Q1986" i="1" s="1"/>
  <c r="E1979" i="7"/>
  <c r="F1979" i="7" s="1"/>
  <c r="G1981" i="7"/>
  <c r="H1981" i="7" s="1"/>
  <c r="F1980" i="7"/>
  <c r="G1980" i="7" s="1"/>
  <c r="I1983" i="7"/>
  <c r="L1986" i="7"/>
  <c r="M1986" i="7" s="1"/>
  <c r="H1982" i="7"/>
  <c r="I1982" i="7" s="1"/>
  <c r="E1978" i="7" l="1"/>
  <c r="J1983" i="7"/>
  <c r="H1980" i="7"/>
  <c r="E1977" i="7"/>
  <c r="F1977" i="7" s="1"/>
  <c r="O1985" i="7"/>
  <c r="Q1983" i="1" s="1"/>
  <c r="C1974" i="7"/>
  <c r="I1980" i="7"/>
  <c r="O1986" i="7"/>
  <c r="Q1984" i="1" s="1"/>
  <c r="C1975" i="7"/>
  <c r="D1975" i="7" s="1"/>
  <c r="I1981" i="7"/>
  <c r="J1981" i="7" s="1"/>
  <c r="D1976" i="7"/>
  <c r="E1976" i="7" s="1"/>
  <c r="J1982" i="7"/>
  <c r="K1982" i="7" s="1"/>
  <c r="G1979" i="7"/>
  <c r="H1979" i="7" s="1"/>
  <c r="F1978" i="7"/>
  <c r="G1978" i="7" s="1"/>
  <c r="K1983" i="7"/>
  <c r="L1983" i="7" s="1"/>
  <c r="M1983" i="7" s="1"/>
  <c r="L1984" i="7"/>
  <c r="M1984" i="7" s="1"/>
  <c r="F1976" i="7" l="1"/>
  <c r="G1977" i="7"/>
  <c r="H1977" i="7" s="1"/>
  <c r="I1979" i="7"/>
  <c r="J1979" i="7" s="1"/>
  <c r="E1975" i="7"/>
  <c r="F1975" i="7" s="1"/>
  <c r="D1974" i="7"/>
  <c r="H1978" i="7"/>
  <c r="I1978" i="7" s="1"/>
  <c r="K1981" i="7"/>
  <c r="L1981" i="7" s="1"/>
  <c r="M1981" i="7" s="1"/>
  <c r="J1980" i="7"/>
  <c r="C1972" i="7"/>
  <c r="O1983" i="7"/>
  <c r="Q1981" i="1" s="1"/>
  <c r="G1976" i="7"/>
  <c r="K1980" i="7"/>
  <c r="E1974" i="7"/>
  <c r="C1973" i="7"/>
  <c r="D1973" i="7" s="1"/>
  <c r="O1984" i="7"/>
  <c r="Q1982" i="1" s="1"/>
  <c r="L1982" i="7"/>
  <c r="M1982" i="7" s="1"/>
  <c r="E1973" i="7" l="1"/>
  <c r="L1980" i="7"/>
  <c r="M1980" i="7" s="1"/>
  <c r="H1976" i="7"/>
  <c r="I1976" i="7" s="1"/>
  <c r="J1976" i="7" s="1"/>
  <c r="K1979" i="7"/>
  <c r="L1979" i="7" s="1"/>
  <c r="M1979" i="7" s="1"/>
  <c r="F1974" i="7"/>
  <c r="I1977" i="7"/>
  <c r="J1977" i="7"/>
  <c r="K1977" i="7" s="1"/>
  <c r="F1973" i="7"/>
  <c r="G1974" i="7"/>
  <c r="O1980" i="7"/>
  <c r="Q1978" i="1" s="1"/>
  <c r="C1969" i="7"/>
  <c r="O1981" i="7"/>
  <c r="Q1979" i="1" s="1"/>
  <c r="C1970" i="7"/>
  <c r="D1970" i="7" s="1"/>
  <c r="C1971" i="7"/>
  <c r="D1971" i="7" s="1"/>
  <c r="E1971" i="7" s="1"/>
  <c r="O1982" i="7"/>
  <c r="Q1980" i="1" s="1"/>
  <c r="G1975" i="7"/>
  <c r="H1975" i="7" s="1"/>
  <c r="I1975" i="7" s="1"/>
  <c r="J1978" i="7"/>
  <c r="K1978" i="7" s="1"/>
  <c r="L1978" i="7" s="1"/>
  <c r="M1978" i="7" s="1"/>
  <c r="D1972" i="7"/>
  <c r="E1972" i="7" s="1"/>
  <c r="F1972" i="7" s="1"/>
  <c r="H1974" i="7" l="1"/>
  <c r="G1973" i="7"/>
  <c r="O1979" i="7"/>
  <c r="Q1977" i="1" s="1"/>
  <c r="C1968" i="7"/>
  <c r="D1968" i="7" s="1"/>
  <c r="I1974" i="7"/>
  <c r="J1974" i="7" s="1"/>
  <c r="K1974" i="7" s="1"/>
  <c r="L1977" i="7"/>
  <c r="M1977" i="7" s="1"/>
  <c r="O1977" i="7" s="1"/>
  <c r="Q1975" i="1" s="1"/>
  <c r="E1970" i="7"/>
  <c r="F1970" i="7" s="1"/>
  <c r="G1970" i="7" s="1"/>
  <c r="D1969" i="7"/>
  <c r="E1969" i="7" s="1"/>
  <c r="J1975" i="7"/>
  <c r="K1975" i="7" s="1"/>
  <c r="H1973" i="7"/>
  <c r="I1973" i="7" s="1"/>
  <c r="J1973" i="7" s="1"/>
  <c r="G1972" i="7"/>
  <c r="H1972" i="7" s="1"/>
  <c r="F1971" i="7"/>
  <c r="G1971" i="7" s="1"/>
  <c r="K1976" i="7"/>
  <c r="L1976" i="7" s="1"/>
  <c r="M1976" i="7" s="1"/>
  <c r="O1978" i="7"/>
  <c r="Q1976" i="1" s="1"/>
  <c r="C1967" i="7"/>
  <c r="D1967" i="7" l="1"/>
  <c r="L1975" i="7"/>
  <c r="M1975" i="7" s="1"/>
  <c r="O1975" i="7" s="1"/>
  <c r="Q1973" i="1" s="1"/>
  <c r="H1971" i="7"/>
  <c r="I1971" i="7" s="1"/>
  <c r="J1971" i="7" s="1"/>
  <c r="F1969" i="7"/>
  <c r="G1969" i="7" s="1"/>
  <c r="H1969" i="7" s="1"/>
  <c r="I1969" i="7" s="1"/>
  <c r="E1968" i="7"/>
  <c r="F1968" i="7" s="1"/>
  <c r="G1968" i="7" s="1"/>
  <c r="I1972" i="7"/>
  <c r="H1970" i="7"/>
  <c r="I1970" i="7" s="1"/>
  <c r="C1966" i="7"/>
  <c r="D1966" i="7" s="1"/>
  <c r="E1966" i="7" s="1"/>
  <c r="F1966" i="7" s="1"/>
  <c r="C1965" i="7"/>
  <c r="L1974" i="7"/>
  <c r="M1974" i="7" s="1"/>
  <c r="J1972" i="7"/>
  <c r="K1972" i="7" s="1"/>
  <c r="E1967" i="7"/>
  <c r="O1976" i="7"/>
  <c r="Q1974" i="1" s="1"/>
  <c r="K1973" i="7"/>
  <c r="L1973" i="7" s="1"/>
  <c r="M1973" i="7" s="1"/>
  <c r="C1964" i="7"/>
  <c r="F1967" i="7" l="1"/>
  <c r="G1967" i="7" s="1"/>
  <c r="H1967" i="7" s="1"/>
  <c r="J1970" i="7"/>
  <c r="D1965" i="7"/>
  <c r="E1965" i="7" s="1"/>
  <c r="F1965" i="7" s="1"/>
  <c r="G1965" i="7" s="1"/>
  <c r="L1972" i="7"/>
  <c r="M1972" i="7" s="1"/>
  <c r="D1964" i="7"/>
  <c r="E1964" i="7" s="1"/>
  <c r="K1971" i="7"/>
  <c r="L1971" i="7" s="1"/>
  <c r="M1971" i="7" s="1"/>
  <c r="H1968" i="7"/>
  <c r="I1968" i="7" s="1"/>
  <c r="J1968" i="7" s="1"/>
  <c r="O1974" i="7"/>
  <c r="Q1972" i="1" s="1"/>
  <c r="C1963" i="7"/>
  <c r="D1963" i="7" s="1"/>
  <c r="G1966" i="7"/>
  <c r="O1973" i="7"/>
  <c r="Q1971" i="1" s="1"/>
  <c r="C1962" i="7"/>
  <c r="J1969" i="7"/>
  <c r="K1970" i="7"/>
  <c r="E1963" i="7" l="1"/>
  <c r="I1967" i="7"/>
  <c r="L1970" i="7"/>
  <c r="M1970" i="7" s="1"/>
  <c r="J1966" i="7" s="1"/>
  <c r="H1966" i="7"/>
  <c r="K1969" i="7"/>
  <c r="L1969" i="7" s="1"/>
  <c r="M1969" i="7" s="1"/>
  <c r="D1962" i="7"/>
  <c r="E1962" i="7" s="1"/>
  <c r="F1964" i="7"/>
  <c r="G1964" i="7" s="1"/>
  <c r="H1964" i="7" s="1"/>
  <c r="I1966" i="7"/>
  <c r="O1972" i="7"/>
  <c r="Q1970" i="1" s="1"/>
  <c r="C1961" i="7"/>
  <c r="D1961" i="7" s="1"/>
  <c r="F1963" i="7"/>
  <c r="G1963" i="7" s="1"/>
  <c r="H1965" i="7"/>
  <c r="J1967" i="7"/>
  <c r="C1959" i="7"/>
  <c r="O1971" i="7"/>
  <c r="Q1969" i="1" s="1"/>
  <c r="C1960" i="7"/>
  <c r="D1960" i="7" s="1"/>
  <c r="K1968" i="7"/>
  <c r="K1967" i="7" l="1"/>
  <c r="F1962" i="7"/>
  <c r="O1970" i="7"/>
  <c r="Q1968" i="1" s="1"/>
  <c r="E1961" i="7"/>
  <c r="L1968" i="7"/>
  <c r="M1968" i="7" s="1"/>
  <c r="I1965" i="7"/>
  <c r="O1969" i="7"/>
  <c r="Q1967" i="1" s="1"/>
  <c r="C1958" i="7"/>
  <c r="D1958" i="7" s="1"/>
  <c r="G1962" i="7"/>
  <c r="H1962" i="7" s="1"/>
  <c r="I1964" i="7"/>
  <c r="J1964" i="7" s="1"/>
  <c r="K1964" i="7" s="1"/>
  <c r="D1959" i="7"/>
  <c r="E1959" i="7" s="1"/>
  <c r="F1961" i="7"/>
  <c r="G1961" i="7" s="1"/>
  <c r="E1960" i="7"/>
  <c r="F1960" i="7" s="1"/>
  <c r="H1963" i="7"/>
  <c r="I1963" i="7" s="1"/>
  <c r="J1963" i="7" s="1"/>
  <c r="J1965" i="7"/>
  <c r="K1965" i="7" s="1"/>
  <c r="K1966" i="7"/>
  <c r="L1966" i="7" s="1"/>
  <c r="M1966" i="7" s="1"/>
  <c r="L1967" i="7"/>
  <c r="M1967" i="7" s="1"/>
  <c r="G1960" i="7"/>
  <c r="C1957" i="7"/>
  <c r="O1968" i="7"/>
  <c r="Q1966" i="1" s="1"/>
  <c r="I1962" i="7" l="1"/>
  <c r="J1962" i="7" s="1"/>
  <c r="K1962" i="7" s="1"/>
  <c r="H1961" i="7"/>
  <c r="I1961" i="7" s="1"/>
  <c r="L1965" i="7"/>
  <c r="M1965" i="7" s="1"/>
  <c r="O1965" i="7" s="1"/>
  <c r="Q1963" i="1" s="1"/>
  <c r="D1957" i="7"/>
  <c r="E1957" i="7" s="1"/>
  <c r="F1957" i="7" s="1"/>
  <c r="O1967" i="7"/>
  <c r="Q1965" i="1" s="1"/>
  <c r="F1959" i="7"/>
  <c r="G1959" i="7" s="1"/>
  <c r="C1956" i="7"/>
  <c r="D1956" i="7" s="1"/>
  <c r="E1956" i="7" s="1"/>
  <c r="E1958" i="7"/>
  <c r="F1958" i="7" s="1"/>
  <c r="G1958" i="7" s="1"/>
  <c r="C1954" i="7"/>
  <c r="O1966" i="7"/>
  <c r="Q1964" i="1" s="1"/>
  <c r="C1955" i="7"/>
  <c r="H1960" i="7"/>
  <c r="I1960" i="7" s="1"/>
  <c r="L1964" i="7"/>
  <c r="M1964" i="7" s="1"/>
  <c r="K1963" i="7"/>
  <c r="L1963" i="7" s="1"/>
  <c r="M1963" i="7" s="1"/>
  <c r="J1961" i="7" l="1"/>
  <c r="H1959" i="7"/>
  <c r="I1959" i="7" s="1"/>
  <c r="J1959" i="7" s="1"/>
  <c r="D1955" i="7"/>
  <c r="E1955" i="7" s="1"/>
  <c r="F1955" i="7" s="1"/>
  <c r="F1956" i="7"/>
  <c r="G1956" i="7" s="1"/>
  <c r="L1962" i="7"/>
  <c r="M1962" i="7" s="1"/>
  <c r="G1957" i="7"/>
  <c r="H1957" i="7" s="1"/>
  <c r="C1953" i="7"/>
  <c r="D1953" i="7" s="1"/>
  <c r="O1964" i="7"/>
  <c r="Q1962" i="1" s="1"/>
  <c r="K1961" i="7"/>
  <c r="L1961" i="7" s="1"/>
  <c r="M1961" i="7" s="1"/>
  <c r="O1963" i="7"/>
  <c r="Q1961" i="1" s="1"/>
  <c r="C1952" i="7"/>
  <c r="J1960" i="7"/>
  <c r="K1960" i="7" s="1"/>
  <c r="L1960" i="7" s="1"/>
  <c r="M1960" i="7" s="1"/>
  <c r="D1954" i="7"/>
  <c r="E1954" i="7" s="1"/>
  <c r="F1954" i="7" s="1"/>
  <c r="G1954" i="7" s="1"/>
  <c r="H1958" i="7"/>
  <c r="I1958" i="7" s="1"/>
  <c r="H1956" i="7" l="1"/>
  <c r="I1956" i="7" s="1"/>
  <c r="J1956" i="7" s="1"/>
  <c r="D1952" i="7"/>
  <c r="E1953" i="7"/>
  <c r="K1959" i="7"/>
  <c r="L1959" i="7" s="1"/>
  <c r="M1959" i="7" s="1"/>
  <c r="I1957" i="7"/>
  <c r="J1957" i="7" s="1"/>
  <c r="K1957" i="7" s="1"/>
  <c r="H1954" i="7"/>
  <c r="J1958" i="7"/>
  <c r="K1958" i="7" s="1"/>
  <c r="L1958" i="7" s="1"/>
  <c r="M1958" i="7" s="1"/>
  <c r="O1961" i="7"/>
  <c r="Q1959" i="1" s="1"/>
  <c r="C1950" i="7"/>
  <c r="D1950" i="7" s="1"/>
  <c r="E1952" i="7"/>
  <c r="F1952" i="7" s="1"/>
  <c r="F1953" i="7"/>
  <c r="G1953" i="7" s="1"/>
  <c r="O1962" i="7"/>
  <c r="Q1960" i="1" s="1"/>
  <c r="C1951" i="7"/>
  <c r="D1951" i="7" s="1"/>
  <c r="E1951" i="7" s="1"/>
  <c r="O1960" i="7"/>
  <c r="Q1958" i="1" s="1"/>
  <c r="C1949" i="7"/>
  <c r="G1955" i="7"/>
  <c r="H1955" i="7" s="1"/>
  <c r="I1955" i="7" s="1"/>
  <c r="L1957" i="7" l="1"/>
  <c r="M1957" i="7" s="1"/>
  <c r="C1946" i="7" s="1"/>
  <c r="O1959" i="7"/>
  <c r="Q1957" i="1" s="1"/>
  <c r="C1948" i="7"/>
  <c r="D1948" i="7" s="1"/>
  <c r="E1948" i="7" s="1"/>
  <c r="G1952" i="7"/>
  <c r="H1952" i="7" s="1"/>
  <c r="I1952" i="7" s="1"/>
  <c r="D1949" i="7"/>
  <c r="E1949" i="7" s="1"/>
  <c r="F1949" i="7" s="1"/>
  <c r="F1951" i="7"/>
  <c r="K1956" i="7"/>
  <c r="H1953" i="7"/>
  <c r="I1953" i="7" s="1"/>
  <c r="J1953" i="7" s="1"/>
  <c r="J1955" i="7"/>
  <c r="K1955" i="7" s="1"/>
  <c r="L1955" i="7" s="1"/>
  <c r="M1955" i="7" s="1"/>
  <c r="E1950" i="7"/>
  <c r="I1954" i="7"/>
  <c r="G1951" i="7"/>
  <c r="H1951" i="7" s="1"/>
  <c r="F1950" i="7"/>
  <c r="G1950" i="7" s="1"/>
  <c r="O1957" i="7"/>
  <c r="Q1955" i="1" s="1"/>
  <c r="L1956" i="7"/>
  <c r="M1956" i="7" s="1"/>
  <c r="O1958" i="7"/>
  <c r="Q1956" i="1" s="1"/>
  <c r="C1947" i="7"/>
  <c r="J1954" i="7"/>
  <c r="K1954" i="7" s="1"/>
  <c r="D1947" i="7" l="1"/>
  <c r="I1951" i="7"/>
  <c r="J1951" i="7" s="1"/>
  <c r="K1951" i="7" s="1"/>
  <c r="L1954" i="7"/>
  <c r="M1954" i="7" s="1"/>
  <c r="O1954" i="7" s="1"/>
  <c r="Q1952" i="1" s="1"/>
  <c r="H1950" i="7"/>
  <c r="I1950" i="7" s="1"/>
  <c r="J1952" i="7"/>
  <c r="K1952" i="7" s="1"/>
  <c r="E1947" i="7"/>
  <c r="F1947" i="7" s="1"/>
  <c r="G1947" i="7" s="1"/>
  <c r="K1953" i="7"/>
  <c r="L1953" i="7" s="1"/>
  <c r="M1953" i="7" s="1"/>
  <c r="F1948" i="7"/>
  <c r="G1948" i="7" s="1"/>
  <c r="O1955" i="7"/>
  <c r="Q1953" i="1" s="1"/>
  <c r="C1944" i="7"/>
  <c r="D1944" i="7" s="1"/>
  <c r="D1946" i="7"/>
  <c r="E1946" i="7" s="1"/>
  <c r="O1956" i="7"/>
  <c r="Q1954" i="1" s="1"/>
  <c r="C1945" i="7"/>
  <c r="D1945" i="7" s="1"/>
  <c r="G1949" i="7"/>
  <c r="H1949" i="7" s="1"/>
  <c r="I1949" i="7" s="1"/>
  <c r="L1951" i="7" l="1"/>
  <c r="M1951" i="7" s="1"/>
  <c r="J1949" i="7"/>
  <c r="E1945" i="7"/>
  <c r="F1945" i="7" s="1"/>
  <c r="G1945" i="7" s="1"/>
  <c r="H1945" i="7" s="1"/>
  <c r="E1944" i="7"/>
  <c r="L1952" i="7"/>
  <c r="M1952" i="7" s="1"/>
  <c r="O1952" i="7" s="1"/>
  <c r="Q1950" i="1" s="1"/>
  <c r="F1946" i="7"/>
  <c r="G1946" i="7" s="1"/>
  <c r="H1948" i="7"/>
  <c r="I1948" i="7" s="1"/>
  <c r="J1950" i="7"/>
  <c r="C1943" i="7"/>
  <c r="D1943" i="7" s="1"/>
  <c r="E1943" i="7" s="1"/>
  <c r="F1943" i="7" s="1"/>
  <c r="H1947" i="7"/>
  <c r="O1951" i="7"/>
  <c r="Q1949" i="1" s="1"/>
  <c r="C1940" i="7"/>
  <c r="C1942" i="7"/>
  <c r="O1953" i="7"/>
  <c r="Q1951" i="1" s="1"/>
  <c r="K1950" i="7"/>
  <c r="D1942" i="7" l="1"/>
  <c r="E1942" i="7" s="1"/>
  <c r="C1941" i="7"/>
  <c r="D1941" i="7" s="1"/>
  <c r="H1946" i="7"/>
  <c r="I1946" i="7" s="1"/>
  <c r="L1950" i="7"/>
  <c r="M1950" i="7" s="1"/>
  <c r="F1942" i="7" s="1"/>
  <c r="G1942" i="7" s="1"/>
  <c r="I1947" i="7"/>
  <c r="J1947" i="7" s="1"/>
  <c r="J1948" i="7"/>
  <c r="K1948" i="7" s="1"/>
  <c r="F1944" i="7"/>
  <c r="G1944" i="7" s="1"/>
  <c r="K1949" i="7"/>
  <c r="L1949" i="7" s="1"/>
  <c r="M1949" i="7" s="1"/>
  <c r="D1940" i="7"/>
  <c r="I1945" i="7" l="1"/>
  <c r="J1945" i="7" s="1"/>
  <c r="H1944" i="7"/>
  <c r="I1944" i="7" s="1"/>
  <c r="J1946" i="7"/>
  <c r="K1946" i="7" s="1"/>
  <c r="L1946" i="7" s="1"/>
  <c r="M1946" i="7" s="1"/>
  <c r="C1939" i="7"/>
  <c r="D1939" i="7" s="1"/>
  <c r="G1943" i="7"/>
  <c r="H1943" i="7" s="1"/>
  <c r="L1948" i="7"/>
  <c r="M1948" i="7" s="1"/>
  <c r="K1945" i="7" s="1"/>
  <c r="L1945" i="7" s="1"/>
  <c r="M1945" i="7" s="1"/>
  <c r="C1934" i="7" s="1"/>
  <c r="E1940" i="7"/>
  <c r="F1940" i="7" s="1"/>
  <c r="G1940" i="7" s="1"/>
  <c r="O1950" i="7"/>
  <c r="Q1948" i="1" s="1"/>
  <c r="K1947" i="7"/>
  <c r="L1947" i="7" s="1"/>
  <c r="M1947" i="7" s="1"/>
  <c r="E1941" i="7"/>
  <c r="F1941" i="7" s="1"/>
  <c r="J1944" i="7"/>
  <c r="K1944" i="7" s="1"/>
  <c r="E1939" i="7"/>
  <c r="F1939" i="7" s="1"/>
  <c r="I1943" i="7"/>
  <c r="J1943" i="7" s="1"/>
  <c r="O1949" i="7"/>
  <c r="Q1947" i="1" s="1"/>
  <c r="C1938" i="7"/>
  <c r="D1938" i="7" s="1"/>
  <c r="E1938" i="7" s="1"/>
  <c r="G1941" i="7"/>
  <c r="H1941" i="7" s="1"/>
  <c r="C1937" i="7"/>
  <c r="D1937" i="7" s="1"/>
  <c r="O1948" i="7"/>
  <c r="Q1946" i="1" s="1"/>
  <c r="F1938" i="7" l="1"/>
  <c r="G1938" i="7" s="1"/>
  <c r="H1942" i="7"/>
  <c r="I1942" i="7" s="1"/>
  <c r="C1936" i="7"/>
  <c r="O1947" i="7"/>
  <c r="Q1945" i="1" s="1"/>
  <c r="O1945" i="7"/>
  <c r="Q1943" i="1" s="1"/>
  <c r="C1935" i="7"/>
  <c r="D1935" i="7" s="1"/>
  <c r="H1940" i="7"/>
  <c r="I1940" i="7" s="1"/>
  <c r="O1946" i="7"/>
  <c r="Q1944" i="1" s="1"/>
  <c r="J1942" i="7"/>
  <c r="K1942" i="7" s="1"/>
  <c r="I1941" i="7"/>
  <c r="J1941" i="7" s="1"/>
  <c r="D1936" i="7"/>
  <c r="E1936" i="7" s="1"/>
  <c r="L1944" i="7"/>
  <c r="M1944" i="7" s="1"/>
  <c r="G1939" i="7"/>
  <c r="H1939" i="7" s="1"/>
  <c r="E1937" i="7"/>
  <c r="F1937" i="7" s="1"/>
  <c r="K1943" i="7"/>
  <c r="L1943" i="7" s="1"/>
  <c r="M1943" i="7" s="1"/>
  <c r="O1943" i="7"/>
  <c r="Q1941" i="1" s="1"/>
  <c r="C1933" i="7" l="1"/>
  <c r="D1933" i="7" s="1"/>
  <c r="O1944" i="7"/>
  <c r="Q1942" i="1" s="1"/>
  <c r="D1934" i="7"/>
  <c r="E1934" i="7" s="1"/>
  <c r="C1932" i="7"/>
  <c r="F1936" i="7"/>
  <c r="G1936" i="7" s="1"/>
  <c r="J1940" i="7"/>
  <c r="K1940" i="7" s="1"/>
  <c r="G1937" i="7"/>
  <c r="H1937" i="7" s="1"/>
  <c r="K1941" i="7"/>
  <c r="L1941" i="7" s="1"/>
  <c r="M1941" i="7" s="1"/>
  <c r="E1935" i="7"/>
  <c r="F1935" i="7" s="1"/>
  <c r="I1939" i="7"/>
  <c r="J1939" i="7" s="1"/>
  <c r="L1942" i="7"/>
  <c r="M1942" i="7" s="1"/>
  <c r="H1938" i="7"/>
  <c r="I1938" i="7" s="1"/>
  <c r="F1934" i="7" l="1"/>
  <c r="G1934" i="7" s="1"/>
  <c r="K1939" i="7"/>
  <c r="L1939" i="7" s="1"/>
  <c r="M1939" i="7" s="1"/>
  <c r="C1928" i="7" s="1"/>
  <c r="L1940" i="7"/>
  <c r="M1940" i="7" s="1"/>
  <c r="C1929" i="7" s="1"/>
  <c r="D1929" i="7" s="1"/>
  <c r="G1935" i="7"/>
  <c r="H1935" i="7" s="1"/>
  <c r="I1935" i="7" s="1"/>
  <c r="J1935" i="7" s="1"/>
  <c r="H1936" i="7"/>
  <c r="I1936" i="7" s="1"/>
  <c r="O1939" i="7"/>
  <c r="Q1937" i="1" s="1"/>
  <c r="O1942" i="7"/>
  <c r="Q1940" i="1" s="1"/>
  <c r="C1931" i="7"/>
  <c r="D1931" i="7" s="1"/>
  <c r="E1931" i="7" s="1"/>
  <c r="F1931" i="7" s="1"/>
  <c r="I1937" i="7"/>
  <c r="J1937" i="7" s="1"/>
  <c r="J1938" i="7"/>
  <c r="K1938" i="7" s="1"/>
  <c r="O1941" i="7"/>
  <c r="Q1939" i="1" s="1"/>
  <c r="C1930" i="7"/>
  <c r="D1932" i="7"/>
  <c r="E1932" i="7" s="1"/>
  <c r="E1933" i="7"/>
  <c r="F1933" i="7" s="1"/>
  <c r="G1933" i="7" s="1"/>
  <c r="H1933" i="7" s="1"/>
  <c r="L1938" i="7" l="1"/>
  <c r="M1938" i="7" s="1"/>
  <c r="I1933" i="7" s="1"/>
  <c r="J1933" i="7" s="1"/>
  <c r="F1932" i="7"/>
  <c r="G1932" i="7" s="1"/>
  <c r="H1932" i="7" s="1"/>
  <c r="I1932" i="7" s="1"/>
  <c r="O1940" i="7"/>
  <c r="Q1938" i="1" s="1"/>
  <c r="D1930" i="7"/>
  <c r="E1930" i="7" s="1"/>
  <c r="F1930" i="7" s="1"/>
  <c r="G1930" i="7" s="1"/>
  <c r="J1936" i="7"/>
  <c r="K1936" i="7" s="1"/>
  <c r="K1937" i="7"/>
  <c r="L1937" i="7" s="1"/>
  <c r="M1937" i="7" s="1"/>
  <c r="H1934" i="7"/>
  <c r="I1934" i="7" s="1"/>
  <c r="G1931" i="7"/>
  <c r="H1931" i="7" s="1"/>
  <c r="J1934" i="7"/>
  <c r="K1934" i="7" s="1"/>
  <c r="E1929" i="7" l="1"/>
  <c r="F1929" i="7" s="1"/>
  <c r="G1929" i="7" s="1"/>
  <c r="C1927" i="7"/>
  <c r="D1928" i="7"/>
  <c r="O1938" i="7"/>
  <c r="Q1936" i="1" s="1"/>
  <c r="L1936" i="7"/>
  <c r="M1936" i="7" s="1"/>
  <c r="I1931" i="7" s="1"/>
  <c r="J1931" i="7" s="1"/>
  <c r="K1935" i="7"/>
  <c r="K1933" i="7"/>
  <c r="H1930" i="7"/>
  <c r="C1926" i="7"/>
  <c r="O1937" i="7"/>
  <c r="Q1935" i="1" s="1"/>
  <c r="E1928" i="7"/>
  <c r="F1928" i="7" s="1"/>
  <c r="G1928" i="7" s="1"/>
  <c r="D1927" i="7"/>
  <c r="L1935" i="7"/>
  <c r="M1935" i="7" s="1"/>
  <c r="O1936" i="7"/>
  <c r="Q1934" i="1" s="1"/>
  <c r="C1925" i="7"/>
  <c r="D1925" i="7" s="1"/>
  <c r="J1932" i="7" l="1"/>
  <c r="K1932" i="7" s="1"/>
  <c r="D1926" i="7"/>
  <c r="L1934" i="7"/>
  <c r="M1934" i="7" s="1"/>
  <c r="O1934" i="7" s="1"/>
  <c r="Q1932" i="1" s="1"/>
  <c r="E1927" i="7"/>
  <c r="F1927" i="7" s="1"/>
  <c r="G1927" i="7" s="1"/>
  <c r="H1927" i="7" s="1"/>
  <c r="I1927" i="7" s="1"/>
  <c r="L1933" i="7"/>
  <c r="M1933" i="7" s="1"/>
  <c r="E1926" i="7"/>
  <c r="O1933" i="7"/>
  <c r="Q1931" i="1" s="1"/>
  <c r="C1922" i="7"/>
  <c r="I1930" i="7"/>
  <c r="J1930" i="7" s="1"/>
  <c r="K1930" i="7" s="1"/>
  <c r="O1935" i="7"/>
  <c r="Q1933" i="1" s="1"/>
  <c r="C1924" i="7"/>
  <c r="H1929" i="7"/>
  <c r="I1929" i="7" s="1"/>
  <c r="J1929" i="7" s="1"/>
  <c r="K1929" i="7" s="1"/>
  <c r="L1932" i="7"/>
  <c r="M1932" i="7" s="1"/>
  <c r="C1923" i="7"/>
  <c r="D1923" i="7" s="1"/>
  <c r="D1924" i="7"/>
  <c r="E1924" i="7" s="1"/>
  <c r="H1928" i="7"/>
  <c r="I1928" i="7" s="1"/>
  <c r="F1926" i="7"/>
  <c r="G1926" i="7" s="1"/>
  <c r="H1926" i="7" s="1"/>
  <c r="K1931" i="7"/>
  <c r="L1931" i="7" s="1"/>
  <c r="M1931" i="7" s="1"/>
  <c r="E1925" i="7" l="1"/>
  <c r="F1925" i="7" s="1"/>
  <c r="G1925" i="7" s="1"/>
  <c r="H1925" i="7" s="1"/>
  <c r="I1925" i="7" s="1"/>
  <c r="L1930" i="7"/>
  <c r="M1930" i="7" s="1"/>
  <c r="J1928" i="7"/>
  <c r="F1924" i="7"/>
  <c r="E1923" i="7"/>
  <c r="C1919" i="7"/>
  <c r="O1930" i="7"/>
  <c r="Q1928" i="1" s="1"/>
  <c r="O1931" i="7"/>
  <c r="Q1929" i="1" s="1"/>
  <c r="C1920" i="7"/>
  <c r="D1920" i="7" s="1"/>
  <c r="F1923" i="7"/>
  <c r="G1923" i="7" s="1"/>
  <c r="I1926" i="7"/>
  <c r="J1926" i="7" s="1"/>
  <c r="J1927" i="7"/>
  <c r="K1927" i="7" s="1"/>
  <c r="L1929" i="7"/>
  <c r="M1929" i="7" s="1"/>
  <c r="K1928" i="7"/>
  <c r="L1928" i="7" s="1"/>
  <c r="M1928" i="7" s="1"/>
  <c r="G1924" i="7"/>
  <c r="H1924" i="7" s="1"/>
  <c r="O1932" i="7"/>
  <c r="Q1930" i="1" s="1"/>
  <c r="C1921" i="7"/>
  <c r="D1921" i="7" s="1"/>
  <c r="E1921" i="7" s="1"/>
  <c r="F1921" i="7" s="1"/>
  <c r="D1922" i="7"/>
  <c r="E1922" i="7" s="1"/>
  <c r="F1922" i="7" s="1"/>
  <c r="G1921" i="7" l="1"/>
  <c r="L1927" i="7"/>
  <c r="M1927" i="7" s="1"/>
  <c r="O1927" i="7" s="1"/>
  <c r="Q1925" i="1" s="1"/>
  <c r="I1924" i="7"/>
  <c r="J1924" i="7" s="1"/>
  <c r="K1924" i="7" s="1"/>
  <c r="K1926" i="7"/>
  <c r="L1926" i="7" s="1"/>
  <c r="M1926" i="7" s="1"/>
  <c r="C1915" i="7" s="1"/>
  <c r="G1922" i="7"/>
  <c r="H1922" i="7" s="1"/>
  <c r="O1928" i="7"/>
  <c r="Q1926" i="1" s="1"/>
  <c r="C1917" i="7"/>
  <c r="D1917" i="7" s="1"/>
  <c r="H1923" i="7"/>
  <c r="I1923" i="7" s="1"/>
  <c r="J1923" i="7" s="1"/>
  <c r="D1919" i="7"/>
  <c r="E1919" i="7" s="1"/>
  <c r="H1921" i="7"/>
  <c r="O1929" i="7"/>
  <c r="Q1927" i="1" s="1"/>
  <c r="C1918" i="7"/>
  <c r="D1918" i="7" s="1"/>
  <c r="E1920" i="7"/>
  <c r="F1920" i="7" s="1"/>
  <c r="J1925" i="7"/>
  <c r="K1925" i="7" s="1"/>
  <c r="L1925" i="7" s="1"/>
  <c r="M1925" i="7" s="1"/>
  <c r="I1921" i="7" l="1"/>
  <c r="K1923" i="7"/>
  <c r="L1923" i="7" s="1"/>
  <c r="M1923" i="7" s="1"/>
  <c r="C1912" i="7" s="1"/>
  <c r="O1926" i="7"/>
  <c r="Q1924" i="1" s="1"/>
  <c r="L1924" i="7"/>
  <c r="M1924" i="7" s="1"/>
  <c r="C1913" i="7" s="1"/>
  <c r="D1913" i="7" s="1"/>
  <c r="E1917" i="7"/>
  <c r="F1917" i="7" s="1"/>
  <c r="G1920" i="7"/>
  <c r="H1920" i="7" s="1"/>
  <c r="C1916" i="7"/>
  <c r="D1916" i="7" s="1"/>
  <c r="E1918" i="7"/>
  <c r="F1918" i="7" s="1"/>
  <c r="G1918" i="7" s="1"/>
  <c r="H1918" i="7" s="1"/>
  <c r="I1918" i="7" s="1"/>
  <c r="F1919" i="7"/>
  <c r="G1919" i="7" s="1"/>
  <c r="H1919" i="7" s="1"/>
  <c r="I1922" i="7"/>
  <c r="J1922" i="7" s="1"/>
  <c r="K1922" i="7" s="1"/>
  <c r="O1923" i="7"/>
  <c r="Q1921" i="1" s="1"/>
  <c r="I1920" i="7"/>
  <c r="J1920" i="7" s="1"/>
  <c r="K1920" i="7" s="1"/>
  <c r="O1925" i="7"/>
  <c r="Q1923" i="1" s="1"/>
  <c r="C1914" i="7"/>
  <c r="J1921" i="7"/>
  <c r="D1915" i="7"/>
  <c r="E1915" i="7" s="1"/>
  <c r="F1915" i="7" s="1"/>
  <c r="E1916" i="7"/>
  <c r="O1924" i="7" l="1"/>
  <c r="Q1922" i="1" s="1"/>
  <c r="I1919" i="7"/>
  <c r="J1919" i="7" s="1"/>
  <c r="K1919" i="7" s="1"/>
  <c r="L1919" i="7" s="1"/>
  <c r="M1919" i="7" s="1"/>
  <c r="G1917" i="7"/>
  <c r="H1917" i="7" s="1"/>
  <c r="F1916" i="7"/>
  <c r="G1916" i="7" s="1"/>
  <c r="K1921" i="7"/>
  <c r="L1921" i="7" s="1"/>
  <c r="M1921" i="7" s="1"/>
  <c r="O1921" i="7" s="1"/>
  <c r="Q1919" i="1" s="1"/>
  <c r="D1914" i="7"/>
  <c r="E1914" i="7" s="1"/>
  <c r="L1922" i="7"/>
  <c r="M1922" i="7" s="1"/>
  <c r="J1918" i="7" s="1"/>
  <c r="K1918" i="7" s="1"/>
  <c r="G1915" i="7" l="1"/>
  <c r="H1915" i="7" s="1"/>
  <c r="L1920" i="7"/>
  <c r="M1920" i="7" s="1"/>
  <c r="O1920" i="7" s="1"/>
  <c r="Q1918" i="1" s="1"/>
  <c r="E1913" i="7"/>
  <c r="F1913" i="7" s="1"/>
  <c r="G1913" i="7" s="1"/>
  <c r="H1913" i="7" s="1"/>
  <c r="F1914" i="7"/>
  <c r="G1914" i="7" s="1"/>
  <c r="C1910" i="7"/>
  <c r="D1910" i="7" s="1"/>
  <c r="C1911" i="7"/>
  <c r="D1911" i="7" s="1"/>
  <c r="E1911" i="7" s="1"/>
  <c r="F1911" i="7" s="1"/>
  <c r="D1912" i="7"/>
  <c r="E1912" i="7" s="1"/>
  <c r="O1922" i="7"/>
  <c r="Q1920" i="1" s="1"/>
  <c r="H1916" i="7"/>
  <c r="I1916" i="7" s="1"/>
  <c r="J1916" i="7" s="1"/>
  <c r="K1916" i="7" s="1"/>
  <c r="I1917" i="7"/>
  <c r="J1917" i="7" s="1"/>
  <c r="K1917" i="7" s="1"/>
  <c r="L1917" i="7" s="1"/>
  <c r="M1917" i="7" s="1"/>
  <c r="E1910" i="7"/>
  <c r="O1919" i="7"/>
  <c r="Q1917" i="1" s="1"/>
  <c r="C1908" i="7"/>
  <c r="D1908" i="7" l="1"/>
  <c r="E1908" i="7" s="1"/>
  <c r="C1909" i="7"/>
  <c r="D1909" i="7" s="1"/>
  <c r="E1909" i="7" s="1"/>
  <c r="F1909" i="7" s="1"/>
  <c r="I1915" i="7"/>
  <c r="J1915" i="7" s="1"/>
  <c r="K1915" i="7" s="1"/>
  <c r="F1910" i="7"/>
  <c r="G1910" i="7" s="1"/>
  <c r="F1912" i="7"/>
  <c r="G1912" i="7" s="1"/>
  <c r="H1912" i="7" s="1"/>
  <c r="H1914" i="7"/>
  <c r="I1914" i="7" s="1"/>
  <c r="J1914" i="7" s="1"/>
  <c r="K1914" i="7" s="1"/>
  <c r="L1918" i="7"/>
  <c r="M1918" i="7" s="1"/>
  <c r="C1906" i="7"/>
  <c r="O1917" i="7"/>
  <c r="Q1915" i="1" s="1"/>
  <c r="I1912" i="7"/>
  <c r="L1915" i="7"/>
  <c r="M1915" i="7" s="1"/>
  <c r="O1918" i="7" l="1"/>
  <c r="Q1916" i="1" s="1"/>
  <c r="C1907" i="7"/>
  <c r="D1907" i="7" s="1"/>
  <c r="G1911" i="7"/>
  <c r="H1911" i="7" s="1"/>
  <c r="L1916" i="7"/>
  <c r="M1916" i="7" s="1"/>
  <c r="J1912" i="7"/>
  <c r="I1913" i="7"/>
  <c r="J1913" i="7" s="1"/>
  <c r="C1904" i="7"/>
  <c r="K1912" i="7"/>
  <c r="O1915" i="7"/>
  <c r="Q1913" i="1" s="1"/>
  <c r="H1910" i="7" l="1"/>
  <c r="I1910" i="7" s="1"/>
  <c r="O1916" i="7"/>
  <c r="Q1914" i="1" s="1"/>
  <c r="F1908" i="7"/>
  <c r="G1908" i="7" s="1"/>
  <c r="C1905" i="7"/>
  <c r="D1905" i="7" s="1"/>
  <c r="D1906" i="7"/>
  <c r="E1906" i="7" s="1"/>
  <c r="K1913" i="7"/>
  <c r="L1913" i="7" s="1"/>
  <c r="M1913" i="7" s="1"/>
  <c r="I1911" i="7"/>
  <c r="J1911" i="7" s="1"/>
  <c r="G1909" i="7"/>
  <c r="H1909" i="7" s="1"/>
  <c r="E1907" i="7"/>
  <c r="F1907" i="7" s="1"/>
  <c r="G1907" i="7" s="1"/>
  <c r="H1907" i="7" s="1"/>
  <c r="L1914" i="7"/>
  <c r="M1914" i="7" s="1"/>
  <c r="C1902" i="7" l="1"/>
  <c r="O1913" i="7"/>
  <c r="Q1911" i="1" s="1"/>
  <c r="O1914" i="7"/>
  <c r="Q1912" i="1" s="1"/>
  <c r="C1903" i="7"/>
  <c r="D1903" i="7" s="1"/>
  <c r="K1911" i="7"/>
  <c r="L1911" i="7" s="1"/>
  <c r="M1911" i="7" s="1"/>
  <c r="H1908" i="7"/>
  <c r="I1908" i="7" s="1"/>
  <c r="D1904" i="7"/>
  <c r="E1904" i="7" s="1"/>
  <c r="F1904" i="7" s="1"/>
  <c r="G1904" i="7" s="1"/>
  <c r="F1906" i="7"/>
  <c r="G1906" i="7" s="1"/>
  <c r="J1910" i="7"/>
  <c r="K1910" i="7" s="1"/>
  <c r="I1909" i="7"/>
  <c r="J1909" i="7" s="1"/>
  <c r="E1905" i="7"/>
  <c r="F1905" i="7" s="1"/>
  <c r="G1905" i="7" s="1"/>
  <c r="H1905" i="7" s="1"/>
  <c r="L1912" i="7"/>
  <c r="M1912" i="7" s="1"/>
  <c r="J1908" i="7" l="1"/>
  <c r="K1908" i="7" s="1"/>
  <c r="L1910" i="7"/>
  <c r="M1910" i="7" s="1"/>
  <c r="O1911" i="7"/>
  <c r="Q1909" i="1" s="1"/>
  <c r="C1900" i="7"/>
  <c r="D1902" i="7"/>
  <c r="E1902" i="7" s="1"/>
  <c r="H1904" i="7"/>
  <c r="I1904" i="7" s="1"/>
  <c r="K1909" i="7"/>
  <c r="L1909" i="7" s="1"/>
  <c r="M1909" i="7" s="1"/>
  <c r="C1901" i="7"/>
  <c r="D1901" i="7" s="1"/>
  <c r="O1912" i="7"/>
  <c r="Q1910" i="1" s="1"/>
  <c r="H1906" i="7"/>
  <c r="I1906" i="7" s="1"/>
  <c r="J1906" i="7" s="1"/>
  <c r="K1906" i="7" s="1"/>
  <c r="E1903" i="7"/>
  <c r="F1903" i="7" s="1"/>
  <c r="I1907" i="7"/>
  <c r="J1907" i="7" s="1"/>
  <c r="G1903" i="7" l="1"/>
  <c r="H1903" i="7" s="1"/>
  <c r="O1909" i="7"/>
  <c r="Q1907" i="1" s="1"/>
  <c r="C1898" i="7"/>
  <c r="D1898" i="7" s="1"/>
  <c r="E1898" i="7" s="1"/>
  <c r="O1910" i="7"/>
  <c r="Q1908" i="1" s="1"/>
  <c r="C1899" i="7"/>
  <c r="D1899" i="7" s="1"/>
  <c r="E1899" i="7" s="1"/>
  <c r="F1899" i="7" s="1"/>
  <c r="F1902" i="7"/>
  <c r="G1902" i="7" s="1"/>
  <c r="H1902" i="7" s="1"/>
  <c r="I1902" i="7" s="1"/>
  <c r="L1908" i="7"/>
  <c r="M1908" i="7" s="1"/>
  <c r="K1907" i="7"/>
  <c r="L1907" i="7" s="1"/>
  <c r="M1907" i="7" s="1"/>
  <c r="E1901" i="7"/>
  <c r="F1901" i="7" s="1"/>
  <c r="G1901" i="7" s="1"/>
  <c r="H1901" i="7" s="1"/>
  <c r="D1900" i="7"/>
  <c r="E1900" i="7" s="1"/>
  <c r="F1900" i="7" s="1"/>
  <c r="G1900" i="7" s="1"/>
  <c r="I1905" i="7"/>
  <c r="J1905" i="7" s="1"/>
  <c r="K1905" i="7" s="1"/>
  <c r="L1905" i="7" s="1"/>
  <c r="M1905" i="7" s="1"/>
  <c r="I1901" i="7" l="1"/>
  <c r="J1901" i="7" s="1"/>
  <c r="C1896" i="7"/>
  <c r="D1896" i="7" s="1"/>
  <c r="E1896" i="7" s="1"/>
  <c r="F1896" i="7" s="1"/>
  <c r="O1907" i="7"/>
  <c r="Q1905" i="1" s="1"/>
  <c r="I1903" i="7"/>
  <c r="J1903" i="7" s="1"/>
  <c r="H1900" i="7"/>
  <c r="I1900" i="7" s="1"/>
  <c r="F1898" i="7"/>
  <c r="G1898" i="7" s="1"/>
  <c r="H1898" i="7" s="1"/>
  <c r="G1899" i="7"/>
  <c r="H1899" i="7" s="1"/>
  <c r="C1894" i="7"/>
  <c r="O1905" i="7"/>
  <c r="Q1903" i="1" s="1"/>
  <c r="C1897" i="7"/>
  <c r="D1897" i="7" s="1"/>
  <c r="E1897" i="7" s="1"/>
  <c r="F1897" i="7" s="1"/>
  <c r="G1897" i="7" s="1"/>
  <c r="O1908" i="7"/>
  <c r="Q1906" i="1" s="1"/>
  <c r="L1906" i="7"/>
  <c r="M1906" i="7" s="1"/>
  <c r="J1904" i="7"/>
  <c r="K1904" i="7" s="1"/>
  <c r="L1904" i="7" s="1"/>
  <c r="M1904" i="7" s="1"/>
  <c r="I1899" i="7" l="1"/>
  <c r="C1893" i="7"/>
  <c r="O1904" i="7"/>
  <c r="Q1902" i="1" s="1"/>
  <c r="J1900" i="7"/>
  <c r="K1901" i="7"/>
  <c r="C1895" i="7"/>
  <c r="D1895" i="7" s="1"/>
  <c r="E1895" i="7" s="1"/>
  <c r="O1906" i="7"/>
  <c r="Q1904" i="1" s="1"/>
  <c r="D1894" i="7"/>
  <c r="K1903" i="7"/>
  <c r="L1903" i="7" s="1"/>
  <c r="M1903" i="7" s="1"/>
  <c r="H1897" i="7" s="1"/>
  <c r="I1897" i="7" s="1"/>
  <c r="J1902" i="7"/>
  <c r="K1902" i="7" s="1"/>
  <c r="L1902" i="7" s="1"/>
  <c r="M1902" i="7" s="1"/>
  <c r="J1897" i="7" l="1"/>
  <c r="L1901" i="7"/>
  <c r="M1901" i="7" s="1"/>
  <c r="E1894" i="7"/>
  <c r="F1894" i="7" s="1"/>
  <c r="G1894" i="7" s="1"/>
  <c r="K1900" i="7"/>
  <c r="L1900" i="7" s="1"/>
  <c r="M1900" i="7" s="1"/>
  <c r="J1899" i="7"/>
  <c r="K1899" i="7" s="1"/>
  <c r="L1899" i="7" s="1"/>
  <c r="M1899" i="7" s="1"/>
  <c r="O1903" i="7"/>
  <c r="Q1901" i="1" s="1"/>
  <c r="C1892" i="7"/>
  <c r="D1892" i="7" s="1"/>
  <c r="E1892" i="7" s="1"/>
  <c r="G1896" i="7"/>
  <c r="H1896" i="7" s="1"/>
  <c r="I1896" i="7" s="1"/>
  <c r="J1896" i="7" s="1"/>
  <c r="K1896" i="7" s="1"/>
  <c r="O1902" i="7"/>
  <c r="Q1900" i="1" s="1"/>
  <c r="C1891" i="7"/>
  <c r="D1891" i="7" s="1"/>
  <c r="F1895" i="7"/>
  <c r="G1895" i="7" s="1"/>
  <c r="H1895" i="7" s="1"/>
  <c r="D1893" i="7"/>
  <c r="E1893" i="7" s="1"/>
  <c r="F1893" i="7" s="1"/>
  <c r="G1893" i="7" s="1"/>
  <c r="H1893" i="7" s="1"/>
  <c r="I1898" i="7"/>
  <c r="J1898" i="7" s="1"/>
  <c r="K1898" i="7" s="1"/>
  <c r="O1900" i="7" l="1"/>
  <c r="Q1898" i="1" s="1"/>
  <c r="C1889" i="7"/>
  <c r="D1889" i="7" s="1"/>
  <c r="I1895" i="7"/>
  <c r="J1895" i="7" s="1"/>
  <c r="K1895" i="7" s="1"/>
  <c r="L1895" i="7" s="1"/>
  <c r="M1895" i="7" s="1"/>
  <c r="F1892" i="7"/>
  <c r="G1892" i="7" s="1"/>
  <c r="H1894" i="7"/>
  <c r="I1894" i="7" s="1"/>
  <c r="E1891" i="7"/>
  <c r="F1891" i="7" s="1"/>
  <c r="C1890" i="7"/>
  <c r="D1890" i="7" s="1"/>
  <c r="E1890" i="7" s="1"/>
  <c r="F1890" i="7" s="1"/>
  <c r="G1890" i="7" s="1"/>
  <c r="O1901" i="7"/>
  <c r="Q1899" i="1" s="1"/>
  <c r="L1898" i="7"/>
  <c r="M1898" i="7" s="1"/>
  <c r="C1888" i="7"/>
  <c r="D1888" i="7" s="1"/>
  <c r="E1888" i="7" s="1"/>
  <c r="O1899" i="7"/>
  <c r="Q1897" i="1" s="1"/>
  <c r="K1897" i="7"/>
  <c r="L1897" i="7" s="1"/>
  <c r="M1897" i="7" s="1"/>
  <c r="O1895" i="7" l="1"/>
  <c r="Q1893" i="1" s="1"/>
  <c r="C1884" i="7"/>
  <c r="O1898" i="7"/>
  <c r="Q1896" i="1" s="1"/>
  <c r="C1887" i="7"/>
  <c r="D1887" i="7" s="1"/>
  <c r="G1891" i="7"/>
  <c r="H1891" i="7" s="1"/>
  <c r="E1889" i="7"/>
  <c r="F1889" i="7" s="1"/>
  <c r="G1889" i="7" s="1"/>
  <c r="H1889" i="7" s="1"/>
  <c r="C1886" i="7"/>
  <c r="O1897" i="7"/>
  <c r="Q1895" i="1" s="1"/>
  <c r="L1896" i="7"/>
  <c r="M1896" i="7" s="1"/>
  <c r="H1890" i="7" s="1"/>
  <c r="I1890" i="7" s="1"/>
  <c r="J1894" i="7"/>
  <c r="K1894" i="7" s="1"/>
  <c r="L1894" i="7" s="1"/>
  <c r="M1894" i="7" s="1"/>
  <c r="H1892" i="7"/>
  <c r="I1892" i="7" s="1"/>
  <c r="I1893" i="7"/>
  <c r="J1893" i="7" s="1"/>
  <c r="K1893" i="7" s="1"/>
  <c r="L1893" i="7" s="1"/>
  <c r="M1893" i="7" s="1"/>
  <c r="J1890" i="7" l="1"/>
  <c r="K1890" i="7" s="1"/>
  <c r="O1894" i="7"/>
  <c r="Q1892" i="1" s="1"/>
  <c r="C1883" i="7"/>
  <c r="D1883" i="7" s="1"/>
  <c r="D1884" i="7"/>
  <c r="E1884" i="7" s="1"/>
  <c r="D1886" i="7"/>
  <c r="E1886" i="7" s="1"/>
  <c r="F1886" i="7" s="1"/>
  <c r="G1886" i="7" s="1"/>
  <c r="I1889" i="7"/>
  <c r="J1889" i="7" s="1"/>
  <c r="O1893" i="7"/>
  <c r="Q1891" i="1" s="1"/>
  <c r="C1882" i="7"/>
  <c r="C1885" i="7"/>
  <c r="D1885" i="7" s="1"/>
  <c r="E1885" i="7" s="1"/>
  <c r="F1885" i="7" s="1"/>
  <c r="O1896" i="7"/>
  <c r="Q1894" i="1" s="1"/>
  <c r="I1891" i="7"/>
  <c r="J1891" i="7" s="1"/>
  <c r="K1891" i="7" s="1"/>
  <c r="L1891" i="7" s="1"/>
  <c r="M1891" i="7" s="1"/>
  <c r="J1892" i="7"/>
  <c r="K1892" i="7" s="1"/>
  <c r="L1892" i="7" s="1"/>
  <c r="M1892" i="7" s="1"/>
  <c r="E1887" i="7"/>
  <c r="F1887" i="7" s="1"/>
  <c r="G1887" i="7" s="1"/>
  <c r="H1887" i="7" s="1"/>
  <c r="F1888" i="7"/>
  <c r="G1888" i="7" s="1"/>
  <c r="H1888" i="7" s="1"/>
  <c r="I1888" i="7" s="1"/>
  <c r="O1892" i="7" l="1"/>
  <c r="Q1890" i="1" s="1"/>
  <c r="C1881" i="7"/>
  <c r="D1881" i="7" s="1"/>
  <c r="E1881" i="7" s="1"/>
  <c r="F1881" i="7" s="1"/>
  <c r="D1882" i="7"/>
  <c r="E1882" i="7" s="1"/>
  <c r="F1882" i="7" s="1"/>
  <c r="G1882" i="7" s="1"/>
  <c r="H1882" i="7" s="1"/>
  <c r="I1882" i="7" s="1"/>
  <c r="O1891" i="7"/>
  <c r="Q1889" i="1" s="1"/>
  <c r="C1880" i="7"/>
  <c r="E1883" i="7"/>
  <c r="F1883" i="7" s="1"/>
  <c r="G1883" i="7" s="1"/>
  <c r="H1883" i="7" s="1"/>
  <c r="J1888" i="7"/>
  <c r="K1888" i="7" s="1"/>
  <c r="L1888" i="7" s="1"/>
  <c r="M1888" i="7" s="1"/>
  <c r="K1889" i="7"/>
  <c r="L1889" i="7" s="1"/>
  <c r="M1889" i="7" s="1"/>
  <c r="F1884" i="7"/>
  <c r="G1884" i="7" s="1"/>
  <c r="I1887" i="7"/>
  <c r="J1887" i="7" s="1"/>
  <c r="K1887" i="7" s="1"/>
  <c r="L1887" i="7" s="1"/>
  <c r="M1887" i="7" s="1"/>
  <c r="G1885" i="7"/>
  <c r="H1885" i="7" s="1"/>
  <c r="I1885" i="7" s="1"/>
  <c r="J1885" i="7" s="1"/>
  <c r="K1885" i="7" s="1"/>
  <c r="L1885" i="7" s="1"/>
  <c r="M1885" i="7" s="1"/>
  <c r="H1886" i="7"/>
  <c r="I1886" i="7" s="1"/>
  <c r="J1886" i="7" s="1"/>
  <c r="K1886" i="7" s="1"/>
  <c r="L1890" i="7"/>
  <c r="M1890" i="7" s="1"/>
  <c r="L1886" i="7" l="1"/>
  <c r="M1886" i="7" s="1"/>
  <c r="C1878" i="7"/>
  <c r="D1878" i="7" s="1"/>
  <c r="E1878" i="7" s="1"/>
  <c r="F1878" i="7" s="1"/>
  <c r="G1878" i="7" s="1"/>
  <c r="O1889" i="7"/>
  <c r="Q1887" i="1" s="1"/>
  <c r="C1874" i="7"/>
  <c r="O1885" i="7"/>
  <c r="Q1883" i="1" s="1"/>
  <c r="C1877" i="7"/>
  <c r="D1877" i="7" s="1"/>
  <c r="E1877" i="7" s="1"/>
  <c r="F1877" i="7" s="1"/>
  <c r="O1888" i="7"/>
  <c r="Q1886" i="1" s="1"/>
  <c r="O1887" i="7"/>
  <c r="Q1885" i="1" s="1"/>
  <c r="C1876" i="7"/>
  <c r="D1876" i="7" s="1"/>
  <c r="E1876" i="7" s="1"/>
  <c r="I1883" i="7"/>
  <c r="J1883" i="7" s="1"/>
  <c r="K1883" i="7" s="1"/>
  <c r="L1883" i="7" s="1"/>
  <c r="M1883" i="7" s="1"/>
  <c r="G1881" i="7"/>
  <c r="H1881" i="7" s="1"/>
  <c r="I1881" i="7" s="1"/>
  <c r="J1881" i="7" s="1"/>
  <c r="K1881" i="7" s="1"/>
  <c r="L1881" i="7" s="1"/>
  <c r="M1881" i="7" s="1"/>
  <c r="C1870" i="7" s="1"/>
  <c r="O1890" i="7"/>
  <c r="Q1888" i="1" s="1"/>
  <c r="C1879" i="7"/>
  <c r="D1879" i="7" s="1"/>
  <c r="E1879" i="7" s="1"/>
  <c r="F1879" i="7" s="1"/>
  <c r="G1879" i="7" s="1"/>
  <c r="H1879" i="7" s="1"/>
  <c r="H1884" i="7"/>
  <c r="I1884" i="7" s="1"/>
  <c r="J1884" i="7" s="1"/>
  <c r="K1884" i="7" s="1"/>
  <c r="L1884" i="7" s="1"/>
  <c r="M1884" i="7" s="1"/>
  <c r="D1880" i="7"/>
  <c r="E1880" i="7" s="1"/>
  <c r="F1880" i="7" s="1"/>
  <c r="G1880" i="7" s="1"/>
  <c r="H1880" i="7" s="1"/>
  <c r="I1880" i="7" s="1"/>
  <c r="J1880" i="7" s="1"/>
  <c r="K1880" i="7" s="1"/>
  <c r="C1872" i="7" l="1"/>
  <c r="O1883" i="7"/>
  <c r="Q1881" i="1" s="1"/>
  <c r="H1878" i="7"/>
  <c r="I1878" i="7" s="1"/>
  <c r="J1878" i="7" s="1"/>
  <c r="K1878" i="7" s="1"/>
  <c r="O1881" i="7"/>
  <c r="Q1879" i="1" s="1"/>
  <c r="I1879" i="7"/>
  <c r="J1879" i="7" s="1"/>
  <c r="F1876" i="7"/>
  <c r="G1876" i="7" s="1"/>
  <c r="H1876" i="7" s="1"/>
  <c r="I1876" i="7" s="1"/>
  <c r="C1875" i="7"/>
  <c r="D1875" i="7" s="1"/>
  <c r="E1875" i="7" s="1"/>
  <c r="F1875" i="7" s="1"/>
  <c r="G1875" i="7" s="1"/>
  <c r="H1875" i="7" s="1"/>
  <c r="O1886" i="7"/>
  <c r="Q1884" i="1" s="1"/>
  <c r="C1873" i="7"/>
  <c r="D1873" i="7" s="1"/>
  <c r="O1884" i="7"/>
  <c r="Q1882" i="1" s="1"/>
  <c r="G1877" i="7"/>
  <c r="H1877" i="7" s="1"/>
  <c r="I1877" i="7" s="1"/>
  <c r="J1877" i="7" s="1"/>
  <c r="D1874" i="7"/>
  <c r="E1874" i="7" s="1"/>
  <c r="F1874" i="7" s="1"/>
  <c r="G1874" i="7" s="1"/>
  <c r="J1882" i="7"/>
  <c r="K1882" i="7" s="1"/>
  <c r="L1882" i="7" s="1"/>
  <c r="M1882" i="7" s="1"/>
  <c r="L1878" i="7" l="1"/>
  <c r="M1878" i="7" s="1"/>
  <c r="C1867" i="7" s="1"/>
  <c r="C1871" i="7"/>
  <c r="D1871" i="7" s="1"/>
  <c r="O1882" i="7"/>
  <c r="Q1880" i="1" s="1"/>
  <c r="E1873" i="7"/>
  <c r="F1873" i="7" s="1"/>
  <c r="G1873" i="7" s="1"/>
  <c r="H1873" i="7" s="1"/>
  <c r="I1873" i="7" s="1"/>
  <c r="J1873" i="7" s="1"/>
  <c r="K1879" i="7"/>
  <c r="L1879" i="7" s="1"/>
  <c r="M1879" i="7" s="1"/>
  <c r="D1872" i="7"/>
  <c r="E1872" i="7" s="1"/>
  <c r="L1880" i="7"/>
  <c r="M1880" i="7" s="1"/>
  <c r="K1877" i="7" s="1"/>
  <c r="L1877" i="7" s="1"/>
  <c r="M1877" i="7" s="1"/>
  <c r="O1878" i="7"/>
  <c r="Q1876" i="1" s="1"/>
  <c r="D1867" i="7" l="1"/>
  <c r="C1866" i="7"/>
  <c r="O1877" i="7"/>
  <c r="Q1875" i="1" s="1"/>
  <c r="I1875" i="7"/>
  <c r="J1875" i="7" s="1"/>
  <c r="K1875" i="7" s="1"/>
  <c r="L1875" i="7" s="1"/>
  <c r="M1875" i="7" s="1"/>
  <c r="C1864" i="7" s="1"/>
  <c r="D1864" i="7" s="1"/>
  <c r="F1872" i="7"/>
  <c r="G1872" i="7" s="1"/>
  <c r="H1872" i="7" s="1"/>
  <c r="I1872" i="7" s="1"/>
  <c r="E1871" i="7"/>
  <c r="F1871" i="7" s="1"/>
  <c r="G1871" i="7" s="1"/>
  <c r="H1871" i="7" s="1"/>
  <c r="O1880" i="7"/>
  <c r="Q1878" i="1" s="1"/>
  <c r="D1870" i="7"/>
  <c r="E1870" i="7" s="1"/>
  <c r="F1870" i="7" s="1"/>
  <c r="G1870" i="7" s="1"/>
  <c r="C1869" i="7"/>
  <c r="D1869" i="7" s="1"/>
  <c r="E1869" i="7" s="1"/>
  <c r="F1869" i="7" s="1"/>
  <c r="O1879" i="7"/>
  <c r="Q1877" i="1" s="1"/>
  <c r="C1868" i="7"/>
  <c r="D1868" i="7" s="1"/>
  <c r="E1868" i="7" s="1"/>
  <c r="J1876" i="7"/>
  <c r="K1876" i="7" s="1"/>
  <c r="L1876" i="7" s="1"/>
  <c r="M1876" i="7" s="1"/>
  <c r="E1867" i="7" s="1"/>
  <c r="F1867" i="7" s="1"/>
  <c r="G1867" i="7" s="1"/>
  <c r="H1874" i="7"/>
  <c r="I1874" i="7" s="1"/>
  <c r="J1874" i="7" s="1"/>
  <c r="K1874" i="7" s="1"/>
  <c r="L1874" i="7" s="1"/>
  <c r="M1874" i="7" s="1"/>
  <c r="O1875" i="7"/>
  <c r="Q1873" i="1" s="1"/>
  <c r="L1872" i="7" l="1"/>
  <c r="M1872" i="7" s="1"/>
  <c r="O1874" i="7"/>
  <c r="Q1872" i="1" s="1"/>
  <c r="C1863" i="7"/>
  <c r="D1866" i="7"/>
  <c r="E1866" i="7" s="1"/>
  <c r="F1866" i="7" s="1"/>
  <c r="H1870" i="7"/>
  <c r="I1870" i="7" s="1"/>
  <c r="J1870" i="7" s="1"/>
  <c r="K1873" i="7"/>
  <c r="L1873" i="7" s="1"/>
  <c r="M1873" i="7" s="1"/>
  <c r="E1864" i="7" s="1"/>
  <c r="F1864" i="7" s="1"/>
  <c r="F1868" i="7"/>
  <c r="G1868" i="7" s="1"/>
  <c r="H1868" i="7" s="1"/>
  <c r="O1876" i="7"/>
  <c r="Q1874" i="1" s="1"/>
  <c r="C1865" i="7"/>
  <c r="D1865" i="7" s="1"/>
  <c r="E1865" i="7" s="1"/>
  <c r="I1871" i="7"/>
  <c r="J1871" i="7" s="1"/>
  <c r="K1871" i="7" s="1"/>
  <c r="L1871" i="7" s="1"/>
  <c r="M1871" i="7" s="1"/>
  <c r="G1869" i="7"/>
  <c r="H1869" i="7" s="1"/>
  <c r="I1869" i="7" s="1"/>
  <c r="J1872" i="7"/>
  <c r="K1872" i="7" s="1"/>
  <c r="O1872" i="7"/>
  <c r="Q1870" i="1" s="1"/>
  <c r="C1861" i="7"/>
  <c r="O1871" i="7" l="1"/>
  <c r="Q1869" i="1" s="1"/>
  <c r="C1860" i="7"/>
  <c r="G1864" i="7"/>
  <c r="D1863" i="7"/>
  <c r="E1863" i="7" s="1"/>
  <c r="F1863" i="7" s="1"/>
  <c r="G1863" i="7" s="1"/>
  <c r="H1863" i="7" s="1"/>
  <c r="J1869" i="7"/>
  <c r="K1869" i="7" s="1"/>
  <c r="L1869" i="7" s="1"/>
  <c r="M1869" i="7" s="1"/>
  <c r="I1868" i="7"/>
  <c r="J1868" i="7" s="1"/>
  <c r="K1868" i="7" s="1"/>
  <c r="C1862" i="7"/>
  <c r="D1862" i="7" s="1"/>
  <c r="E1862" i="7" s="1"/>
  <c r="F1862" i="7" s="1"/>
  <c r="G1862" i="7" s="1"/>
  <c r="O1873" i="7"/>
  <c r="Q1871" i="1" s="1"/>
  <c r="F1865" i="7"/>
  <c r="G1865" i="7" s="1"/>
  <c r="H1865" i="7" s="1"/>
  <c r="I1865" i="7" s="1"/>
  <c r="J1865" i="7" s="1"/>
  <c r="K1870" i="7"/>
  <c r="L1870" i="7" s="1"/>
  <c r="M1870" i="7" s="1"/>
  <c r="G1866" i="7"/>
  <c r="H1866" i="7" s="1"/>
  <c r="H1867" i="7"/>
  <c r="I1867" i="7" s="1"/>
  <c r="J1867" i="7" s="1"/>
  <c r="K1867" i="7" s="1"/>
  <c r="L1867" i="7" s="1"/>
  <c r="M1867" i="7" s="1"/>
  <c r="I1866" i="7"/>
  <c r="J1866" i="7" s="1"/>
  <c r="K1866" i="7" s="1"/>
  <c r="D1861" i="7"/>
  <c r="E1861" i="7" s="1"/>
  <c r="F1861" i="7" s="1"/>
  <c r="H1864" i="7"/>
  <c r="I1864" i="7" s="1"/>
  <c r="D1860" i="7"/>
  <c r="E1860" i="7" s="1"/>
  <c r="O1869" i="7"/>
  <c r="Q1867" i="1" s="1"/>
  <c r="C1858" i="7"/>
  <c r="L1868" i="7"/>
  <c r="M1868" i="7" s="1"/>
  <c r="C1859" i="7"/>
  <c r="D1859" i="7" s="1"/>
  <c r="O1870" i="7"/>
  <c r="Q1868" i="1" s="1"/>
  <c r="E1859" i="7" l="1"/>
  <c r="F1860" i="7"/>
  <c r="D1858" i="7"/>
  <c r="E1858" i="7" s="1"/>
  <c r="G1861" i="7"/>
  <c r="H1861" i="7" s="1"/>
  <c r="L1866" i="7"/>
  <c r="M1866" i="7" s="1"/>
  <c r="C1855" i="7" s="1"/>
  <c r="I1863" i="7"/>
  <c r="J1863" i="7" s="1"/>
  <c r="K1863" i="7" s="1"/>
  <c r="K1865" i="7"/>
  <c r="L1865" i="7" s="1"/>
  <c r="M1865" i="7" s="1"/>
  <c r="H1862" i="7"/>
  <c r="I1862" i="7" s="1"/>
  <c r="O1866" i="7"/>
  <c r="Q1864" i="1" s="1"/>
  <c r="G1860" i="7"/>
  <c r="F1859" i="7"/>
  <c r="C1857" i="7"/>
  <c r="D1857" i="7" s="1"/>
  <c r="E1857" i="7" s="1"/>
  <c r="O1868" i="7"/>
  <c r="Q1866" i="1" s="1"/>
  <c r="J1864" i="7"/>
  <c r="K1864" i="7" s="1"/>
  <c r="O1867" i="7"/>
  <c r="Q1865" i="1" s="1"/>
  <c r="C1856" i="7"/>
  <c r="D1856" i="7" s="1"/>
  <c r="G1859" i="7" l="1"/>
  <c r="L1864" i="7"/>
  <c r="M1864" i="7" s="1"/>
  <c r="O1864" i="7" s="1"/>
  <c r="Q1862" i="1" s="1"/>
  <c r="H1860" i="7"/>
  <c r="I1860" i="7" s="1"/>
  <c r="J1860" i="7" s="1"/>
  <c r="J1862" i="7"/>
  <c r="K1862" i="7" s="1"/>
  <c r="I1861" i="7"/>
  <c r="J1861" i="7" s="1"/>
  <c r="F1858" i="7"/>
  <c r="G1858" i="7" s="1"/>
  <c r="H1858" i="7" s="1"/>
  <c r="E1856" i="7"/>
  <c r="F1857" i="7"/>
  <c r="H1859" i="7"/>
  <c r="O1865" i="7"/>
  <c r="Q1863" i="1" s="1"/>
  <c r="C1854" i="7"/>
  <c r="L1863" i="7"/>
  <c r="M1863" i="7" s="1"/>
  <c r="D1855" i="7"/>
  <c r="L1862" i="7" l="1"/>
  <c r="M1862" i="7" s="1"/>
  <c r="F1856" i="7"/>
  <c r="C1853" i="7"/>
  <c r="D1853" i="7" s="1"/>
  <c r="E1853" i="7" s="1"/>
  <c r="E1855" i="7"/>
  <c r="F1855" i="7" s="1"/>
  <c r="G1855" i="7" s="1"/>
  <c r="D1854" i="7"/>
  <c r="E1854" i="7" s="1"/>
  <c r="F1854" i="7" s="1"/>
  <c r="G1857" i="7"/>
  <c r="K1861" i="7"/>
  <c r="L1861" i="7" s="1"/>
  <c r="M1861" i="7" s="1"/>
  <c r="C1850" i="7" s="1"/>
  <c r="I1859" i="7"/>
  <c r="J1859" i="7" s="1"/>
  <c r="K1859" i="7" s="1"/>
  <c r="I1858" i="7"/>
  <c r="J1858" i="7" s="1"/>
  <c r="H1857" i="7"/>
  <c r="I1857" i="7" s="1"/>
  <c r="K1860" i="7"/>
  <c r="L1860" i="7" s="1"/>
  <c r="M1860" i="7" s="1"/>
  <c r="C1852" i="7"/>
  <c r="D1852" i="7" s="1"/>
  <c r="O1863" i="7"/>
  <c r="Q1861" i="1" s="1"/>
  <c r="G1856" i="7"/>
  <c r="H1856" i="7" s="1"/>
  <c r="C1851" i="7"/>
  <c r="O1862" i="7"/>
  <c r="Q1860" i="1" s="1"/>
  <c r="I1856" i="7" l="1"/>
  <c r="L1859" i="7"/>
  <c r="M1859" i="7" s="1"/>
  <c r="C1848" i="7" s="1"/>
  <c r="E1852" i="7"/>
  <c r="F1852" i="7" s="1"/>
  <c r="G1852" i="7" s="1"/>
  <c r="G1854" i="7"/>
  <c r="H1854" i="7" s="1"/>
  <c r="K1858" i="7"/>
  <c r="O1861" i="7"/>
  <c r="Q1859" i="1" s="1"/>
  <c r="D1851" i="7"/>
  <c r="E1851" i="7" s="1"/>
  <c r="F1851" i="7" s="1"/>
  <c r="J1857" i="7"/>
  <c r="K1857" i="7" s="1"/>
  <c r="F1853" i="7"/>
  <c r="G1853" i="7" s="1"/>
  <c r="H1855" i="7"/>
  <c r="I1855" i="7" s="1"/>
  <c r="J1855" i="7" s="1"/>
  <c r="O1859" i="7"/>
  <c r="Q1857" i="1" s="1"/>
  <c r="D1850" i="7"/>
  <c r="J1856" i="7"/>
  <c r="K1856" i="7" s="1"/>
  <c r="O1860" i="7"/>
  <c r="Q1858" i="1" s="1"/>
  <c r="C1849" i="7"/>
  <c r="L1858" i="7"/>
  <c r="M1858" i="7" s="1"/>
  <c r="E1850" i="7" l="1"/>
  <c r="D1849" i="7"/>
  <c r="E1849" i="7" s="1"/>
  <c r="L1857" i="7"/>
  <c r="M1857" i="7" s="1"/>
  <c r="O1857" i="7" s="1"/>
  <c r="Q1855" i="1" s="1"/>
  <c r="I1854" i="7"/>
  <c r="J1854" i="7" s="1"/>
  <c r="H1853" i="7"/>
  <c r="I1853" i="7" s="1"/>
  <c r="L1856" i="7"/>
  <c r="M1856" i="7" s="1"/>
  <c r="C1845" i="7" s="1"/>
  <c r="D1848" i="7"/>
  <c r="E1848" i="7" s="1"/>
  <c r="H1852" i="7"/>
  <c r="G1851" i="7"/>
  <c r="C1847" i="7"/>
  <c r="D1847" i="7" s="1"/>
  <c r="E1847" i="7" s="1"/>
  <c r="O1858" i="7"/>
  <c r="Q1856" i="1" s="1"/>
  <c r="K1855" i="7"/>
  <c r="F1850" i="7"/>
  <c r="F1849" i="7" l="1"/>
  <c r="C1846" i="7"/>
  <c r="D1846" i="7" s="1"/>
  <c r="J1853" i="7"/>
  <c r="K1853" i="7" s="1"/>
  <c r="G1850" i="7"/>
  <c r="H1850" i="7" s="1"/>
  <c r="I1850" i="7" s="1"/>
  <c r="J1850" i="7" s="1"/>
  <c r="H1851" i="7"/>
  <c r="I1851" i="7" s="1"/>
  <c r="K1854" i="7"/>
  <c r="L1854" i="7" s="1"/>
  <c r="M1854" i="7" s="1"/>
  <c r="O1854" i="7" s="1"/>
  <c r="Q1852" i="1" s="1"/>
  <c r="I1852" i="7"/>
  <c r="J1852" i="7" s="1"/>
  <c r="L1855" i="7"/>
  <c r="M1855" i="7" s="1"/>
  <c r="F1847" i="7" s="1"/>
  <c r="G1847" i="7" s="1"/>
  <c r="G1849" i="7"/>
  <c r="O1856" i="7"/>
  <c r="Q1854" i="1" s="1"/>
  <c r="F1848" i="7"/>
  <c r="L1853" i="7"/>
  <c r="M1853" i="7" s="1"/>
  <c r="O1855" i="7"/>
  <c r="Q1853" i="1" s="1"/>
  <c r="E1846" i="7" l="1"/>
  <c r="D1845" i="7"/>
  <c r="C1844" i="7"/>
  <c r="D1844" i="7" s="1"/>
  <c r="E1844" i="7" s="1"/>
  <c r="F1844" i="7" s="1"/>
  <c r="K1852" i="7"/>
  <c r="H1849" i="7"/>
  <c r="I1849" i="7" s="1"/>
  <c r="J1851" i="7"/>
  <c r="K1851" i="7" s="1"/>
  <c r="L1851" i="7" s="1"/>
  <c r="M1851" i="7" s="1"/>
  <c r="L1852" i="7"/>
  <c r="M1852" i="7" s="1"/>
  <c r="C1841" i="7" s="1"/>
  <c r="F1846" i="7"/>
  <c r="C1843" i="7"/>
  <c r="G1848" i="7"/>
  <c r="H1848" i="7" s="1"/>
  <c r="I1848" i="7" s="1"/>
  <c r="E1845" i="7"/>
  <c r="F1845" i="7" s="1"/>
  <c r="G1845" i="7" s="1"/>
  <c r="H1847" i="7"/>
  <c r="G1846" i="7"/>
  <c r="H1846" i="7" s="1"/>
  <c r="J1849" i="7"/>
  <c r="D1843" i="7"/>
  <c r="O1852" i="7"/>
  <c r="Q1850" i="1" s="1"/>
  <c r="K1850" i="7"/>
  <c r="O1853" i="7"/>
  <c r="Q1851" i="1" s="1"/>
  <c r="C1842" i="7"/>
  <c r="O1851" i="7" l="1"/>
  <c r="Q1849" i="1" s="1"/>
  <c r="C1840" i="7"/>
  <c r="L1850" i="7"/>
  <c r="M1850" i="7" s="1"/>
  <c r="O1850" i="7" s="1"/>
  <c r="Q1848" i="1" s="1"/>
  <c r="I1847" i="7"/>
  <c r="J1847" i="7" s="1"/>
  <c r="K1847" i="7" s="1"/>
  <c r="L1847" i="7" s="1"/>
  <c r="M1847" i="7" s="1"/>
  <c r="O1847" i="7" s="1"/>
  <c r="Q1845" i="1" s="1"/>
  <c r="D1842" i="7"/>
  <c r="K1849" i="7"/>
  <c r="L1849" i="7" s="1"/>
  <c r="M1849" i="7" s="1"/>
  <c r="J1848" i="7"/>
  <c r="K1848" i="7" s="1"/>
  <c r="E1843" i="7"/>
  <c r="F1843" i="7" s="1"/>
  <c r="G1843" i="7" s="1"/>
  <c r="H1843" i="7" s="1"/>
  <c r="E1842" i="7"/>
  <c r="D1841" i="7"/>
  <c r="I1846" i="7"/>
  <c r="J1846" i="7" s="1"/>
  <c r="K1846" i="7" s="1"/>
  <c r="H1845" i="7"/>
  <c r="G1844" i="7"/>
  <c r="H1844" i="7" s="1"/>
  <c r="I1844" i="7" s="1"/>
  <c r="F1842" i="7"/>
  <c r="D1840" i="7"/>
  <c r="E1840" i="7" s="1"/>
  <c r="G1842" i="7"/>
  <c r="C1838" i="7"/>
  <c r="O1849" i="7"/>
  <c r="Q1847" i="1" s="1"/>
  <c r="L1848" i="7"/>
  <c r="M1848" i="7" s="1"/>
  <c r="E1841" i="7"/>
  <c r="F1841" i="7" s="1"/>
  <c r="C1839" i="7" l="1"/>
  <c r="D1839" i="7" s="1"/>
  <c r="I1845" i="7"/>
  <c r="J1845" i="7" s="1"/>
  <c r="C1836" i="7"/>
  <c r="L1846" i="7"/>
  <c r="M1846" i="7" s="1"/>
  <c r="C1835" i="7" s="1"/>
  <c r="E1839" i="7"/>
  <c r="F1839" i="7" s="1"/>
  <c r="G1841" i="7"/>
  <c r="H1841" i="7" s="1"/>
  <c r="H1842" i="7"/>
  <c r="I1842" i="7" s="1"/>
  <c r="K1845" i="7"/>
  <c r="L1845" i="7" s="1"/>
  <c r="M1845" i="7" s="1"/>
  <c r="O1845" i="7" s="1"/>
  <c r="Q1843" i="1" s="1"/>
  <c r="D1838" i="7"/>
  <c r="E1838" i="7" s="1"/>
  <c r="J1844" i="7"/>
  <c r="K1844" i="7" s="1"/>
  <c r="C1837" i="7"/>
  <c r="D1837" i="7" s="1"/>
  <c r="O1848" i="7"/>
  <c r="Q1846" i="1" s="1"/>
  <c r="F1840" i="7"/>
  <c r="G1840" i="7" s="1"/>
  <c r="I1843" i="7"/>
  <c r="J1843" i="7" s="1"/>
  <c r="K1843" i="7" l="1"/>
  <c r="H1840" i="7"/>
  <c r="O1846" i="7"/>
  <c r="Q1844" i="1" s="1"/>
  <c r="D1836" i="7"/>
  <c r="E1836" i="7" s="1"/>
  <c r="J1842" i="7"/>
  <c r="L1844" i="7"/>
  <c r="M1844" i="7" s="1"/>
  <c r="C1833" i="7" s="1"/>
  <c r="I1841" i="7"/>
  <c r="J1841" i="7" s="1"/>
  <c r="K1841" i="7" s="1"/>
  <c r="E1837" i="7"/>
  <c r="F1837" i="7" s="1"/>
  <c r="G1837" i="7" s="1"/>
  <c r="H1837" i="7" s="1"/>
  <c r="F1838" i="7"/>
  <c r="G1839" i="7"/>
  <c r="L1843" i="7"/>
  <c r="M1843" i="7" s="1"/>
  <c r="O1843" i="7" s="1"/>
  <c r="Q1841" i="1" s="1"/>
  <c r="I1840" i="7"/>
  <c r="G1838" i="7"/>
  <c r="H1838" i="7" s="1"/>
  <c r="H1839" i="7"/>
  <c r="I1839" i="7" s="1"/>
  <c r="D1835" i="7"/>
  <c r="K1842" i="7"/>
  <c r="L1842" i="7" s="1"/>
  <c r="M1842" i="7" s="1"/>
  <c r="C1831" i="7" s="1"/>
  <c r="C1834" i="7"/>
  <c r="O1844" i="7"/>
  <c r="Q1842" i="1" s="1"/>
  <c r="J1839" i="7" l="1"/>
  <c r="K1839" i="7" s="1"/>
  <c r="L1839" i="7" s="1"/>
  <c r="M1839" i="7" s="1"/>
  <c r="J1840" i="7"/>
  <c r="E1835" i="7"/>
  <c r="D1834" i="7"/>
  <c r="F1836" i="7"/>
  <c r="I1838" i="7"/>
  <c r="J1838" i="7" s="1"/>
  <c r="C1832" i="7"/>
  <c r="F1835" i="7"/>
  <c r="G1835" i="7" s="1"/>
  <c r="H1835" i="7" s="1"/>
  <c r="K1840" i="7"/>
  <c r="L1840" i="7" s="1"/>
  <c r="M1840" i="7" s="1"/>
  <c r="L1841" i="7"/>
  <c r="M1841" i="7" s="1"/>
  <c r="O1841" i="7" s="1"/>
  <c r="Q1839" i="1" s="1"/>
  <c r="D1833" i="7"/>
  <c r="E1834" i="7"/>
  <c r="F1834" i="7" s="1"/>
  <c r="G1834" i="7" s="1"/>
  <c r="G1836" i="7"/>
  <c r="H1836" i="7" s="1"/>
  <c r="I1836" i="7" s="1"/>
  <c r="J1836" i="7" s="1"/>
  <c r="O1842" i="7"/>
  <c r="Q1840" i="1" s="1"/>
  <c r="I1837" i="7"/>
  <c r="J1837" i="7" s="1"/>
  <c r="D1832" i="7"/>
  <c r="E1832" i="7" s="1"/>
  <c r="E1833" i="7"/>
  <c r="F1833" i="7" s="1"/>
  <c r="C1830" i="7"/>
  <c r="D1831" i="7"/>
  <c r="C1829" i="7" l="1"/>
  <c r="O1840" i="7"/>
  <c r="Q1838" i="1" s="1"/>
  <c r="F1832" i="7"/>
  <c r="G1832" i="7" s="1"/>
  <c r="H1832" i="7" s="1"/>
  <c r="G1833" i="7"/>
  <c r="H1833" i="7" s="1"/>
  <c r="H1834" i="7"/>
  <c r="I1834" i="7" s="1"/>
  <c r="E1831" i="7"/>
  <c r="F1831" i="7" s="1"/>
  <c r="K1837" i="7"/>
  <c r="L1837" i="7" s="1"/>
  <c r="M1837" i="7" s="1"/>
  <c r="I1835" i="7"/>
  <c r="J1835" i="7" s="1"/>
  <c r="D1830" i="7"/>
  <c r="E1830" i="7" s="1"/>
  <c r="K1838" i="7"/>
  <c r="L1838" i="7" s="1"/>
  <c r="M1838" i="7" s="1"/>
  <c r="D1829" i="7"/>
  <c r="E1829" i="7" s="1"/>
  <c r="K1836" i="7"/>
  <c r="O1839" i="7"/>
  <c r="Q1837" i="1" s="1"/>
  <c r="C1828" i="7"/>
  <c r="D1828" i="7" s="1"/>
  <c r="J1834" i="7" l="1"/>
  <c r="K1835" i="7"/>
  <c r="I1833" i="7"/>
  <c r="G1831" i="7"/>
  <c r="H1831" i="7" s="1"/>
  <c r="I1831" i="7" s="1"/>
  <c r="L1836" i="7"/>
  <c r="M1836" i="7" s="1"/>
  <c r="C1825" i="7" s="1"/>
  <c r="F1830" i="7"/>
  <c r="J1833" i="7"/>
  <c r="O1837" i="7"/>
  <c r="Q1835" i="1" s="1"/>
  <c r="C1826" i="7"/>
  <c r="D1826" i="7" s="1"/>
  <c r="I1832" i="7"/>
  <c r="K1834" i="7"/>
  <c r="G1830" i="7"/>
  <c r="H1830" i="7" s="1"/>
  <c r="E1828" i="7"/>
  <c r="F1828" i="7" s="1"/>
  <c r="L1835" i="7"/>
  <c r="M1835" i="7" s="1"/>
  <c r="C1824" i="7" s="1"/>
  <c r="F1829" i="7"/>
  <c r="O1838" i="7"/>
  <c r="Q1836" i="1" s="1"/>
  <c r="C1827" i="7"/>
  <c r="D1827" i="7" s="1"/>
  <c r="O1836" i="7" l="1"/>
  <c r="Q1834" i="1" s="1"/>
  <c r="L1834" i="7"/>
  <c r="M1834" i="7" s="1"/>
  <c r="C1823" i="7" s="1"/>
  <c r="D1823" i="7" s="1"/>
  <c r="K1833" i="7"/>
  <c r="L1833" i="7" s="1"/>
  <c r="M1833" i="7" s="1"/>
  <c r="O1833" i="7" s="1"/>
  <c r="Q1831" i="1" s="1"/>
  <c r="G1829" i="7"/>
  <c r="H1829" i="7" s="1"/>
  <c r="E1827" i="7"/>
  <c r="F1827" i="7" s="1"/>
  <c r="J1832" i="7"/>
  <c r="K1832" i="7" s="1"/>
  <c r="L1832" i="7" s="1"/>
  <c r="M1832" i="7" s="1"/>
  <c r="G1827" i="7"/>
  <c r="G1828" i="7"/>
  <c r="D1825" i="7"/>
  <c r="E1825" i="7" s="1"/>
  <c r="I1830" i="7"/>
  <c r="J1830" i="7" s="1"/>
  <c r="K1830" i="7" s="1"/>
  <c r="O1835" i="7"/>
  <c r="Q1833" i="1" s="1"/>
  <c r="E1826" i="7"/>
  <c r="J1831" i="7"/>
  <c r="K1831" i="7" s="1"/>
  <c r="D1824" i="7"/>
  <c r="E1824" i="7" s="1"/>
  <c r="O1834" i="7"/>
  <c r="Q1832" i="1" s="1"/>
  <c r="H1828" i="7"/>
  <c r="I1828" i="7" s="1"/>
  <c r="H1827" i="7" l="1"/>
  <c r="L1831" i="7"/>
  <c r="M1831" i="7" s="1"/>
  <c r="I1829" i="7"/>
  <c r="J1829" i="7" s="1"/>
  <c r="C1822" i="7"/>
  <c r="D1822" i="7" s="1"/>
  <c r="E1822" i="7" s="1"/>
  <c r="F1825" i="7"/>
  <c r="G1825" i="7" s="1"/>
  <c r="H1825" i="7" s="1"/>
  <c r="F1826" i="7"/>
  <c r="G1826" i="7"/>
  <c r="H1826" i="7" s="1"/>
  <c r="I1826" i="7" s="1"/>
  <c r="O1832" i="7"/>
  <c r="Q1830" i="1" s="1"/>
  <c r="C1821" i="7"/>
  <c r="D1821" i="7" s="1"/>
  <c r="E1823" i="7"/>
  <c r="L1830" i="7"/>
  <c r="M1830" i="7" s="1"/>
  <c r="C1819" i="7" s="1"/>
  <c r="J1828" i="7"/>
  <c r="K1828" i="7" s="1"/>
  <c r="L1828" i="7" s="1"/>
  <c r="M1828" i="7" s="1"/>
  <c r="F1824" i="7"/>
  <c r="G1824" i="7" s="1"/>
  <c r="H1824" i="7" s="1"/>
  <c r="K1829" i="7"/>
  <c r="L1829" i="7" s="1"/>
  <c r="M1829" i="7" s="1"/>
  <c r="C1818" i="7" s="1"/>
  <c r="I1827" i="7"/>
  <c r="J1827" i="7" s="1"/>
  <c r="F1823" i="7"/>
  <c r="G1823" i="7" s="1"/>
  <c r="C1820" i="7"/>
  <c r="O1831" i="7"/>
  <c r="Q1829" i="1" s="1"/>
  <c r="I1825" i="7" l="1"/>
  <c r="F1822" i="7"/>
  <c r="D1820" i="7"/>
  <c r="E1820" i="7" s="1"/>
  <c r="F1820" i="7" s="1"/>
  <c r="O1830" i="7"/>
  <c r="Q1828" i="1" s="1"/>
  <c r="K1827" i="7"/>
  <c r="L1827" i="7" s="1"/>
  <c r="M1827" i="7" s="1"/>
  <c r="J1826" i="7"/>
  <c r="K1826" i="7" s="1"/>
  <c r="L1826" i="7" s="1"/>
  <c r="M1826" i="7" s="1"/>
  <c r="E1821" i="7"/>
  <c r="F1821" i="7" s="1"/>
  <c r="G1821" i="7" s="1"/>
  <c r="J1825" i="7"/>
  <c r="K1825" i="7" s="1"/>
  <c r="G1822" i="7"/>
  <c r="H1822" i="7" s="1"/>
  <c r="H1823" i="7"/>
  <c r="I1823" i="7" s="1"/>
  <c r="O1829" i="7"/>
  <c r="Q1827" i="1" s="1"/>
  <c r="I1824" i="7"/>
  <c r="J1824" i="7" s="1"/>
  <c r="D1819" i="7"/>
  <c r="E1819" i="7" s="1"/>
  <c r="C1817" i="7"/>
  <c r="O1828" i="7"/>
  <c r="Q1826" i="1" s="1"/>
  <c r="D1818" i="7"/>
  <c r="C1816" i="7" l="1"/>
  <c r="O1827" i="7"/>
  <c r="Q1825" i="1" s="1"/>
  <c r="L1825" i="7"/>
  <c r="M1825" i="7" s="1"/>
  <c r="O1825" i="7" s="1"/>
  <c r="Q1823" i="1" s="1"/>
  <c r="H1821" i="7"/>
  <c r="I1821" i="7" s="1"/>
  <c r="J1823" i="7"/>
  <c r="K1824" i="7"/>
  <c r="L1824" i="7" s="1"/>
  <c r="M1824" i="7" s="1"/>
  <c r="O1824" i="7" s="1"/>
  <c r="Q1822" i="1" s="1"/>
  <c r="I1822" i="7"/>
  <c r="J1822" i="7" s="1"/>
  <c r="K1822" i="7" s="1"/>
  <c r="L1822" i="7" s="1"/>
  <c r="M1822" i="7" s="1"/>
  <c r="F1819" i="7"/>
  <c r="G1819" i="7" s="1"/>
  <c r="E1818" i="7"/>
  <c r="D1817" i="7"/>
  <c r="E1817" i="7" s="1"/>
  <c r="G1820" i="7"/>
  <c r="H1820" i="7" s="1"/>
  <c r="I1820" i="7" s="1"/>
  <c r="D1816" i="7"/>
  <c r="F1818" i="7"/>
  <c r="K1823" i="7"/>
  <c r="O1826" i="7"/>
  <c r="Q1824" i="1" s="1"/>
  <c r="C1815" i="7"/>
  <c r="D1815" i="7" s="1"/>
  <c r="J1820" i="7" l="1"/>
  <c r="E1816" i="7"/>
  <c r="F1816" i="7" s="1"/>
  <c r="H1819" i="7"/>
  <c r="I1819" i="7" s="1"/>
  <c r="J1821" i="7"/>
  <c r="K1821" i="7" s="1"/>
  <c r="L1821" i="7" s="1"/>
  <c r="M1821" i="7" s="1"/>
  <c r="L1823" i="7"/>
  <c r="M1823" i="7" s="1"/>
  <c r="E1814" i="7" s="1"/>
  <c r="F1814" i="7" s="1"/>
  <c r="G1814" i="7" s="1"/>
  <c r="H1814" i="7" s="1"/>
  <c r="C1814" i="7"/>
  <c r="D1814" i="7" s="1"/>
  <c r="F1817" i="7"/>
  <c r="G1817" i="7" s="1"/>
  <c r="H1817" i="7" s="1"/>
  <c r="I1817" i="7" s="1"/>
  <c r="G1818" i="7"/>
  <c r="H1818" i="7" s="1"/>
  <c r="O1822" i="7"/>
  <c r="Q1820" i="1" s="1"/>
  <c r="C1811" i="7"/>
  <c r="C1813" i="7"/>
  <c r="D1813" i="7" s="1"/>
  <c r="E1813" i="7" s="1"/>
  <c r="E1815" i="7"/>
  <c r="F1815" i="7" s="1"/>
  <c r="G1815" i="7" s="1"/>
  <c r="K1820" i="7"/>
  <c r="L1820" i="7" s="1"/>
  <c r="M1820" i="7" s="1"/>
  <c r="C1812" i="7"/>
  <c r="D1812" i="7" s="1"/>
  <c r="O1823" i="7"/>
  <c r="Q1821" i="1" s="1"/>
  <c r="J1819" i="7" l="1"/>
  <c r="K1819" i="7" s="1"/>
  <c r="G1816" i="7"/>
  <c r="H1816" i="7" s="1"/>
  <c r="I1818" i="7"/>
  <c r="J1818" i="7" s="1"/>
  <c r="K1818" i="7" s="1"/>
  <c r="L1818" i="7" s="1"/>
  <c r="M1818" i="7" s="1"/>
  <c r="D1811" i="7"/>
  <c r="E1811" i="7" s="1"/>
  <c r="F1813" i="7"/>
  <c r="G1813" i="7" s="1"/>
  <c r="J1817" i="7"/>
  <c r="K1817" i="7" s="1"/>
  <c r="O1820" i="7"/>
  <c r="Q1818" i="1" s="1"/>
  <c r="C1809" i="7"/>
  <c r="C1810" i="7"/>
  <c r="D1810" i="7" s="1"/>
  <c r="O1821" i="7"/>
  <c r="Q1819" i="1" s="1"/>
  <c r="I1816" i="7"/>
  <c r="J1816" i="7" s="1"/>
  <c r="E1812" i="7"/>
  <c r="F1812" i="7" s="1"/>
  <c r="L1819" i="7"/>
  <c r="M1819" i="7" s="1"/>
  <c r="H1815" i="7"/>
  <c r="I1815" i="7" s="1"/>
  <c r="J1815" i="7" l="1"/>
  <c r="K1815" i="7" s="1"/>
  <c r="E1810" i="7"/>
  <c r="F1810" i="7" s="1"/>
  <c r="G1812" i="7"/>
  <c r="H1812" i="7" s="1"/>
  <c r="F1811" i="7"/>
  <c r="G1811" i="7" s="1"/>
  <c r="C1807" i="7"/>
  <c r="O1818" i="7"/>
  <c r="Q1816" i="1" s="1"/>
  <c r="O1819" i="7"/>
  <c r="Q1817" i="1" s="1"/>
  <c r="H1813" i="7"/>
  <c r="I1813" i="7" s="1"/>
  <c r="C1808" i="7"/>
  <c r="D1808" i="7" s="1"/>
  <c r="D1809" i="7"/>
  <c r="E1809" i="7" s="1"/>
  <c r="K1816" i="7"/>
  <c r="L1816" i="7" s="1"/>
  <c r="M1816" i="7" s="1"/>
  <c r="I1814" i="7"/>
  <c r="J1814" i="7" s="1"/>
  <c r="L1817" i="7"/>
  <c r="M1817" i="7" s="1"/>
  <c r="F1809" i="7" l="1"/>
  <c r="G1809" i="7" s="1"/>
  <c r="H1809" i="7" s="1"/>
  <c r="I1809" i="7" s="1"/>
  <c r="G1810" i="7"/>
  <c r="I1812" i="7"/>
  <c r="O1816" i="7"/>
  <c r="Q1814" i="1" s="1"/>
  <c r="C1805" i="7"/>
  <c r="K1814" i="7"/>
  <c r="L1814" i="7" s="1"/>
  <c r="M1814" i="7" s="1"/>
  <c r="J1813" i="7"/>
  <c r="K1813" i="7" s="1"/>
  <c r="H1811" i="7"/>
  <c r="I1811" i="7" s="1"/>
  <c r="J1812" i="7"/>
  <c r="H1810" i="7"/>
  <c r="O1817" i="7"/>
  <c r="Q1815" i="1" s="1"/>
  <c r="C1806" i="7"/>
  <c r="D1806" i="7" s="1"/>
  <c r="E1808" i="7"/>
  <c r="F1808" i="7" s="1"/>
  <c r="D1807" i="7"/>
  <c r="E1807" i="7" s="1"/>
  <c r="L1815" i="7"/>
  <c r="M1815" i="7" s="1"/>
  <c r="G1808" i="7" l="1"/>
  <c r="H1808" i="7" s="1"/>
  <c r="E1806" i="7"/>
  <c r="K1812" i="7"/>
  <c r="D1805" i="7"/>
  <c r="E1805" i="7" s="1"/>
  <c r="F1806" i="7"/>
  <c r="F1807" i="7"/>
  <c r="G1807" i="7" s="1"/>
  <c r="I1810" i="7"/>
  <c r="J1810" i="7" s="1"/>
  <c r="O1814" i="7"/>
  <c r="Q1812" i="1" s="1"/>
  <c r="C1803" i="7"/>
  <c r="L1812" i="7"/>
  <c r="M1812" i="7" s="1"/>
  <c r="L1813" i="7"/>
  <c r="M1813" i="7" s="1"/>
  <c r="O1815" i="7"/>
  <c r="Q1813" i="1" s="1"/>
  <c r="C1804" i="7"/>
  <c r="D1804" i="7" s="1"/>
  <c r="J1811" i="7"/>
  <c r="K1811" i="7" s="1"/>
  <c r="F1805" i="7" l="1"/>
  <c r="G1805" i="7" s="1"/>
  <c r="G1806" i="7"/>
  <c r="H1806" i="7" s="1"/>
  <c r="E1804" i="7"/>
  <c r="F1804" i="7" s="1"/>
  <c r="G1804" i="7" s="1"/>
  <c r="D1803" i="7"/>
  <c r="E1803" i="7" s="1"/>
  <c r="H1807" i="7"/>
  <c r="I1807" i="7" s="1"/>
  <c r="O1813" i="7"/>
  <c r="Q1811" i="1" s="1"/>
  <c r="C1802" i="7"/>
  <c r="D1802" i="7" s="1"/>
  <c r="E1802" i="7" s="1"/>
  <c r="I1808" i="7"/>
  <c r="J1808" i="7" s="1"/>
  <c r="K1808" i="7" s="1"/>
  <c r="L1811" i="7"/>
  <c r="M1811" i="7" s="1"/>
  <c r="C1801" i="7"/>
  <c r="D1801" i="7" s="1"/>
  <c r="O1812" i="7"/>
  <c r="Q1810" i="1" s="1"/>
  <c r="K1810" i="7"/>
  <c r="L1810" i="7" s="1"/>
  <c r="M1810" i="7" s="1"/>
  <c r="J1809" i="7"/>
  <c r="K1809" i="7" s="1"/>
  <c r="L1809" i="7" s="1"/>
  <c r="M1809" i="7" s="1"/>
  <c r="F1802" i="7" l="1"/>
  <c r="G1802" i="7" s="1"/>
  <c r="E1801" i="7"/>
  <c r="F1801" i="7" s="1"/>
  <c r="I1806" i="7"/>
  <c r="J1806" i="7" s="1"/>
  <c r="K1806" i="7" s="1"/>
  <c r="L1808" i="7"/>
  <c r="M1808" i="7" s="1"/>
  <c r="H1804" i="7"/>
  <c r="I1804" i="7" s="1"/>
  <c r="C1798" i="7"/>
  <c r="O1809" i="7"/>
  <c r="Q1807" i="1" s="1"/>
  <c r="F1803" i="7"/>
  <c r="G1803" i="7" s="1"/>
  <c r="H1803" i="7" s="1"/>
  <c r="O1810" i="7"/>
  <c r="Q1808" i="1" s="1"/>
  <c r="C1799" i="7"/>
  <c r="D1799" i="7" s="1"/>
  <c r="O1811" i="7"/>
  <c r="Q1809" i="1" s="1"/>
  <c r="C1800" i="7"/>
  <c r="D1800" i="7" s="1"/>
  <c r="E1800" i="7" s="1"/>
  <c r="J1807" i="7"/>
  <c r="K1807" i="7" s="1"/>
  <c r="L1807" i="7" s="1"/>
  <c r="M1807" i="7" s="1"/>
  <c r="H1805" i="7"/>
  <c r="I1805" i="7" s="1"/>
  <c r="J1805" i="7" s="1"/>
  <c r="G1801" i="7" l="1"/>
  <c r="K1805" i="7"/>
  <c r="J1804" i="7"/>
  <c r="I1803" i="7"/>
  <c r="J1803" i="7" s="1"/>
  <c r="K1803" i="7" s="1"/>
  <c r="F1800" i="7"/>
  <c r="G1800" i="7" s="1"/>
  <c r="O1808" i="7"/>
  <c r="Q1806" i="1" s="1"/>
  <c r="L1806" i="7"/>
  <c r="M1806" i="7" s="1"/>
  <c r="C1795" i="7" s="1"/>
  <c r="H1802" i="7"/>
  <c r="I1802" i="7" s="1"/>
  <c r="C1797" i="7"/>
  <c r="D1797" i="7" s="1"/>
  <c r="L1805" i="7"/>
  <c r="M1805" i="7" s="1"/>
  <c r="O1805" i="7" s="1"/>
  <c r="Q1803" i="1" s="1"/>
  <c r="E1799" i="7"/>
  <c r="F1799" i="7" s="1"/>
  <c r="G1799" i="7" s="1"/>
  <c r="D1798" i="7"/>
  <c r="E1798" i="7" s="1"/>
  <c r="C1796" i="7"/>
  <c r="O1807" i="7"/>
  <c r="Q1805" i="1" s="1"/>
  <c r="K1804" i="7"/>
  <c r="C1794" i="7"/>
  <c r="H1801" i="7"/>
  <c r="D1796" i="7" l="1"/>
  <c r="E1797" i="7"/>
  <c r="L1803" i="7"/>
  <c r="M1803" i="7" s="1"/>
  <c r="C1792" i="7" s="1"/>
  <c r="H1799" i="7"/>
  <c r="D1795" i="7"/>
  <c r="F1797" i="7"/>
  <c r="E1796" i="7"/>
  <c r="O1806" i="7"/>
  <c r="Q1804" i="1" s="1"/>
  <c r="F1798" i="7"/>
  <c r="G1798" i="7" s="1"/>
  <c r="J1802" i="7"/>
  <c r="K1802" i="7" s="1"/>
  <c r="I1801" i="7"/>
  <c r="J1801" i="7" s="1"/>
  <c r="H1800" i="7"/>
  <c r="I1800" i="7" s="1"/>
  <c r="L1804" i="7"/>
  <c r="M1804" i="7" s="1"/>
  <c r="E1795" i="7" s="1"/>
  <c r="O1803" i="7" l="1"/>
  <c r="Q1801" i="1" s="1"/>
  <c r="L1802" i="7"/>
  <c r="M1802" i="7" s="1"/>
  <c r="C1791" i="7" s="1"/>
  <c r="F1795" i="7"/>
  <c r="G1795" i="7"/>
  <c r="O1804" i="7"/>
  <c r="Q1802" i="1" s="1"/>
  <c r="O1802" i="7"/>
  <c r="Q1800" i="1" s="1"/>
  <c r="D1792" i="7"/>
  <c r="J1800" i="7"/>
  <c r="K1800" i="7" s="1"/>
  <c r="L1800" i="7" s="1"/>
  <c r="M1800" i="7" s="1"/>
  <c r="O1800" i="7" s="1"/>
  <c r="Q1798" i="1" s="1"/>
  <c r="H1798" i="7"/>
  <c r="I1798" i="7" s="1"/>
  <c r="J1798" i="7" s="1"/>
  <c r="I1799" i="7"/>
  <c r="J1799" i="7" s="1"/>
  <c r="K1799" i="7" s="1"/>
  <c r="D1794" i="7"/>
  <c r="E1794" i="7" s="1"/>
  <c r="F1794" i="7" s="1"/>
  <c r="K1801" i="7"/>
  <c r="L1801" i="7" s="1"/>
  <c r="M1801" i="7" s="1"/>
  <c r="H1795" i="7" s="1"/>
  <c r="I1795" i="7" s="1"/>
  <c r="G1797" i="7"/>
  <c r="H1797" i="7" s="1"/>
  <c r="I1797" i="7" s="1"/>
  <c r="C1793" i="7"/>
  <c r="D1793" i="7" s="1"/>
  <c r="E1793" i="7" s="1"/>
  <c r="F1796" i="7"/>
  <c r="G1796" i="7" s="1"/>
  <c r="H1796" i="7" s="1"/>
  <c r="O1801" i="7"/>
  <c r="Q1799" i="1" s="1"/>
  <c r="D1791" i="7" l="1"/>
  <c r="E1791" i="7" s="1"/>
  <c r="E1792" i="7"/>
  <c r="F1792" i="7" s="1"/>
  <c r="F1793" i="7"/>
  <c r="G1793" i="7" s="1"/>
  <c r="H1793" i="7" s="1"/>
  <c r="C1789" i="7"/>
  <c r="L1799" i="7"/>
  <c r="M1799" i="7" s="1"/>
  <c r="F1791" i="7" s="1"/>
  <c r="I1796" i="7"/>
  <c r="J1796" i="7" s="1"/>
  <c r="G1794" i="7"/>
  <c r="H1794" i="7" s="1"/>
  <c r="I1794" i="7" s="1"/>
  <c r="J1794" i="7" s="1"/>
  <c r="J1797" i="7"/>
  <c r="K1797" i="7" s="1"/>
  <c r="C1790" i="7"/>
  <c r="D1790" i="7" s="1"/>
  <c r="K1798" i="7"/>
  <c r="L1798" i="7" s="1"/>
  <c r="M1798" i="7" s="1"/>
  <c r="K1796" i="7" l="1"/>
  <c r="L1797" i="7"/>
  <c r="M1797" i="7" s="1"/>
  <c r="O1797" i="7" s="1"/>
  <c r="Q1795" i="1" s="1"/>
  <c r="D1789" i="7"/>
  <c r="E1789" i="7" s="1"/>
  <c r="F1789" i="7" s="1"/>
  <c r="C1786" i="7"/>
  <c r="K1794" i="7"/>
  <c r="G1791" i="7"/>
  <c r="H1791" i="7" s="1"/>
  <c r="L1796" i="7"/>
  <c r="M1796" i="7" s="1"/>
  <c r="I1793" i="7"/>
  <c r="J1793" i="7" s="1"/>
  <c r="E1790" i="7"/>
  <c r="F1790" i="7" s="1"/>
  <c r="G1790" i="7" s="1"/>
  <c r="G1792" i="7"/>
  <c r="H1792" i="7" s="1"/>
  <c r="I1792" i="7" s="1"/>
  <c r="O1798" i="7"/>
  <c r="Q1796" i="1" s="1"/>
  <c r="C1787" i="7"/>
  <c r="D1787" i="7" s="1"/>
  <c r="C1788" i="7"/>
  <c r="D1788" i="7" s="1"/>
  <c r="E1788" i="7" s="1"/>
  <c r="O1799" i="7"/>
  <c r="Q1797" i="1" s="1"/>
  <c r="J1795" i="7"/>
  <c r="K1795" i="7" s="1"/>
  <c r="L1795" i="7" s="1"/>
  <c r="M1795" i="7" s="1"/>
  <c r="F1788" i="7" l="1"/>
  <c r="G1788" i="7" s="1"/>
  <c r="H1790" i="7"/>
  <c r="G1789" i="7"/>
  <c r="H1789" i="7" s="1"/>
  <c r="I1790" i="7"/>
  <c r="L1794" i="7"/>
  <c r="M1794" i="7" s="1"/>
  <c r="J1792" i="7"/>
  <c r="K1792" i="7" s="1"/>
  <c r="D1786" i="7"/>
  <c r="E1786" i="7" s="1"/>
  <c r="E1787" i="7"/>
  <c r="F1787" i="7" s="1"/>
  <c r="G1787" i="7" s="1"/>
  <c r="K1793" i="7"/>
  <c r="L1793" i="7" s="1"/>
  <c r="M1793" i="7" s="1"/>
  <c r="O1795" i="7"/>
  <c r="Q1793" i="1" s="1"/>
  <c r="C1784" i="7"/>
  <c r="C1785" i="7"/>
  <c r="D1785" i="7" s="1"/>
  <c r="E1785" i="7" s="1"/>
  <c r="O1796" i="7"/>
  <c r="Q1794" i="1" s="1"/>
  <c r="I1791" i="7"/>
  <c r="J1791" i="7" s="1"/>
  <c r="I1789" i="7" l="1"/>
  <c r="K1791" i="7"/>
  <c r="F1785" i="7"/>
  <c r="C1783" i="7"/>
  <c r="D1783" i="7" s="1"/>
  <c r="O1794" i="7"/>
  <c r="Q1792" i="1" s="1"/>
  <c r="D1784" i="7"/>
  <c r="E1784" i="7" s="1"/>
  <c r="F1786" i="7"/>
  <c r="J1790" i="7"/>
  <c r="K1790" i="7" s="1"/>
  <c r="L1792" i="7"/>
  <c r="M1792" i="7" s="1"/>
  <c r="H1788" i="7"/>
  <c r="I1788" i="7" s="1"/>
  <c r="G1786" i="7"/>
  <c r="O1793" i="7"/>
  <c r="Q1791" i="1" s="1"/>
  <c r="C1782" i="7"/>
  <c r="H1787" i="7"/>
  <c r="L1791" i="7"/>
  <c r="M1791" i="7" s="1"/>
  <c r="J1789" i="7"/>
  <c r="J1788" i="7" l="1"/>
  <c r="K1788" i="7" s="1"/>
  <c r="K1789" i="7"/>
  <c r="E1783" i="7"/>
  <c r="I1787" i="7"/>
  <c r="L1790" i="7"/>
  <c r="M1790" i="7" s="1"/>
  <c r="O1790" i="7" s="1"/>
  <c r="Q1788" i="1" s="1"/>
  <c r="O1792" i="7"/>
  <c r="Q1790" i="1" s="1"/>
  <c r="C1781" i="7"/>
  <c r="D1781" i="7" s="1"/>
  <c r="F1784" i="7"/>
  <c r="G1784" i="7" s="1"/>
  <c r="H1786" i="7"/>
  <c r="I1786" i="7" s="1"/>
  <c r="J1786" i="7" s="1"/>
  <c r="K1786" i="7" s="1"/>
  <c r="G1785" i="7"/>
  <c r="H1785" i="7" s="1"/>
  <c r="D1782" i="7"/>
  <c r="L1789" i="7"/>
  <c r="M1789" i="7" s="1"/>
  <c r="J1787" i="7"/>
  <c r="K1787" i="7" s="1"/>
  <c r="O1791" i="7"/>
  <c r="Q1789" i="1" s="1"/>
  <c r="C1780" i="7"/>
  <c r="E1782" i="7"/>
  <c r="F1783" i="7"/>
  <c r="E1781" i="7" l="1"/>
  <c r="C1779" i="7"/>
  <c r="D1779" i="7" s="1"/>
  <c r="I1785" i="7"/>
  <c r="J1785" i="7" s="1"/>
  <c r="H1784" i="7"/>
  <c r="I1784" i="7" s="1"/>
  <c r="F1782" i="7"/>
  <c r="G1782" i="7" s="1"/>
  <c r="G1783" i="7"/>
  <c r="H1783" i="7" s="1"/>
  <c r="D1780" i="7"/>
  <c r="E1780" i="7" s="1"/>
  <c r="L1788" i="7"/>
  <c r="M1788" i="7" s="1"/>
  <c r="C1777" i="7" s="1"/>
  <c r="F1781" i="7"/>
  <c r="L1787" i="7"/>
  <c r="M1787" i="7" s="1"/>
  <c r="C1776" i="7" s="1"/>
  <c r="D1776" i="7" s="1"/>
  <c r="L1786" i="7"/>
  <c r="M1786" i="7" s="1"/>
  <c r="O1789" i="7"/>
  <c r="Q1787" i="1" s="1"/>
  <c r="C1778" i="7"/>
  <c r="D1777" i="7" l="1"/>
  <c r="J1784" i="7"/>
  <c r="K1784" i="7" s="1"/>
  <c r="F1780" i="7"/>
  <c r="G1780" i="7" s="1"/>
  <c r="H1780" i="7" s="1"/>
  <c r="G1781" i="7"/>
  <c r="H1781" i="7" s="1"/>
  <c r="I1783" i="7"/>
  <c r="J1783" i="7" s="1"/>
  <c r="K1783" i="7" s="1"/>
  <c r="E1779" i="7"/>
  <c r="F1779" i="7" s="1"/>
  <c r="G1779" i="7" s="1"/>
  <c r="K1785" i="7"/>
  <c r="L1785" i="7" s="1"/>
  <c r="M1785" i="7" s="1"/>
  <c r="L1783" i="7" s="1"/>
  <c r="M1783" i="7" s="1"/>
  <c r="H1782" i="7"/>
  <c r="O1788" i="7"/>
  <c r="Q1786" i="1" s="1"/>
  <c r="D1778" i="7"/>
  <c r="E1778" i="7" s="1"/>
  <c r="F1778" i="7" s="1"/>
  <c r="O1787" i="7"/>
  <c r="Q1785" i="1" s="1"/>
  <c r="I1782" i="7"/>
  <c r="J1782" i="7" s="1"/>
  <c r="L1784" i="7"/>
  <c r="M1784" i="7" s="1"/>
  <c r="E1777" i="7"/>
  <c r="C1775" i="7"/>
  <c r="O1786" i="7"/>
  <c r="Q1784" i="1" s="1"/>
  <c r="I1781" i="7"/>
  <c r="G1778" i="7" l="1"/>
  <c r="H1778" i="7" s="1"/>
  <c r="J1781" i="7"/>
  <c r="K1781" i="7" s="1"/>
  <c r="I1780" i="7"/>
  <c r="J1780" i="7" s="1"/>
  <c r="F1777" i="7"/>
  <c r="G1777" i="7" s="1"/>
  <c r="H1777" i="7" s="1"/>
  <c r="O1783" i="7"/>
  <c r="Q1781" i="1" s="1"/>
  <c r="C1772" i="7"/>
  <c r="I1778" i="7"/>
  <c r="L1781" i="7"/>
  <c r="M1781" i="7" s="1"/>
  <c r="O1781" i="7" s="1"/>
  <c r="Q1779" i="1" s="1"/>
  <c r="D1775" i="7"/>
  <c r="E1775" i="7" s="1"/>
  <c r="F1775" i="7" s="1"/>
  <c r="C1774" i="7"/>
  <c r="D1774" i="7" s="1"/>
  <c r="E1774" i="7" s="1"/>
  <c r="K1782" i="7"/>
  <c r="L1782" i="7" s="1"/>
  <c r="M1782" i="7" s="1"/>
  <c r="G1775" i="7" s="1"/>
  <c r="K1780" i="7"/>
  <c r="H1779" i="7"/>
  <c r="I1779" i="7" s="1"/>
  <c r="J1779" i="7" s="1"/>
  <c r="O1785" i="7"/>
  <c r="Q1783" i="1" s="1"/>
  <c r="E1776" i="7"/>
  <c r="F1776" i="7" s="1"/>
  <c r="G1776" i="7" s="1"/>
  <c r="O1784" i="7"/>
  <c r="Q1782" i="1" s="1"/>
  <c r="C1773" i="7"/>
  <c r="D1773" i="7" s="1"/>
  <c r="C1770" i="7" l="1"/>
  <c r="H1775" i="7"/>
  <c r="I1777" i="7"/>
  <c r="J1777" i="7" s="1"/>
  <c r="D1772" i="7"/>
  <c r="E1772" i="7" s="1"/>
  <c r="F1774" i="7"/>
  <c r="G1774" i="7" s="1"/>
  <c r="J1778" i="7"/>
  <c r="K1778" i="7" s="1"/>
  <c r="K1779" i="7"/>
  <c r="L1779" i="7" s="1"/>
  <c r="M1779" i="7" s="1"/>
  <c r="O1782" i="7"/>
  <c r="Q1780" i="1" s="1"/>
  <c r="C1771" i="7"/>
  <c r="D1771" i="7" s="1"/>
  <c r="L1780" i="7"/>
  <c r="M1780" i="7" s="1"/>
  <c r="D1770" i="7" s="1"/>
  <c r="E1773" i="7"/>
  <c r="F1773" i="7" s="1"/>
  <c r="H1776" i="7"/>
  <c r="I1776" i="7" s="1"/>
  <c r="G1773" i="7" l="1"/>
  <c r="H1773" i="7" s="1"/>
  <c r="E1770" i="7"/>
  <c r="J1776" i="7"/>
  <c r="K1776" i="7" s="1"/>
  <c r="F1772" i="7"/>
  <c r="G1772" i="7" s="1"/>
  <c r="C1768" i="7"/>
  <c r="O1779" i="7"/>
  <c r="Q1777" i="1" s="1"/>
  <c r="O1780" i="7"/>
  <c r="Q1778" i="1" s="1"/>
  <c r="C1769" i="7"/>
  <c r="D1769" i="7" s="1"/>
  <c r="L1778" i="7"/>
  <c r="M1778" i="7" s="1"/>
  <c r="I1773" i="7" s="1"/>
  <c r="K1777" i="7"/>
  <c r="L1777" i="7" s="1"/>
  <c r="M1777" i="7" s="1"/>
  <c r="E1771" i="7"/>
  <c r="F1771" i="7" s="1"/>
  <c r="G1771" i="7" s="1"/>
  <c r="H1774" i="7"/>
  <c r="I1774" i="7" s="1"/>
  <c r="I1775" i="7"/>
  <c r="J1775" i="7" s="1"/>
  <c r="K1775" i="7" s="1"/>
  <c r="J1773" i="7" l="1"/>
  <c r="H1771" i="7"/>
  <c r="H1772" i="7"/>
  <c r="I1772" i="7" s="1"/>
  <c r="L1775" i="7"/>
  <c r="M1775" i="7" s="1"/>
  <c r="C1764" i="7" s="1"/>
  <c r="J1774" i="7"/>
  <c r="K1774" i="7" s="1"/>
  <c r="E1769" i="7"/>
  <c r="F1769" i="7" s="1"/>
  <c r="C1766" i="7"/>
  <c r="O1777" i="7"/>
  <c r="Q1775" i="1" s="1"/>
  <c r="L1776" i="7"/>
  <c r="M1776" i="7" s="1"/>
  <c r="K1773" i="7" s="1"/>
  <c r="C1767" i="7"/>
  <c r="D1767" i="7" s="1"/>
  <c r="E1767" i="7" s="1"/>
  <c r="O1778" i="7"/>
  <c r="Q1776" i="1" s="1"/>
  <c r="D1768" i="7"/>
  <c r="E1768" i="7" s="1"/>
  <c r="F1770" i="7"/>
  <c r="G1770" i="7" s="1"/>
  <c r="H1770" i="7" s="1"/>
  <c r="F1767" i="7" l="1"/>
  <c r="I1770" i="7"/>
  <c r="O1775" i="7"/>
  <c r="Q1773" i="1" s="1"/>
  <c r="L1773" i="7"/>
  <c r="M1773" i="7" s="1"/>
  <c r="C1762" i="7" s="1"/>
  <c r="L1774" i="7"/>
  <c r="M1774" i="7" s="1"/>
  <c r="G1767" i="7" s="1"/>
  <c r="J1772" i="7"/>
  <c r="K1772" i="7" s="1"/>
  <c r="O1773" i="7"/>
  <c r="Q1771" i="1" s="1"/>
  <c r="C1763" i="7"/>
  <c r="D1766" i="7"/>
  <c r="E1766" i="7" s="1"/>
  <c r="L1772" i="7"/>
  <c r="M1772" i="7" s="1"/>
  <c r="O1776" i="7"/>
  <c r="Q1774" i="1" s="1"/>
  <c r="C1765" i="7"/>
  <c r="D1765" i="7" s="1"/>
  <c r="E1765" i="7" s="1"/>
  <c r="I1771" i="7"/>
  <c r="J1771" i="7" s="1"/>
  <c r="K1771" i="7" s="1"/>
  <c r="F1768" i="7"/>
  <c r="G1768" i="7" s="1"/>
  <c r="G1769" i="7"/>
  <c r="H1769" i="7" s="1"/>
  <c r="I1769" i="7" s="1"/>
  <c r="J1769" i="7" s="1"/>
  <c r="L1771" i="7" l="1"/>
  <c r="M1771" i="7" s="1"/>
  <c r="F1765" i="7"/>
  <c r="D1763" i="7"/>
  <c r="H1767" i="7"/>
  <c r="F1766" i="7"/>
  <c r="G1766" i="7" s="1"/>
  <c r="D1764" i="7"/>
  <c r="E1764" i="7" s="1"/>
  <c r="H1768" i="7"/>
  <c r="I1768" i="7" s="1"/>
  <c r="J1768" i="7" s="1"/>
  <c r="K1768" i="7" s="1"/>
  <c r="J1770" i="7"/>
  <c r="K1770" i="7" s="1"/>
  <c r="L1770" i="7" s="1"/>
  <c r="M1770" i="7" s="1"/>
  <c r="O1774" i="7"/>
  <c r="Q1772" i="1" s="1"/>
  <c r="O1772" i="7"/>
  <c r="Q1770" i="1" s="1"/>
  <c r="C1761" i="7"/>
  <c r="D1761" i="7" s="1"/>
  <c r="K1769" i="7"/>
  <c r="L1769" i="7" s="1"/>
  <c r="M1769" i="7" s="1"/>
  <c r="O1771" i="7"/>
  <c r="Q1769" i="1" s="1"/>
  <c r="C1760" i="7"/>
  <c r="E1763" i="7"/>
  <c r="F1763" i="7" s="1"/>
  <c r="G1765" i="7"/>
  <c r="H1765" i="7" s="1"/>
  <c r="I1767" i="7"/>
  <c r="J1767" i="7" s="1"/>
  <c r="F1764" i="7"/>
  <c r="G1764" i="7" s="1"/>
  <c r="H1766" i="7"/>
  <c r="I1766" i="7" s="1"/>
  <c r="D1762" i="7"/>
  <c r="E1762" i="7" s="1"/>
  <c r="L1768" i="7" l="1"/>
  <c r="M1768" i="7" s="1"/>
  <c r="H1764" i="7"/>
  <c r="I1764" i="7" s="1"/>
  <c r="J1764" i="7" s="1"/>
  <c r="I1765" i="7"/>
  <c r="J1765" i="7" s="1"/>
  <c r="K1765" i="7" s="1"/>
  <c r="D1760" i="7"/>
  <c r="E1760" i="7" s="1"/>
  <c r="F1762" i="7"/>
  <c r="G1762" i="7" s="1"/>
  <c r="J1766" i="7"/>
  <c r="K1766" i="7" s="1"/>
  <c r="L1766" i="7" s="1"/>
  <c r="M1766" i="7" s="1"/>
  <c r="O1766" i="7" s="1"/>
  <c r="Q1764" i="1" s="1"/>
  <c r="G1763" i="7"/>
  <c r="H1763" i="7" s="1"/>
  <c r="I1763" i="7" s="1"/>
  <c r="C1758" i="7"/>
  <c r="D1758" i="7" s="1"/>
  <c r="O1769" i="7"/>
  <c r="Q1767" i="1" s="1"/>
  <c r="K1767" i="7"/>
  <c r="L1767" i="7" s="1"/>
  <c r="M1767" i="7" s="1"/>
  <c r="E1761" i="7"/>
  <c r="F1761" i="7" s="1"/>
  <c r="G1761" i="7" s="1"/>
  <c r="O1768" i="7"/>
  <c r="Q1766" i="1" s="1"/>
  <c r="C1757" i="7"/>
  <c r="H1762" i="7"/>
  <c r="O1770" i="7"/>
  <c r="Q1768" i="1" s="1"/>
  <c r="C1759" i="7"/>
  <c r="D1759" i="7" s="1"/>
  <c r="E1759" i="7" s="1"/>
  <c r="C1755" i="7" l="1"/>
  <c r="F1760" i="7"/>
  <c r="L1765" i="7"/>
  <c r="M1765" i="7" s="1"/>
  <c r="D1755" i="7" s="1"/>
  <c r="I1762" i="7"/>
  <c r="J1762" i="7" s="1"/>
  <c r="E1758" i="7"/>
  <c r="F1758" i="7" s="1"/>
  <c r="F1759" i="7"/>
  <c r="G1759" i="7" s="1"/>
  <c r="D1757" i="7"/>
  <c r="E1757" i="7" s="1"/>
  <c r="F1757" i="7" s="1"/>
  <c r="G1757" i="7" s="1"/>
  <c r="H1761" i="7"/>
  <c r="I1761" i="7" s="1"/>
  <c r="G1760" i="7"/>
  <c r="H1760" i="7" s="1"/>
  <c r="J1761" i="7"/>
  <c r="C1756" i="7"/>
  <c r="D1756" i="7" s="1"/>
  <c r="O1767" i="7"/>
  <c r="Q1765" i="1" s="1"/>
  <c r="K1764" i="7"/>
  <c r="L1764" i="7" s="1"/>
  <c r="M1764" i="7" s="1"/>
  <c r="J1763" i="7"/>
  <c r="K1763" i="7" s="1"/>
  <c r="E1756" i="7" l="1"/>
  <c r="F1756" i="7" s="1"/>
  <c r="G1756" i="7" s="1"/>
  <c r="O1765" i="7"/>
  <c r="Q1763" i="1" s="1"/>
  <c r="I1760" i="7"/>
  <c r="L1763" i="7"/>
  <c r="M1763" i="7" s="1"/>
  <c r="H1757" i="7" s="1"/>
  <c r="C1754" i="7"/>
  <c r="D1754" i="7" s="1"/>
  <c r="E1754" i="7" s="1"/>
  <c r="K1762" i="7"/>
  <c r="L1762" i="7" s="1"/>
  <c r="M1762" i="7" s="1"/>
  <c r="G1758" i="7"/>
  <c r="H1759" i="7"/>
  <c r="I1759" i="7"/>
  <c r="J1759" i="7" s="1"/>
  <c r="C1752" i="7"/>
  <c r="O1763" i="7"/>
  <c r="Q1761" i="1" s="1"/>
  <c r="E1755" i="7"/>
  <c r="F1755" i="7" s="1"/>
  <c r="J1760" i="7"/>
  <c r="K1760" i="7" s="1"/>
  <c r="O1764" i="7"/>
  <c r="Q1762" i="1" s="1"/>
  <c r="C1753" i="7"/>
  <c r="D1753" i="7" s="1"/>
  <c r="K1761" i="7"/>
  <c r="L1761" i="7" s="1"/>
  <c r="M1761" i="7" s="1"/>
  <c r="H1758" i="7"/>
  <c r="I1758" i="7" s="1"/>
  <c r="I1757" i="7" l="1"/>
  <c r="H1756" i="7"/>
  <c r="C1750" i="7"/>
  <c r="O1761" i="7"/>
  <c r="Q1759" i="1" s="1"/>
  <c r="J1757" i="7"/>
  <c r="O1762" i="7"/>
  <c r="Q1760" i="1" s="1"/>
  <c r="C1751" i="7"/>
  <c r="D1751" i="7" s="1"/>
  <c r="F1754" i="7"/>
  <c r="G1754" i="7" s="1"/>
  <c r="E1753" i="7"/>
  <c r="F1753" i="7" s="1"/>
  <c r="L1760" i="7"/>
  <c r="M1760" i="7" s="1"/>
  <c r="D1752" i="7"/>
  <c r="E1752" i="7" s="1"/>
  <c r="I1756" i="7"/>
  <c r="J1758" i="7"/>
  <c r="K1758" i="7" s="1"/>
  <c r="G1755" i="7"/>
  <c r="H1755" i="7" s="1"/>
  <c r="I1755" i="7" s="1"/>
  <c r="K1759" i="7"/>
  <c r="L1759" i="7" s="1"/>
  <c r="M1759" i="7" s="1"/>
  <c r="J1755" i="7" l="1"/>
  <c r="O1760" i="7"/>
  <c r="Q1758" i="1" s="1"/>
  <c r="C1749" i="7"/>
  <c r="D1749" i="7" s="1"/>
  <c r="L1758" i="7"/>
  <c r="M1758" i="7" s="1"/>
  <c r="G1753" i="7"/>
  <c r="H1753" i="7" s="1"/>
  <c r="K1757" i="7"/>
  <c r="L1757" i="7" s="1"/>
  <c r="M1757" i="7" s="1"/>
  <c r="J1756" i="7"/>
  <c r="K1756" i="7" s="1"/>
  <c r="H1754" i="7"/>
  <c r="I1754" i="7" s="1"/>
  <c r="J1754" i="7" s="1"/>
  <c r="C1748" i="7"/>
  <c r="O1759" i="7"/>
  <c r="Q1757" i="1" s="1"/>
  <c r="F1752" i="7"/>
  <c r="G1752" i="7" s="1"/>
  <c r="E1751" i="7"/>
  <c r="F1751" i="7" s="1"/>
  <c r="G1751" i="7" s="1"/>
  <c r="D1750" i="7"/>
  <c r="E1750" i="7" s="1"/>
  <c r="H1752" i="7" l="1"/>
  <c r="I1752" i="7" s="1"/>
  <c r="L1756" i="7"/>
  <c r="M1756" i="7" s="1"/>
  <c r="O1756" i="7" s="1"/>
  <c r="Q1754" i="1" s="1"/>
  <c r="E1749" i="7"/>
  <c r="F1749" i="7" s="1"/>
  <c r="G1749" i="7" s="1"/>
  <c r="H1751" i="7"/>
  <c r="K1754" i="7"/>
  <c r="L1754" i="7" s="1"/>
  <c r="M1754" i="7" s="1"/>
  <c r="C1747" i="7"/>
  <c r="D1747" i="7" s="1"/>
  <c r="E1747" i="7" s="1"/>
  <c r="O1758" i="7"/>
  <c r="Q1756" i="1" s="1"/>
  <c r="C1746" i="7"/>
  <c r="O1757" i="7"/>
  <c r="Q1755" i="1" s="1"/>
  <c r="F1750" i="7"/>
  <c r="G1750" i="7" s="1"/>
  <c r="H1750" i="7" s="1"/>
  <c r="D1748" i="7"/>
  <c r="E1748" i="7" s="1"/>
  <c r="I1753" i="7"/>
  <c r="J1753" i="7" s="1"/>
  <c r="K1755" i="7"/>
  <c r="L1755" i="7" s="1"/>
  <c r="M1755" i="7" s="1"/>
  <c r="C1745" i="7" l="1"/>
  <c r="K1753" i="7"/>
  <c r="D1746" i="7"/>
  <c r="I1751" i="7"/>
  <c r="J1751" i="7" s="1"/>
  <c r="K1751" i="7" s="1"/>
  <c r="H1749" i="7"/>
  <c r="I1749" i="7" s="1"/>
  <c r="F1748" i="7"/>
  <c r="G1748" i="7" s="1"/>
  <c r="H1748" i="7" s="1"/>
  <c r="J1752" i="7"/>
  <c r="K1752" i="7" s="1"/>
  <c r="L1752" i="7" s="1"/>
  <c r="M1752" i="7" s="1"/>
  <c r="L1753" i="7"/>
  <c r="M1753" i="7" s="1"/>
  <c r="O1753" i="7" s="1"/>
  <c r="Q1751" i="1" s="1"/>
  <c r="I1750" i="7"/>
  <c r="J1750" i="7" s="1"/>
  <c r="O1755" i="7"/>
  <c r="Q1753" i="1" s="1"/>
  <c r="C1744" i="7"/>
  <c r="D1744" i="7" s="1"/>
  <c r="F1747" i="7"/>
  <c r="G1747" i="7" s="1"/>
  <c r="D1745" i="7"/>
  <c r="E1745" i="7" s="1"/>
  <c r="E1746" i="7"/>
  <c r="F1746" i="7" s="1"/>
  <c r="C1743" i="7"/>
  <c r="O1754" i="7"/>
  <c r="Q1752" i="1" s="1"/>
  <c r="E1744" i="7" l="1"/>
  <c r="F1744" i="7" s="1"/>
  <c r="G1744" i="7" s="1"/>
  <c r="C1742" i="7"/>
  <c r="I1748" i="7"/>
  <c r="L1751" i="7"/>
  <c r="M1751" i="7" s="1"/>
  <c r="C1740" i="7" s="1"/>
  <c r="J1749" i="7"/>
  <c r="K1749" i="7" s="1"/>
  <c r="L1749" i="7" s="1"/>
  <c r="M1749" i="7" s="1"/>
  <c r="D1743" i="7"/>
  <c r="K1750" i="7"/>
  <c r="L1750" i="7" s="1"/>
  <c r="M1750" i="7" s="1"/>
  <c r="G1746" i="7"/>
  <c r="H1746" i="7" s="1"/>
  <c r="I1746" i="7" s="1"/>
  <c r="H1747" i="7"/>
  <c r="I1747" i="7" s="1"/>
  <c r="J1747" i="7" s="1"/>
  <c r="F1745" i="7"/>
  <c r="G1745" i="7" s="1"/>
  <c r="D1742" i="7"/>
  <c r="E1743" i="7"/>
  <c r="F1743" i="7" s="1"/>
  <c r="O1751" i="7"/>
  <c r="Q1749" i="1" s="1"/>
  <c r="C1741" i="7"/>
  <c r="D1741" i="7" s="1"/>
  <c r="O1752" i="7"/>
  <c r="Q1750" i="1" s="1"/>
  <c r="J1748" i="7"/>
  <c r="K1748" i="7" s="1"/>
  <c r="E1742" i="7" l="1"/>
  <c r="H1745" i="7"/>
  <c r="L1748" i="7"/>
  <c r="M1748" i="7" s="1"/>
  <c r="C1737" i="7" s="1"/>
  <c r="H1744" i="7"/>
  <c r="I1744" i="7" s="1"/>
  <c r="E1741" i="7"/>
  <c r="F1741" i="7" s="1"/>
  <c r="J1746" i="7"/>
  <c r="F1742" i="7"/>
  <c r="G1742" i="7" s="1"/>
  <c r="H1742" i="7" s="1"/>
  <c r="K1747" i="7"/>
  <c r="L1747" i="7" s="1"/>
  <c r="M1747" i="7" s="1"/>
  <c r="O1747" i="7" s="1"/>
  <c r="Q1745" i="1" s="1"/>
  <c r="G1741" i="7"/>
  <c r="C1738" i="7"/>
  <c r="O1749" i="7"/>
  <c r="Q1747" i="1" s="1"/>
  <c r="K1746" i="7"/>
  <c r="C1739" i="7"/>
  <c r="D1739" i="7" s="1"/>
  <c r="O1750" i="7"/>
  <c r="Q1748" i="1" s="1"/>
  <c r="D1740" i="7"/>
  <c r="E1740" i="7" s="1"/>
  <c r="G1743" i="7"/>
  <c r="H1743" i="7" s="1"/>
  <c r="I1745" i="7"/>
  <c r="J1745" i="7" s="1"/>
  <c r="D1738" i="7" l="1"/>
  <c r="J1744" i="7"/>
  <c r="I1743" i="7"/>
  <c r="J1743" i="7" s="1"/>
  <c r="K1743" i="7" s="1"/>
  <c r="L1746" i="7"/>
  <c r="M1746" i="7" s="1"/>
  <c r="O1746" i="7" s="1"/>
  <c r="Q1744" i="1" s="1"/>
  <c r="F1740" i="7"/>
  <c r="G1740" i="7" s="1"/>
  <c r="O1748" i="7"/>
  <c r="Q1746" i="1" s="1"/>
  <c r="I1742" i="7"/>
  <c r="J1742" i="7" s="1"/>
  <c r="C1736" i="7"/>
  <c r="D1736" i="7" s="1"/>
  <c r="K1745" i="7"/>
  <c r="L1745" i="7" s="1"/>
  <c r="M1745" i="7" s="1"/>
  <c r="O1745" i="7" s="1"/>
  <c r="Q1743" i="1" s="1"/>
  <c r="E1739" i="7"/>
  <c r="E1738" i="7"/>
  <c r="F1738" i="7" s="1"/>
  <c r="F1739" i="7"/>
  <c r="G1739" i="7" s="1"/>
  <c r="K1744" i="7"/>
  <c r="H1741" i="7"/>
  <c r="D1737" i="7"/>
  <c r="C1734" i="7"/>
  <c r="H1739" i="7"/>
  <c r="C1735" i="7"/>
  <c r="E1737" i="7"/>
  <c r="F1737" i="7" s="1"/>
  <c r="H1740" i="7"/>
  <c r="I1741" i="7" l="1"/>
  <c r="L1744" i="7"/>
  <c r="M1744" i="7" s="1"/>
  <c r="C1733" i="7" s="1"/>
  <c r="E1736" i="7"/>
  <c r="K1742" i="7"/>
  <c r="L1742" i="7" s="1"/>
  <c r="M1742" i="7" s="1"/>
  <c r="C1731" i="7" s="1"/>
  <c r="I1740" i="7"/>
  <c r="D1735" i="7"/>
  <c r="E1735" i="7" s="1"/>
  <c r="L1743" i="7"/>
  <c r="M1743" i="7" s="1"/>
  <c r="D1733" i="7" s="1"/>
  <c r="E1733" i="7" s="1"/>
  <c r="J1741" i="7"/>
  <c r="K1741" i="7" s="1"/>
  <c r="G1738" i="7"/>
  <c r="G1737" i="7"/>
  <c r="I1739" i="7"/>
  <c r="J1739" i="7" s="1"/>
  <c r="K1739" i="7" s="1"/>
  <c r="F1736" i="7"/>
  <c r="G1736" i="7" s="1"/>
  <c r="D1734" i="7"/>
  <c r="E1734" i="7"/>
  <c r="F1734" i="7" s="1"/>
  <c r="L1741" i="7" l="1"/>
  <c r="M1741" i="7" s="1"/>
  <c r="C1730" i="7" s="1"/>
  <c r="D1730" i="7" s="1"/>
  <c r="E1730" i="7" s="1"/>
  <c r="C1732" i="7"/>
  <c r="D1732" i="7" s="1"/>
  <c r="H1737" i="7"/>
  <c r="I1737" i="7" s="1"/>
  <c r="O1743" i="7"/>
  <c r="Q1741" i="1" s="1"/>
  <c r="O1744" i="7"/>
  <c r="Q1742" i="1" s="1"/>
  <c r="H1738" i="7"/>
  <c r="I1738" i="7" s="1"/>
  <c r="J1738" i="7" s="1"/>
  <c r="J1740" i="7"/>
  <c r="K1740" i="7" s="1"/>
  <c r="L1740" i="7" s="1"/>
  <c r="M1740" i="7" s="1"/>
  <c r="D1731" i="7"/>
  <c r="E1731" i="7" s="1"/>
  <c r="O1741" i="7"/>
  <c r="Q1739" i="1" s="1"/>
  <c r="G1734" i="7"/>
  <c r="E1732" i="7"/>
  <c r="F1732" i="7" s="1"/>
  <c r="J1737" i="7"/>
  <c r="K1737" i="7" s="1"/>
  <c r="H1736" i="7"/>
  <c r="I1736" i="7" s="1"/>
  <c r="F1735" i="7"/>
  <c r="G1735" i="7" s="1"/>
  <c r="H1735" i="7" s="1"/>
  <c r="O1742" i="7"/>
  <c r="Q1740" i="1" s="1"/>
  <c r="L1739" i="7"/>
  <c r="M1739" i="7" s="1"/>
  <c r="O1739" i="7" s="1"/>
  <c r="Q1737" i="1" s="1"/>
  <c r="I1735" i="7"/>
  <c r="J1735" i="7" s="1"/>
  <c r="H1734" i="7"/>
  <c r="F1733" i="7"/>
  <c r="O1740" i="7" l="1"/>
  <c r="Q1738" i="1" s="1"/>
  <c r="C1729" i="7"/>
  <c r="D1729" i="7" s="1"/>
  <c r="E1729" i="7" s="1"/>
  <c r="F1729" i="7" s="1"/>
  <c r="G1733" i="7"/>
  <c r="H1733" i="7" s="1"/>
  <c r="J1736" i="7"/>
  <c r="K1736" i="7" s="1"/>
  <c r="K1738" i="7"/>
  <c r="L1738" i="7" s="1"/>
  <c r="M1738" i="7" s="1"/>
  <c r="C1727" i="7" s="1"/>
  <c r="I1734" i="7"/>
  <c r="L1737" i="7"/>
  <c r="M1737" i="7" s="1"/>
  <c r="C1728" i="7"/>
  <c r="D1728" i="7" s="1"/>
  <c r="E1728" i="7" s="1"/>
  <c r="G1732" i="7"/>
  <c r="F1731" i="7"/>
  <c r="F1730" i="7"/>
  <c r="G1730" i="7" s="1"/>
  <c r="O1738" i="7" l="1"/>
  <c r="Q1736" i="1" s="1"/>
  <c r="H1732" i="7"/>
  <c r="I1732" i="7" s="1"/>
  <c r="J1732" i="7" s="1"/>
  <c r="K1732" i="7" s="1"/>
  <c r="I1733" i="7"/>
  <c r="G1731" i="7"/>
  <c r="H1731" i="7" s="1"/>
  <c r="J1734" i="7"/>
  <c r="K1734" i="7" s="1"/>
  <c r="L1736" i="7"/>
  <c r="M1736" i="7" s="1"/>
  <c r="G1729" i="7" s="1"/>
  <c r="H1729" i="7" s="1"/>
  <c r="K1735" i="7"/>
  <c r="L1735" i="7" s="1"/>
  <c r="M1735" i="7" s="1"/>
  <c r="C1724" i="7" s="1"/>
  <c r="O1735" i="7"/>
  <c r="Q1733" i="1" s="1"/>
  <c r="O1737" i="7"/>
  <c r="Q1735" i="1" s="1"/>
  <c r="C1726" i="7"/>
  <c r="D1727" i="7"/>
  <c r="E1727" i="7" s="1"/>
  <c r="F1727" i="7" s="1"/>
  <c r="J1733" i="7"/>
  <c r="G1727" i="7" l="1"/>
  <c r="H1727" i="7" s="1"/>
  <c r="D1726" i="7"/>
  <c r="E1726" i="7" s="1"/>
  <c r="F1726" i="7" s="1"/>
  <c r="G1726" i="7" s="1"/>
  <c r="K1733" i="7"/>
  <c r="L1733" i="7" s="1"/>
  <c r="M1733" i="7" s="1"/>
  <c r="I1731" i="7"/>
  <c r="J1731" i="7" s="1"/>
  <c r="O1736" i="7"/>
  <c r="Q1734" i="1" s="1"/>
  <c r="H1730" i="7"/>
  <c r="I1730" i="7" s="1"/>
  <c r="J1730" i="7" s="1"/>
  <c r="K1730" i="7" s="1"/>
  <c r="C1725" i="7"/>
  <c r="D1725" i="7" s="1"/>
  <c r="E1725" i="7" s="1"/>
  <c r="F1725" i="7" s="1"/>
  <c r="L1734" i="7"/>
  <c r="M1734" i="7" s="1"/>
  <c r="F1728" i="7"/>
  <c r="G1728" i="7" s="1"/>
  <c r="H1728" i="7" s="1"/>
  <c r="C1722" i="7"/>
  <c r="O1733" i="7"/>
  <c r="Q1731" i="1" s="1"/>
  <c r="I1728" i="7"/>
  <c r="I1727" i="7" l="1"/>
  <c r="J1727" i="7" s="1"/>
  <c r="C1723" i="7"/>
  <c r="D1723" i="7" s="1"/>
  <c r="D1724" i="7"/>
  <c r="E1724" i="7" s="1"/>
  <c r="O1734" i="7"/>
  <c r="Q1732" i="1" s="1"/>
  <c r="K1731" i="7"/>
  <c r="L1731" i="7" s="1"/>
  <c r="M1731" i="7" s="1"/>
  <c r="C1720" i="7" s="1"/>
  <c r="L1732" i="7"/>
  <c r="M1732" i="7" s="1"/>
  <c r="H1726" i="7" s="1"/>
  <c r="I1726" i="7" s="1"/>
  <c r="I1729" i="7"/>
  <c r="J1729" i="7" s="1"/>
  <c r="K1729" i="7" s="1"/>
  <c r="J1726" i="7" l="1"/>
  <c r="K1726" i="7" s="1"/>
  <c r="K1727" i="7"/>
  <c r="L1727" i="7" s="1"/>
  <c r="M1727" i="7" s="1"/>
  <c r="C1716" i="7" s="1"/>
  <c r="L1729" i="7"/>
  <c r="M1729" i="7" s="1"/>
  <c r="O1731" i="7"/>
  <c r="Q1729" i="1" s="1"/>
  <c r="J1728" i="7"/>
  <c r="K1728" i="7" s="1"/>
  <c r="L1728" i="7" s="1"/>
  <c r="M1728" i="7" s="1"/>
  <c r="O1728" i="7" s="1"/>
  <c r="Q1726" i="1" s="1"/>
  <c r="D1722" i="7"/>
  <c r="E1722" i="7" s="1"/>
  <c r="F1722" i="7" s="1"/>
  <c r="G1722" i="7" s="1"/>
  <c r="H1722" i="7" s="1"/>
  <c r="I1722" i="7" s="1"/>
  <c r="F1724" i="7"/>
  <c r="G1724" i="7" s="1"/>
  <c r="H1724" i="7" s="1"/>
  <c r="I1724" i="7" s="1"/>
  <c r="G1725" i="7"/>
  <c r="H1725" i="7" s="1"/>
  <c r="C1721" i="7"/>
  <c r="D1721" i="7" s="1"/>
  <c r="E1721" i="7" s="1"/>
  <c r="O1732" i="7"/>
  <c r="Q1730" i="1" s="1"/>
  <c r="E1723" i="7"/>
  <c r="F1723" i="7" s="1"/>
  <c r="G1723" i="7" s="1"/>
  <c r="H1723" i="7" s="1"/>
  <c r="L1730" i="7"/>
  <c r="M1730" i="7" s="1"/>
  <c r="I1723" i="7"/>
  <c r="F1721" i="7"/>
  <c r="G1721" i="7" s="1"/>
  <c r="H1721" i="7" s="1"/>
  <c r="O1727" i="7"/>
  <c r="Q1725" i="1" s="1"/>
  <c r="J1724" i="7"/>
  <c r="K1724" i="7" s="1"/>
  <c r="C1717" i="7"/>
  <c r="D1717" i="7" s="1"/>
  <c r="J1723" i="7" l="1"/>
  <c r="C1718" i="7"/>
  <c r="D1718" i="7" s="1"/>
  <c r="E1718" i="7" s="1"/>
  <c r="O1729" i="7"/>
  <c r="Q1727" i="1" s="1"/>
  <c r="L1726" i="7"/>
  <c r="M1726" i="7" s="1"/>
  <c r="J1722" i="7" s="1"/>
  <c r="K1722" i="7" s="1"/>
  <c r="C1719" i="7"/>
  <c r="D1719" i="7" s="1"/>
  <c r="E1719" i="7" s="1"/>
  <c r="F1719" i="7" s="1"/>
  <c r="O1730" i="7"/>
  <c r="Q1728" i="1" s="1"/>
  <c r="I1725" i="7"/>
  <c r="J1725" i="7" s="1"/>
  <c r="K1725" i="7" s="1"/>
  <c r="L1725" i="7" s="1"/>
  <c r="M1725" i="7" s="1"/>
  <c r="D1720" i="7"/>
  <c r="E1720" i="7" s="1"/>
  <c r="F1720" i="7" s="1"/>
  <c r="G1720" i="7" s="1"/>
  <c r="H1720" i="7" s="1"/>
  <c r="I1720" i="7" s="1"/>
  <c r="O1725" i="7"/>
  <c r="Q1723" i="1" s="1"/>
  <c r="L1723" i="7" l="1"/>
  <c r="M1723" i="7" s="1"/>
  <c r="L1724" i="7"/>
  <c r="M1724" i="7" s="1"/>
  <c r="L1722" i="7" s="1"/>
  <c r="M1722" i="7" s="1"/>
  <c r="K1723" i="7"/>
  <c r="C1714" i="7"/>
  <c r="E1717" i="7"/>
  <c r="F1717" i="7" s="1"/>
  <c r="D1716" i="7"/>
  <c r="E1716" i="7" s="1"/>
  <c r="F1716" i="7" s="1"/>
  <c r="G1716" i="7" s="1"/>
  <c r="G1719" i="7"/>
  <c r="H1719" i="7" s="1"/>
  <c r="O1726" i="7"/>
  <c r="Q1724" i="1" s="1"/>
  <c r="C1715" i="7"/>
  <c r="D1715" i="7" s="1"/>
  <c r="F1718" i="7"/>
  <c r="G1718" i="7" s="1"/>
  <c r="H1718" i="7" s="1"/>
  <c r="I1718" i="7" s="1"/>
  <c r="J1718" i="7" s="1"/>
  <c r="I1721" i="7"/>
  <c r="J1721" i="7" s="1"/>
  <c r="H1716" i="7" l="1"/>
  <c r="O1722" i="7"/>
  <c r="Q1720" i="1" s="1"/>
  <c r="C1711" i="7"/>
  <c r="E1715" i="7"/>
  <c r="F1715" i="7" s="1"/>
  <c r="G1715" i="7" s="1"/>
  <c r="G1717" i="7"/>
  <c r="H1717" i="7" s="1"/>
  <c r="I1717" i="7" s="1"/>
  <c r="C1712" i="7"/>
  <c r="D1712" i="7" s="1"/>
  <c r="O1723" i="7"/>
  <c r="Q1721" i="1" s="1"/>
  <c r="D1714" i="7"/>
  <c r="E1714" i="7" s="1"/>
  <c r="F1714" i="7" s="1"/>
  <c r="C1713" i="7"/>
  <c r="D1713" i="7" s="1"/>
  <c r="E1713" i="7" s="1"/>
  <c r="O1724" i="7"/>
  <c r="Q1722" i="1" s="1"/>
  <c r="K1721" i="7"/>
  <c r="L1721" i="7" s="1"/>
  <c r="M1721" i="7" s="1"/>
  <c r="I1719" i="7"/>
  <c r="J1719" i="7" s="1"/>
  <c r="K1719" i="7" s="1"/>
  <c r="J1720" i="7"/>
  <c r="K1720" i="7" s="1"/>
  <c r="L1720" i="7" s="1"/>
  <c r="M1720" i="7" s="1"/>
  <c r="C1710" i="7" l="1"/>
  <c r="D1710" i="7" s="1"/>
  <c r="O1721" i="7"/>
  <c r="Q1719" i="1" s="1"/>
  <c r="D1711" i="7"/>
  <c r="E1711" i="7" s="1"/>
  <c r="F1711" i="7" s="1"/>
  <c r="G1711" i="7" s="1"/>
  <c r="H1711" i="7" s="1"/>
  <c r="C1709" i="7"/>
  <c r="O1720" i="7"/>
  <c r="Q1718" i="1" s="1"/>
  <c r="F1713" i="7"/>
  <c r="G1713" i="7" s="1"/>
  <c r="J1717" i="7"/>
  <c r="K1717" i="7" s="1"/>
  <c r="L1717" i="7" s="1"/>
  <c r="M1717" i="7" s="1"/>
  <c r="I1716" i="7"/>
  <c r="J1716" i="7" s="1"/>
  <c r="E1712" i="7"/>
  <c r="F1712" i="7" s="1"/>
  <c r="L1719" i="7"/>
  <c r="M1719" i="7" s="1"/>
  <c r="G1714" i="7"/>
  <c r="H1714" i="7" s="1"/>
  <c r="I1714" i="7" s="1"/>
  <c r="H1715" i="7"/>
  <c r="I1715" i="7" s="1"/>
  <c r="K1718" i="7"/>
  <c r="L1718" i="7" s="1"/>
  <c r="M1718" i="7" s="1"/>
  <c r="J1714" i="7"/>
  <c r="K1714" i="7" s="1"/>
  <c r="J1715" i="7" l="1"/>
  <c r="K1715" i="7" s="1"/>
  <c r="L1715" i="7" s="1"/>
  <c r="M1715" i="7" s="1"/>
  <c r="O1715" i="7" s="1"/>
  <c r="Q1713" i="1" s="1"/>
  <c r="K1716" i="7"/>
  <c r="L1716" i="7" s="1"/>
  <c r="M1716" i="7" s="1"/>
  <c r="C1705" i="7" s="1"/>
  <c r="D1709" i="7"/>
  <c r="E1709" i="7" s="1"/>
  <c r="F1709" i="7" s="1"/>
  <c r="G1709" i="7" s="1"/>
  <c r="H1709" i="7" s="1"/>
  <c r="C1706" i="7"/>
  <c r="O1717" i="7"/>
  <c r="Q1715" i="1" s="1"/>
  <c r="O1719" i="7"/>
  <c r="Q1717" i="1" s="1"/>
  <c r="C1708" i="7"/>
  <c r="D1708" i="7" s="1"/>
  <c r="E1708" i="7" s="1"/>
  <c r="H1713" i="7"/>
  <c r="I1713" i="7" s="1"/>
  <c r="J1713" i="7" s="1"/>
  <c r="O1718" i="7"/>
  <c r="Q1716" i="1" s="1"/>
  <c r="C1707" i="7"/>
  <c r="D1707" i="7" s="1"/>
  <c r="E1707" i="7" s="1"/>
  <c r="F1707" i="7" s="1"/>
  <c r="G1712" i="7"/>
  <c r="H1712" i="7" s="1"/>
  <c r="I1712" i="7" s="1"/>
  <c r="J1712" i="7" s="1"/>
  <c r="K1712" i="7" s="1"/>
  <c r="E1710" i="7"/>
  <c r="F1710" i="7" s="1"/>
  <c r="G1710" i="7" s="1"/>
  <c r="D1705" i="7"/>
  <c r="C1704" i="7"/>
  <c r="H1710" i="7"/>
  <c r="I1710" i="7" s="1"/>
  <c r="F1708" i="7"/>
  <c r="G1708" i="7" s="1"/>
  <c r="O1716" i="7" l="1"/>
  <c r="Q1714" i="1" s="1"/>
  <c r="L1714" i="7"/>
  <c r="M1714" i="7" s="1"/>
  <c r="L1712" i="7" s="1"/>
  <c r="M1712" i="7" s="1"/>
  <c r="D1706" i="7"/>
  <c r="E1706" i="7" s="1"/>
  <c r="F1706" i="7" s="1"/>
  <c r="G1706" i="7" s="1"/>
  <c r="H1706" i="7" s="1"/>
  <c r="I1706" i="7" s="1"/>
  <c r="K1713" i="7"/>
  <c r="L1713" i="7" s="1"/>
  <c r="M1713" i="7" s="1"/>
  <c r="I1711" i="7"/>
  <c r="J1711" i="7" s="1"/>
  <c r="E1705" i="7"/>
  <c r="F1705" i="7" s="1"/>
  <c r="D1704" i="7"/>
  <c r="E1704" i="7" s="1"/>
  <c r="O1714" i="7"/>
  <c r="Q1712" i="1" s="1"/>
  <c r="K1711" i="7"/>
  <c r="L1711" i="7" s="1"/>
  <c r="M1711" i="7" s="1"/>
  <c r="J1710" i="7"/>
  <c r="K1710" i="7" s="1"/>
  <c r="O1712" i="7" l="1"/>
  <c r="Q1710" i="1" s="1"/>
  <c r="C1701" i="7"/>
  <c r="D1701" i="7" s="1"/>
  <c r="L1710" i="7"/>
  <c r="M1710" i="7" s="1"/>
  <c r="F1704" i="7"/>
  <c r="G1705" i="7"/>
  <c r="I1709" i="7"/>
  <c r="J1709" i="7" s="1"/>
  <c r="K1709" i="7" s="1"/>
  <c r="L1709" i="7" s="1"/>
  <c r="M1709" i="7" s="1"/>
  <c r="O1709" i="7" s="1"/>
  <c r="Q1707" i="1" s="1"/>
  <c r="C1703" i="7"/>
  <c r="D1703" i="7" s="1"/>
  <c r="E1703" i="7" s="1"/>
  <c r="F1703" i="7" s="1"/>
  <c r="G1703" i="7" s="1"/>
  <c r="H1703" i="7" s="1"/>
  <c r="H1708" i="7"/>
  <c r="I1708" i="7" s="1"/>
  <c r="J1708" i="7" s="1"/>
  <c r="K1708" i="7" s="1"/>
  <c r="G1707" i="7"/>
  <c r="H1707" i="7" s="1"/>
  <c r="I1707" i="7" s="1"/>
  <c r="J1707" i="7" s="1"/>
  <c r="O1713" i="7"/>
  <c r="Q1711" i="1" s="1"/>
  <c r="C1702" i="7"/>
  <c r="D1702" i="7" s="1"/>
  <c r="E1702" i="7" s="1"/>
  <c r="F1702" i="7" s="1"/>
  <c r="G1702" i="7" s="1"/>
  <c r="O1711" i="7"/>
  <c r="Q1709" i="1" s="1"/>
  <c r="C1700" i="7"/>
  <c r="G1704" i="7"/>
  <c r="H1705" i="7"/>
  <c r="I1705" i="7" l="1"/>
  <c r="J1705" i="7" s="1"/>
  <c r="E1701" i="7"/>
  <c r="F1701" i="7" s="1"/>
  <c r="G1701" i="7" s="1"/>
  <c r="H1701" i="7" s="1"/>
  <c r="H1704" i="7"/>
  <c r="I1704" i="7" s="1"/>
  <c r="K1707" i="7"/>
  <c r="L1707" i="7" s="1"/>
  <c r="M1707" i="7" s="1"/>
  <c r="C1699" i="7"/>
  <c r="D1699" i="7" s="1"/>
  <c r="O1710" i="7"/>
  <c r="Q1708" i="1" s="1"/>
  <c r="D1700" i="7"/>
  <c r="E1700" i="7" s="1"/>
  <c r="C1698" i="7"/>
  <c r="L1708" i="7"/>
  <c r="M1708" i="7" s="1"/>
  <c r="J1706" i="7"/>
  <c r="K1706" i="7" s="1"/>
  <c r="L1706" i="7" s="1"/>
  <c r="M1706" i="7" s="1"/>
  <c r="O1706" i="7" s="1"/>
  <c r="Q1704" i="1" s="1"/>
  <c r="O1708" i="7" l="1"/>
  <c r="Q1706" i="1" s="1"/>
  <c r="C1697" i="7"/>
  <c r="D1697" i="7" s="1"/>
  <c r="E1697" i="7" s="1"/>
  <c r="E1699" i="7"/>
  <c r="F1699" i="7" s="1"/>
  <c r="G1699" i="7" s="1"/>
  <c r="K1705" i="7"/>
  <c r="L1705" i="7" s="1"/>
  <c r="M1705" i="7" s="1"/>
  <c r="C1695" i="7"/>
  <c r="D1698" i="7"/>
  <c r="E1698" i="7" s="1"/>
  <c r="F1698" i="7" s="1"/>
  <c r="O1707" i="7"/>
  <c r="Q1705" i="1" s="1"/>
  <c r="C1696" i="7"/>
  <c r="D1696" i="7" s="1"/>
  <c r="E1696" i="7" s="1"/>
  <c r="I1703" i="7"/>
  <c r="J1703" i="7" s="1"/>
  <c r="K1703" i="7" s="1"/>
  <c r="I1701" i="7"/>
  <c r="F1700" i="7"/>
  <c r="G1700" i="7" s="1"/>
  <c r="H1700" i="7" s="1"/>
  <c r="J1704" i="7"/>
  <c r="K1704" i="7" s="1"/>
  <c r="L1704" i="7" s="1"/>
  <c r="M1704" i="7" s="1"/>
  <c r="H1702" i="7"/>
  <c r="I1702" i="7" s="1"/>
  <c r="J1702" i="7" s="1"/>
  <c r="O1704" i="7" l="1"/>
  <c r="Q1702" i="1" s="1"/>
  <c r="C1693" i="7"/>
  <c r="C1694" i="7"/>
  <c r="D1694" i="7" s="1"/>
  <c r="O1705" i="7"/>
  <c r="Q1703" i="1" s="1"/>
  <c r="I1700" i="7"/>
  <c r="J1700" i="7" s="1"/>
  <c r="H1699" i="7"/>
  <c r="I1699" i="7" s="1"/>
  <c r="J1701" i="7"/>
  <c r="K1701" i="7" s="1"/>
  <c r="G1698" i="7"/>
  <c r="H1698" i="7" s="1"/>
  <c r="I1698" i="7" s="1"/>
  <c r="J1698" i="7" s="1"/>
  <c r="F1697" i="7"/>
  <c r="G1697" i="7" s="1"/>
  <c r="F1696" i="7"/>
  <c r="K1702" i="7"/>
  <c r="L1702" i="7" s="1"/>
  <c r="M1702" i="7" s="1"/>
  <c r="L1703" i="7"/>
  <c r="M1703" i="7" s="1"/>
  <c r="D1695" i="7"/>
  <c r="E1695" i="7" s="1"/>
  <c r="O1703" i="7" l="1"/>
  <c r="Q1701" i="1" s="1"/>
  <c r="C1692" i="7"/>
  <c r="D1692" i="7" s="1"/>
  <c r="E1692" i="7" s="1"/>
  <c r="F1692" i="7" s="1"/>
  <c r="G1692" i="7" s="1"/>
  <c r="C1691" i="7"/>
  <c r="D1691" i="7" s="1"/>
  <c r="E1691" i="7" s="1"/>
  <c r="F1691" i="7" s="1"/>
  <c r="O1702" i="7"/>
  <c r="Q1700" i="1" s="1"/>
  <c r="L1701" i="7"/>
  <c r="M1701" i="7" s="1"/>
  <c r="E1694" i="7"/>
  <c r="F1694" i="7" s="1"/>
  <c r="G1694" i="7" s="1"/>
  <c r="H1694" i="7" s="1"/>
  <c r="G1696" i="7"/>
  <c r="H1696" i="7" s="1"/>
  <c r="I1696" i="7" s="1"/>
  <c r="J1696" i="7" s="1"/>
  <c r="K1696" i="7" s="1"/>
  <c r="J1699" i="7"/>
  <c r="K1699" i="7" s="1"/>
  <c r="L1699" i="7" s="1"/>
  <c r="M1699" i="7" s="1"/>
  <c r="D1693" i="7"/>
  <c r="E1693" i="7" s="1"/>
  <c r="F1693" i="7" s="1"/>
  <c r="F1695" i="7"/>
  <c r="G1695" i="7" s="1"/>
  <c r="H1695" i="7" s="1"/>
  <c r="I1695" i="7" s="1"/>
  <c r="J1695" i="7" s="1"/>
  <c r="H1697" i="7"/>
  <c r="I1697" i="7" s="1"/>
  <c r="J1697" i="7" s="1"/>
  <c r="K1697" i="7" s="1"/>
  <c r="K1700" i="7"/>
  <c r="L1700" i="7" s="1"/>
  <c r="M1700" i="7" s="1"/>
  <c r="I1694" i="7"/>
  <c r="O1699" i="7"/>
  <c r="Q1697" i="1" s="1"/>
  <c r="C1688" i="7"/>
  <c r="H1692" i="7" l="1"/>
  <c r="G1693" i="7"/>
  <c r="H1693" i="7" s="1"/>
  <c r="I1693" i="7" s="1"/>
  <c r="C1690" i="7"/>
  <c r="D1690" i="7" s="1"/>
  <c r="E1690" i="7" s="1"/>
  <c r="O1701" i="7"/>
  <c r="Q1699" i="1" s="1"/>
  <c r="L1696" i="7"/>
  <c r="M1696" i="7" s="1"/>
  <c r="J1694" i="7"/>
  <c r="O1700" i="7"/>
  <c r="Q1698" i="1" s="1"/>
  <c r="C1689" i="7"/>
  <c r="D1689" i="7" s="1"/>
  <c r="E1689" i="7" s="1"/>
  <c r="L1697" i="7"/>
  <c r="M1697" i="7" s="1"/>
  <c r="K1698" i="7"/>
  <c r="L1698" i="7" s="1"/>
  <c r="M1698" i="7" s="1"/>
  <c r="K1695" i="7" s="1"/>
  <c r="L1695" i="7" s="1"/>
  <c r="M1695" i="7" s="1"/>
  <c r="O1695" i="7" l="1"/>
  <c r="Q1693" i="1" s="1"/>
  <c r="C1684" i="7"/>
  <c r="J1693" i="7"/>
  <c r="K1693" i="7" s="1"/>
  <c r="L1693" i="7" s="1"/>
  <c r="M1693" i="7" s="1"/>
  <c r="C1685" i="7"/>
  <c r="D1685" i="7" s="1"/>
  <c r="E1685" i="7" s="1"/>
  <c r="F1685" i="7" s="1"/>
  <c r="O1696" i="7"/>
  <c r="Q1694" i="1" s="1"/>
  <c r="I1692" i="7"/>
  <c r="J1692" i="7" s="1"/>
  <c r="K1692" i="7" s="1"/>
  <c r="C1686" i="7"/>
  <c r="D1686" i="7" s="1"/>
  <c r="E1686" i="7" s="1"/>
  <c r="F1686" i="7" s="1"/>
  <c r="G1686" i="7" s="1"/>
  <c r="O1697" i="7"/>
  <c r="Q1695" i="1" s="1"/>
  <c r="K1694" i="7"/>
  <c r="L1694" i="7" s="1"/>
  <c r="M1694" i="7" s="1"/>
  <c r="F1689" i="7"/>
  <c r="G1689" i="7" s="1"/>
  <c r="H1689" i="7" s="1"/>
  <c r="C1687" i="7"/>
  <c r="D1687" i="7" s="1"/>
  <c r="E1687" i="7" s="1"/>
  <c r="F1687" i="7" s="1"/>
  <c r="G1687" i="7" s="1"/>
  <c r="H1687" i="7" s="1"/>
  <c r="O1698" i="7"/>
  <c r="Q1696" i="1" s="1"/>
  <c r="D1688" i="7"/>
  <c r="E1688" i="7" s="1"/>
  <c r="F1688" i="7" s="1"/>
  <c r="G1688" i="7" s="1"/>
  <c r="H1688" i="7" s="1"/>
  <c r="F1690" i="7"/>
  <c r="G1690" i="7" s="1"/>
  <c r="H1690" i="7" s="1"/>
  <c r="I1690" i="7" s="1"/>
  <c r="J1690" i="7" s="1"/>
  <c r="G1691" i="7"/>
  <c r="H1691" i="7" s="1"/>
  <c r="I1691" i="7" s="1"/>
  <c r="J1691" i="7" s="1"/>
  <c r="K1691" i="7" s="1"/>
  <c r="L1691" i="7" s="1"/>
  <c r="M1691" i="7" s="1"/>
  <c r="O1691" i="7" s="1"/>
  <c r="Q1689" i="1" s="1"/>
  <c r="C1680" i="7"/>
  <c r="C1682" i="7" l="1"/>
  <c r="O1693" i="7"/>
  <c r="Q1691" i="1" s="1"/>
  <c r="K1690" i="7"/>
  <c r="L1690" i="7" s="1"/>
  <c r="M1690" i="7" s="1"/>
  <c r="C1679" i="7" s="1"/>
  <c r="I1689" i="7"/>
  <c r="J1689" i="7" s="1"/>
  <c r="K1689" i="7" s="1"/>
  <c r="L1689" i="7" s="1"/>
  <c r="M1689" i="7" s="1"/>
  <c r="L1692" i="7"/>
  <c r="M1692" i="7" s="1"/>
  <c r="D1684" i="7"/>
  <c r="E1684" i="7" s="1"/>
  <c r="F1684" i="7" s="1"/>
  <c r="G1684" i="7" s="1"/>
  <c r="I1688" i="7"/>
  <c r="J1688" i="7" s="1"/>
  <c r="K1688" i="7" s="1"/>
  <c r="L1688" i="7" s="1"/>
  <c r="M1688" i="7" s="1"/>
  <c r="O1688" i="7" s="1"/>
  <c r="Q1686" i="1" s="1"/>
  <c r="O1694" i="7"/>
  <c r="Q1692" i="1" s="1"/>
  <c r="C1683" i="7"/>
  <c r="D1683" i="7" s="1"/>
  <c r="E1683" i="7" s="1"/>
  <c r="F1683" i="7" s="1"/>
  <c r="D1679" i="7"/>
  <c r="C1678" i="7"/>
  <c r="O1689" i="7"/>
  <c r="Q1687" i="1" s="1"/>
  <c r="D1678" i="7" l="1"/>
  <c r="O1690" i="7"/>
  <c r="Q1688" i="1" s="1"/>
  <c r="H1684" i="7"/>
  <c r="I1684" i="7" s="1"/>
  <c r="J1684" i="7" s="1"/>
  <c r="K1684" i="7" s="1"/>
  <c r="D1680" i="7"/>
  <c r="E1680" i="7" s="1"/>
  <c r="F1680" i="7" s="1"/>
  <c r="O1692" i="7"/>
  <c r="Q1690" i="1" s="1"/>
  <c r="G1685" i="7"/>
  <c r="H1685" i="7" s="1"/>
  <c r="I1685" i="7" s="1"/>
  <c r="J1685" i="7" s="1"/>
  <c r="C1681" i="7"/>
  <c r="D1681" i="7" s="1"/>
  <c r="E1681" i="7" s="1"/>
  <c r="F1681" i="7" s="1"/>
  <c r="G1681" i="7" s="1"/>
  <c r="H1686" i="7"/>
  <c r="I1686" i="7" s="1"/>
  <c r="J1686" i="7" s="1"/>
  <c r="K1686" i="7" s="1"/>
  <c r="D1682" i="7"/>
  <c r="E1682" i="7" s="1"/>
  <c r="F1682" i="7" s="1"/>
  <c r="G1682" i="7" s="1"/>
  <c r="G1683" i="7"/>
  <c r="H1683" i="7" s="1"/>
  <c r="I1687" i="7"/>
  <c r="J1687" i="7" s="1"/>
  <c r="K1687" i="7" s="1"/>
  <c r="L1687" i="7" s="1"/>
  <c r="M1687" i="7" s="1"/>
  <c r="C1676" i="7" s="1"/>
  <c r="K1685" i="7"/>
  <c r="L1685" i="7" s="1"/>
  <c r="M1685" i="7" s="1"/>
  <c r="O1685" i="7" s="1"/>
  <c r="Q1683" i="1" s="1"/>
  <c r="C1677" i="7"/>
  <c r="H1682" i="7"/>
  <c r="I1683" i="7"/>
  <c r="E1679" i="7"/>
  <c r="F1679" i="7" s="1"/>
  <c r="G1679" i="7" s="1"/>
  <c r="H1679" i="7" s="1"/>
  <c r="L1686" i="7"/>
  <c r="M1686" i="7" s="1"/>
  <c r="H1681" i="7" l="1"/>
  <c r="I1681" i="7" s="1"/>
  <c r="J1683" i="7"/>
  <c r="D1677" i="7"/>
  <c r="E1677" i="7" s="1"/>
  <c r="F1677" i="7" s="1"/>
  <c r="G1677" i="7" s="1"/>
  <c r="G1680" i="7"/>
  <c r="H1680" i="7" s="1"/>
  <c r="I1680" i="7" s="1"/>
  <c r="C1674" i="7"/>
  <c r="I1682" i="7"/>
  <c r="J1682" i="7" s="1"/>
  <c r="O1687" i="7"/>
  <c r="Q1685" i="1" s="1"/>
  <c r="E1678" i="7"/>
  <c r="F1678" i="7" s="1"/>
  <c r="G1678" i="7" s="1"/>
  <c r="H1678" i="7" s="1"/>
  <c r="J1681" i="7"/>
  <c r="K1682" i="7"/>
  <c r="I1679" i="7"/>
  <c r="O1686" i="7"/>
  <c r="Q1684" i="1" s="1"/>
  <c r="L1684" i="7"/>
  <c r="M1684" i="7" s="1"/>
  <c r="D1674" i="7"/>
  <c r="K1683" i="7"/>
  <c r="L1683" i="7" s="1"/>
  <c r="M1683" i="7" s="1"/>
  <c r="L1682" i="7"/>
  <c r="M1682" i="7" s="1"/>
  <c r="D1676" i="7"/>
  <c r="E1676" i="7" s="1"/>
  <c r="F1676" i="7" s="1"/>
  <c r="C1675" i="7"/>
  <c r="D1675" i="7" s="1"/>
  <c r="G1676" i="7" l="1"/>
  <c r="H1676" i="7" s="1"/>
  <c r="K1681" i="7"/>
  <c r="L1681" i="7" s="1"/>
  <c r="M1681" i="7" s="1"/>
  <c r="O1681" i="7"/>
  <c r="Q1679" i="1" s="1"/>
  <c r="C1670" i="7"/>
  <c r="I1678" i="7"/>
  <c r="J1678" i="7" s="1"/>
  <c r="H1677" i="7"/>
  <c r="I1677" i="7" s="1"/>
  <c r="J1677" i="7" s="1"/>
  <c r="J1679" i="7"/>
  <c r="K1679" i="7" s="1"/>
  <c r="L1679" i="7" s="1"/>
  <c r="M1679" i="7" s="1"/>
  <c r="E1675" i="7"/>
  <c r="F1675" i="7" s="1"/>
  <c r="G1675" i="7" s="1"/>
  <c r="H1675" i="7" s="1"/>
  <c r="O1683" i="7"/>
  <c r="Q1681" i="1" s="1"/>
  <c r="C1672" i="7"/>
  <c r="D1672" i="7" s="1"/>
  <c r="E1672" i="7" s="1"/>
  <c r="E1674" i="7"/>
  <c r="F1674" i="7" s="1"/>
  <c r="G1674" i="7" s="1"/>
  <c r="C1671" i="7"/>
  <c r="D1671" i="7" s="1"/>
  <c r="O1682" i="7"/>
  <c r="Q1680" i="1" s="1"/>
  <c r="O1684" i="7"/>
  <c r="Q1682" i="1" s="1"/>
  <c r="C1673" i="7"/>
  <c r="D1673" i="7" s="1"/>
  <c r="E1673" i="7" s="1"/>
  <c r="F1673" i="7" s="1"/>
  <c r="J1680" i="7"/>
  <c r="K1680" i="7" s="1"/>
  <c r="L1680" i="7" s="1"/>
  <c r="M1680" i="7" s="1"/>
  <c r="K1678" i="7" l="1"/>
  <c r="L1678" i="7" s="1"/>
  <c r="M1678" i="7" s="1"/>
  <c r="I1676" i="7"/>
  <c r="E1671" i="7"/>
  <c r="F1671" i="7" s="1"/>
  <c r="D1670" i="7"/>
  <c r="E1670" i="7" s="1"/>
  <c r="H1674" i="7"/>
  <c r="I1674" i="7" s="1"/>
  <c r="O1680" i="7"/>
  <c r="Q1678" i="1" s="1"/>
  <c r="C1669" i="7"/>
  <c r="D1669" i="7" s="1"/>
  <c r="I1675" i="7"/>
  <c r="J1675" i="7" s="1"/>
  <c r="G1673" i="7"/>
  <c r="H1673" i="7" s="1"/>
  <c r="C1668" i="7"/>
  <c r="O1679" i="7"/>
  <c r="Q1677" i="1" s="1"/>
  <c r="F1672" i="7"/>
  <c r="G1672" i="7" s="1"/>
  <c r="K1677" i="7"/>
  <c r="L1677" i="7" s="1"/>
  <c r="M1677" i="7" s="1"/>
  <c r="J1676" i="7"/>
  <c r="K1676" i="7" s="1"/>
  <c r="F1670" i="7" l="1"/>
  <c r="G1670" i="7" s="1"/>
  <c r="H1670" i="7" s="1"/>
  <c r="D1668" i="7"/>
  <c r="E1668" i="7" s="1"/>
  <c r="G1671" i="7"/>
  <c r="I1673" i="7"/>
  <c r="J1673" i="7" s="1"/>
  <c r="K1673" i="7" s="1"/>
  <c r="E1669" i="7"/>
  <c r="F1669" i="7" s="1"/>
  <c r="G1669" i="7" s="1"/>
  <c r="L1676" i="7"/>
  <c r="M1676" i="7" s="1"/>
  <c r="H1672" i="7"/>
  <c r="I1672" i="7" s="1"/>
  <c r="J1672" i="7" s="1"/>
  <c r="K1675" i="7"/>
  <c r="L1675" i="7" s="1"/>
  <c r="M1675" i="7" s="1"/>
  <c r="I1670" i="7" s="1"/>
  <c r="J1670" i="7" s="1"/>
  <c r="J1674" i="7"/>
  <c r="K1674" i="7" s="1"/>
  <c r="L1674" i="7" s="1"/>
  <c r="M1674" i="7" s="1"/>
  <c r="F1668" i="7"/>
  <c r="C1666" i="7"/>
  <c r="D1666" i="7" s="1"/>
  <c r="O1677" i="7"/>
  <c r="Q1675" i="1" s="1"/>
  <c r="C1667" i="7"/>
  <c r="D1667" i="7" s="1"/>
  <c r="E1667" i="7" s="1"/>
  <c r="O1678" i="7"/>
  <c r="Q1676" i="1" s="1"/>
  <c r="C1664" i="7"/>
  <c r="D1664" i="7" s="1"/>
  <c r="O1676" i="7"/>
  <c r="Q1674" i="1" s="1"/>
  <c r="C1665" i="7"/>
  <c r="H1671" i="7"/>
  <c r="I1671" i="7" s="1"/>
  <c r="D1665" i="7" l="1"/>
  <c r="E1665" i="7" s="1"/>
  <c r="F1667" i="7"/>
  <c r="G1668" i="7"/>
  <c r="H1668" i="7" s="1"/>
  <c r="E1666" i="7"/>
  <c r="F1666" i="7" s="1"/>
  <c r="H1669" i="7"/>
  <c r="C1663" i="7"/>
  <c r="O1674" i="7"/>
  <c r="Q1672" i="1" s="1"/>
  <c r="I1669" i="7"/>
  <c r="G1667" i="7"/>
  <c r="J1671" i="7"/>
  <c r="K1671" i="7" s="1"/>
  <c r="O1675" i="7"/>
  <c r="Q1673" i="1" s="1"/>
  <c r="L1673" i="7"/>
  <c r="M1673" i="7" s="1"/>
  <c r="E1664" i="7" s="1"/>
  <c r="F1664" i="7" s="1"/>
  <c r="K1672" i="7"/>
  <c r="L1672" i="7" s="1"/>
  <c r="M1672" i="7" s="1"/>
  <c r="K1670" i="7"/>
  <c r="L1670" i="7" s="1"/>
  <c r="M1670" i="7" s="1"/>
  <c r="F1665" i="7" l="1"/>
  <c r="G1665" i="7" s="1"/>
  <c r="H1667" i="7"/>
  <c r="I1667" i="7" s="1"/>
  <c r="O1673" i="7"/>
  <c r="Q1671" i="1" s="1"/>
  <c r="J1669" i="7"/>
  <c r="K1669" i="7" s="1"/>
  <c r="D1663" i="7"/>
  <c r="E1663" i="7" s="1"/>
  <c r="C1662" i="7"/>
  <c r="D1662" i="7" s="1"/>
  <c r="L1671" i="7"/>
  <c r="M1671" i="7" s="1"/>
  <c r="G1666" i="7"/>
  <c r="H1666" i="7" s="1"/>
  <c r="O1672" i="7"/>
  <c r="Q1670" i="1" s="1"/>
  <c r="C1661" i="7"/>
  <c r="I1668" i="7"/>
  <c r="J1668" i="7" s="1"/>
  <c r="K1668" i="7" s="1"/>
  <c r="L1668" i="7" s="1"/>
  <c r="M1668" i="7" s="1"/>
  <c r="C1659" i="7"/>
  <c r="O1670" i="7"/>
  <c r="Q1668" i="1" s="1"/>
  <c r="O1671" i="7" l="1"/>
  <c r="Q1669" i="1" s="1"/>
  <c r="C1660" i="7"/>
  <c r="D1660" i="7" s="1"/>
  <c r="D1661" i="7"/>
  <c r="E1661" i="7" s="1"/>
  <c r="F1661" i="7" s="1"/>
  <c r="G1661" i="7" s="1"/>
  <c r="E1662" i="7"/>
  <c r="F1662" i="7" s="1"/>
  <c r="G1662" i="7" s="1"/>
  <c r="H1662" i="7" s="1"/>
  <c r="J1667" i="7"/>
  <c r="K1667" i="7" s="1"/>
  <c r="F1663" i="7"/>
  <c r="G1663" i="7" s="1"/>
  <c r="H1665" i="7"/>
  <c r="I1665" i="7" s="1"/>
  <c r="J1665" i="7" s="1"/>
  <c r="K1665" i="7" s="1"/>
  <c r="D1659" i="7"/>
  <c r="E1659" i="7" s="1"/>
  <c r="I1666" i="7"/>
  <c r="J1666" i="7" s="1"/>
  <c r="L1669" i="7"/>
  <c r="M1669" i="7" s="1"/>
  <c r="G1664" i="7"/>
  <c r="H1664" i="7" s="1"/>
  <c r="I1664" i="7" s="1"/>
  <c r="J1664" i="7" s="1"/>
  <c r="C1657" i="7"/>
  <c r="O1668" i="7"/>
  <c r="Q1666" i="1" s="1"/>
  <c r="O1669" i="7" l="1"/>
  <c r="Q1667" i="1" s="1"/>
  <c r="C1658" i="7"/>
  <c r="D1658" i="7" s="1"/>
  <c r="H1663" i="7"/>
  <c r="I1663" i="7" s="1"/>
  <c r="E1660" i="7"/>
  <c r="F1660" i="7" s="1"/>
  <c r="K1666" i="7"/>
  <c r="L1666" i="7" s="1"/>
  <c r="M1666" i="7" s="1"/>
  <c r="L1667" i="7"/>
  <c r="M1667" i="7" s="1"/>
  <c r="O1667" i="7" l="1"/>
  <c r="Q1665" i="1" s="1"/>
  <c r="C1656" i="7"/>
  <c r="D1656" i="7" s="1"/>
  <c r="E1658" i="7"/>
  <c r="F1658" i="7" s="1"/>
  <c r="K1664" i="7"/>
  <c r="L1664" i="7" s="1"/>
  <c r="M1664" i="7" s="1"/>
  <c r="O1666" i="7"/>
  <c r="Q1664" i="1" s="1"/>
  <c r="C1655" i="7"/>
  <c r="D1657" i="7"/>
  <c r="E1657" i="7" s="1"/>
  <c r="G1660" i="7"/>
  <c r="H1660" i="7" s="1"/>
  <c r="H1661" i="7"/>
  <c r="I1661" i="7" s="1"/>
  <c r="I1662" i="7"/>
  <c r="J1662" i="7" s="1"/>
  <c r="J1663" i="7"/>
  <c r="K1663" i="7" s="1"/>
  <c r="L1665" i="7"/>
  <c r="M1665" i="7" s="1"/>
  <c r="F1659" i="7"/>
  <c r="G1659" i="7" s="1"/>
  <c r="O1665" i="7" l="1"/>
  <c r="Q1663" i="1" s="1"/>
  <c r="C1654" i="7"/>
  <c r="D1654" i="7" s="1"/>
  <c r="I1660" i="7"/>
  <c r="J1660" i="7" s="1"/>
  <c r="K1660" i="7" s="1"/>
  <c r="L1660" i="7" s="1"/>
  <c r="M1660" i="7" s="1"/>
  <c r="C1649" i="7" s="1"/>
  <c r="C1653" i="7"/>
  <c r="D1653" i="7" s="1"/>
  <c r="E1653" i="7" s="1"/>
  <c r="O1664" i="7"/>
  <c r="Q1662" i="1" s="1"/>
  <c r="L1663" i="7"/>
  <c r="M1663" i="7" s="1"/>
  <c r="F1657" i="7"/>
  <c r="G1657" i="7" s="1"/>
  <c r="H1657" i="7" s="1"/>
  <c r="I1657" i="7" s="1"/>
  <c r="G1658" i="7"/>
  <c r="H1658" i="7" s="1"/>
  <c r="I1658" i="7" s="1"/>
  <c r="J1658" i="7" s="1"/>
  <c r="K1662" i="7"/>
  <c r="L1662" i="7" s="1"/>
  <c r="M1662" i="7" s="1"/>
  <c r="D1655" i="7"/>
  <c r="E1655" i="7" s="1"/>
  <c r="F1655" i="7" s="1"/>
  <c r="E1656" i="7"/>
  <c r="F1656" i="7" s="1"/>
  <c r="G1656" i="7" s="1"/>
  <c r="H1656" i="7" s="1"/>
  <c r="H1659" i="7"/>
  <c r="I1659" i="7" s="1"/>
  <c r="J1659" i="7" s="1"/>
  <c r="K1659" i="7" s="1"/>
  <c r="J1661" i="7"/>
  <c r="K1661" i="7" s="1"/>
  <c r="O1660" i="7"/>
  <c r="Q1658" i="1" s="1"/>
  <c r="G1655" i="7" l="1"/>
  <c r="C1652" i="7"/>
  <c r="D1652" i="7" s="1"/>
  <c r="O1663" i="7"/>
  <c r="Q1661" i="1" s="1"/>
  <c r="E1654" i="7"/>
  <c r="F1654" i="7" s="1"/>
  <c r="L1661" i="7"/>
  <c r="M1661" i="7" s="1"/>
  <c r="C1651" i="7"/>
  <c r="O1662" i="7"/>
  <c r="Q1660" i="1" s="1"/>
  <c r="C1650" i="7" l="1"/>
  <c r="D1650" i="7" s="1"/>
  <c r="O1661" i="7"/>
  <c r="Q1659" i="1" s="1"/>
  <c r="H1655" i="7"/>
  <c r="I1655" i="7" s="1"/>
  <c r="G1654" i="7"/>
  <c r="H1654" i="7" s="1"/>
  <c r="I1654" i="7" s="1"/>
  <c r="J1654" i="7" s="1"/>
  <c r="F1653" i="7"/>
  <c r="G1653" i="7" s="1"/>
  <c r="J1657" i="7"/>
  <c r="K1657" i="7" s="1"/>
  <c r="K1658" i="7"/>
  <c r="L1658" i="7" s="1"/>
  <c r="M1658" i="7" s="1"/>
  <c r="D1651" i="7"/>
  <c r="E1651" i="7" s="1"/>
  <c r="F1651" i="7" s="1"/>
  <c r="G1651" i="7" s="1"/>
  <c r="E1652" i="7"/>
  <c r="F1652" i="7" s="1"/>
  <c r="I1656" i="7"/>
  <c r="J1656" i="7" s="1"/>
  <c r="L1659" i="7"/>
  <c r="M1659" i="7" s="1"/>
  <c r="C1648" i="7" l="1"/>
  <c r="D1648" i="7" s="1"/>
  <c r="O1659" i="7"/>
  <c r="Q1657" i="1" s="1"/>
  <c r="D1649" i="7"/>
  <c r="E1649" i="7" s="1"/>
  <c r="C1647" i="7"/>
  <c r="O1658" i="7"/>
  <c r="Q1656" i="1" s="1"/>
  <c r="J1655" i="7"/>
  <c r="K1655" i="7" s="1"/>
  <c r="K1656" i="7"/>
  <c r="L1656" i="7" s="1"/>
  <c r="M1656" i="7" s="1"/>
  <c r="L1657" i="7"/>
  <c r="M1657" i="7" s="1"/>
  <c r="G1652" i="7"/>
  <c r="H1652" i="7" s="1"/>
  <c r="H1653" i="7"/>
  <c r="I1653" i="7" s="1"/>
  <c r="E1650" i="7"/>
  <c r="F1650" i="7" s="1"/>
  <c r="J1653" i="7" l="1"/>
  <c r="K1653" i="7" s="1"/>
  <c r="L1655" i="7"/>
  <c r="M1655" i="7" s="1"/>
  <c r="O1655" i="7" s="1"/>
  <c r="Q1653" i="1" s="1"/>
  <c r="I1652" i="7"/>
  <c r="J1652" i="7" s="1"/>
  <c r="E1648" i="7"/>
  <c r="F1648" i="7" s="1"/>
  <c r="C1644" i="7"/>
  <c r="K1652" i="7"/>
  <c r="O1657" i="7"/>
  <c r="Q1655" i="1" s="1"/>
  <c r="C1646" i="7"/>
  <c r="D1646" i="7" s="1"/>
  <c r="E1646" i="7" s="1"/>
  <c r="D1647" i="7"/>
  <c r="E1647" i="7" s="1"/>
  <c r="F1647" i="7" s="1"/>
  <c r="K1654" i="7"/>
  <c r="L1654" i="7" s="1"/>
  <c r="M1654" i="7" s="1"/>
  <c r="G1650" i="7"/>
  <c r="H1650" i="7" s="1"/>
  <c r="O1656" i="7"/>
  <c r="Q1654" i="1" s="1"/>
  <c r="C1645" i="7"/>
  <c r="D1645" i="7" s="1"/>
  <c r="F1649" i="7"/>
  <c r="G1649" i="7" s="1"/>
  <c r="H1649" i="7" s="1"/>
  <c r="I1649" i="7" s="1"/>
  <c r="H1651" i="7"/>
  <c r="I1651" i="7" s="1"/>
  <c r="G1648" i="7" l="1"/>
  <c r="J1651" i="7"/>
  <c r="K1651" i="7" s="1"/>
  <c r="L1651" i="7" s="1"/>
  <c r="M1651" i="7" s="1"/>
  <c r="I1650" i="7"/>
  <c r="J1650" i="7" s="1"/>
  <c r="K1650" i="7" s="1"/>
  <c r="L1653" i="7"/>
  <c r="M1653" i="7" s="1"/>
  <c r="C1643" i="7"/>
  <c r="O1654" i="7"/>
  <c r="Q1652" i="1" s="1"/>
  <c r="H1648" i="7"/>
  <c r="I1648" i="7" s="1"/>
  <c r="J1648" i="7" s="1"/>
  <c r="E1645" i="7"/>
  <c r="F1645" i="7" s="1"/>
  <c r="G1647" i="7"/>
  <c r="L1652" i="7"/>
  <c r="M1652" i="7" s="1"/>
  <c r="F1646" i="7"/>
  <c r="G1646" i="7" s="1"/>
  <c r="H1646" i="7" s="1"/>
  <c r="D1644" i="7"/>
  <c r="E1644" i="7" s="1"/>
  <c r="I1646" i="7" l="1"/>
  <c r="H1647" i="7"/>
  <c r="D1643" i="7"/>
  <c r="K1648" i="7"/>
  <c r="C1642" i="7"/>
  <c r="O1653" i="7"/>
  <c r="Q1651" i="1" s="1"/>
  <c r="J1649" i="7"/>
  <c r="K1649" i="7" s="1"/>
  <c r="L1649" i="7" s="1"/>
  <c r="M1649" i="7" s="1"/>
  <c r="L1650" i="7"/>
  <c r="M1650" i="7" s="1"/>
  <c r="D1642" i="7"/>
  <c r="E1642" i="7" s="1"/>
  <c r="C1641" i="7"/>
  <c r="D1641" i="7" s="1"/>
  <c r="O1652" i="7"/>
  <c r="Q1650" i="1" s="1"/>
  <c r="C1640" i="7"/>
  <c r="D1640" i="7" s="1"/>
  <c r="O1651" i="7"/>
  <c r="Q1649" i="1" s="1"/>
  <c r="I1647" i="7"/>
  <c r="J1647" i="7" s="1"/>
  <c r="E1643" i="7"/>
  <c r="F1643" i="7" s="1"/>
  <c r="F1644" i="7"/>
  <c r="G1644" i="7" s="1"/>
  <c r="H1644" i="7" s="1"/>
  <c r="G1645" i="7"/>
  <c r="H1645" i="7" s="1"/>
  <c r="I1645" i="7" s="1"/>
  <c r="I1644" i="7" l="1"/>
  <c r="E1640" i="7"/>
  <c r="J1645" i="7"/>
  <c r="F1642" i="7"/>
  <c r="G1642" i="7" s="1"/>
  <c r="O1650" i="7"/>
  <c r="Q1648" i="1" s="1"/>
  <c r="C1639" i="7"/>
  <c r="D1639" i="7" s="1"/>
  <c r="G1643" i="7"/>
  <c r="H1643" i="7" s="1"/>
  <c r="L1648" i="7"/>
  <c r="M1648" i="7" s="1"/>
  <c r="C1638" i="7"/>
  <c r="O1649" i="7"/>
  <c r="Q1647" i="1" s="1"/>
  <c r="K1647" i="7"/>
  <c r="L1647" i="7" s="1"/>
  <c r="M1647" i="7" s="1"/>
  <c r="E1641" i="7"/>
  <c r="F1641" i="7" s="1"/>
  <c r="G1641" i="7" s="1"/>
  <c r="H1641" i="7" s="1"/>
  <c r="J1646" i="7"/>
  <c r="K1646" i="7" s="1"/>
  <c r="C1637" i="7" l="1"/>
  <c r="D1637" i="7" s="1"/>
  <c r="O1648" i="7"/>
  <c r="Q1646" i="1" s="1"/>
  <c r="F1640" i="7"/>
  <c r="G1640" i="7" s="1"/>
  <c r="H1640" i="7" s="1"/>
  <c r="C1636" i="7"/>
  <c r="O1647" i="7"/>
  <c r="Q1645" i="1" s="1"/>
  <c r="I1643" i="7"/>
  <c r="J1643" i="7" s="1"/>
  <c r="J1644" i="7"/>
  <c r="K1644" i="7" s="1"/>
  <c r="L1644" i="7" s="1"/>
  <c r="M1644" i="7" s="1"/>
  <c r="E1639" i="7"/>
  <c r="F1639" i="7" s="1"/>
  <c r="H1642" i="7"/>
  <c r="I1642" i="7" s="1"/>
  <c r="L1646" i="7"/>
  <c r="M1646" i="7" s="1"/>
  <c r="D1638" i="7"/>
  <c r="E1638" i="7" s="1"/>
  <c r="F1638" i="7" s="1"/>
  <c r="K1645" i="7"/>
  <c r="L1645" i="7" s="1"/>
  <c r="M1645" i="7" s="1"/>
  <c r="G1638" i="7" l="1"/>
  <c r="H1638" i="7" s="1"/>
  <c r="I1640" i="7"/>
  <c r="C1633" i="7"/>
  <c r="O1644" i="7"/>
  <c r="Q1642" i="1" s="1"/>
  <c r="J1640" i="7"/>
  <c r="O1646" i="7"/>
  <c r="Q1644" i="1" s="1"/>
  <c r="C1635" i="7"/>
  <c r="D1635" i="7" s="1"/>
  <c r="E1635" i="7" s="1"/>
  <c r="K1643" i="7"/>
  <c r="L1643" i="7" s="1"/>
  <c r="M1643" i="7" s="1"/>
  <c r="J1642" i="7"/>
  <c r="K1642" i="7" s="1"/>
  <c r="L1642" i="7" s="1"/>
  <c r="M1642" i="7" s="1"/>
  <c r="E1637" i="7"/>
  <c r="F1637" i="7" s="1"/>
  <c r="G1637" i="7" s="1"/>
  <c r="C1634" i="7"/>
  <c r="D1634" i="7" s="1"/>
  <c r="O1645" i="7"/>
  <c r="Q1643" i="1" s="1"/>
  <c r="G1639" i="7"/>
  <c r="H1639" i="7" s="1"/>
  <c r="I1639" i="7" s="1"/>
  <c r="D1636" i="7"/>
  <c r="E1636" i="7" s="1"/>
  <c r="F1636" i="7" s="1"/>
  <c r="I1641" i="7"/>
  <c r="J1641" i="7" s="1"/>
  <c r="K1641" i="7" s="1"/>
  <c r="J1639" i="7" l="1"/>
  <c r="K1639" i="7" s="1"/>
  <c r="K1640" i="7"/>
  <c r="O1642" i="7"/>
  <c r="Q1640" i="1" s="1"/>
  <c r="C1631" i="7"/>
  <c r="L1640" i="7"/>
  <c r="M1640" i="7" s="1"/>
  <c r="O1643" i="7"/>
  <c r="Q1641" i="1" s="1"/>
  <c r="C1632" i="7"/>
  <c r="D1632" i="7" s="1"/>
  <c r="L1641" i="7"/>
  <c r="M1641" i="7" s="1"/>
  <c r="E1634" i="7"/>
  <c r="F1634" i="7" s="1"/>
  <c r="F1635" i="7"/>
  <c r="G1635" i="7" s="1"/>
  <c r="D1633" i="7"/>
  <c r="E1633" i="7" s="1"/>
  <c r="G1636" i="7"/>
  <c r="H1636" i="7" s="1"/>
  <c r="I1636" i="7" s="1"/>
  <c r="H1637" i="7"/>
  <c r="I1637" i="7" s="1"/>
  <c r="J1637" i="7" s="1"/>
  <c r="K1637" i="7" s="1"/>
  <c r="I1638" i="7"/>
  <c r="J1638" i="7" s="1"/>
  <c r="G1634" i="7" l="1"/>
  <c r="H1634" i="7" s="1"/>
  <c r="I1634" i="7"/>
  <c r="O1640" i="7"/>
  <c r="Q1638" i="1" s="1"/>
  <c r="C1629" i="7"/>
  <c r="D1629" i="7" s="1"/>
  <c r="J1636" i="7"/>
  <c r="K1638" i="7"/>
  <c r="L1638" i="7" s="1"/>
  <c r="M1638" i="7" s="1"/>
  <c r="C1630" i="7"/>
  <c r="D1630" i="7" s="1"/>
  <c r="E1630" i="7" s="1"/>
  <c r="F1630" i="7" s="1"/>
  <c r="O1641" i="7"/>
  <c r="Q1639" i="1" s="1"/>
  <c r="D1631" i="7"/>
  <c r="E1631" i="7" s="1"/>
  <c r="F1633" i="7"/>
  <c r="G1633" i="7" s="1"/>
  <c r="H1633" i="7" s="1"/>
  <c r="I1633" i="7" s="1"/>
  <c r="E1632" i="7"/>
  <c r="F1632" i="7" s="1"/>
  <c r="G1632" i="7" s="1"/>
  <c r="H1632" i="7" s="1"/>
  <c r="H1635" i="7"/>
  <c r="I1635" i="7" s="1"/>
  <c r="J1635" i="7" s="1"/>
  <c r="K1635" i="7" s="1"/>
  <c r="L1639" i="7"/>
  <c r="M1639" i="7" s="1"/>
  <c r="E1629" i="7" l="1"/>
  <c r="I1632" i="7"/>
  <c r="O1638" i="7"/>
  <c r="Q1636" i="1" s="1"/>
  <c r="C1627" i="7"/>
  <c r="J1634" i="7"/>
  <c r="K1634" i="7" s="1"/>
  <c r="O1639" i="7"/>
  <c r="Q1637" i="1" s="1"/>
  <c r="C1628" i="7"/>
  <c r="D1628" i="7" s="1"/>
  <c r="F1631" i="7"/>
  <c r="G1631" i="7" s="1"/>
  <c r="K1636" i="7"/>
  <c r="L1636" i="7" s="1"/>
  <c r="M1636" i="7" s="1"/>
  <c r="L1637" i="7"/>
  <c r="M1637" i="7" s="1"/>
  <c r="F1629" i="7" s="1"/>
  <c r="G1630" i="7" l="1"/>
  <c r="H1631" i="7"/>
  <c r="D1627" i="7"/>
  <c r="E1627" i="7" s="1"/>
  <c r="F1627" i="7" s="1"/>
  <c r="E1628" i="7"/>
  <c r="O1636" i="7"/>
  <c r="Q1634" i="1" s="1"/>
  <c r="C1625" i="7"/>
  <c r="L1634" i="7"/>
  <c r="M1634" i="7" s="1"/>
  <c r="H1630" i="7"/>
  <c r="I1630" i="7" s="1"/>
  <c r="J1630" i="7" s="1"/>
  <c r="I1631" i="7"/>
  <c r="J1632" i="7"/>
  <c r="K1632" i="7" s="1"/>
  <c r="L1632" i="7" s="1"/>
  <c r="M1632" i="7" s="1"/>
  <c r="F1628" i="7"/>
  <c r="G1628" i="7" s="1"/>
  <c r="H1628" i="7" s="1"/>
  <c r="G1629" i="7"/>
  <c r="C1626" i="7"/>
  <c r="D1626" i="7" s="1"/>
  <c r="O1637" i="7"/>
  <c r="Q1635" i="1" s="1"/>
  <c r="J1633" i="7"/>
  <c r="K1633" i="7" s="1"/>
  <c r="L1633" i="7" s="1"/>
  <c r="M1633" i="7" s="1"/>
  <c r="L1635" i="7"/>
  <c r="M1635" i="7" s="1"/>
  <c r="E1626" i="7" l="1"/>
  <c r="D1625" i="7"/>
  <c r="O1633" i="7"/>
  <c r="Q1631" i="1" s="1"/>
  <c r="C1622" i="7"/>
  <c r="D1622" i="7" s="1"/>
  <c r="I1628" i="7"/>
  <c r="J1628" i="7" s="1"/>
  <c r="K1630" i="7"/>
  <c r="L1630" i="7" s="1"/>
  <c r="M1630" i="7" s="1"/>
  <c r="O1632" i="7"/>
  <c r="Q1630" i="1" s="1"/>
  <c r="C1621" i="7"/>
  <c r="O1634" i="7"/>
  <c r="Q1632" i="1" s="1"/>
  <c r="C1623" i="7"/>
  <c r="D1623" i="7" s="1"/>
  <c r="E1623" i="7" s="1"/>
  <c r="F1626" i="7"/>
  <c r="G1626" i="7" s="1"/>
  <c r="H1626" i="7" s="1"/>
  <c r="G1627" i="7"/>
  <c r="H1627" i="7" s="1"/>
  <c r="I1627" i="7" s="1"/>
  <c r="E1625" i="7"/>
  <c r="F1625" i="7" s="1"/>
  <c r="G1625" i="7" s="1"/>
  <c r="O1635" i="7"/>
  <c r="Q1633" i="1" s="1"/>
  <c r="C1624" i="7"/>
  <c r="D1624" i="7" s="1"/>
  <c r="E1624" i="7" s="1"/>
  <c r="F1624" i="7" s="1"/>
  <c r="H1629" i="7"/>
  <c r="I1629" i="7" s="1"/>
  <c r="J1629" i="7" s="1"/>
  <c r="K1629" i="7" s="1"/>
  <c r="J1631" i="7"/>
  <c r="K1631" i="7" s="1"/>
  <c r="L1631" i="7" s="1"/>
  <c r="M1631" i="7" s="1"/>
  <c r="F1623" i="7" l="1"/>
  <c r="G1623" i="7" s="1"/>
  <c r="C1619" i="7"/>
  <c r="O1630" i="7"/>
  <c r="Q1628" i="1" s="1"/>
  <c r="O1631" i="7"/>
  <c r="Q1629" i="1" s="1"/>
  <c r="C1620" i="7"/>
  <c r="D1620" i="7" s="1"/>
  <c r="H1625" i="7"/>
  <c r="I1625" i="7" s="1"/>
  <c r="K1628" i="7"/>
  <c r="L1628" i="7" s="1"/>
  <c r="M1628" i="7" s="1"/>
  <c r="L1629" i="7"/>
  <c r="M1629" i="7" s="1"/>
  <c r="J1627" i="7"/>
  <c r="K1627" i="7" s="1"/>
  <c r="D1621" i="7"/>
  <c r="E1621" i="7" s="1"/>
  <c r="E1622" i="7"/>
  <c r="F1622" i="7" s="1"/>
  <c r="G1624" i="7"/>
  <c r="H1624" i="7" s="1"/>
  <c r="I1624" i="7" s="1"/>
  <c r="J1624" i="7" s="1"/>
  <c r="I1626" i="7"/>
  <c r="J1626" i="7" s="1"/>
  <c r="C1618" i="7" l="1"/>
  <c r="D1618" i="7" s="1"/>
  <c r="O1629" i="7"/>
  <c r="Q1627" i="1" s="1"/>
  <c r="G1622" i="7"/>
  <c r="H1622" i="7" s="1"/>
  <c r="I1622" i="7" s="1"/>
  <c r="J1622" i="7" s="1"/>
  <c r="O1628" i="7"/>
  <c r="Q1626" i="1" s="1"/>
  <c r="C1617" i="7"/>
  <c r="F1621" i="7"/>
  <c r="G1621" i="7" s="1"/>
  <c r="J1625" i="7"/>
  <c r="K1625" i="7" s="1"/>
  <c r="L1625" i="7" s="1"/>
  <c r="M1625" i="7" s="1"/>
  <c r="D1619" i="7"/>
  <c r="E1619" i="7" s="1"/>
  <c r="K1626" i="7"/>
  <c r="L1626" i="7" s="1"/>
  <c r="M1626" i="7" s="1"/>
  <c r="L1627" i="7"/>
  <c r="M1627" i="7" s="1"/>
  <c r="E1620" i="7"/>
  <c r="F1620" i="7" s="1"/>
  <c r="G1620" i="7" s="1"/>
  <c r="H1620" i="7" s="1"/>
  <c r="I1620" i="7" s="1"/>
  <c r="H1623" i="7"/>
  <c r="I1623" i="7" s="1"/>
  <c r="O1625" i="7" l="1"/>
  <c r="Q1623" i="1" s="1"/>
  <c r="C1614" i="7"/>
  <c r="K1622" i="7"/>
  <c r="C1616" i="7"/>
  <c r="D1616" i="7" s="1"/>
  <c r="E1616" i="7" s="1"/>
  <c r="O1627" i="7"/>
  <c r="Q1625" i="1" s="1"/>
  <c r="H1621" i="7"/>
  <c r="I1621" i="7" s="1"/>
  <c r="J1621" i="7" s="1"/>
  <c r="C1615" i="7"/>
  <c r="D1615" i="7" s="1"/>
  <c r="E1615" i="7" s="1"/>
  <c r="O1626" i="7"/>
  <c r="Q1624" i="1" s="1"/>
  <c r="D1617" i="7"/>
  <c r="E1617" i="7" s="1"/>
  <c r="F1617" i="7" s="1"/>
  <c r="E1618" i="7"/>
  <c r="F1618" i="7" s="1"/>
  <c r="G1618" i="7" s="1"/>
  <c r="J1623" i="7"/>
  <c r="K1623" i="7" s="1"/>
  <c r="L1623" i="7" s="1"/>
  <c r="M1623" i="7" s="1"/>
  <c r="F1619" i="7"/>
  <c r="G1619" i="7" s="1"/>
  <c r="H1619" i="7" s="1"/>
  <c r="K1624" i="7"/>
  <c r="L1624" i="7" s="1"/>
  <c r="M1624" i="7" s="1"/>
  <c r="L1622" i="7" l="1"/>
  <c r="M1622" i="7" s="1"/>
  <c r="H1618" i="7"/>
  <c r="I1618" i="7" s="1"/>
  <c r="J1618" i="7" s="1"/>
  <c r="K1621" i="7"/>
  <c r="D1614" i="7"/>
  <c r="C1612" i="7"/>
  <c r="D1612" i="7" s="1"/>
  <c r="O1623" i="7"/>
  <c r="Q1621" i="1" s="1"/>
  <c r="F1615" i="7"/>
  <c r="G1615" i="7" s="1"/>
  <c r="O1622" i="7"/>
  <c r="Q1620" i="1" s="1"/>
  <c r="C1611" i="7"/>
  <c r="L1621" i="7"/>
  <c r="M1621" i="7" s="1"/>
  <c r="E1614" i="7"/>
  <c r="F1614" i="7" s="1"/>
  <c r="O1624" i="7"/>
  <c r="Q1622" i="1" s="1"/>
  <c r="C1613" i="7"/>
  <c r="D1613" i="7" s="1"/>
  <c r="E1613" i="7" s="1"/>
  <c r="G1617" i="7"/>
  <c r="H1617" i="7" s="1"/>
  <c r="I1617" i="7" s="1"/>
  <c r="J1617" i="7" s="1"/>
  <c r="K1617" i="7" s="1"/>
  <c r="I1619" i="7"/>
  <c r="J1619" i="7" s="1"/>
  <c r="K1619" i="7" s="1"/>
  <c r="F1616" i="7"/>
  <c r="G1616" i="7" s="1"/>
  <c r="H1616" i="7" s="1"/>
  <c r="J1620" i="7"/>
  <c r="K1620" i="7" s="1"/>
  <c r="L1620" i="7" s="1"/>
  <c r="M1620" i="7" s="1"/>
  <c r="L1619" i="7" l="1"/>
  <c r="M1619" i="7" s="1"/>
  <c r="G1614" i="7"/>
  <c r="H1614" i="7" s="1"/>
  <c r="H1615" i="7"/>
  <c r="I1615" i="7" s="1"/>
  <c r="C1608" i="7"/>
  <c r="O1619" i="7"/>
  <c r="Q1617" i="1" s="1"/>
  <c r="I1614" i="7"/>
  <c r="J1614" i="7" s="1"/>
  <c r="K1614" i="7" s="1"/>
  <c r="J1615" i="7"/>
  <c r="K1615" i="7" s="1"/>
  <c r="L1615" i="7" s="1"/>
  <c r="M1615" i="7" s="1"/>
  <c r="L1617" i="7"/>
  <c r="M1617" i="7" s="1"/>
  <c r="O1621" i="7"/>
  <c r="Q1619" i="1" s="1"/>
  <c r="C1610" i="7"/>
  <c r="D1610" i="7" s="1"/>
  <c r="E1610" i="7" s="1"/>
  <c r="F1610" i="7" s="1"/>
  <c r="G1610" i="7" s="1"/>
  <c r="C1609" i="7"/>
  <c r="D1609" i="7" s="1"/>
  <c r="E1609" i="7" s="1"/>
  <c r="F1609" i="7" s="1"/>
  <c r="O1620" i="7"/>
  <c r="Q1618" i="1" s="1"/>
  <c r="F1613" i="7"/>
  <c r="G1613" i="7" s="1"/>
  <c r="H1613" i="7" s="1"/>
  <c r="D1611" i="7"/>
  <c r="E1611" i="7" s="1"/>
  <c r="F1611" i="7" s="1"/>
  <c r="E1612" i="7"/>
  <c r="F1612" i="7" s="1"/>
  <c r="G1612" i="7" s="1"/>
  <c r="H1612" i="7" s="1"/>
  <c r="I1612" i="7" s="1"/>
  <c r="I1616" i="7"/>
  <c r="J1616" i="7" s="1"/>
  <c r="K1616" i="7" s="1"/>
  <c r="K1618" i="7"/>
  <c r="L1618" i="7" s="1"/>
  <c r="M1618" i="7" s="1"/>
  <c r="C1604" i="7" l="1"/>
  <c r="O1615" i="7"/>
  <c r="Q1613" i="1" s="1"/>
  <c r="G1611" i="7"/>
  <c r="H1611" i="7" s="1"/>
  <c r="C1607" i="7"/>
  <c r="D1607" i="7" s="1"/>
  <c r="O1618" i="7"/>
  <c r="Q1616" i="1" s="1"/>
  <c r="I1613" i="7"/>
  <c r="J1613" i="7" s="1"/>
  <c r="L1616" i="7"/>
  <c r="M1616" i="7" s="1"/>
  <c r="O1617" i="7"/>
  <c r="Q1615" i="1" s="1"/>
  <c r="C1606" i="7"/>
  <c r="D1608" i="7"/>
  <c r="E1608" i="7" s="1"/>
  <c r="E1607" i="7" l="1"/>
  <c r="F1607" i="7" s="1"/>
  <c r="C1605" i="7"/>
  <c r="D1605" i="7" s="1"/>
  <c r="O1616" i="7"/>
  <c r="Q1614" i="1" s="1"/>
  <c r="I1611" i="7"/>
  <c r="J1611" i="7" s="1"/>
  <c r="F1608" i="7"/>
  <c r="G1608" i="7" s="1"/>
  <c r="K1613" i="7"/>
  <c r="L1613" i="7" s="1"/>
  <c r="M1613" i="7" s="1"/>
  <c r="L1614" i="7"/>
  <c r="M1614" i="7" s="1"/>
  <c r="G1609" i="7"/>
  <c r="H1609" i="7" s="1"/>
  <c r="D1606" i="7"/>
  <c r="E1606" i="7" s="1"/>
  <c r="H1610" i="7"/>
  <c r="I1610" i="7" s="1"/>
  <c r="J1612" i="7"/>
  <c r="K1612" i="7" s="1"/>
  <c r="L1612" i="7" s="1"/>
  <c r="M1612" i="7" s="1"/>
  <c r="K1611" i="7" l="1"/>
  <c r="L1611" i="7" s="1"/>
  <c r="M1611" i="7" s="1"/>
  <c r="C1601" i="7"/>
  <c r="D1601" i="7" s="1"/>
  <c r="O1612" i="7"/>
  <c r="Q1610" i="1" s="1"/>
  <c r="O1614" i="7"/>
  <c r="Q1612" i="1" s="1"/>
  <c r="C1603" i="7"/>
  <c r="D1603" i="7" s="1"/>
  <c r="E1603" i="7" s="1"/>
  <c r="F1603" i="7" s="1"/>
  <c r="O1613" i="7"/>
  <c r="Q1611" i="1" s="1"/>
  <c r="C1602" i="7"/>
  <c r="D1602" i="7" s="1"/>
  <c r="E1602" i="7" s="1"/>
  <c r="F1606" i="7"/>
  <c r="G1606" i="7" s="1"/>
  <c r="H1606" i="7" s="1"/>
  <c r="I1606" i="7" s="1"/>
  <c r="E1605" i="7"/>
  <c r="F1605" i="7" s="1"/>
  <c r="G1605" i="7" s="1"/>
  <c r="H1605" i="7" s="1"/>
  <c r="O1611" i="7"/>
  <c r="Q1609" i="1" s="1"/>
  <c r="C1600" i="7"/>
  <c r="J1610" i="7"/>
  <c r="K1610" i="7" s="1"/>
  <c r="L1610" i="7" s="1"/>
  <c r="M1610" i="7" s="1"/>
  <c r="H1608" i="7"/>
  <c r="I1608" i="7" s="1"/>
  <c r="J1608" i="7" s="1"/>
  <c r="K1608" i="7" s="1"/>
  <c r="I1609" i="7"/>
  <c r="J1609" i="7" s="1"/>
  <c r="K1609" i="7" s="1"/>
  <c r="L1609" i="7" s="1"/>
  <c r="M1609" i="7" s="1"/>
  <c r="D1604" i="7"/>
  <c r="E1604" i="7" s="1"/>
  <c r="F1604" i="7" s="1"/>
  <c r="G1604" i="7" s="1"/>
  <c r="G1607" i="7"/>
  <c r="H1607" i="7" s="1"/>
  <c r="I1607" i="7" s="1"/>
  <c r="J1607" i="7" s="1"/>
  <c r="K1607" i="7" s="1"/>
  <c r="L1607" i="7" l="1"/>
  <c r="M1607" i="7" s="1"/>
  <c r="J1606" i="7"/>
  <c r="K1606" i="7" s="1"/>
  <c r="L1606" i="7" s="1"/>
  <c r="M1606" i="7" s="1"/>
  <c r="L1608" i="7"/>
  <c r="M1608" i="7" s="1"/>
  <c r="K1605" i="7" s="1"/>
  <c r="L1605" i="7" s="1"/>
  <c r="M1605" i="7" s="1"/>
  <c r="I1605" i="7"/>
  <c r="J1605" i="7" s="1"/>
  <c r="G1603" i="7"/>
  <c r="H1603" i="7" s="1"/>
  <c r="O1607" i="7"/>
  <c r="Q1605" i="1" s="1"/>
  <c r="C1596" i="7"/>
  <c r="O1610" i="7"/>
  <c r="Q1608" i="1" s="1"/>
  <c r="C1599" i="7"/>
  <c r="D1599" i="7" s="1"/>
  <c r="H1604" i="7"/>
  <c r="I1604" i="7" s="1"/>
  <c r="J1604" i="7" s="1"/>
  <c r="K1604" i="7" s="1"/>
  <c r="D1600" i="7"/>
  <c r="E1600" i="7" s="1"/>
  <c r="F1602" i="7"/>
  <c r="G1602" i="7" s="1"/>
  <c r="C1597" i="7"/>
  <c r="D1597" i="7" s="1"/>
  <c r="O1609" i="7"/>
  <c r="Q1607" i="1" s="1"/>
  <c r="C1598" i="7"/>
  <c r="D1598" i="7" s="1"/>
  <c r="E1598" i="7" s="1"/>
  <c r="E1601" i="7"/>
  <c r="F1601" i="7" s="1"/>
  <c r="O1608" i="7" l="1"/>
  <c r="Q1606" i="1" s="1"/>
  <c r="G1601" i="7"/>
  <c r="H1601" i="7" s="1"/>
  <c r="I1603" i="7"/>
  <c r="J1603" i="7" s="1"/>
  <c r="F1600" i="7"/>
  <c r="G1600" i="7" s="1"/>
  <c r="H1600" i="7" s="1"/>
  <c r="I1600" i="7" s="1"/>
  <c r="J1600" i="7" s="1"/>
  <c r="K1600" i="7" s="1"/>
  <c r="L1600" i="7" s="1"/>
  <c r="M1600" i="7" s="1"/>
  <c r="E1599" i="7"/>
  <c r="F1599" i="7" s="1"/>
  <c r="H1602" i="7"/>
  <c r="I1602" i="7" s="1"/>
  <c r="J1602" i="7" s="1"/>
  <c r="K1602" i="7" s="1"/>
  <c r="C1595" i="7"/>
  <c r="D1595" i="7" s="1"/>
  <c r="O1606" i="7"/>
  <c r="Q1604" i="1" s="1"/>
  <c r="F1598" i="7"/>
  <c r="G1598" i="7" s="1"/>
  <c r="E1597" i="7"/>
  <c r="F1597" i="7" s="1"/>
  <c r="L1604" i="7"/>
  <c r="M1604" i="7" s="1"/>
  <c r="L1602" i="7" s="1"/>
  <c r="M1602" i="7" s="1"/>
  <c r="I1601" i="7"/>
  <c r="J1601" i="7" s="1"/>
  <c r="K1603" i="7"/>
  <c r="L1603" i="7" s="1"/>
  <c r="M1603" i="7" s="1"/>
  <c r="D1596" i="7"/>
  <c r="E1596" i="7" s="1"/>
  <c r="F1596" i="7" s="1"/>
  <c r="G1596" i="7" s="1"/>
  <c r="G1599" i="7"/>
  <c r="H1599" i="7" s="1"/>
  <c r="C1594" i="7"/>
  <c r="O1605" i="7"/>
  <c r="Q1603" i="1" s="1"/>
  <c r="D1594" i="7" l="1"/>
  <c r="E1594" i="7" s="1"/>
  <c r="F1594" i="7" s="1"/>
  <c r="G1594" i="7" s="1"/>
  <c r="H1594" i="7" s="1"/>
  <c r="K1601" i="7"/>
  <c r="L1601" i="7" s="1"/>
  <c r="M1601" i="7" s="1"/>
  <c r="H1598" i="7"/>
  <c r="I1598" i="7" s="1"/>
  <c r="J1598" i="7" s="1"/>
  <c r="K1598" i="7" s="1"/>
  <c r="L1598" i="7" s="1"/>
  <c r="M1598" i="7" s="1"/>
  <c r="C1587" i="7" s="1"/>
  <c r="I1599" i="7"/>
  <c r="J1599" i="7" s="1"/>
  <c r="K1599" i="7" s="1"/>
  <c r="L1599" i="7" s="1"/>
  <c r="M1599" i="7" s="1"/>
  <c r="O1602" i="7"/>
  <c r="Q1600" i="1" s="1"/>
  <c r="C1591" i="7"/>
  <c r="D1591" i="7" s="1"/>
  <c r="E1591" i="7" s="1"/>
  <c r="H1596" i="7"/>
  <c r="I1596" i="7" s="1"/>
  <c r="J1596" i="7" s="1"/>
  <c r="C1593" i="7"/>
  <c r="D1593" i="7" s="1"/>
  <c r="E1593" i="7" s="1"/>
  <c r="F1593" i="7" s="1"/>
  <c r="G1593" i="7" s="1"/>
  <c r="O1604" i="7"/>
  <c r="Q1602" i="1" s="1"/>
  <c r="O1601" i="7"/>
  <c r="Q1599" i="1" s="1"/>
  <c r="C1590" i="7"/>
  <c r="D1590" i="7" s="1"/>
  <c r="O1600" i="7"/>
  <c r="Q1598" i="1" s="1"/>
  <c r="C1589" i="7"/>
  <c r="O1603" i="7"/>
  <c r="Q1601" i="1" s="1"/>
  <c r="C1592" i="7"/>
  <c r="D1592" i="7" s="1"/>
  <c r="E1592" i="7" s="1"/>
  <c r="F1592" i="7" s="1"/>
  <c r="G1597" i="7"/>
  <c r="H1597" i="7" s="1"/>
  <c r="I1597" i="7" s="1"/>
  <c r="J1597" i="7" s="1"/>
  <c r="K1597" i="7" s="1"/>
  <c r="E1595" i="7"/>
  <c r="F1595" i="7" s="1"/>
  <c r="G1595" i="7" s="1"/>
  <c r="H1595" i="7" s="1"/>
  <c r="I1595" i="7" s="1"/>
  <c r="H1593" i="7" l="1"/>
  <c r="I1593" i="7" s="1"/>
  <c r="J1593" i="7" s="1"/>
  <c r="G1592" i="7"/>
  <c r="H1592" i="7" s="1"/>
  <c r="E1590" i="7"/>
  <c r="F1590" i="7" s="1"/>
  <c r="O1598" i="7"/>
  <c r="Q1596" i="1" s="1"/>
  <c r="L1597" i="7"/>
  <c r="M1597" i="7" s="1"/>
  <c r="I1592" i="7" s="1"/>
  <c r="K1596" i="7"/>
  <c r="L1596" i="7" s="1"/>
  <c r="M1596" i="7" s="1"/>
  <c r="C1586" i="7"/>
  <c r="D1586" i="7" s="1"/>
  <c r="E1586" i="7" s="1"/>
  <c r="O1597" i="7"/>
  <c r="Q1595" i="1" s="1"/>
  <c r="G1590" i="7"/>
  <c r="C1588" i="7"/>
  <c r="D1588" i="7" s="1"/>
  <c r="E1588" i="7" s="1"/>
  <c r="F1588" i="7" s="1"/>
  <c r="G1588" i="7" s="1"/>
  <c r="O1599" i="7"/>
  <c r="Q1597" i="1" s="1"/>
  <c r="J1595" i="7"/>
  <c r="K1595" i="7" s="1"/>
  <c r="L1595" i="7" s="1"/>
  <c r="M1595" i="7" s="1"/>
  <c r="D1589" i="7"/>
  <c r="E1589" i="7" s="1"/>
  <c r="F1589" i="7" s="1"/>
  <c r="G1589" i="7" s="1"/>
  <c r="H1589" i="7" s="1"/>
  <c r="I1594" i="7"/>
  <c r="J1594" i="7" s="1"/>
  <c r="K1594" i="7" s="1"/>
  <c r="L1594" i="7" s="1"/>
  <c r="M1594" i="7" s="1"/>
  <c r="F1591" i="7"/>
  <c r="G1591" i="7" s="1"/>
  <c r="H1591" i="7" s="1"/>
  <c r="D1587" i="7"/>
  <c r="C1583" i="7" l="1"/>
  <c r="O1594" i="7"/>
  <c r="Q1592" i="1" s="1"/>
  <c r="F1586" i="7"/>
  <c r="G1586" i="7" s="1"/>
  <c r="C1585" i="7"/>
  <c r="D1585" i="7" s="1"/>
  <c r="E1585" i="7" s="1"/>
  <c r="O1596" i="7"/>
  <c r="Q1594" i="1" s="1"/>
  <c r="I1591" i="7"/>
  <c r="J1591" i="7" s="1"/>
  <c r="K1591" i="7" s="1"/>
  <c r="H1588" i="7"/>
  <c r="I1588" i="7" s="1"/>
  <c r="I1589" i="7"/>
  <c r="H1590" i="7"/>
  <c r="I1590" i="7" s="1"/>
  <c r="J1590" i="7" s="1"/>
  <c r="E1587" i="7"/>
  <c r="F1587" i="7" s="1"/>
  <c r="G1587" i="7" s="1"/>
  <c r="O1595" i="7"/>
  <c r="Q1593" i="1" s="1"/>
  <c r="C1584" i="7"/>
  <c r="D1584" i="7" s="1"/>
  <c r="J1592" i="7"/>
  <c r="K1592" i="7" s="1"/>
  <c r="L1592" i="7" s="1"/>
  <c r="M1592" i="7" s="1"/>
  <c r="K1593" i="7"/>
  <c r="L1593" i="7" s="1"/>
  <c r="M1593" i="7" s="1"/>
  <c r="J1588" i="7" l="1"/>
  <c r="H1586" i="7"/>
  <c r="H1587" i="7"/>
  <c r="I1587" i="7" s="1"/>
  <c r="O1592" i="7"/>
  <c r="Q1590" i="1" s="1"/>
  <c r="C1581" i="7"/>
  <c r="E1584" i="7"/>
  <c r="F1584" i="7" s="1"/>
  <c r="J1589" i="7"/>
  <c r="K1589" i="7" s="1"/>
  <c r="F1585" i="7"/>
  <c r="G1585" i="7" s="1"/>
  <c r="C1582" i="7"/>
  <c r="D1582" i="7" s="1"/>
  <c r="O1593" i="7"/>
  <c r="Q1591" i="1" s="1"/>
  <c r="L1591" i="7"/>
  <c r="M1591" i="7" s="1"/>
  <c r="K1590" i="7"/>
  <c r="L1590" i="7" s="1"/>
  <c r="M1590" i="7" s="1"/>
  <c r="D1583" i="7"/>
  <c r="E1583" i="7" s="1"/>
  <c r="O1591" i="7" l="1"/>
  <c r="Q1589" i="1" s="1"/>
  <c r="C1580" i="7"/>
  <c r="D1580" i="7" s="1"/>
  <c r="J1587" i="7"/>
  <c r="K1587" i="7" s="1"/>
  <c r="L1587" i="7" s="1"/>
  <c r="M1587" i="7" s="1"/>
  <c r="F1583" i="7"/>
  <c r="G1583" i="7" s="1"/>
  <c r="O1590" i="7"/>
  <c r="Q1588" i="1" s="1"/>
  <c r="C1579" i="7"/>
  <c r="K1588" i="7"/>
  <c r="L1588" i="7" s="1"/>
  <c r="M1588" i="7" s="1"/>
  <c r="D1581" i="7"/>
  <c r="E1581" i="7" s="1"/>
  <c r="H1585" i="7"/>
  <c r="I1585" i="7" s="1"/>
  <c r="L1589" i="7"/>
  <c r="M1589" i="7" s="1"/>
  <c r="E1582" i="7"/>
  <c r="F1582" i="7" s="1"/>
  <c r="G1582" i="7" s="1"/>
  <c r="H1582" i="7" s="1"/>
  <c r="I1582" i="7" s="1"/>
  <c r="G1584" i="7"/>
  <c r="H1584" i="7" s="1"/>
  <c r="I1586" i="7"/>
  <c r="J1586" i="7" s="1"/>
  <c r="O1588" i="7" l="1"/>
  <c r="Q1586" i="1" s="1"/>
  <c r="C1577" i="7"/>
  <c r="D1577" i="7" s="1"/>
  <c r="E1580" i="7"/>
  <c r="F1580" i="7" s="1"/>
  <c r="G1580" i="7" s="1"/>
  <c r="K1586" i="7"/>
  <c r="L1586" i="7" s="1"/>
  <c r="M1586" i="7" s="1"/>
  <c r="I1584" i="7"/>
  <c r="J1584" i="7" s="1"/>
  <c r="K1584" i="7" s="1"/>
  <c r="F1581" i="7"/>
  <c r="G1581" i="7" s="1"/>
  <c r="H1581" i="7" s="1"/>
  <c r="H1583" i="7"/>
  <c r="I1583" i="7" s="1"/>
  <c r="J1583" i="7" s="1"/>
  <c r="C1576" i="7"/>
  <c r="D1576" i="7" s="1"/>
  <c r="O1587" i="7"/>
  <c r="Q1585" i="1" s="1"/>
  <c r="O1589" i="7"/>
  <c r="Q1587" i="1" s="1"/>
  <c r="C1578" i="7"/>
  <c r="D1578" i="7" s="1"/>
  <c r="E1578" i="7" s="1"/>
  <c r="D1579" i="7"/>
  <c r="E1579" i="7" s="1"/>
  <c r="F1579" i="7" s="1"/>
  <c r="G1579" i="7" s="1"/>
  <c r="J1585" i="7"/>
  <c r="K1585" i="7" s="1"/>
  <c r="L1585" i="7" s="1"/>
  <c r="M1585" i="7" s="1"/>
  <c r="F1578" i="7" l="1"/>
  <c r="I1581" i="7"/>
  <c r="J1581" i="7" s="1"/>
  <c r="E1577" i="7"/>
  <c r="F1577" i="7" s="1"/>
  <c r="G1577" i="7" s="1"/>
  <c r="H1577" i="7" s="1"/>
  <c r="C1574" i="7"/>
  <c r="O1585" i="7"/>
  <c r="Q1583" i="1" s="1"/>
  <c r="G1578" i="7"/>
  <c r="K1583" i="7"/>
  <c r="L1583" i="7" s="1"/>
  <c r="M1583" i="7" s="1"/>
  <c r="H1580" i="7"/>
  <c r="I1580" i="7" s="1"/>
  <c r="H1579" i="7"/>
  <c r="E1576" i="7"/>
  <c r="L1584" i="7"/>
  <c r="M1584" i="7" s="1"/>
  <c r="O1586" i="7"/>
  <c r="Q1584" i="1" s="1"/>
  <c r="C1575" i="7"/>
  <c r="D1575" i="7" s="1"/>
  <c r="J1582" i="7"/>
  <c r="K1582" i="7" s="1"/>
  <c r="O1584" i="7" l="1"/>
  <c r="Q1582" i="1" s="1"/>
  <c r="C1573" i="7"/>
  <c r="D1573" i="7" s="1"/>
  <c r="E1573" i="7" s="1"/>
  <c r="F1573" i="7" s="1"/>
  <c r="D1574" i="7"/>
  <c r="E1574" i="7" s="1"/>
  <c r="F1574" i="7" s="1"/>
  <c r="G1574" i="7" s="1"/>
  <c r="E1575" i="7"/>
  <c r="F1575" i="7" s="1"/>
  <c r="G1575" i="7" s="1"/>
  <c r="H1575" i="7" s="1"/>
  <c r="I1579" i="7"/>
  <c r="J1579" i="7" s="1"/>
  <c r="H1578" i="7"/>
  <c r="I1578" i="7" s="1"/>
  <c r="J1578" i="7" s="1"/>
  <c r="K1578" i="7" s="1"/>
  <c r="I1577" i="7"/>
  <c r="J1577" i="7" s="1"/>
  <c r="J1580" i="7"/>
  <c r="K1580" i="7" s="1"/>
  <c r="L1580" i="7" s="1"/>
  <c r="M1580" i="7" s="1"/>
  <c r="L1582" i="7"/>
  <c r="M1582" i="7" s="1"/>
  <c r="F1576" i="7"/>
  <c r="G1576" i="7" s="1"/>
  <c r="H1576" i="7" s="1"/>
  <c r="I1576" i="7" s="1"/>
  <c r="C1572" i="7"/>
  <c r="D1572" i="7" s="1"/>
  <c r="E1572" i="7" s="1"/>
  <c r="O1583" i="7"/>
  <c r="Q1581" i="1" s="1"/>
  <c r="K1581" i="7"/>
  <c r="L1581" i="7" s="1"/>
  <c r="M1581" i="7" s="1"/>
  <c r="J1576" i="7" l="1"/>
  <c r="O1580" i="7"/>
  <c r="Q1578" i="1" s="1"/>
  <c r="C1569" i="7"/>
  <c r="D1569" i="7" s="1"/>
  <c r="E1569" i="7" s="1"/>
  <c r="F1572" i="7"/>
  <c r="K1577" i="7"/>
  <c r="L1578" i="7"/>
  <c r="M1578" i="7" s="1"/>
  <c r="G1573" i="7"/>
  <c r="H1573" i="7" s="1"/>
  <c r="I1575" i="7"/>
  <c r="H1574" i="7"/>
  <c r="O1581" i="7"/>
  <c r="Q1579" i="1" s="1"/>
  <c r="C1570" i="7"/>
  <c r="D1570" i="7" s="1"/>
  <c r="E1570" i="7" s="1"/>
  <c r="F1570" i="7" s="1"/>
  <c r="O1582" i="7"/>
  <c r="Q1580" i="1" s="1"/>
  <c r="C1571" i="7"/>
  <c r="D1571" i="7" s="1"/>
  <c r="E1571" i="7" s="1"/>
  <c r="K1579" i="7"/>
  <c r="L1579" i="7" s="1"/>
  <c r="M1579" i="7" s="1"/>
  <c r="C1568" i="7" l="1"/>
  <c r="D1568" i="7" s="1"/>
  <c r="O1579" i="7"/>
  <c r="Q1577" i="1" s="1"/>
  <c r="F1571" i="7"/>
  <c r="G1571" i="7" s="1"/>
  <c r="J1575" i="7"/>
  <c r="K1575" i="7" s="1"/>
  <c r="G1572" i="7"/>
  <c r="H1572" i="7" s="1"/>
  <c r="I1573" i="7"/>
  <c r="C1567" i="7"/>
  <c r="O1578" i="7"/>
  <c r="Q1576" i="1" s="1"/>
  <c r="I1574" i="7"/>
  <c r="J1574" i="7" s="1"/>
  <c r="L1577" i="7"/>
  <c r="M1577" i="7" s="1"/>
  <c r="G1570" i="7" s="1"/>
  <c r="H1570" i="7" s="1"/>
  <c r="K1576" i="7"/>
  <c r="L1576" i="7" s="1"/>
  <c r="M1576" i="7" s="1"/>
  <c r="D1567" i="7" l="1"/>
  <c r="E1567" i="7" s="1"/>
  <c r="F1567" i="7" s="1"/>
  <c r="G1567" i="7" s="1"/>
  <c r="L1575" i="7"/>
  <c r="M1575" i="7" s="1"/>
  <c r="I1570" i="7" s="1"/>
  <c r="J1570" i="7" s="1"/>
  <c r="K1574" i="7"/>
  <c r="L1574" i="7" s="1"/>
  <c r="M1574" i="7" s="1"/>
  <c r="I1572" i="7"/>
  <c r="J1572" i="7" s="1"/>
  <c r="E1568" i="7"/>
  <c r="F1568" i="7" s="1"/>
  <c r="O1577" i="7"/>
  <c r="Q1575" i="1" s="1"/>
  <c r="C1566" i="7"/>
  <c r="D1566" i="7" s="1"/>
  <c r="E1566" i="7" s="1"/>
  <c r="F1566" i="7" s="1"/>
  <c r="J1573" i="7"/>
  <c r="K1573" i="7" s="1"/>
  <c r="H1571" i="7"/>
  <c r="I1571" i="7" s="1"/>
  <c r="O1574" i="7"/>
  <c r="Q1572" i="1" s="1"/>
  <c r="C1563" i="7"/>
  <c r="O1576" i="7"/>
  <c r="Q1574" i="1" s="1"/>
  <c r="C1565" i="7"/>
  <c r="C1564" i="7"/>
  <c r="D1564" i="7" s="1"/>
  <c r="F1569" i="7"/>
  <c r="G1569" i="7" s="1"/>
  <c r="H1567" i="7" l="1"/>
  <c r="I1567" i="7" s="1"/>
  <c r="D1565" i="7"/>
  <c r="E1565" i="7" s="1"/>
  <c r="F1565" i="7" s="1"/>
  <c r="G1565" i="7" s="1"/>
  <c r="H1565" i="7" s="1"/>
  <c r="O1575" i="7"/>
  <c r="Q1573" i="1" s="1"/>
  <c r="L1573" i="7"/>
  <c r="M1573" i="7" s="1"/>
  <c r="G1568" i="7"/>
  <c r="H1568" i="7" s="1"/>
  <c r="I1568" i="7" s="1"/>
  <c r="J1568" i="7" s="1"/>
  <c r="K1568" i="7" s="1"/>
  <c r="H1569" i="7"/>
  <c r="I1569" i="7" s="1"/>
  <c r="J1569" i="7" s="1"/>
  <c r="K1569" i="7" s="1"/>
  <c r="J1571" i="7"/>
  <c r="K1571" i="7" s="1"/>
  <c r="L1571" i="7" s="1"/>
  <c r="M1571" i="7" s="1"/>
  <c r="O1571" i="7" s="1"/>
  <c r="Q1569" i="1" s="1"/>
  <c r="K1572" i="7"/>
  <c r="L1572" i="7" s="1"/>
  <c r="M1572" i="7" s="1"/>
  <c r="C1562" i="7"/>
  <c r="D1562" i="7" s="1"/>
  <c r="O1573" i="7"/>
  <c r="Q1571" i="1" s="1"/>
  <c r="E1564" i="7"/>
  <c r="F1564" i="7" s="1"/>
  <c r="C1561" i="7"/>
  <c r="O1572" i="7"/>
  <c r="Q1570" i="1" s="1"/>
  <c r="D1563" i="7"/>
  <c r="E1563" i="7" s="1"/>
  <c r="G1566" i="7"/>
  <c r="H1566" i="7" s="1"/>
  <c r="K1570" i="7"/>
  <c r="L1570" i="7" s="1"/>
  <c r="M1570" i="7" s="1"/>
  <c r="I1566" i="7" l="1"/>
  <c r="J1566" i="7" s="1"/>
  <c r="K1566" i="7" s="1"/>
  <c r="L1566" i="7" s="1"/>
  <c r="M1566" i="7" s="1"/>
  <c r="D1561" i="7"/>
  <c r="E1562" i="7"/>
  <c r="F1562" i="7" s="1"/>
  <c r="G1562" i="7" s="1"/>
  <c r="L1569" i="7"/>
  <c r="M1569" i="7" s="1"/>
  <c r="F1563" i="7"/>
  <c r="G1563" i="7" s="1"/>
  <c r="H1563" i="7" s="1"/>
  <c r="C1560" i="7"/>
  <c r="J1567" i="7"/>
  <c r="G1564" i="7"/>
  <c r="E1561" i="7"/>
  <c r="F1561" i="7" s="1"/>
  <c r="L1568" i="7"/>
  <c r="M1568" i="7" s="1"/>
  <c r="H1564" i="7"/>
  <c r="I1564" i="7" s="1"/>
  <c r="O1570" i="7"/>
  <c r="Q1568" i="1" s="1"/>
  <c r="C1559" i="7"/>
  <c r="D1560" i="7"/>
  <c r="E1560" i="7" s="1"/>
  <c r="I1565" i="7"/>
  <c r="K1567" i="7"/>
  <c r="C1558" i="7" l="1"/>
  <c r="D1558" i="7" s="1"/>
  <c r="E1558" i="7" s="1"/>
  <c r="F1558" i="7" s="1"/>
  <c r="G1558" i="7" s="1"/>
  <c r="O1569" i="7"/>
  <c r="Q1567" i="1" s="1"/>
  <c r="L1567" i="7"/>
  <c r="M1567" i="7" s="1"/>
  <c r="J1565" i="7"/>
  <c r="K1565" i="7" s="1"/>
  <c r="L1565" i="7" s="1"/>
  <c r="M1565" i="7" s="1"/>
  <c r="O1565" i="7" s="1"/>
  <c r="Q1563" i="1" s="1"/>
  <c r="D1559" i="7"/>
  <c r="O1566" i="7"/>
  <c r="Q1564" i="1" s="1"/>
  <c r="C1555" i="7"/>
  <c r="F1560" i="7"/>
  <c r="G1560" i="7" s="1"/>
  <c r="H1560" i="7" s="1"/>
  <c r="I1560" i="7" s="1"/>
  <c r="H1562" i="7"/>
  <c r="I1563" i="7"/>
  <c r="J1563" i="7" s="1"/>
  <c r="K1563" i="7" s="1"/>
  <c r="O1567" i="7"/>
  <c r="Q1565" i="1" s="1"/>
  <c r="C1556" i="7"/>
  <c r="D1556" i="7" s="1"/>
  <c r="E1556" i="7" s="1"/>
  <c r="J1564" i="7"/>
  <c r="O1568" i="7"/>
  <c r="Q1566" i="1" s="1"/>
  <c r="C1557" i="7"/>
  <c r="E1559" i="7"/>
  <c r="F1559" i="7" s="1"/>
  <c r="G1559" i="7" s="1"/>
  <c r="G1561" i="7"/>
  <c r="H1561" i="7" s="1"/>
  <c r="I1561" i="7" s="1"/>
  <c r="J1560" i="7" l="1"/>
  <c r="J1561" i="7"/>
  <c r="K1561" i="7" s="1"/>
  <c r="C1554" i="7"/>
  <c r="D1554" i="7" s="1"/>
  <c r="E1554" i="7" s="1"/>
  <c r="D1555" i="7"/>
  <c r="H1559" i="7"/>
  <c r="I1559" i="7" s="1"/>
  <c r="L1563" i="7"/>
  <c r="M1563" i="7" s="1"/>
  <c r="C1552" i="7" s="1"/>
  <c r="D1557" i="7"/>
  <c r="E1557" i="7" s="1"/>
  <c r="F1557" i="7" s="1"/>
  <c r="G1557" i="7" s="1"/>
  <c r="K1564" i="7"/>
  <c r="L1564" i="7" s="1"/>
  <c r="M1564" i="7" s="1"/>
  <c r="F1556" i="7" s="1"/>
  <c r="G1556" i="7" s="1"/>
  <c r="I1562" i="7"/>
  <c r="J1562" i="7" s="1"/>
  <c r="K1562" i="7" s="1"/>
  <c r="H1557" i="7"/>
  <c r="I1557" i="7" s="1"/>
  <c r="O1564" i="7"/>
  <c r="Q1562" i="1" s="1"/>
  <c r="C1553" i="7"/>
  <c r="L1562" i="7"/>
  <c r="M1562" i="7" s="1"/>
  <c r="H1558" i="7"/>
  <c r="I1558" i="7" s="1"/>
  <c r="J1558" i="7" s="1"/>
  <c r="L1561" i="7" l="1"/>
  <c r="M1561" i="7" s="1"/>
  <c r="D1553" i="7"/>
  <c r="E1553" i="7" s="1"/>
  <c r="F1553" i="7" s="1"/>
  <c r="G1553" i="7" s="1"/>
  <c r="H1553" i="7" s="1"/>
  <c r="O1563" i="7"/>
  <c r="Q1561" i="1" s="1"/>
  <c r="J1559" i="7"/>
  <c r="K1560" i="7"/>
  <c r="L1560" i="7" s="1"/>
  <c r="M1560" i="7" s="1"/>
  <c r="C1549" i="7" s="1"/>
  <c r="D1549" i="7" s="1"/>
  <c r="E1555" i="7"/>
  <c r="F1555" i="7" s="1"/>
  <c r="G1555" i="7" s="1"/>
  <c r="H1555" i="7" s="1"/>
  <c r="I1555" i="7" s="1"/>
  <c r="J1555" i="7" s="1"/>
  <c r="C1551" i="7"/>
  <c r="D1551" i="7" s="1"/>
  <c r="E1551" i="7" s="1"/>
  <c r="O1562" i="7"/>
  <c r="Q1560" i="1" s="1"/>
  <c r="F1554" i="7"/>
  <c r="G1554" i="7" s="1"/>
  <c r="H1554" i="7" s="1"/>
  <c r="K1559" i="7"/>
  <c r="L1559" i="7" s="1"/>
  <c r="M1559" i="7" s="1"/>
  <c r="D1552" i="7"/>
  <c r="E1552" i="7" s="1"/>
  <c r="F1552" i="7" s="1"/>
  <c r="G1552" i="7" s="1"/>
  <c r="H1556" i="7"/>
  <c r="I1554" i="7" l="1"/>
  <c r="F1551" i="7"/>
  <c r="G1551" i="7" s="1"/>
  <c r="H1551" i="7" s="1"/>
  <c r="C1550" i="7"/>
  <c r="D1550" i="7" s="1"/>
  <c r="E1550" i="7" s="1"/>
  <c r="O1561" i="7"/>
  <c r="Q1559" i="1" s="1"/>
  <c r="O1560" i="7"/>
  <c r="Q1558" i="1" s="1"/>
  <c r="J1557" i="7"/>
  <c r="K1557" i="7" s="1"/>
  <c r="L1557" i="7" s="1"/>
  <c r="M1557" i="7" s="1"/>
  <c r="O1557" i="7" s="1"/>
  <c r="Q1555" i="1" s="1"/>
  <c r="I1556" i="7"/>
  <c r="J1556" i="7" s="1"/>
  <c r="K1556" i="7" s="1"/>
  <c r="L1556" i="7" s="1"/>
  <c r="M1556" i="7" s="1"/>
  <c r="K1558" i="7"/>
  <c r="L1558" i="7" s="1"/>
  <c r="M1558" i="7" s="1"/>
  <c r="O1558" i="7" s="1"/>
  <c r="Q1556" i="1" s="1"/>
  <c r="F1550" i="7"/>
  <c r="G1550" i="7" s="1"/>
  <c r="C1548" i="7"/>
  <c r="O1559" i="7"/>
  <c r="Q1557" i="1" s="1"/>
  <c r="K1555" i="7"/>
  <c r="L1555" i="7" s="1"/>
  <c r="M1555" i="7" s="1"/>
  <c r="C1546" i="7"/>
  <c r="I1551" i="7" l="1"/>
  <c r="J1551" i="7" s="1"/>
  <c r="K1551" i="7" s="1"/>
  <c r="L1551" i="7" s="1"/>
  <c r="M1551" i="7" s="1"/>
  <c r="E1549" i="7"/>
  <c r="F1549" i="7" s="1"/>
  <c r="G1549" i="7" s="1"/>
  <c r="H1549" i="7" s="1"/>
  <c r="D1548" i="7"/>
  <c r="E1548" i="7" s="1"/>
  <c r="F1548" i="7" s="1"/>
  <c r="G1548" i="7" s="1"/>
  <c r="J1554" i="7"/>
  <c r="K1554" i="7" s="1"/>
  <c r="L1554" i="7" s="1"/>
  <c r="M1554" i="7" s="1"/>
  <c r="I1549" i="7" s="1"/>
  <c r="J1549" i="7" s="1"/>
  <c r="K1549" i="7" s="1"/>
  <c r="D1546" i="7"/>
  <c r="E1546" i="7" s="1"/>
  <c r="I1553" i="7"/>
  <c r="J1553" i="7" s="1"/>
  <c r="K1553" i="7" s="1"/>
  <c r="L1553" i="7" s="1"/>
  <c r="M1553" i="7" s="1"/>
  <c r="H1552" i="7"/>
  <c r="I1552" i="7" s="1"/>
  <c r="J1552" i="7" s="1"/>
  <c r="K1552" i="7" s="1"/>
  <c r="C1547" i="7"/>
  <c r="D1547" i="7" s="1"/>
  <c r="E1547" i="7" s="1"/>
  <c r="F1547" i="7" s="1"/>
  <c r="G1547" i="7" s="1"/>
  <c r="H1547" i="7" s="1"/>
  <c r="I1547" i="7" s="1"/>
  <c r="F1546" i="7"/>
  <c r="G1546" i="7" s="1"/>
  <c r="C1544" i="7"/>
  <c r="O1555" i="7"/>
  <c r="Q1553" i="1" s="1"/>
  <c r="H1550" i="7"/>
  <c r="I1550" i="7" s="1"/>
  <c r="C1542" i="7"/>
  <c r="O1553" i="7"/>
  <c r="Q1551" i="1" s="1"/>
  <c r="L1552" i="7"/>
  <c r="M1552" i="7" s="1"/>
  <c r="C1545" i="7"/>
  <c r="D1545" i="7" s="1"/>
  <c r="E1545" i="7" s="1"/>
  <c r="F1545" i="7" s="1"/>
  <c r="O1556" i="7"/>
  <c r="Q1554" i="1" s="1"/>
  <c r="D1544" i="7" l="1"/>
  <c r="E1544" i="7" s="1"/>
  <c r="O1554" i="7"/>
  <c r="Q1552" i="1" s="1"/>
  <c r="H1548" i="7"/>
  <c r="I1548" i="7" s="1"/>
  <c r="J1548" i="7" s="1"/>
  <c r="K1548" i="7" s="1"/>
  <c r="L1548" i="7" s="1"/>
  <c r="M1548" i="7" s="1"/>
  <c r="D1542" i="7"/>
  <c r="E1542" i="7" s="1"/>
  <c r="C1543" i="7"/>
  <c r="D1543" i="7" s="1"/>
  <c r="E1543" i="7" s="1"/>
  <c r="F1543" i="7" s="1"/>
  <c r="G1545" i="7"/>
  <c r="J1550" i="7"/>
  <c r="K1550" i="7" s="1"/>
  <c r="L1550" i="7" s="1"/>
  <c r="M1550" i="7" s="1"/>
  <c r="C1539" i="7" s="1"/>
  <c r="L1549" i="7"/>
  <c r="M1549" i="7" s="1"/>
  <c r="O1552" i="7"/>
  <c r="Q1550" i="1" s="1"/>
  <c r="C1541" i="7"/>
  <c r="D1541" i="7" s="1"/>
  <c r="F1544" i="7"/>
  <c r="G1544" i="7" s="1"/>
  <c r="C1540" i="7"/>
  <c r="O1551" i="7"/>
  <c r="Q1549" i="1" s="1"/>
  <c r="H1545" i="7"/>
  <c r="I1545" i="7" s="1"/>
  <c r="J1547" i="7"/>
  <c r="H1546" i="7"/>
  <c r="I1546" i="7" s="1"/>
  <c r="O1548" i="7" l="1"/>
  <c r="Q1546" i="1" s="1"/>
  <c r="C1537" i="7"/>
  <c r="K1547" i="7"/>
  <c r="L1547" i="7" s="1"/>
  <c r="M1547" i="7" s="1"/>
  <c r="O1547" i="7" s="1"/>
  <c r="Q1545" i="1" s="1"/>
  <c r="H1544" i="7"/>
  <c r="I1544" i="7" s="1"/>
  <c r="J1544" i="7" s="1"/>
  <c r="K1544" i="7" s="1"/>
  <c r="D1539" i="7"/>
  <c r="E1539" i="7" s="1"/>
  <c r="F1542" i="7"/>
  <c r="E1541" i="7"/>
  <c r="J1546" i="7"/>
  <c r="K1546" i="7" s="1"/>
  <c r="L1546" i="7" s="1"/>
  <c r="M1546" i="7" s="1"/>
  <c r="D1540" i="7"/>
  <c r="O1550" i="7"/>
  <c r="Q1548" i="1" s="1"/>
  <c r="G1543" i="7"/>
  <c r="C1536" i="7"/>
  <c r="J1545" i="7"/>
  <c r="K1545" i="7" s="1"/>
  <c r="L1545" i="7" s="1"/>
  <c r="M1545" i="7" s="1"/>
  <c r="O1545" i="7" s="1"/>
  <c r="Q1543" i="1" s="1"/>
  <c r="C1538" i="7"/>
  <c r="D1538" i="7" s="1"/>
  <c r="O1549" i="7"/>
  <c r="Q1547" i="1" s="1"/>
  <c r="F1541" i="7"/>
  <c r="G1541" i="7" s="1"/>
  <c r="H1541" i="7" s="1"/>
  <c r="H1543" i="7"/>
  <c r="I1543" i="7" s="1"/>
  <c r="J1543" i="7" s="1"/>
  <c r="E1540" i="7"/>
  <c r="F1540" i="7" s="1"/>
  <c r="G1540" i="7" s="1"/>
  <c r="G1542" i="7"/>
  <c r="H1542" i="7" s="1"/>
  <c r="I1542" i="7" s="1"/>
  <c r="C1535" i="7" l="1"/>
  <c r="J1542" i="7"/>
  <c r="K1542" i="7" s="1"/>
  <c r="L1542" i="7" s="1"/>
  <c r="M1542" i="7" s="1"/>
  <c r="O1542" i="7" s="1"/>
  <c r="Q1540" i="1" s="1"/>
  <c r="D1536" i="7"/>
  <c r="E1536" i="7" s="1"/>
  <c r="F1536" i="7" s="1"/>
  <c r="H1540" i="7"/>
  <c r="E1538" i="7"/>
  <c r="F1538" i="7" s="1"/>
  <c r="G1538" i="7" s="1"/>
  <c r="D1537" i="7"/>
  <c r="I1541" i="7"/>
  <c r="J1541" i="7" s="1"/>
  <c r="K1541" i="7" s="1"/>
  <c r="L1541" i="7" s="1"/>
  <c r="M1541" i="7" s="1"/>
  <c r="F1539" i="7"/>
  <c r="G1539" i="7" s="1"/>
  <c r="H1539" i="7" s="1"/>
  <c r="D1535" i="7"/>
  <c r="L1544" i="7"/>
  <c r="M1544" i="7" s="1"/>
  <c r="I1540" i="7"/>
  <c r="J1540" i="7" s="1"/>
  <c r="K1540" i="7" s="1"/>
  <c r="C1534" i="7"/>
  <c r="O1546" i="7"/>
  <c r="Q1544" i="1" s="1"/>
  <c r="K1543" i="7"/>
  <c r="L1543" i="7" s="1"/>
  <c r="M1543" i="7" s="1"/>
  <c r="E1537" i="7"/>
  <c r="F1537" i="7" s="1"/>
  <c r="G1537" i="7" s="1"/>
  <c r="H1537" i="7" s="1"/>
  <c r="C1530" i="7" l="1"/>
  <c r="O1541" i="7"/>
  <c r="Q1539" i="1" s="1"/>
  <c r="L1540" i="7"/>
  <c r="M1540" i="7" s="1"/>
  <c r="O1540" i="7" s="1"/>
  <c r="Q1538" i="1" s="1"/>
  <c r="I1537" i="7"/>
  <c r="J1537" i="7" s="1"/>
  <c r="G1536" i="7"/>
  <c r="H1536" i="7" s="1"/>
  <c r="I1536" i="7" s="1"/>
  <c r="C1531" i="7"/>
  <c r="D1531" i="7" s="1"/>
  <c r="C1533" i="7"/>
  <c r="D1533" i="7" s="1"/>
  <c r="E1533" i="7" s="1"/>
  <c r="F1533" i="7" s="1"/>
  <c r="O1544" i="7"/>
  <c r="Q1542" i="1" s="1"/>
  <c r="H1538" i="7"/>
  <c r="I1538" i="7" s="1"/>
  <c r="J1538" i="7" s="1"/>
  <c r="K1538" i="7" s="1"/>
  <c r="C1532" i="7"/>
  <c r="D1532" i="7" s="1"/>
  <c r="E1532" i="7" s="1"/>
  <c r="O1543" i="7"/>
  <c r="Q1541" i="1" s="1"/>
  <c r="D1534" i="7"/>
  <c r="E1534" i="7" s="1"/>
  <c r="F1534" i="7" s="1"/>
  <c r="G1534" i="7" s="1"/>
  <c r="E1535" i="7"/>
  <c r="F1535" i="7" s="1"/>
  <c r="G1535" i="7" s="1"/>
  <c r="H1535" i="7" s="1"/>
  <c r="I1539" i="7"/>
  <c r="J1539" i="7" s="1"/>
  <c r="K1539" i="7" s="1"/>
  <c r="L1539" i="7" s="1"/>
  <c r="M1539" i="7" s="1"/>
  <c r="C1528" i="7" s="1"/>
  <c r="G1533" i="7"/>
  <c r="H1533" i="7" s="1"/>
  <c r="K1537" i="7" l="1"/>
  <c r="F1532" i="7"/>
  <c r="G1532" i="7" s="1"/>
  <c r="H1532" i="7" s="1"/>
  <c r="I1532" i="7" s="1"/>
  <c r="J1532" i="7" s="1"/>
  <c r="C1529" i="7"/>
  <c r="D1529" i="7" s="1"/>
  <c r="E1529" i="7" s="1"/>
  <c r="F1529" i="7" s="1"/>
  <c r="G1529" i="7" s="1"/>
  <c r="H1534" i="7"/>
  <c r="I1534" i="7" s="1"/>
  <c r="J1534" i="7" s="1"/>
  <c r="K1534" i="7" s="1"/>
  <c r="L1534" i="7" s="1"/>
  <c r="M1534" i="7" s="1"/>
  <c r="D1528" i="7"/>
  <c r="E1531" i="7"/>
  <c r="F1531" i="7" s="1"/>
  <c r="G1531" i="7" s="1"/>
  <c r="H1531" i="7" s="1"/>
  <c r="I1531" i="7" s="1"/>
  <c r="I1535" i="7"/>
  <c r="J1535" i="7" s="1"/>
  <c r="K1535" i="7" s="1"/>
  <c r="L1538" i="7"/>
  <c r="M1538" i="7" s="1"/>
  <c r="J1536" i="7"/>
  <c r="D1530" i="7"/>
  <c r="O1539" i="7"/>
  <c r="Q1537" i="1" s="1"/>
  <c r="E1530" i="7"/>
  <c r="F1530" i="7" s="1"/>
  <c r="G1530" i="7" s="1"/>
  <c r="H1530" i="7" s="1"/>
  <c r="L1537" i="7"/>
  <c r="M1537" i="7" s="1"/>
  <c r="E1528" i="7" s="1"/>
  <c r="K1536" i="7"/>
  <c r="L1536" i="7" s="1"/>
  <c r="M1536" i="7" s="1"/>
  <c r="L1535" i="7" l="1"/>
  <c r="M1535" i="7" s="1"/>
  <c r="I1530" i="7" s="1"/>
  <c r="J1530" i="7" s="1"/>
  <c r="C1526" i="7"/>
  <c r="D1526" i="7" s="1"/>
  <c r="F1528" i="7"/>
  <c r="O1537" i="7"/>
  <c r="Q1535" i="1" s="1"/>
  <c r="C1527" i="7"/>
  <c r="D1527" i="7" s="1"/>
  <c r="E1527" i="7" s="1"/>
  <c r="F1527" i="7" s="1"/>
  <c r="G1527" i="7" s="1"/>
  <c r="O1538" i="7"/>
  <c r="Q1536" i="1" s="1"/>
  <c r="I1533" i="7"/>
  <c r="J1533" i="7" s="1"/>
  <c r="K1533" i="7" s="1"/>
  <c r="C1525" i="7"/>
  <c r="D1525" i="7" s="1"/>
  <c r="E1525" i="7" s="1"/>
  <c r="O1536" i="7"/>
  <c r="Q1534" i="1" s="1"/>
  <c r="O1534" i="7"/>
  <c r="Q1532" i="1" s="1"/>
  <c r="C1523" i="7"/>
  <c r="J1531" i="7"/>
  <c r="K1531" i="7" s="1"/>
  <c r="L1533" i="7" l="1"/>
  <c r="M1533" i="7" s="1"/>
  <c r="E1526" i="7"/>
  <c r="F1526" i="7" s="1"/>
  <c r="G1528" i="7"/>
  <c r="H1528" i="7" s="1"/>
  <c r="I1528" i="7" s="1"/>
  <c r="J1528" i="7" s="1"/>
  <c r="K1528" i="7" s="1"/>
  <c r="L1528" i="7" s="1"/>
  <c r="M1528" i="7" s="1"/>
  <c r="C1524" i="7"/>
  <c r="D1524" i="7" s="1"/>
  <c r="H1529" i="7"/>
  <c r="I1529" i="7" s="1"/>
  <c r="K1532" i="7"/>
  <c r="L1532" i="7" s="1"/>
  <c r="M1532" i="7" s="1"/>
  <c r="L1530" i="7" s="1"/>
  <c r="M1530" i="7" s="1"/>
  <c r="O1535" i="7"/>
  <c r="Q1533" i="1" s="1"/>
  <c r="H1527" i="7"/>
  <c r="E1524" i="7"/>
  <c r="F1524" i="7" s="1"/>
  <c r="G1524" i="7" s="1"/>
  <c r="H1524" i="7" s="1"/>
  <c r="D1523" i="7"/>
  <c r="E1523" i="7" s="1"/>
  <c r="K1530" i="7"/>
  <c r="L1531" i="7"/>
  <c r="M1531" i="7" s="1"/>
  <c r="C1521" i="7"/>
  <c r="C1520" i="7"/>
  <c r="C1522" i="7"/>
  <c r="O1533" i="7"/>
  <c r="Q1531" i="1" s="1"/>
  <c r="F1525" i="7"/>
  <c r="G1525" i="7" s="1"/>
  <c r="H1525" i="7" s="1"/>
  <c r="J1529" i="7"/>
  <c r="I1525" i="7" l="1"/>
  <c r="O1532" i="7"/>
  <c r="Q1530" i="1" s="1"/>
  <c r="K1529" i="7"/>
  <c r="L1529" i="7" s="1"/>
  <c r="M1529" i="7" s="1"/>
  <c r="C1518" i="7" s="1"/>
  <c r="D1518" i="7" s="1"/>
  <c r="E1518" i="7" s="1"/>
  <c r="D1520" i="7"/>
  <c r="E1520" i="7" s="1"/>
  <c r="F1520" i="7" s="1"/>
  <c r="G1520" i="7" s="1"/>
  <c r="D1522" i="7"/>
  <c r="E1522" i="7" s="1"/>
  <c r="F1522" i="7" s="1"/>
  <c r="G1522" i="7" s="1"/>
  <c r="H1522" i="7" s="1"/>
  <c r="I1522" i="7" s="1"/>
  <c r="I1527" i="7"/>
  <c r="J1527" i="7" s="1"/>
  <c r="K1527" i="7" s="1"/>
  <c r="L1527" i="7" s="1"/>
  <c r="M1527" i="7" s="1"/>
  <c r="G1526" i="7"/>
  <c r="H1526" i="7" s="1"/>
  <c r="I1526" i="7" s="1"/>
  <c r="J1526" i="7" s="1"/>
  <c r="K1526" i="7" s="1"/>
  <c r="L1526" i="7" s="1"/>
  <c r="M1526" i="7" s="1"/>
  <c r="O1531" i="7"/>
  <c r="Q1529" i="1" s="1"/>
  <c r="F1523" i="7"/>
  <c r="G1523" i="7" s="1"/>
  <c r="H1523" i="7" s="1"/>
  <c r="I1523" i="7" s="1"/>
  <c r="J1523" i="7" s="1"/>
  <c r="D1521" i="7"/>
  <c r="E1521" i="7" s="1"/>
  <c r="F1521" i="7" s="1"/>
  <c r="G1521" i="7" s="1"/>
  <c r="H1521" i="7" s="1"/>
  <c r="O1529" i="7"/>
  <c r="Q1527" i="1" s="1"/>
  <c r="C1517" i="7"/>
  <c r="D1517" i="7" s="1"/>
  <c r="O1528" i="7"/>
  <c r="Q1526" i="1" s="1"/>
  <c r="I1524" i="7"/>
  <c r="J1524" i="7" s="1"/>
  <c r="K1524" i="7" s="1"/>
  <c r="O1527" i="7"/>
  <c r="Q1525" i="1" s="1"/>
  <c r="C1516" i="7"/>
  <c r="J1525" i="7"/>
  <c r="K1525" i="7" s="1"/>
  <c r="L1525" i="7" s="1"/>
  <c r="M1525" i="7" s="1"/>
  <c r="O1530" i="7"/>
  <c r="Q1528" i="1" s="1"/>
  <c r="C1519" i="7"/>
  <c r="D1519" i="7" s="1"/>
  <c r="E1519" i="7" s="1"/>
  <c r="F1519" i="7" s="1"/>
  <c r="H1520" i="7" l="1"/>
  <c r="I1520" i="7" s="1"/>
  <c r="E1517" i="7"/>
  <c r="F1517" i="7" s="1"/>
  <c r="O1525" i="7"/>
  <c r="Q1523" i="1" s="1"/>
  <c r="C1514" i="7"/>
  <c r="J1522" i="7"/>
  <c r="K1522" i="7" s="1"/>
  <c r="G1519" i="7"/>
  <c r="H1519" i="7" s="1"/>
  <c r="I1521" i="7"/>
  <c r="J1521" i="7" s="1"/>
  <c r="L1524" i="7"/>
  <c r="M1524" i="7" s="1"/>
  <c r="O1526" i="7"/>
  <c r="Q1524" i="1" s="1"/>
  <c r="C1515" i="7"/>
  <c r="D1515" i="7" s="1"/>
  <c r="F1518" i="7"/>
  <c r="G1518" i="7" s="1"/>
  <c r="D1516" i="7"/>
  <c r="E1516" i="7" s="1"/>
  <c r="K1523" i="7"/>
  <c r="L1523" i="7" s="1"/>
  <c r="M1523" i="7" s="1"/>
  <c r="H1518" i="7" l="1"/>
  <c r="I1518" i="7" s="1"/>
  <c r="I1519" i="7"/>
  <c r="O1524" i="7"/>
  <c r="Q1522" i="1" s="1"/>
  <c r="C1513" i="7"/>
  <c r="D1513" i="7" s="1"/>
  <c r="E1515" i="7"/>
  <c r="F1515" i="7" s="1"/>
  <c r="K1521" i="7"/>
  <c r="L1521" i="7" s="1"/>
  <c r="M1521" i="7" s="1"/>
  <c r="J1519" i="7"/>
  <c r="O1523" i="7"/>
  <c r="Q1521" i="1" s="1"/>
  <c r="C1512" i="7"/>
  <c r="D1514" i="7"/>
  <c r="E1514" i="7" s="1"/>
  <c r="F1516" i="7"/>
  <c r="G1516" i="7" s="1"/>
  <c r="J1520" i="7"/>
  <c r="K1520" i="7" s="1"/>
  <c r="L1522" i="7"/>
  <c r="M1522" i="7" s="1"/>
  <c r="G1517" i="7"/>
  <c r="H1517" i="7" s="1"/>
  <c r="C1510" i="7" l="1"/>
  <c r="O1521" i="7"/>
  <c r="Q1519" i="1" s="1"/>
  <c r="L1520" i="7"/>
  <c r="M1520" i="7" s="1"/>
  <c r="D1512" i="7"/>
  <c r="E1512" i="7" s="1"/>
  <c r="H1516" i="7"/>
  <c r="I1516" i="7" s="1"/>
  <c r="E1513" i="7"/>
  <c r="F1513" i="7" s="1"/>
  <c r="C1511" i="7"/>
  <c r="D1511" i="7" s="1"/>
  <c r="E1511" i="7" s="1"/>
  <c r="F1511" i="7" s="1"/>
  <c r="O1522" i="7"/>
  <c r="Q1520" i="1" s="1"/>
  <c r="J1518" i="7"/>
  <c r="K1518" i="7" s="1"/>
  <c r="G1515" i="7"/>
  <c r="H1515" i="7" s="1"/>
  <c r="I1517" i="7"/>
  <c r="J1517" i="7" s="1"/>
  <c r="K1517" i="7" s="1"/>
  <c r="L1517" i="7" s="1"/>
  <c r="M1517" i="7" s="1"/>
  <c r="F1514" i="7"/>
  <c r="G1514" i="7" s="1"/>
  <c r="H1514" i="7" s="1"/>
  <c r="I1514" i="7" s="1"/>
  <c r="K1519" i="7"/>
  <c r="L1519" i="7" s="1"/>
  <c r="M1519" i="7" s="1"/>
  <c r="F1512" i="7" l="1"/>
  <c r="G1512" i="7" s="1"/>
  <c r="O1517" i="7"/>
  <c r="Q1515" i="1" s="1"/>
  <c r="C1506" i="7"/>
  <c r="C1509" i="7"/>
  <c r="D1509" i="7" s="1"/>
  <c r="O1520" i="7"/>
  <c r="Q1518" i="1" s="1"/>
  <c r="I1515" i="7"/>
  <c r="J1515" i="7" s="1"/>
  <c r="G1513" i="7"/>
  <c r="H1513" i="7" s="1"/>
  <c r="C1508" i="7"/>
  <c r="O1519" i="7"/>
  <c r="Q1517" i="1" s="1"/>
  <c r="L1518" i="7"/>
  <c r="M1518" i="7" s="1"/>
  <c r="J1516" i="7"/>
  <c r="K1516" i="7" s="1"/>
  <c r="D1510" i="7"/>
  <c r="E1510" i="7" s="1"/>
  <c r="C1507" i="7" l="1"/>
  <c r="D1507" i="7" s="1"/>
  <c r="O1518" i="7"/>
  <c r="Q1516" i="1" s="1"/>
  <c r="J1514" i="7"/>
  <c r="K1514" i="7" s="1"/>
  <c r="L1514" i="7" s="1"/>
  <c r="M1514" i="7" s="1"/>
  <c r="F1510" i="7"/>
  <c r="G1510" i="7" s="1"/>
  <c r="D1508" i="7"/>
  <c r="E1508" i="7" s="1"/>
  <c r="K1515" i="7"/>
  <c r="L1515" i="7" s="1"/>
  <c r="M1515" i="7" s="1"/>
  <c r="E1509" i="7"/>
  <c r="F1509" i="7" s="1"/>
  <c r="I1513" i="7"/>
  <c r="J1513" i="7" s="1"/>
  <c r="L1516" i="7"/>
  <c r="M1516" i="7" s="1"/>
  <c r="D1506" i="7" s="1"/>
  <c r="E1506" i="7" s="1"/>
  <c r="F1506" i="7" s="1"/>
  <c r="G1511" i="7"/>
  <c r="H1511" i="7" s="1"/>
  <c r="H1512" i="7"/>
  <c r="I1512" i="7" s="1"/>
  <c r="I1511" i="7" l="1"/>
  <c r="J1511" i="7" s="1"/>
  <c r="K1511" i="7" s="1"/>
  <c r="J1512" i="7"/>
  <c r="K1512" i="7" s="1"/>
  <c r="L1512" i="7" s="1"/>
  <c r="M1512" i="7" s="1"/>
  <c r="G1509" i="7"/>
  <c r="H1509" i="7" s="1"/>
  <c r="I1509" i="7" s="1"/>
  <c r="C1501" i="7"/>
  <c r="O1512" i="7"/>
  <c r="Q1510" i="1" s="1"/>
  <c r="O1514" i="7"/>
  <c r="Q1512" i="1" s="1"/>
  <c r="C1503" i="7"/>
  <c r="C1505" i="7"/>
  <c r="D1505" i="7" s="1"/>
  <c r="E1505" i="7" s="1"/>
  <c r="F1505" i="7" s="1"/>
  <c r="G1505" i="7" s="1"/>
  <c r="O1516" i="7"/>
  <c r="Q1514" i="1" s="1"/>
  <c r="F1508" i="7"/>
  <c r="G1508" i="7" s="1"/>
  <c r="H1508" i="7" s="1"/>
  <c r="L1511" i="7"/>
  <c r="M1511" i="7" s="1"/>
  <c r="O1515" i="7"/>
  <c r="Q1513" i="1" s="1"/>
  <c r="C1504" i="7"/>
  <c r="D1504" i="7" s="1"/>
  <c r="K1513" i="7"/>
  <c r="L1513" i="7" s="1"/>
  <c r="M1513" i="7" s="1"/>
  <c r="G1506" i="7" s="1"/>
  <c r="H1506" i="7" s="1"/>
  <c r="H1510" i="7"/>
  <c r="I1510" i="7" s="1"/>
  <c r="J1510" i="7" s="1"/>
  <c r="K1510" i="7" s="1"/>
  <c r="L1510" i="7" s="1"/>
  <c r="M1510" i="7" s="1"/>
  <c r="E1507" i="7"/>
  <c r="F1507" i="7" s="1"/>
  <c r="G1507" i="7" s="1"/>
  <c r="H1507" i="7" s="1"/>
  <c r="I1507" i="7" s="1"/>
  <c r="J1507" i="7" s="1"/>
  <c r="K1507" i="7" s="1"/>
  <c r="I1506" i="7" l="1"/>
  <c r="J1506" i="7" s="1"/>
  <c r="I1508" i="7"/>
  <c r="J1508" i="7" s="1"/>
  <c r="K1508" i="7"/>
  <c r="L1508" i="7" s="1"/>
  <c r="M1508" i="7" s="1"/>
  <c r="C1497" i="7" s="1"/>
  <c r="E1504" i="7"/>
  <c r="F1504" i="7" s="1"/>
  <c r="G1504" i="7" s="1"/>
  <c r="H1504" i="7" s="1"/>
  <c r="O1511" i="7"/>
  <c r="Q1509" i="1" s="1"/>
  <c r="C1500" i="7"/>
  <c r="D1500" i="7" s="1"/>
  <c r="H1505" i="7"/>
  <c r="I1505" i="7" s="1"/>
  <c r="O1510" i="7"/>
  <c r="Q1508" i="1" s="1"/>
  <c r="C1499" i="7"/>
  <c r="C1502" i="7"/>
  <c r="D1502" i="7" s="1"/>
  <c r="E1502" i="7" s="1"/>
  <c r="F1502" i="7" s="1"/>
  <c r="O1513" i="7"/>
  <c r="Q1511" i="1" s="1"/>
  <c r="J1509" i="7"/>
  <c r="K1509" i="7" s="1"/>
  <c r="L1509" i="7" s="1"/>
  <c r="M1509" i="7" s="1"/>
  <c r="D1503" i="7"/>
  <c r="E1503" i="7" s="1"/>
  <c r="F1503" i="7" s="1"/>
  <c r="G1503" i="7" s="1"/>
  <c r="D1501" i="7"/>
  <c r="E1501" i="7" s="1"/>
  <c r="H1503" i="7" l="1"/>
  <c r="I1503" i="7" s="1"/>
  <c r="I1504" i="7"/>
  <c r="J1504" i="7" s="1"/>
  <c r="O1508" i="7"/>
  <c r="Q1506" i="1" s="1"/>
  <c r="E1500" i="7"/>
  <c r="F1500" i="7" s="1"/>
  <c r="K1506" i="7"/>
  <c r="L1506" i="7" s="1"/>
  <c r="M1506" i="7" s="1"/>
  <c r="C1495" i="7" s="1"/>
  <c r="F1501" i="7"/>
  <c r="G1501" i="7" s="1"/>
  <c r="G1502" i="7"/>
  <c r="H1502" i="7" s="1"/>
  <c r="L1507" i="7"/>
  <c r="M1507" i="7" s="1"/>
  <c r="J1503" i="7" s="1"/>
  <c r="K1503" i="7" s="1"/>
  <c r="O1507" i="7"/>
  <c r="Q1505" i="1" s="1"/>
  <c r="D1499" i="7"/>
  <c r="E1499" i="7" s="1"/>
  <c r="O1506" i="7"/>
  <c r="Q1504" i="1" s="1"/>
  <c r="O1509" i="7"/>
  <c r="Q1507" i="1" s="1"/>
  <c r="C1498" i="7"/>
  <c r="D1498" i="7" s="1"/>
  <c r="E1498" i="7" s="1"/>
  <c r="F1498" i="7" s="1"/>
  <c r="J1505" i="7"/>
  <c r="K1505" i="7" s="1"/>
  <c r="C1496" i="7" l="1"/>
  <c r="D1496" i="7" s="1"/>
  <c r="D1497" i="7"/>
  <c r="E1497" i="7" s="1"/>
  <c r="H1501" i="7"/>
  <c r="I1501" i="7" s="1"/>
  <c r="J1501" i="7" s="1"/>
  <c r="K1501" i="7" s="1"/>
  <c r="F1499" i="7"/>
  <c r="G1499" i="7" s="1"/>
  <c r="H1499" i="7" s="1"/>
  <c r="I1499" i="7" s="1"/>
  <c r="K1504" i="7"/>
  <c r="L1504" i="7" s="1"/>
  <c r="M1504" i="7" s="1"/>
  <c r="L1505" i="7"/>
  <c r="M1505" i="7" s="1"/>
  <c r="I1502" i="7"/>
  <c r="J1502" i="7" s="1"/>
  <c r="K1502" i="7" s="1"/>
  <c r="G1500" i="7"/>
  <c r="H1500" i="7" s="1"/>
  <c r="D1495" i="7"/>
  <c r="F1497" i="7"/>
  <c r="G1497" i="7" s="1"/>
  <c r="L1502" i="7" l="1"/>
  <c r="M1502" i="7" s="1"/>
  <c r="E1495" i="7"/>
  <c r="I1500" i="7"/>
  <c r="J1500" i="7" s="1"/>
  <c r="O1505" i="7"/>
  <c r="Q1503" i="1" s="1"/>
  <c r="C1493" i="7"/>
  <c r="O1504" i="7"/>
  <c r="Q1502" i="1" s="1"/>
  <c r="J1499" i="7"/>
  <c r="K1499" i="7" s="1"/>
  <c r="G1498" i="7"/>
  <c r="H1498" i="7" s="1"/>
  <c r="I1498" i="7" s="1"/>
  <c r="J1498" i="7" s="1"/>
  <c r="K1498" i="7" s="1"/>
  <c r="L1498" i="7" s="1"/>
  <c r="M1498" i="7" s="1"/>
  <c r="C1494" i="7"/>
  <c r="D1494" i="7" s="1"/>
  <c r="L1503" i="7"/>
  <c r="M1503" i="7" s="1"/>
  <c r="D1493" i="7" s="1"/>
  <c r="E1493" i="7" s="1"/>
  <c r="E1496" i="7"/>
  <c r="F1496" i="7" s="1"/>
  <c r="G1496" i="7" s="1"/>
  <c r="H1496" i="7" s="1"/>
  <c r="L1501" i="7"/>
  <c r="M1501" i="7" s="1"/>
  <c r="O1501" i="7" s="1"/>
  <c r="Q1499" i="1" s="1"/>
  <c r="C1492" i="7"/>
  <c r="D1492" i="7" s="1"/>
  <c r="K1500" i="7"/>
  <c r="L1500" i="7" s="1"/>
  <c r="M1500" i="7" s="1"/>
  <c r="F1493" i="7"/>
  <c r="G1493" i="7" s="1"/>
  <c r="C1491" i="7"/>
  <c r="O1502" i="7"/>
  <c r="Q1500" i="1" s="1"/>
  <c r="E1494" i="7"/>
  <c r="F1494" i="7" s="1"/>
  <c r="I1496" i="7" l="1"/>
  <c r="G1494" i="7"/>
  <c r="H1494" i="7" s="1"/>
  <c r="L1499" i="7"/>
  <c r="M1499" i="7" s="1"/>
  <c r="H1493" i="7" s="1"/>
  <c r="I1493" i="7" s="1"/>
  <c r="E1492" i="7"/>
  <c r="F1492" i="7" s="1"/>
  <c r="D1491" i="7"/>
  <c r="E1491" i="7" s="1"/>
  <c r="C1490" i="7"/>
  <c r="D1490" i="7" s="1"/>
  <c r="O1503" i="7"/>
  <c r="Q1501" i="1" s="1"/>
  <c r="F1495" i="7"/>
  <c r="G1495" i="7" s="1"/>
  <c r="H1495" i="7" s="1"/>
  <c r="H1497" i="7"/>
  <c r="I1497" i="7" s="1"/>
  <c r="J1497" i="7" s="1"/>
  <c r="C1487" i="7"/>
  <c r="O1498" i="7"/>
  <c r="Q1496" i="1" s="1"/>
  <c r="I1495" i="7"/>
  <c r="C1489" i="7"/>
  <c r="O1500" i="7"/>
  <c r="Q1498" i="1" s="1"/>
  <c r="J1496" i="7"/>
  <c r="K1497" i="7"/>
  <c r="E1490" i="7" l="1"/>
  <c r="F1490" i="7" s="1"/>
  <c r="I1494" i="7"/>
  <c r="J1494" i="7" s="1"/>
  <c r="C1488" i="7"/>
  <c r="D1488" i="7" s="1"/>
  <c r="E1488" i="7" s="1"/>
  <c r="F1488" i="7" s="1"/>
  <c r="F1491" i="7"/>
  <c r="G1491" i="7" s="1"/>
  <c r="G1492" i="7"/>
  <c r="H1492" i="7" s="1"/>
  <c r="J1495" i="7"/>
  <c r="K1495" i="7" s="1"/>
  <c r="K1496" i="7"/>
  <c r="L1496" i="7" s="1"/>
  <c r="M1496" i="7" s="1"/>
  <c r="L1497" i="7"/>
  <c r="M1497" i="7" s="1"/>
  <c r="H1491" i="7" s="1"/>
  <c r="I1491" i="7" s="1"/>
  <c r="D1489" i="7"/>
  <c r="E1489" i="7" s="1"/>
  <c r="O1499" i="7"/>
  <c r="Q1497" i="1" s="1"/>
  <c r="O1496" i="7"/>
  <c r="Q1494" i="1" s="1"/>
  <c r="C1485" i="7"/>
  <c r="O1497" i="7"/>
  <c r="Q1495" i="1" s="1"/>
  <c r="D1487" i="7" l="1"/>
  <c r="E1487" i="7" s="1"/>
  <c r="F1487" i="7" s="1"/>
  <c r="C1486" i="7"/>
  <c r="D1486" i="7" s="1"/>
  <c r="J1493" i="7"/>
  <c r="K1493" i="7" s="1"/>
  <c r="L1495" i="7"/>
  <c r="M1495" i="7" s="1"/>
  <c r="H1489" i="7" s="1"/>
  <c r="I1489" i="7" s="1"/>
  <c r="G1490" i="7"/>
  <c r="H1490" i="7" s="1"/>
  <c r="I1490" i="7" s="1"/>
  <c r="J1490" i="7" s="1"/>
  <c r="K1490" i="7" s="1"/>
  <c r="L1490" i="7" s="1"/>
  <c r="M1490" i="7" s="1"/>
  <c r="F1489" i="7"/>
  <c r="G1489" i="7" s="1"/>
  <c r="I1492" i="7"/>
  <c r="J1492" i="7" s="1"/>
  <c r="K1494" i="7"/>
  <c r="L1494" i="7" s="1"/>
  <c r="M1494" i="7" s="1"/>
  <c r="G1487" i="7"/>
  <c r="L1493" i="7"/>
  <c r="M1493" i="7" s="1"/>
  <c r="K1492" i="7"/>
  <c r="L1492" i="7" s="1"/>
  <c r="M1492" i="7" s="1"/>
  <c r="C1484" i="7"/>
  <c r="D1484" i="7" s="1"/>
  <c r="E1486" i="7"/>
  <c r="F1486" i="7" s="1"/>
  <c r="J1491" i="7" l="1"/>
  <c r="K1491" i="7" s="1"/>
  <c r="O1495" i="7"/>
  <c r="Q1493" i="1" s="1"/>
  <c r="G1488" i="7"/>
  <c r="H1488" i="7" s="1"/>
  <c r="D1485" i="7"/>
  <c r="E1485" i="7" s="1"/>
  <c r="F1485" i="7" s="1"/>
  <c r="G1485" i="7" s="1"/>
  <c r="O1494" i="7"/>
  <c r="Q1492" i="1" s="1"/>
  <c r="C1483" i="7"/>
  <c r="O1490" i="7"/>
  <c r="Q1488" i="1" s="1"/>
  <c r="C1479" i="7"/>
  <c r="C1482" i="7"/>
  <c r="D1482" i="7" s="1"/>
  <c r="O1493" i="7"/>
  <c r="Q1491" i="1" s="1"/>
  <c r="G1486" i="7"/>
  <c r="H1486" i="7" s="1"/>
  <c r="I1488" i="7"/>
  <c r="J1488" i="7" s="1"/>
  <c r="L1491" i="7"/>
  <c r="M1491" i="7" s="1"/>
  <c r="C1481" i="7"/>
  <c r="O1492" i="7"/>
  <c r="Q1490" i="1" s="1"/>
  <c r="H1487" i="7"/>
  <c r="I1487" i="7" s="1"/>
  <c r="E1484" i="7"/>
  <c r="F1484" i="7" s="1"/>
  <c r="D1483" i="7"/>
  <c r="E1483" i="7" s="1"/>
  <c r="J1489" i="7"/>
  <c r="K1489" i="7" s="1"/>
  <c r="H1485" i="7" l="1"/>
  <c r="I1485" i="7" s="1"/>
  <c r="E1482" i="7"/>
  <c r="F1482" i="7" s="1"/>
  <c r="L1489" i="7"/>
  <c r="M1489" i="7" s="1"/>
  <c r="J1487" i="7"/>
  <c r="K1487" i="7" s="1"/>
  <c r="G1484" i="7"/>
  <c r="H1484" i="7" s="1"/>
  <c r="D1481" i="7"/>
  <c r="E1481" i="7" s="1"/>
  <c r="O1491" i="7"/>
  <c r="Q1489" i="1" s="1"/>
  <c r="C1480" i="7"/>
  <c r="D1480" i="7" s="1"/>
  <c r="K1488" i="7"/>
  <c r="L1488" i="7" s="1"/>
  <c r="M1488" i="7" s="1"/>
  <c r="F1483" i="7"/>
  <c r="G1483" i="7" s="1"/>
  <c r="I1486" i="7"/>
  <c r="J1486" i="7" s="1"/>
  <c r="K1486" i="7" s="1"/>
  <c r="L1486" i="7" s="1"/>
  <c r="M1486" i="7" s="1"/>
  <c r="H1483" i="7" l="1"/>
  <c r="I1483" i="7" s="1"/>
  <c r="F1481" i="7"/>
  <c r="G1481" i="7" s="1"/>
  <c r="L1487" i="7"/>
  <c r="M1487" i="7" s="1"/>
  <c r="H1481" i="7" s="1"/>
  <c r="I1481" i="7" s="1"/>
  <c r="C1476" i="7"/>
  <c r="D1476" i="7" s="1"/>
  <c r="O1488" i="7"/>
  <c r="Q1486" i="1" s="1"/>
  <c r="C1477" i="7"/>
  <c r="D1477" i="7" s="1"/>
  <c r="E1477" i="7" s="1"/>
  <c r="G1482" i="7"/>
  <c r="H1482" i="7" s="1"/>
  <c r="I1482" i="7" s="1"/>
  <c r="J1482" i="7" s="1"/>
  <c r="O1486" i="7"/>
  <c r="Q1484" i="1" s="1"/>
  <c r="C1475" i="7"/>
  <c r="J1483" i="7"/>
  <c r="K1483" i="7" s="1"/>
  <c r="C1478" i="7"/>
  <c r="D1478" i="7" s="1"/>
  <c r="E1478" i="7" s="1"/>
  <c r="F1478" i="7" s="1"/>
  <c r="O1489" i="7"/>
  <c r="Q1487" i="1" s="1"/>
  <c r="I1484" i="7"/>
  <c r="J1484" i="7" s="1"/>
  <c r="E1480" i="7"/>
  <c r="F1480" i="7" s="1"/>
  <c r="G1480" i="7" s="1"/>
  <c r="H1480" i="7" s="1"/>
  <c r="D1479" i="7"/>
  <c r="E1479" i="7" s="1"/>
  <c r="F1479" i="7" s="1"/>
  <c r="G1479" i="7" s="1"/>
  <c r="J1485" i="7"/>
  <c r="K1485" i="7" s="1"/>
  <c r="L1485" i="7" s="1"/>
  <c r="M1485" i="7" s="1"/>
  <c r="K1484" i="7" l="1"/>
  <c r="L1484" i="7" s="1"/>
  <c r="M1484" i="7" s="1"/>
  <c r="D1475" i="7"/>
  <c r="O1487" i="7"/>
  <c r="Q1485" i="1" s="1"/>
  <c r="E1475" i="7"/>
  <c r="H1479" i="7"/>
  <c r="I1479" i="7" s="1"/>
  <c r="K1482" i="7"/>
  <c r="C1473" i="7"/>
  <c r="O1484" i="7"/>
  <c r="Q1482" i="1" s="1"/>
  <c r="G1478" i="7"/>
  <c r="H1478" i="7" s="1"/>
  <c r="O1485" i="7"/>
  <c r="Q1483" i="1" s="1"/>
  <c r="C1474" i="7"/>
  <c r="D1474" i="7" s="1"/>
  <c r="J1481" i="7"/>
  <c r="K1481" i="7" s="1"/>
  <c r="I1480" i="7"/>
  <c r="J1480" i="7" s="1"/>
  <c r="L1483" i="7"/>
  <c r="M1483" i="7" s="1"/>
  <c r="F1477" i="7"/>
  <c r="G1477" i="7" s="1"/>
  <c r="E1476" i="7"/>
  <c r="F1476" i="7" s="1"/>
  <c r="L1482" i="7" l="1"/>
  <c r="M1482" i="7" s="1"/>
  <c r="O1482" i="7" s="1"/>
  <c r="Q1480" i="1" s="1"/>
  <c r="H1477" i="7"/>
  <c r="E1474" i="7"/>
  <c r="D1473" i="7"/>
  <c r="E1473" i="7" s="1"/>
  <c r="K1480" i="7"/>
  <c r="L1480" i="7" s="1"/>
  <c r="M1480" i="7" s="1"/>
  <c r="I1478" i="7"/>
  <c r="J1479" i="7"/>
  <c r="C1472" i="7"/>
  <c r="D1472" i="7" s="1"/>
  <c r="O1483" i="7"/>
  <c r="Q1481" i="1" s="1"/>
  <c r="C1471" i="7"/>
  <c r="G1476" i="7"/>
  <c r="H1476" i="7" s="1"/>
  <c r="L1481" i="7"/>
  <c r="M1481" i="7" s="1"/>
  <c r="F1473" i="7" s="1"/>
  <c r="G1473" i="7" s="1"/>
  <c r="F1475" i="7"/>
  <c r="K1479" i="7" l="1"/>
  <c r="F1474" i="7"/>
  <c r="G1475" i="7"/>
  <c r="J1478" i="7"/>
  <c r="K1478" i="7" s="1"/>
  <c r="L1478" i="7" s="1"/>
  <c r="M1478" i="7" s="1"/>
  <c r="I1477" i="7"/>
  <c r="I1476" i="7"/>
  <c r="J1476" i="7" s="1"/>
  <c r="C1469" i="7"/>
  <c r="O1480" i="7"/>
  <c r="Q1478" i="1" s="1"/>
  <c r="D1471" i="7"/>
  <c r="E1471" i="7" s="1"/>
  <c r="G1474" i="7"/>
  <c r="H1474" i="7" s="1"/>
  <c r="O1481" i="7"/>
  <c r="Q1479" i="1" s="1"/>
  <c r="C1470" i="7"/>
  <c r="D1470" i="7" s="1"/>
  <c r="E1472" i="7"/>
  <c r="F1472" i="7" s="1"/>
  <c r="H1475" i="7"/>
  <c r="I1475" i="7" s="1"/>
  <c r="L1479" i="7"/>
  <c r="M1479" i="7" s="1"/>
  <c r="J1477" i="7"/>
  <c r="K1477" i="7" s="1"/>
  <c r="J1475" i="7" l="1"/>
  <c r="K1475" i="7" s="1"/>
  <c r="I1474" i="7"/>
  <c r="J1474" i="7" s="1"/>
  <c r="G1472" i="7"/>
  <c r="H1472" i="7" s="1"/>
  <c r="F1471" i="7"/>
  <c r="G1471" i="7" s="1"/>
  <c r="O1478" i="7"/>
  <c r="Q1476" i="1" s="1"/>
  <c r="C1467" i="7"/>
  <c r="C1468" i="7"/>
  <c r="D1468" i="7" s="1"/>
  <c r="O1479" i="7"/>
  <c r="Q1477" i="1" s="1"/>
  <c r="D1469" i="7"/>
  <c r="E1469" i="7" s="1"/>
  <c r="K1476" i="7"/>
  <c r="L1476" i="7" s="1"/>
  <c r="M1476" i="7" s="1"/>
  <c r="L1477" i="7"/>
  <c r="M1477" i="7" s="1"/>
  <c r="E1470" i="7"/>
  <c r="F1470" i="7" s="1"/>
  <c r="H1473" i="7"/>
  <c r="I1473" i="7" s="1"/>
  <c r="G1470" i="7" l="1"/>
  <c r="H1470" i="7" s="1"/>
  <c r="H1471" i="7"/>
  <c r="I1471" i="7" s="1"/>
  <c r="E1468" i="7"/>
  <c r="F1468" i="7" s="1"/>
  <c r="O1476" i="7"/>
  <c r="Q1474" i="1" s="1"/>
  <c r="C1465" i="7"/>
  <c r="D1467" i="7"/>
  <c r="E1467" i="7" s="1"/>
  <c r="K1474" i="7"/>
  <c r="L1474" i="7" s="1"/>
  <c r="M1474" i="7" s="1"/>
  <c r="O1477" i="7"/>
  <c r="Q1475" i="1" s="1"/>
  <c r="C1466" i="7"/>
  <c r="D1466" i="7" s="1"/>
  <c r="I1472" i="7"/>
  <c r="J1472" i="7" s="1"/>
  <c r="J1473" i="7"/>
  <c r="K1473" i="7" s="1"/>
  <c r="F1469" i="7"/>
  <c r="G1469" i="7" s="1"/>
  <c r="L1475" i="7"/>
  <c r="M1475" i="7" s="1"/>
  <c r="I1470" i="7" s="1"/>
  <c r="J1470" i="7" s="1"/>
  <c r="K1472" i="7" l="1"/>
  <c r="L1472" i="7" s="1"/>
  <c r="M1472" i="7" s="1"/>
  <c r="L1473" i="7"/>
  <c r="M1473" i="7" s="1"/>
  <c r="C1462" i="7" s="1"/>
  <c r="D1462" i="7" s="1"/>
  <c r="G1468" i="7"/>
  <c r="C1463" i="7"/>
  <c r="D1463" i="7" s="1"/>
  <c r="E1463" i="7" s="1"/>
  <c r="O1474" i="7"/>
  <c r="Q1472" i="1" s="1"/>
  <c r="O1475" i="7"/>
  <c r="Q1473" i="1" s="1"/>
  <c r="C1464" i="7"/>
  <c r="D1464" i="7" s="1"/>
  <c r="E1466" i="7"/>
  <c r="F1466" i="7" s="1"/>
  <c r="G1466" i="7" s="1"/>
  <c r="H1466" i="7" s="1"/>
  <c r="F1467" i="7"/>
  <c r="G1467" i="7" s="1"/>
  <c r="H1467" i="7" s="1"/>
  <c r="I1467" i="7" s="1"/>
  <c r="O1472" i="7"/>
  <c r="Q1470" i="1" s="1"/>
  <c r="C1461" i="7"/>
  <c r="H1468" i="7"/>
  <c r="I1468" i="7" s="1"/>
  <c r="J1468" i="7" s="1"/>
  <c r="H1469" i="7"/>
  <c r="I1469" i="7" s="1"/>
  <c r="D1465" i="7"/>
  <c r="E1465" i="7" s="1"/>
  <c r="J1471" i="7"/>
  <c r="K1471" i="7" s="1"/>
  <c r="L1471" i="7" s="1"/>
  <c r="M1471" i="7" s="1"/>
  <c r="J1469" i="7" l="1"/>
  <c r="K1469" i="7" s="1"/>
  <c r="K1470" i="7"/>
  <c r="L1470" i="7" s="1"/>
  <c r="M1470" i="7" s="1"/>
  <c r="O1473" i="7"/>
  <c r="Q1471" i="1" s="1"/>
  <c r="F1465" i="7"/>
  <c r="G1465" i="7" s="1"/>
  <c r="H1465" i="7" s="1"/>
  <c r="I1465" i="7" s="1"/>
  <c r="E1464" i="7"/>
  <c r="F1464" i="7" s="1"/>
  <c r="K1468" i="7"/>
  <c r="L1468" i="7" s="1"/>
  <c r="M1468" i="7" s="1"/>
  <c r="J1467" i="7"/>
  <c r="K1467" i="7" s="1"/>
  <c r="O1471" i="7"/>
  <c r="Q1469" i="1" s="1"/>
  <c r="C1460" i="7"/>
  <c r="I1466" i="7"/>
  <c r="J1466" i="7" s="1"/>
  <c r="G1464" i="7"/>
  <c r="H1464" i="7" s="1"/>
  <c r="E1462" i="7"/>
  <c r="O1468" i="7"/>
  <c r="Q1466" i="1" s="1"/>
  <c r="C1457" i="7"/>
  <c r="D1461" i="7"/>
  <c r="E1461" i="7" s="1"/>
  <c r="F1463" i="7"/>
  <c r="L1469" i="7"/>
  <c r="M1469" i="7" s="1"/>
  <c r="C1459" i="7"/>
  <c r="O1470" i="7"/>
  <c r="Q1468" i="1" s="1"/>
  <c r="G1463" i="7" l="1"/>
  <c r="F1462" i="7"/>
  <c r="D1460" i="7"/>
  <c r="C1458" i="7"/>
  <c r="D1458" i="7" s="1"/>
  <c r="O1469" i="7"/>
  <c r="Q1467" i="1" s="1"/>
  <c r="G1462" i="7"/>
  <c r="H1462" i="7" s="1"/>
  <c r="F1461" i="7"/>
  <c r="G1461" i="7" s="1"/>
  <c r="I1464" i="7"/>
  <c r="J1464" i="7" s="1"/>
  <c r="K1466" i="7"/>
  <c r="L1466" i="7" s="1"/>
  <c r="M1466" i="7" s="1"/>
  <c r="H1463" i="7"/>
  <c r="I1463" i="7" s="1"/>
  <c r="E1460" i="7"/>
  <c r="F1460" i="7" s="1"/>
  <c r="D1459" i="7"/>
  <c r="E1459" i="7" s="1"/>
  <c r="J1465" i="7"/>
  <c r="K1465" i="7" s="1"/>
  <c r="L1467" i="7"/>
  <c r="M1467" i="7" s="1"/>
  <c r="D1457" i="7" s="1"/>
  <c r="E1457" i="7" s="1"/>
  <c r="G1460" i="7" l="1"/>
  <c r="H1460" i="7" s="1"/>
  <c r="L1465" i="7"/>
  <c r="M1465" i="7" s="1"/>
  <c r="I1462" i="7"/>
  <c r="J1462" i="7" s="1"/>
  <c r="K1462" i="7" s="1"/>
  <c r="C1455" i="7"/>
  <c r="O1466" i="7"/>
  <c r="Q1464" i="1" s="1"/>
  <c r="C1456" i="7"/>
  <c r="D1456" i="7" s="1"/>
  <c r="E1456" i="7" s="1"/>
  <c r="O1467" i="7"/>
  <c r="Q1465" i="1" s="1"/>
  <c r="H1461" i="7"/>
  <c r="I1461" i="7" s="1"/>
  <c r="J1463" i="7"/>
  <c r="K1463" i="7" s="1"/>
  <c r="F1459" i="7"/>
  <c r="G1459" i="7" s="1"/>
  <c r="H1459" i="7" s="1"/>
  <c r="K1464" i="7"/>
  <c r="L1464" i="7" s="1"/>
  <c r="M1464" i="7" s="1"/>
  <c r="E1458" i="7"/>
  <c r="F1458" i="7" s="1"/>
  <c r="O1464" i="7" l="1"/>
  <c r="Q1462" i="1" s="1"/>
  <c r="C1453" i="7"/>
  <c r="L1462" i="7"/>
  <c r="M1462" i="7" s="1"/>
  <c r="F1456" i="7"/>
  <c r="G1456" i="7" s="1"/>
  <c r="L1463" i="7"/>
  <c r="M1463" i="7" s="1"/>
  <c r="I1460" i="7"/>
  <c r="J1460" i="7" s="1"/>
  <c r="I1459" i="7"/>
  <c r="C1454" i="7"/>
  <c r="D1454" i="7" s="1"/>
  <c r="E1454" i="7" s="1"/>
  <c r="F1454" i="7" s="1"/>
  <c r="O1465" i="7"/>
  <c r="Q1463" i="1" s="1"/>
  <c r="G1458" i="7"/>
  <c r="H1458" i="7" s="1"/>
  <c r="J1461" i="7"/>
  <c r="K1461" i="7" s="1"/>
  <c r="D1455" i="7"/>
  <c r="E1455" i="7" s="1"/>
  <c r="F1455" i="7" s="1"/>
  <c r="G1455" i="7" s="1"/>
  <c r="F1457" i="7"/>
  <c r="G1457" i="7" s="1"/>
  <c r="H1457" i="7" s="1"/>
  <c r="L1461" i="7" l="1"/>
  <c r="M1461" i="7" s="1"/>
  <c r="G1454" i="7" s="1"/>
  <c r="J1459" i="7"/>
  <c r="K1459" i="7" s="1"/>
  <c r="L1459" i="7" s="1"/>
  <c r="M1459" i="7" s="1"/>
  <c r="I1458" i="7"/>
  <c r="J1458" i="7" s="1"/>
  <c r="K1458" i="7" s="1"/>
  <c r="K1460" i="7"/>
  <c r="D1453" i="7"/>
  <c r="H1455" i="7"/>
  <c r="L1460" i="7"/>
  <c r="M1460" i="7" s="1"/>
  <c r="E1453" i="7"/>
  <c r="F1453" i="7" s="1"/>
  <c r="O1461" i="7"/>
  <c r="Q1459" i="1" s="1"/>
  <c r="H1456" i="7"/>
  <c r="I1456" i="7" s="1"/>
  <c r="O1462" i="7"/>
  <c r="Q1460" i="1" s="1"/>
  <c r="C1451" i="7"/>
  <c r="D1451" i="7" s="1"/>
  <c r="I1457" i="7"/>
  <c r="O1463" i="7"/>
  <c r="Q1461" i="1" s="1"/>
  <c r="C1452" i="7"/>
  <c r="D1452" i="7" s="1"/>
  <c r="E1452" i="7" s="1"/>
  <c r="I1455" i="7" l="1"/>
  <c r="J1455" i="7" s="1"/>
  <c r="J1457" i="7"/>
  <c r="K1457" i="7" s="1"/>
  <c r="L1457" i="7" s="1"/>
  <c r="M1457" i="7" s="1"/>
  <c r="C1450" i="7"/>
  <c r="D1450" i="7" s="1"/>
  <c r="E1450" i="7" s="1"/>
  <c r="F1452" i="7"/>
  <c r="G1452" i="7" s="1"/>
  <c r="O1459" i="7"/>
  <c r="Q1457" i="1" s="1"/>
  <c r="C1448" i="7"/>
  <c r="G1453" i="7"/>
  <c r="H1453" i="7" s="1"/>
  <c r="C1449" i="7"/>
  <c r="D1449" i="7" s="1"/>
  <c r="E1449" i="7" s="1"/>
  <c r="O1460" i="7"/>
  <c r="Q1458" i="1" s="1"/>
  <c r="E1451" i="7"/>
  <c r="F1451" i="7" s="1"/>
  <c r="L1458" i="7"/>
  <c r="M1458" i="7" s="1"/>
  <c r="J1456" i="7"/>
  <c r="K1456" i="7" s="1"/>
  <c r="L1456" i="7" s="1"/>
  <c r="M1456" i="7" s="1"/>
  <c r="H1454" i="7"/>
  <c r="I1454" i="7" s="1"/>
  <c r="J1454" i="7" s="1"/>
  <c r="O1457" i="7" l="1"/>
  <c r="Q1455" i="1" s="1"/>
  <c r="C1446" i="7"/>
  <c r="K1454" i="7"/>
  <c r="F1449" i="7"/>
  <c r="G1449" i="7" s="1"/>
  <c r="H1452" i="7"/>
  <c r="I1452" i="7" s="1"/>
  <c r="F1450" i="7"/>
  <c r="G1450" i="7" s="1"/>
  <c r="H1450" i="7" s="1"/>
  <c r="G1451" i="7"/>
  <c r="H1451" i="7" s="1"/>
  <c r="I1451" i="7" s="1"/>
  <c r="L1454" i="7"/>
  <c r="M1454" i="7" s="1"/>
  <c r="J1452" i="7"/>
  <c r="K1452" i="7" s="1"/>
  <c r="D1448" i="7"/>
  <c r="E1448" i="7" s="1"/>
  <c r="F1448" i="7" s="1"/>
  <c r="C1445" i="7"/>
  <c r="D1445" i="7" s="1"/>
  <c r="E1445" i="7" s="1"/>
  <c r="O1456" i="7"/>
  <c r="Q1454" i="1" s="1"/>
  <c r="D1446" i="7"/>
  <c r="C1447" i="7"/>
  <c r="D1447" i="7" s="1"/>
  <c r="E1447" i="7" s="1"/>
  <c r="F1447" i="7" s="1"/>
  <c r="O1458" i="7"/>
  <c r="Q1456" i="1" s="1"/>
  <c r="I1453" i="7"/>
  <c r="J1453" i="7" s="1"/>
  <c r="K1453" i="7" s="1"/>
  <c r="L1453" i="7" s="1"/>
  <c r="M1453" i="7" s="1"/>
  <c r="K1455" i="7"/>
  <c r="L1455" i="7" s="1"/>
  <c r="M1455" i="7" s="1"/>
  <c r="G1447" i="7" l="1"/>
  <c r="H1447" i="7" s="1"/>
  <c r="I1447" i="7" s="1"/>
  <c r="J1447" i="7" s="1"/>
  <c r="L1452" i="7"/>
  <c r="M1452" i="7" s="1"/>
  <c r="J1451" i="7"/>
  <c r="K1451" i="7" s="1"/>
  <c r="L1451" i="7" s="1"/>
  <c r="M1451" i="7" s="1"/>
  <c r="O1451" i="7" s="1"/>
  <c r="Q1449" i="1" s="1"/>
  <c r="H1449" i="7"/>
  <c r="I1449" i="7" s="1"/>
  <c r="J1449" i="7" s="1"/>
  <c r="K1449" i="7" s="1"/>
  <c r="L1449" i="7" s="1"/>
  <c r="M1449" i="7" s="1"/>
  <c r="O1453" i="7"/>
  <c r="Q1451" i="1" s="1"/>
  <c r="C1442" i="7"/>
  <c r="D1442" i="7" s="1"/>
  <c r="E1442" i="7" s="1"/>
  <c r="F1445" i="7"/>
  <c r="G1445" i="7" s="1"/>
  <c r="C1443" i="7"/>
  <c r="D1443" i="7" s="1"/>
  <c r="E1443" i="7" s="1"/>
  <c r="F1443" i="7" s="1"/>
  <c r="O1454" i="7"/>
  <c r="Q1452" i="1" s="1"/>
  <c r="O1452" i="7"/>
  <c r="Q1450" i="1" s="1"/>
  <c r="C1441" i="7"/>
  <c r="D1441" i="7" s="1"/>
  <c r="O1455" i="7"/>
  <c r="Q1453" i="1" s="1"/>
  <c r="C1444" i="7"/>
  <c r="D1444" i="7" s="1"/>
  <c r="E1444" i="7" s="1"/>
  <c r="F1444" i="7" s="1"/>
  <c r="E1446" i="7"/>
  <c r="F1446" i="7" s="1"/>
  <c r="G1446" i="7" s="1"/>
  <c r="H1446" i="7" s="1"/>
  <c r="G1448" i="7"/>
  <c r="H1448" i="7" s="1"/>
  <c r="I1448" i="7" s="1"/>
  <c r="J1448" i="7" s="1"/>
  <c r="K1448" i="7" s="1"/>
  <c r="I1450" i="7"/>
  <c r="J1450" i="7" s="1"/>
  <c r="K1450" i="7" s="1"/>
  <c r="L1450" i="7" s="1"/>
  <c r="M1450" i="7" s="1"/>
  <c r="I1446" i="7" l="1"/>
  <c r="C1440" i="7"/>
  <c r="G1444" i="7"/>
  <c r="H1444" i="7" s="1"/>
  <c r="I1444" i="7" s="1"/>
  <c r="H1445" i="7"/>
  <c r="O1450" i="7"/>
  <c r="Q1448" i="1" s="1"/>
  <c r="C1439" i="7"/>
  <c r="D1439" i="7" s="1"/>
  <c r="F1442" i="7"/>
  <c r="G1442" i="7" s="1"/>
  <c r="G1443" i="7"/>
  <c r="H1443" i="7" s="1"/>
  <c r="J1446" i="7"/>
  <c r="K1446" i="7" s="1"/>
  <c r="K1447" i="7"/>
  <c r="L1447" i="7" s="1"/>
  <c r="M1447" i="7" s="1"/>
  <c r="D1440" i="7"/>
  <c r="E1440" i="7" s="1"/>
  <c r="L1448" i="7"/>
  <c r="M1448" i="7" s="1"/>
  <c r="E1441" i="7"/>
  <c r="F1441" i="7" s="1"/>
  <c r="O1449" i="7"/>
  <c r="Q1447" i="1" s="1"/>
  <c r="C1438" i="7"/>
  <c r="D1438" i="7" s="1"/>
  <c r="I1445" i="7"/>
  <c r="J1445" i="7" s="1"/>
  <c r="E1438" i="7" l="1"/>
  <c r="I1443" i="7"/>
  <c r="J1443" i="7" s="1"/>
  <c r="F1440" i="7"/>
  <c r="G1440" i="7" s="1"/>
  <c r="J1444" i="7"/>
  <c r="K1444" i="7" s="1"/>
  <c r="O1447" i="7"/>
  <c r="Q1445" i="1" s="1"/>
  <c r="C1436" i="7"/>
  <c r="E1439" i="7"/>
  <c r="F1439" i="7" s="1"/>
  <c r="O1448" i="7"/>
  <c r="Q1446" i="1" s="1"/>
  <c r="C1437" i="7"/>
  <c r="D1437" i="7" s="1"/>
  <c r="H1442" i="7"/>
  <c r="I1442" i="7" s="1"/>
  <c r="K1445" i="7"/>
  <c r="L1445" i="7" s="1"/>
  <c r="M1445" i="7" s="1"/>
  <c r="G1441" i="7"/>
  <c r="H1441" i="7" s="1"/>
  <c r="L1446" i="7"/>
  <c r="M1446" i="7" s="1"/>
  <c r="F1438" i="7" s="1"/>
  <c r="E1437" i="7" l="1"/>
  <c r="F1437" i="7" s="1"/>
  <c r="J1442" i="7"/>
  <c r="G1439" i="7"/>
  <c r="L1444" i="7"/>
  <c r="M1444" i="7" s="1"/>
  <c r="C1433" i="7" s="1"/>
  <c r="O1445" i="7"/>
  <c r="Q1443" i="1" s="1"/>
  <c r="C1434" i="7"/>
  <c r="H1439" i="7"/>
  <c r="I1439" i="7" s="1"/>
  <c r="O1446" i="7"/>
  <c r="Q1444" i="1" s="1"/>
  <c r="C1435" i="7"/>
  <c r="D1435" i="7" s="1"/>
  <c r="D1436" i="7"/>
  <c r="E1436" i="7" s="1"/>
  <c r="H1440" i="7"/>
  <c r="I1440" i="7" s="1"/>
  <c r="J1440" i="7" s="1"/>
  <c r="K1440" i="7" s="1"/>
  <c r="G1438" i="7"/>
  <c r="K1442" i="7"/>
  <c r="I1441" i="7"/>
  <c r="J1441" i="7" s="1"/>
  <c r="K1443" i="7"/>
  <c r="L1443" i="7" s="1"/>
  <c r="M1443" i="7" s="1"/>
  <c r="J1439" i="7" l="1"/>
  <c r="D1433" i="7"/>
  <c r="O1444" i="7"/>
  <c r="Q1442" i="1" s="1"/>
  <c r="G1437" i="7"/>
  <c r="H1437" i="7" s="1"/>
  <c r="K1441" i="7"/>
  <c r="H1438" i="7"/>
  <c r="I1438" i="7" s="1"/>
  <c r="J1438" i="7" s="1"/>
  <c r="K1438" i="7" s="1"/>
  <c r="F1436" i="7"/>
  <c r="G1436" i="7" s="1"/>
  <c r="L1442" i="7"/>
  <c r="M1442" i="7" s="1"/>
  <c r="E1433" i="7" s="1"/>
  <c r="E1435" i="7"/>
  <c r="F1435" i="7" s="1"/>
  <c r="G1435" i="7" s="1"/>
  <c r="D1434" i="7"/>
  <c r="C1432" i="7"/>
  <c r="D1432" i="7" s="1"/>
  <c r="O1443" i="7"/>
  <c r="Q1441" i="1" s="1"/>
  <c r="C1431" i="7"/>
  <c r="E1434" i="7"/>
  <c r="F1434" i="7" s="1"/>
  <c r="L1441" i="7"/>
  <c r="M1441" i="7" s="1"/>
  <c r="K1439" i="7" l="1"/>
  <c r="L1439" i="7" s="1"/>
  <c r="M1439" i="7" s="1"/>
  <c r="L1440" i="7"/>
  <c r="M1440" i="7" s="1"/>
  <c r="L1438" i="7"/>
  <c r="M1438" i="7" s="1"/>
  <c r="O1438" i="7" s="1"/>
  <c r="Q1436" i="1" s="1"/>
  <c r="F1433" i="7"/>
  <c r="G1433" i="7" s="1"/>
  <c r="H1433" i="7" s="1"/>
  <c r="I1433" i="7" s="1"/>
  <c r="J1433" i="7" s="1"/>
  <c r="O1442" i="7"/>
  <c r="Q1440" i="1" s="1"/>
  <c r="H1436" i="7"/>
  <c r="I1436" i="7" s="1"/>
  <c r="J1436" i="7" s="1"/>
  <c r="I1437" i="7"/>
  <c r="J1437" i="7" s="1"/>
  <c r="K1437" i="7" s="1"/>
  <c r="L1437" i="7" s="1"/>
  <c r="M1437" i="7" s="1"/>
  <c r="C1426" i="7" s="1"/>
  <c r="E1432" i="7"/>
  <c r="F1432" i="7" s="1"/>
  <c r="G1432" i="7" s="1"/>
  <c r="H1432" i="7" s="1"/>
  <c r="I1432" i="7" s="1"/>
  <c r="H1435" i="7"/>
  <c r="I1435" i="7" s="1"/>
  <c r="J1435" i="7" s="1"/>
  <c r="O1437" i="7"/>
  <c r="Q1435" i="1" s="1"/>
  <c r="C1427" i="7"/>
  <c r="D1427" i="7" s="1"/>
  <c r="C1428" i="7"/>
  <c r="D1428" i="7" s="1"/>
  <c r="E1428" i="7" s="1"/>
  <c r="O1439" i="7"/>
  <c r="Q1437" i="1" s="1"/>
  <c r="D1431" i="7"/>
  <c r="E1431" i="7" s="1"/>
  <c r="F1431" i="7" s="1"/>
  <c r="O1441" i="7"/>
  <c r="Q1439" i="1" s="1"/>
  <c r="C1430" i="7"/>
  <c r="D1430" i="7" s="1"/>
  <c r="E1430" i="7" s="1"/>
  <c r="F1430" i="7" s="1"/>
  <c r="G1430" i="7" s="1"/>
  <c r="G1434" i="7"/>
  <c r="H1434" i="7" s="1"/>
  <c r="I1434" i="7" s="1"/>
  <c r="J1434" i="7" s="1"/>
  <c r="K1434" i="7" s="1"/>
  <c r="F1428" i="7" l="1"/>
  <c r="G1428" i="7" s="1"/>
  <c r="G1431" i="7"/>
  <c r="H1431" i="7" s="1"/>
  <c r="K1436" i="7"/>
  <c r="L1436" i="7" s="1"/>
  <c r="M1436" i="7" s="1"/>
  <c r="O1440" i="7"/>
  <c r="Q1438" i="1" s="1"/>
  <c r="C1429" i="7"/>
  <c r="D1429" i="7" s="1"/>
  <c r="E1429" i="7" s="1"/>
  <c r="F1429" i="7" s="1"/>
  <c r="G1429" i="7" s="1"/>
  <c r="H1430" i="7"/>
  <c r="K1435" i="7"/>
  <c r="L1435" i="7" s="1"/>
  <c r="M1435" i="7" s="1"/>
  <c r="H1429" i="7" s="1"/>
  <c r="C1424" i="7"/>
  <c r="D1424" i="7" l="1"/>
  <c r="O1435" i="7"/>
  <c r="Q1433" i="1" s="1"/>
  <c r="I1430" i="7"/>
  <c r="C1425" i="7"/>
  <c r="D1425" i="7" s="1"/>
  <c r="O1436" i="7"/>
  <c r="Q1434" i="1" s="1"/>
  <c r="D1426" i="7"/>
  <c r="E1426" i="7" s="1"/>
  <c r="F1426" i="7" s="1"/>
  <c r="G1426" i="7" s="1"/>
  <c r="H1426" i="7" s="1"/>
  <c r="L1434" i="7"/>
  <c r="M1434" i="7" s="1"/>
  <c r="H1428" i="7" s="1"/>
  <c r="I1428" i="7" s="1"/>
  <c r="J1428" i="7" s="1"/>
  <c r="I1431" i="7"/>
  <c r="J1431" i="7" s="1"/>
  <c r="J1432" i="7"/>
  <c r="K1432" i="7" s="1"/>
  <c r="L1432" i="7" s="1"/>
  <c r="M1432" i="7" s="1"/>
  <c r="C1421" i="7" s="1"/>
  <c r="E1427" i="7"/>
  <c r="F1427" i="7" s="1"/>
  <c r="G1427" i="7" s="1"/>
  <c r="H1427" i="7" s="1"/>
  <c r="I1427" i="7" s="1"/>
  <c r="K1433" i="7"/>
  <c r="L1433" i="7" s="1"/>
  <c r="M1433" i="7" s="1"/>
  <c r="C1422" i="7" s="1"/>
  <c r="D1422" i="7" s="1"/>
  <c r="O1432" i="7"/>
  <c r="Q1430" i="1" s="1"/>
  <c r="O1433" i="7"/>
  <c r="Q1431" i="1" s="1"/>
  <c r="I1426" i="7" l="1"/>
  <c r="J1426" i="7" s="1"/>
  <c r="K1426" i="7" s="1"/>
  <c r="E1424" i="7"/>
  <c r="F1424" i="7" s="1"/>
  <c r="K1431" i="7"/>
  <c r="L1431" i="7" s="1"/>
  <c r="M1431" i="7" s="1"/>
  <c r="E1422" i="7" s="1"/>
  <c r="F1422" i="7" s="1"/>
  <c r="G1422" i="7" s="1"/>
  <c r="E1425" i="7"/>
  <c r="F1425" i="7" s="1"/>
  <c r="G1425" i="7" s="1"/>
  <c r="C1423" i="7"/>
  <c r="D1423" i="7" s="1"/>
  <c r="E1423" i="7" s="1"/>
  <c r="F1423" i="7" s="1"/>
  <c r="G1423" i="7" s="1"/>
  <c r="H1423" i="7" s="1"/>
  <c r="O1434" i="7"/>
  <c r="Q1432" i="1" s="1"/>
  <c r="J1430" i="7"/>
  <c r="K1430" i="7" s="1"/>
  <c r="L1430" i="7" s="1"/>
  <c r="M1430" i="7" s="1"/>
  <c r="I1429" i="7"/>
  <c r="J1429" i="7" s="1"/>
  <c r="K1429" i="7" s="1"/>
  <c r="L1429" i="7" s="1"/>
  <c r="M1429" i="7" s="1"/>
  <c r="O1429" i="7"/>
  <c r="Q1427" i="1" s="1"/>
  <c r="C1418" i="7"/>
  <c r="C1420" i="7"/>
  <c r="D1420" i="7" s="1"/>
  <c r="E1420" i="7" s="1"/>
  <c r="O1431" i="7"/>
  <c r="Q1429" i="1" s="1"/>
  <c r="G1424" i="7"/>
  <c r="H1424" i="7" s="1"/>
  <c r="I1424" i="7" s="1"/>
  <c r="J1427" i="7"/>
  <c r="K1427" i="7" s="1"/>
  <c r="L1427" i="7" s="1"/>
  <c r="M1427" i="7" s="1"/>
  <c r="D1421" i="7"/>
  <c r="E1421" i="7" s="1"/>
  <c r="F1421" i="7" s="1"/>
  <c r="H1425" i="7"/>
  <c r="I1425" i="7" s="1"/>
  <c r="J1425" i="7" s="1"/>
  <c r="K1425" i="7" l="1"/>
  <c r="K1428" i="7"/>
  <c r="L1428" i="7" s="1"/>
  <c r="M1428" i="7" s="1"/>
  <c r="G1421" i="7"/>
  <c r="H1421" i="7" s="1"/>
  <c r="O1430" i="7"/>
  <c r="Q1428" i="1" s="1"/>
  <c r="C1419" i="7"/>
  <c r="D1419" i="7" s="1"/>
  <c r="E1419" i="7" s="1"/>
  <c r="F1419" i="7" s="1"/>
  <c r="L1425" i="7"/>
  <c r="M1425" i="7" s="1"/>
  <c r="C1414" i="7" s="1"/>
  <c r="O1427" i="7"/>
  <c r="Q1425" i="1" s="1"/>
  <c r="C1416" i="7"/>
  <c r="D1416" i="7" l="1"/>
  <c r="E1416" i="7" s="1"/>
  <c r="C1417" i="7"/>
  <c r="D1417" i="7" s="1"/>
  <c r="E1417" i="7" s="1"/>
  <c r="F1417" i="7" s="1"/>
  <c r="O1428" i="7"/>
  <c r="Q1426" i="1" s="1"/>
  <c r="L1426" i="7"/>
  <c r="M1426" i="7" s="1"/>
  <c r="F1420" i="7"/>
  <c r="G1420" i="7" s="1"/>
  <c r="H1420" i="7" s="1"/>
  <c r="H1422" i="7"/>
  <c r="I1422" i="7" s="1"/>
  <c r="J1422" i="7" s="1"/>
  <c r="K1422" i="7" s="1"/>
  <c r="L1422" i="7" s="1"/>
  <c r="M1422" i="7" s="1"/>
  <c r="C1411" i="7" s="1"/>
  <c r="G1419" i="7"/>
  <c r="D1418" i="7"/>
  <c r="E1418" i="7" s="1"/>
  <c r="F1418" i="7" s="1"/>
  <c r="G1418" i="7" s="1"/>
  <c r="J1424" i="7"/>
  <c r="K1424" i="7" s="1"/>
  <c r="L1424" i="7" s="1"/>
  <c r="M1424" i="7" s="1"/>
  <c r="O1424" i="7" s="1"/>
  <c r="Q1422" i="1" s="1"/>
  <c r="I1423" i="7"/>
  <c r="J1423" i="7" s="1"/>
  <c r="K1423" i="7" s="1"/>
  <c r="O1425" i="7"/>
  <c r="Q1423" i="1" s="1"/>
  <c r="I1420" i="7"/>
  <c r="C1413" i="7"/>
  <c r="D1413" i="7" s="1"/>
  <c r="E1413" i="7" s="1"/>
  <c r="L1423" i="7"/>
  <c r="M1423" i="7" s="1"/>
  <c r="H1419" i="7"/>
  <c r="O1423" i="7"/>
  <c r="Q1421" i="1" s="1"/>
  <c r="I1419" i="7" l="1"/>
  <c r="J1419" i="7" s="1"/>
  <c r="K1419" i="7" s="1"/>
  <c r="H1418" i="7"/>
  <c r="I1418" i="7" s="1"/>
  <c r="J1418" i="7" s="1"/>
  <c r="F1416" i="7"/>
  <c r="G1416" i="7" s="1"/>
  <c r="H1416" i="7" s="1"/>
  <c r="C1415" i="7"/>
  <c r="D1415" i="7" s="1"/>
  <c r="E1415" i="7" s="1"/>
  <c r="F1415" i="7" s="1"/>
  <c r="O1426" i="7"/>
  <c r="Q1424" i="1" s="1"/>
  <c r="D1414" i="7"/>
  <c r="E1414" i="7" s="1"/>
  <c r="F1414" i="7" s="1"/>
  <c r="G1417" i="7"/>
  <c r="J1420" i="7"/>
  <c r="K1420" i="7" s="1"/>
  <c r="L1420" i="7" s="1"/>
  <c r="M1420" i="7" s="1"/>
  <c r="C1409" i="7" s="1"/>
  <c r="I1421" i="7"/>
  <c r="J1421" i="7" s="1"/>
  <c r="K1421" i="7" s="1"/>
  <c r="L1421" i="7" s="1"/>
  <c r="M1421" i="7" s="1"/>
  <c r="O1422" i="7"/>
  <c r="Q1420" i="1" s="1"/>
  <c r="H1417" i="7"/>
  <c r="I1417" i="7" s="1"/>
  <c r="C1412" i="7"/>
  <c r="D1412" i="7" s="1"/>
  <c r="G1415" i="7"/>
  <c r="I1416" i="7" l="1"/>
  <c r="J1416" i="7" s="1"/>
  <c r="D1411" i="7"/>
  <c r="E1411" i="7" s="1"/>
  <c r="F1411" i="7" s="1"/>
  <c r="F1413" i="7"/>
  <c r="G1413" i="7" s="1"/>
  <c r="H1413" i="7" s="1"/>
  <c r="I1413" i="7" s="1"/>
  <c r="J1413" i="7" s="1"/>
  <c r="L1419" i="7"/>
  <c r="M1419" i="7" s="1"/>
  <c r="O1421" i="7"/>
  <c r="Q1419" i="1" s="1"/>
  <c r="K1418" i="7"/>
  <c r="L1418" i="7" s="1"/>
  <c r="M1418" i="7" s="1"/>
  <c r="C1407" i="7" s="1"/>
  <c r="D1407" i="7" s="1"/>
  <c r="C1410" i="7"/>
  <c r="D1410" i="7" s="1"/>
  <c r="E1410" i="7" s="1"/>
  <c r="F1410" i="7" s="1"/>
  <c r="G1410" i="7" s="1"/>
  <c r="J1417" i="7"/>
  <c r="K1417" i="7" s="1"/>
  <c r="L1417" i="7" s="1"/>
  <c r="M1417" i="7" s="1"/>
  <c r="E1412" i="7"/>
  <c r="F1412" i="7" s="1"/>
  <c r="H1415" i="7"/>
  <c r="I1415" i="7" s="1"/>
  <c r="J1415" i="7" s="1"/>
  <c r="K1415" i="7" s="1"/>
  <c r="L1415" i="7" s="1"/>
  <c r="M1415" i="7" s="1"/>
  <c r="O1420" i="7"/>
  <c r="Q1418" i="1" s="1"/>
  <c r="G1414" i="7"/>
  <c r="H1414" i="7" s="1"/>
  <c r="I1414" i="7" s="1"/>
  <c r="J1414" i="7" s="1"/>
  <c r="K1414" i="7" s="1"/>
  <c r="O1418" i="7"/>
  <c r="Q1416" i="1" s="1"/>
  <c r="C1406" i="7"/>
  <c r="O1417" i="7"/>
  <c r="Q1415" i="1" s="1"/>
  <c r="C1404" i="7"/>
  <c r="O1415" i="7"/>
  <c r="Q1413" i="1" s="1"/>
  <c r="E1407" i="7" l="1"/>
  <c r="F1407" i="7" s="1"/>
  <c r="G1411" i="7"/>
  <c r="H1411" i="7" s="1"/>
  <c r="I1411" i="7" s="1"/>
  <c r="J1411" i="7" s="1"/>
  <c r="K1411" i="7" s="1"/>
  <c r="G1412" i="7"/>
  <c r="H1412" i="7" s="1"/>
  <c r="I1412" i="7" s="1"/>
  <c r="J1412" i="7" s="1"/>
  <c r="K1412" i="7" s="1"/>
  <c r="K1416" i="7"/>
  <c r="L1416" i="7" s="1"/>
  <c r="M1416" i="7" s="1"/>
  <c r="D1406" i="7"/>
  <c r="E1406" i="7" s="1"/>
  <c r="L1414" i="7"/>
  <c r="M1414" i="7" s="1"/>
  <c r="O1414" i="7" s="1"/>
  <c r="Q1412" i="1" s="1"/>
  <c r="C1408" i="7"/>
  <c r="D1408" i="7" s="1"/>
  <c r="E1408" i="7" s="1"/>
  <c r="F1408" i="7" s="1"/>
  <c r="G1408" i="7" s="1"/>
  <c r="O1419" i="7"/>
  <c r="Q1417" i="1" s="1"/>
  <c r="D1409" i="7"/>
  <c r="E1409" i="7" s="1"/>
  <c r="F1409" i="7" s="1"/>
  <c r="G1409" i="7" s="1"/>
  <c r="H1409" i="7" s="1"/>
  <c r="H1408" i="7"/>
  <c r="I1409" i="7"/>
  <c r="G1407" i="7"/>
  <c r="L1412" i="7" l="1"/>
  <c r="M1412" i="7" s="1"/>
  <c r="C1401" i="7" s="1"/>
  <c r="C1403" i="7"/>
  <c r="D1403" i="7" s="1"/>
  <c r="E1403" i="7" s="1"/>
  <c r="O1416" i="7"/>
  <c r="Q1414" i="1" s="1"/>
  <c r="C1405" i="7"/>
  <c r="D1405" i="7" s="1"/>
  <c r="E1405" i="7" s="1"/>
  <c r="K1413" i="7"/>
  <c r="L1413" i="7" s="1"/>
  <c r="M1413" i="7" s="1"/>
  <c r="H1407" i="7"/>
  <c r="F1406" i="7"/>
  <c r="D1404" i="7"/>
  <c r="E1404" i="7" s="1"/>
  <c r="F1404" i="7" s="1"/>
  <c r="H1410" i="7"/>
  <c r="I1410" i="7" s="1"/>
  <c r="J1410" i="7" s="1"/>
  <c r="K1410" i="7" s="1"/>
  <c r="L1410" i="7" s="1"/>
  <c r="M1410" i="7" s="1"/>
  <c r="O1412" i="7"/>
  <c r="Q1410" i="1" s="1"/>
  <c r="I1407" i="7"/>
  <c r="C1402" i="7" l="1"/>
  <c r="D1402" i="7" s="1"/>
  <c r="O1413" i="7"/>
  <c r="Q1411" i="1" s="1"/>
  <c r="G1406" i="7"/>
  <c r="H1406" i="7" s="1"/>
  <c r="F1405" i="7"/>
  <c r="G1405" i="7" s="1"/>
  <c r="H1405" i="7" s="1"/>
  <c r="I1405" i="7" s="1"/>
  <c r="J1409" i="7"/>
  <c r="K1409" i="7" s="1"/>
  <c r="I1408" i="7"/>
  <c r="J1408" i="7" s="1"/>
  <c r="L1411" i="7"/>
  <c r="M1411" i="7" s="1"/>
  <c r="O1410" i="7"/>
  <c r="Q1408" i="1" s="1"/>
  <c r="C1399" i="7"/>
  <c r="C1400" i="7" l="1"/>
  <c r="D1400" i="7" s="1"/>
  <c r="O1411" i="7"/>
  <c r="Q1409" i="1" s="1"/>
  <c r="D1401" i="7"/>
  <c r="E1401" i="7" s="1"/>
  <c r="F1401" i="7" s="1"/>
  <c r="G1401" i="7" s="1"/>
  <c r="L1409" i="7"/>
  <c r="M1409" i="7" s="1"/>
  <c r="E1402" i="7"/>
  <c r="F1402" i="7" s="1"/>
  <c r="J1405" i="7"/>
  <c r="K1405" i="7" s="1"/>
  <c r="D1399" i="7"/>
  <c r="E1399" i="7" s="1"/>
  <c r="K1408" i="7"/>
  <c r="L1408" i="7" s="1"/>
  <c r="M1408" i="7" s="1"/>
  <c r="I1406" i="7"/>
  <c r="J1406" i="7" s="1"/>
  <c r="F1403" i="7"/>
  <c r="G1403" i="7" s="1"/>
  <c r="H1403" i="7" s="1"/>
  <c r="I1403" i="7" s="1"/>
  <c r="J1407" i="7"/>
  <c r="K1407" i="7" s="1"/>
  <c r="L1407" i="7" s="1"/>
  <c r="M1407" i="7" s="1"/>
  <c r="G1404" i="7"/>
  <c r="H1404" i="7" s="1"/>
  <c r="I1404" i="7" s="1"/>
  <c r="J1404" i="7" s="1"/>
  <c r="H1401" i="7" l="1"/>
  <c r="K1404" i="7"/>
  <c r="O1408" i="7"/>
  <c r="Q1406" i="1" s="1"/>
  <c r="C1397" i="7"/>
  <c r="D1397" i="7" s="1"/>
  <c r="C1398" i="7"/>
  <c r="D1398" i="7" s="1"/>
  <c r="E1398" i="7" s="1"/>
  <c r="O1409" i="7"/>
  <c r="Q1407" i="1" s="1"/>
  <c r="C1396" i="7"/>
  <c r="O1407" i="7"/>
  <c r="Q1405" i="1" s="1"/>
  <c r="F1399" i="7"/>
  <c r="J1403" i="7"/>
  <c r="L1405" i="7"/>
  <c r="M1405" i="7" s="1"/>
  <c r="K1406" i="7"/>
  <c r="L1406" i="7" s="1"/>
  <c r="M1406" i="7" s="1"/>
  <c r="G1402" i="7"/>
  <c r="H1402" i="7" s="1"/>
  <c r="I1402" i="7" s="1"/>
  <c r="E1400" i="7"/>
  <c r="F1400" i="7" s="1"/>
  <c r="G1400" i="7" s="1"/>
  <c r="O1406" i="7" l="1"/>
  <c r="Q1404" i="1" s="1"/>
  <c r="C1395" i="7"/>
  <c r="D1395" i="7" s="1"/>
  <c r="E1395" i="7" s="1"/>
  <c r="F1395" i="7" s="1"/>
  <c r="E1397" i="7"/>
  <c r="F1397" i="7" s="1"/>
  <c r="G1397" i="7" s="1"/>
  <c r="H1397" i="7" s="1"/>
  <c r="I1397" i="7" s="1"/>
  <c r="O1405" i="7"/>
  <c r="Q1403" i="1" s="1"/>
  <c r="C1394" i="7"/>
  <c r="D1396" i="7"/>
  <c r="E1396" i="7" s="1"/>
  <c r="F1396" i="7" s="1"/>
  <c r="G1396" i="7" s="1"/>
  <c r="H1400" i="7"/>
  <c r="I1400" i="7" s="1"/>
  <c r="J1400" i="7" s="1"/>
  <c r="K1400" i="7" s="1"/>
  <c r="L1400" i="7" s="1"/>
  <c r="M1400" i="7" s="1"/>
  <c r="K1403" i="7"/>
  <c r="L1403" i="7" s="1"/>
  <c r="M1403" i="7" s="1"/>
  <c r="L1404" i="7"/>
  <c r="M1404" i="7" s="1"/>
  <c r="J1402" i="7"/>
  <c r="K1402" i="7" s="1"/>
  <c r="L1402" i="7" s="1"/>
  <c r="M1402" i="7" s="1"/>
  <c r="G1399" i="7"/>
  <c r="H1399" i="7" s="1"/>
  <c r="I1399" i="7" s="1"/>
  <c r="J1399" i="7" s="1"/>
  <c r="K1399" i="7" s="1"/>
  <c r="F1398" i="7"/>
  <c r="G1398" i="7" s="1"/>
  <c r="H1398" i="7" s="1"/>
  <c r="I1398" i="7" s="1"/>
  <c r="I1401" i="7"/>
  <c r="J1401" i="7" s="1"/>
  <c r="K1401" i="7" s="1"/>
  <c r="J1398" i="7" l="1"/>
  <c r="K1398" i="7" s="1"/>
  <c r="L1398" i="7" s="1"/>
  <c r="M1398" i="7" s="1"/>
  <c r="O1403" i="7"/>
  <c r="Q1401" i="1" s="1"/>
  <c r="C1392" i="7"/>
  <c r="D1392" i="7" s="1"/>
  <c r="O1400" i="7"/>
  <c r="Q1398" i="1" s="1"/>
  <c r="C1389" i="7"/>
  <c r="C1391" i="7"/>
  <c r="O1402" i="7"/>
  <c r="Q1400" i="1" s="1"/>
  <c r="H1396" i="7"/>
  <c r="I1396" i="7" s="1"/>
  <c r="J1396" i="7" s="1"/>
  <c r="G1395" i="7"/>
  <c r="H1395" i="7" s="1"/>
  <c r="I1395" i="7" s="1"/>
  <c r="L1401" i="7"/>
  <c r="M1401" i="7" s="1"/>
  <c r="C1393" i="7"/>
  <c r="D1393" i="7" s="1"/>
  <c r="E1393" i="7" s="1"/>
  <c r="O1404" i="7"/>
  <c r="Q1402" i="1" s="1"/>
  <c r="D1394" i="7"/>
  <c r="E1394" i="7" s="1"/>
  <c r="F1394" i="7" s="1"/>
  <c r="G1394" i="7" s="1"/>
  <c r="H1394" i="7" s="1"/>
  <c r="C1390" i="7" l="1"/>
  <c r="D1390" i="7" s="1"/>
  <c r="O1401" i="7"/>
  <c r="Q1399" i="1" s="1"/>
  <c r="D1391" i="7"/>
  <c r="E1391" i="7" s="1"/>
  <c r="E1392" i="7"/>
  <c r="F1392" i="7" s="1"/>
  <c r="C1387" i="7"/>
  <c r="O1398" i="7"/>
  <c r="Q1396" i="1" s="1"/>
  <c r="F1393" i="7"/>
  <c r="G1393" i="7" s="1"/>
  <c r="L1399" i="7"/>
  <c r="M1399" i="7" s="1"/>
  <c r="J1397" i="7"/>
  <c r="K1397" i="7" s="1"/>
  <c r="O1399" i="7" l="1"/>
  <c r="Q1397" i="1" s="1"/>
  <c r="C1388" i="7"/>
  <c r="D1388" i="7" s="1"/>
  <c r="E1388" i="7" s="1"/>
  <c r="K1396" i="7"/>
  <c r="L1396" i="7" s="1"/>
  <c r="M1396" i="7" s="1"/>
  <c r="H1393" i="7"/>
  <c r="I1393" i="7" s="1"/>
  <c r="J1393" i="7" s="1"/>
  <c r="D1389" i="7"/>
  <c r="E1389" i="7" s="1"/>
  <c r="I1394" i="7"/>
  <c r="J1394" i="7" s="1"/>
  <c r="K1394" i="7" s="1"/>
  <c r="E1390" i="7"/>
  <c r="F1390" i="7" s="1"/>
  <c r="G1390" i="7" s="1"/>
  <c r="H1390" i="7" s="1"/>
  <c r="I1390" i="7" s="1"/>
  <c r="F1391" i="7"/>
  <c r="G1391" i="7" s="1"/>
  <c r="H1391" i="7" s="1"/>
  <c r="L1397" i="7"/>
  <c r="M1397" i="7" s="1"/>
  <c r="D1387" i="7"/>
  <c r="G1392" i="7"/>
  <c r="H1392" i="7" s="1"/>
  <c r="I1392" i="7" s="1"/>
  <c r="J1392" i="7" s="1"/>
  <c r="K1392" i="7" s="1"/>
  <c r="J1395" i="7"/>
  <c r="K1395" i="7" s="1"/>
  <c r="L1395" i="7" s="1"/>
  <c r="M1395" i="7" s="1"/>
  <c r="C1385" i="7" l="1"/>
  <c r="D1385" i="7" s="1"/>
  <c r="O1396" i="7"/>
  <c r="Q1394" i="1" s="1"/>
  <c r="C1384" i="7"/>
  <c r="D1384" i="7" s="1"/>
  <c r="E1384" i="7" s="1"/>
  <c r="O1395" i="7"/>
  <c r="Q1393" i="1" s="1"/>
  <c r="I1391" i="7"/>
  <c r="J1391" i="7" s="1"/>
  <c r="K1393" i="7"/>
  <c r="L1393" i="7" s="1"/>
  <c r="M1393" i="7" s="1"/>
  <c r="J1390" i="7"/>
  <c r="K1390" i="7" s="1"/>
  <c r="E1387" i="7"/>
  <c r="F1387" i="7" s="1"/>
  <c r="G1387" i="7" s="1"/>
  <c r="L1394" i="7"/>
  <c r="M1394" i="7" s="1"/>
  <c r="F1388" i="7"/>
  <c r="G1388" i="7" s="1"/>
  <c r="H1388" i="7" s="1"/>
  <c r="I1388" i="7" s="1"/>
  <c r="C1386" i="7"/>
  <c r="D1386" i="7" s="1"/>
  <c r="E1386" i="7" s="1"/>
  <c r="F1386" i="7" s="1"/>
  <c r="G1386" i="7" s="1"/>
  <c r="O1397" i="7"/>
  <c r="Q1395" i="1" s="1"/>
  <c r="F1389" i="7"/>
  <c r="G1389" i="7" s="1"/>
  <c r="H1389" i="7" s="1"/>
  <c r="I1389" i="7" s="1"/>
  <c r="L1390" i="7" l="1"/>
  <c r="M1390" i="7" s="1"/>
  <c r="J1388" i="7"/>
  <c r="J1389" i="7"/>
  <c r="K1389" i="7" s="1"/>
  <c r="C1383" i="7"/>
  <c r="D1383" i="7" s="1"/>
  <c r="O1394" i="7"/>
  <c r="Q1392" i="1" s="1"/>
  <c r="K1391" i="7"/>
  <c r="L1391" i="7" s="1"/>
  <c r="M1391" i="7" s="1"/>
  <c r="E1385" i="7"/>
  <c r="F1385" i="7" s="1"/>
  <c r="G1385" i="7" s="1"/>
  <c r="C1382" i="7"/>
  <c r="D1382" i="7" s="1"/>
  <c r="O1393" i="7"/>
  <c r="Q1391" i="1" s="1"/>
  <c r="H1387" i="7"/>
  <c r="I1387" i="7" s="1"/>
  <c r="L1392" i="7"/>
  <c r="M1392" i="7" s="1"/>
  <c r="J1387" i="7" l="1"/>
  <c r="K1387" i="7" s="1"/>
  <c r="H1385" i="7"/>
  <c r="I1385" i="7" s="1"/>
  <c r="L1389" i="7"/>
  <c r="M1389" i="7" s="1"/>
  <c r="C1380" i="7"/>
  <c r="D1380" i="7" s="1"/>
  <c r="E1380" i="7" s="1"/>
  <c r="F1380" i="7" s="1"/>
  <c r="O1391" i="7"/>
  <c r="Q1389" i="1" s="1"/>
  <c r="K1388" i="7"/>
  <c r="L1388" i="7" s="1"/>
  <c r="M1388" i="7" s="1"/>
  <c r="E1382" i="7"/>
  <c r="F1382" i="7" s="1"/>
  <c r="G1382" i="7" s="1"/>
  <c r="H1382" i="7" s="1"/>
  <c r="C1379" i="7"/>
  <c r="D1379" i="7" s="1"/>
  <c r="E1379" i="7" s="1"/>
  <c r="O1390" i="7"/>
  <c r="Q1388" i="1" s="1"/>
  <c r="C1381" i="7"/>
  <c r="D1381" i="7" s="1"/>
  <c r="E1381" i="7" s="1"/>
  <c r="O1392" i="7"/>
  <c r="Q1390" i="1" s="1"/>
  <c r="F1384" i="7"/>
  <c r="G1384" i="7" s="1"/>
  <c r="H1384" i="7" s="1"/>
  <c r="I1384" i="7" s="1"/>
  <c r="J1384" i="7" s="1"/>
  <c r="E1383" i="7"/>
  <c r="F1383" i="7" s="1"/>
  <c r="G1383" i="7" s="1"/>
  <c r="H1386" i="7"/>
  <c r="I1386" i="7" s="1"/>
  <c r="J1386" i="7" s="1"/>
  <c r="C1378" i="7" l="1"/>
  <c r="D1378" i="7" s="1"/>
  <c r="E1378" i="7" s="1"/>
  <c r="F1378" i="7" s="1"/>
  <c r="O1389" i="7"/>
  <c r="Q1387" i="1" s="1"/>
  <c r="K1386" i="7"/>
  <c r="L1386" i="7" s="1"/>
  <c r="M1386" i="7" s="1"/>
  <c r="F1381" i="7"/>
  <c r="G1381" i="7" s="1"/>
  <c r="O1388" i="7"/>
  <c r="Q1386" i="1" s="1"/>
  <c r="C1377" i="7"/>
  <c r="J1385" i="7"/>
  <c r="K1385" i="7" s="1"/>
  <c r="G1380" i="7"/>
  <c r="H1380" i="7" s="1"/>
  <c r="H1383" i="7"/>
  <c r="I1383" i="7" s="1"/>
  <c r="J1383" i="7" s="1"/>
  <c r="K1383" i="7" s="1"/>
  <c r="L1387" i="7"/>
  <c r="M1387" i="7" s="1"/>
  <c r="F1379" i="7" s="1"/>
  <c r="G1379" i="7" s="1"/>
  <c r="I1380" i="7" l="1"/>
  <c r="H1381" i="7"/>
  <c r="I1381" i="7" s="1"/>
  <c r="J1381" i="7" s="1"/>
  <c r="K1381" i="7" s="1"/>
  <c r="I1382" i="7"/>
  <c r="J1382" i="7" s="1"/>
  <c r="K1382" i="7" s="1"/>
  <c r="L1385" i="7"/>
  <c r="M1385" i="7" s="1"/>
  <c r="O1386" i="7"/>
  <c r="Q1384" i="1" s="1"/>
  <c r="C1375" i="7"/>
  <c r="D1375" i="7" s="1"/>
  <c r="E1375" i="7" s="1"/>
  <c r="G1378" i="7"/>
  <c r="O1387" i="7"/>
  <c r="Q1385" i="1" s="1"/>
  <c r="C1376" i="7"/>
  <c r="D1376" i="7" s="1"/>
  <c r="E1376" i="7" s="1"/>
  <c r="F1376" i="7" s="1"/>
  <c r="D1377" i="7"/>
  <c r="E1377" i="7" s="1"/>
  <c r="F1377" i="7" s="1"/>
  <c r="G1377" i="7" s="1"/>
  <c r="K1384" i="7"/>
  <c r="L1384" i="7" s="1"/>
  <c r="M1384" i="7" s="1"/>
  <c r="O1384" i="7" l="1"/>
  <c r="Q1382" i="1" s="1"/>
  <c r="C1373" i="7"/>
  <c r="H1378" i="7"/>
  <c r="I1378" i="7" s="1"/>
  <c r="J1378" i="7" s="1"/>
  <c r="L1382" i="7"/>
  <c r="M1382" i="7" s="1"/>
  <c r="F1375" i="7"/>
  <c r="G1375" i="7" s="1"/>
  <c r="G1376" i="7"/>
  <c r="H1376" i="7" s="1"/>
  <c r="J1380" i="7"/>
  <c r="H1379" i="7"/>
  <c r="I1379" i="7" s="1"/>
  <c r="C1374" i="7"/>
  <c r="D1374" i="7" s="1"/>
  <c r="E1374" i="7" s="1"/>
  <c r="F1374" i="7" s="1"/>
  <c r="O1385" i="7"/>
  <c r="Q1383" i="1" s="1"/>
  <c r="L1383" i="7"/>
  <c r="M1383" i="7" s="1"/>
  <c r="H1377" i="7" s="1"/>
  <c r="I1377" i="7" s="1"/>
  <c r="G1374" i="7" l="1"/>
  <c r="H1374" i="7" s="1"/>
  <c r="J1379" i="7"/>
  <c r="K1379" i="7" s="1"/>
  <c r="L1379" i="7" s="1"/>
  <c r="M1379" i="7" s="1"/>
  <c r="D1373" i="7"/>
  <c r="E1373" i="7" s="1"/>
  <c r="F1373" i="7" s="1"/>
  <c r="G1373" i="7" s="1"/>
  <c r="O1383" i="7"/>
  <c r="Q1381" i="1" s="1"/>
  <c r="C1372" i="7"/>
  <c r="D1372" i="7" s="1"/>
  <c r="K1380" i="7"/>
  <c r="L1380" i="7" s="1"/>
  <c r="M1380" i="7" s="1"/>
  <c r="C1371" i="7"/>
  <c r="D1371" i="7" s="1"/>
  <c r="E1371" i="7" s="1"/>
  <c r="O1382" i="7"/>
  <c r="Q1380" i="1" s="1"/>
  <c r="L1381" i="7"/>
  <c r="M1381" i="7" s="1"/>
  <c r="K1378" i="7" s="1"/>
  <c r="L1378" i="7" s="1"/>
  <c r="M1378" i="7" s="1"/>
  <c r="C1367" i="7" l="1"/>
  <c r="O1378" i="7"/>
  <c r="Q1376" i="1" s="1"/>
  <c r="O1379" i="7"/>
  <c r="Q1377" i="1" s="1"/>
  <c r="C1368" i="7"/>
  <c r="D1368" i="7" s="1"/>
  <c r="E1368" i="7" s="1"/>
  <c r="F1368" i="7" s="1"/>
  <c r="H1373" i="7"/>
  <c r="I1373" i="7" s="1"/>
  <c r="I1374" i="7"/>
  <c r="J1374" i="7" s="1"/>
  <c r="C1369" i="7"/>
  <c r="D1369" i="7" s="1"/>
  <c r="E1369" i="7" s="1"/>
  <c r="O1380" i="7"/>
  <c r="Q1378" i="1" s="1"/>
  <c r="H1375" i="7"/>
  <c r="I1375" i="7" s="1"/>
  <c r="J1375" i="7" s="1"/>
  <c r="K1375" i="7" s="1"/>
  <c r="F1371" i="7"/>
  <c r="G1371" i="7" s="1"/>
  <c r="C1370" i="7"/>
  <c r="D1370" i="7" s="1"/>
  <c r="E1370" i="7" s="1"/>
  <c r="F1370" i="7" s="1"/>
  <c r="O1381" i="7"/>
  <c r="Q1379" i="1" s="1"/>
  <c r="E1372" i="7"/>
  <c r="F1372" i="7" s="1"/>
  <c r="G1372" i="7" s="1"/>
  <c r="H1372" i="7" s="1"/>
  <c r="I1376" i="7"/>
  <c r="J1376" i="7" s="1"/>
  <c r="K1376" i="7" s="1"/>
  <c r="L1376" i="7" s="1"/>
  <c r="M1376" i="7" s="1"/>
  <c r="J1377" i="7"/>
  <c r="K1377" i="7" s="1"/>
  <c r="L1377" i="7" s="1"/>
  <c r="M1377" i="7" s="1"/>
  <c r="C1366" i="7" l="1"/>
  <c r="D1366" i="7" s="1"/>
  <c r="O1377" i="7"/>
  <c r="Q1375" i="1" s="1"/>
  <c r="F1369" i="7"/>
  <c r="G1369" i="7" s="1"/>
  <c r="O1376" i="7"/>
  <c r="Q1374" i="1" s="1"/>
  <c r="C1365" i="7"/>
  <c r="H1371" i="7"/>
  <c r="I1371" i="7" s="1"/>
  <c r="K1374" i="7"/>
  <c r="L1374" i="7" s="1"/>
  <c r="M1374" i="7" s="1"/>
  <c r="G1370" i="7"/>
  <c r="H1370" i="7" s="1"/>
  <c r="I1372" i="7"/>
  <c r="J1372" i="7" s="1"/>
  <c r="L1375" i="7"/>
  <c r="M1375" i="7" s="1"/>
  <c r="J1373" i="7"/>
  <c r="K1373" i="7" s="1"/>
  <c r="D1367" i="7"/>
  <c r="E1367" i="7" s="1"/>
  <c r="J1371" i="7" l="1"/>
  <c r="K1371" i="7" s="1"/>
  <c r="L1371" i="7" s="1"/>
  <c r="M1371" i="7" s="1"/>
  <c r="L1373" i="7"/>
  <c r="M1373" i="7" s="1"/>
  <c r="C1363" i="7"/>
  <c r="D1363" i="7" s="1"/>
  <c r="O1374" i="7"/>
  <c r="Q1372" i="1" s="1"/>
  <c r="H1369" i="7"/>
  <c r="I1369" i="7" s="1"/>
  <c r="J1369" i="7" s="1"/>
  <c r="O1375" i="7"/>
  <c r="Q1373" i="1" s="1"/>
  <c r="C1364" i="7"/>
  <c r="D1364" i="7" s="1"/>
  <c r="E1364" i="7" s="1"/>
  <c r="K1372" i="7"/>
  <c r="L1372" i="7" s="1"/>
  <c r="M1372" i="7" s="1"/>
  <c r="D1365" i="7"/>
  <c r="E1365" i="7" s="1"/>
  <c r="F1365" i="7" s="1"/>
  <c r="E1366" i="7"/>
  <c r="F1366" i="7" s="1"/>
  <c r="G1366" i="7" s="1"/>
  <c r="F1367" i="7"/>
  <c r="G1367" i="7" s="1"/>
  <c r="H1367" i="7" s="1"/>
  <c r="I1370" i="7"/>
  <c r="J1370" i="7" s="1"/>
  <c r="K1370" i="7" s="1"/>
  <c r="L1370" i="7" s="1"/>
  <c r="M1370" i="7" s="1"/>
  <c r="G1368" i="7"/>
  <c r="H1368" i="7" s="1"/>
  <c r="I1368" i="7" s="1"/>
  <c r="C1359" i="7" l="1"/>
  <c r="O1370" i="7"/>
  <c r="Q1368" i="1" s="1"/>
  <c r="I1367" i="7"/>
  <c r="J1367" i="7" s="1"/>
  <c r="K1367" i="7" s="1"/>
  <c r="L1367" i="7" s="1"/>
  <c r="M1367" i="7" s="1"/>
  <c r="E1363" i="7"/>
  <c r="F1363" i="7" s="1"/>
  <c r="G1363" i="7" s="1"/>
  <c r="H1363" i="7" s="1"/>
  <c r="H1366" i="7"/>
  <c r="I1366" i="7" s="1"/>
  <c r="J1366" i="7" s="1"/>
  <c r="O1373" i="7"/>
  <c r="Q1371" i="1" s="1"/>
  <c r="C1362" i="7"/>
  <c r="D1362" i="7" s="1"/>
  <c r="E1362" i="7" s="1"/>
  <c r="F1362" i="7" s="1"/>
  <c r="G1362" i="7" s="1"/>
  <c r="O1372" i="7"/>
  <c r="Q1370" i="1" s="1"/>
  <c r="C1361" i="7"/>
  <c r="D1361" i="7" s="1"/>
  <c r="E1361" i="7" s="1"/>
  <c r="F1364" i="7"/>
  <c r="G1364" i="7" s="1"/>
  <c r="H1364" i="7" s="1"/>
  <c r="I1364" i="7" s="1"/>
  <c r="J1368" i="7"/>
  <c r="K1368" i="7" s="1"/>
  <c r="L1368" i="7" s="1"/>
  <c r="M1368" i="7" s="1"/>
  <c r="G1365" i="7"/>
  <c r="H1365" i="7" s="1"/>
  <c r="I1365" i="7" s="1"/>
  <c r="J1365" i="7" s="1"/>
  <c r="K1369" i="7"/>
  <c r="L1369" i="7" s="1"/>
  <c r="M1369" i="7" s="1"/>
  <c r="O1371" i="7"/>
  <c r="Q1369" i="1" s="1"/>
  <c r="C1360" i="7"/>
  <c r="D1360" i="7" s="1"/>
  <c r="E1360" i="7" s="1"/>
  <c r="F1360" i="7" s="1"/>
  <c r="G1360" i="7" s="1"/>
  <c r="C1357" i="7" l="1"/>
  <c r="D1357" i="7" s="1"/>
  <c r="O1368" i="7"/>
  <c r="Q1366" i="1" s="1"/>
  <c r="O1367" i="7"/>
  <c r="Q1365" i="1" s="1"/>
  <c r="C1356" i="7"/>
  <c r="D1356" i="7" s="1"/>
  <c r="E1356" i="7" s="1"/>
  <c r="K1365" i="7"/>
  <c r="L1365" i="7" s="1"/>
  <c r="M1365" i="7" s="1"/>
  <c r="I1363" i="7"/>
  <c r="J1363" i="7" s="1"/>
  <c r="H1360" i="7"/>
  <c r="I1360" i="7" s="1"/>
  <c r="H1362" i="7"/>
  <c r="I1362" i="7" s="1"/>
  <c r="J1362" i="7" s="1"/>
  <c r="K1362" i="7" s="1"/>
  <c r="J1364" i="7"/>
  <c r="K1364" i="7" s="1"/>
  <c r="O1369" i="7"/>
  <c r="Q1367" i="1" s="1"/>
  <c r="C1358" i="7"/>
  <c r="D1358" i="7" s="1"/>
  <c r="E1358" i="7" s="1"/>
  <c r="F1358" i="7" s="1"/>
  <c r="G1358" i="7" s="1"/>
  <c r="F1361" i="7"/>
  <c r="G1361" i="7" s="1"/>
  <c r="H1361" i="7" s="1"/>
  <c r="I1361" i="7" s="1"/>
  <c r="J1361" i="7" s="1"/>
  <c r="K1366" i="7"/>
  <c r="L1366" i="7" s="1"/>
  <c r="M1366" i="7" s="1"/>
  <c r="D1359" i="7"/>
  <c r="E1359" i="7" s="1"/>
  <c r="F1359" i="7" s="1"/>
  <c r="J1360" i="7" l="1"/>
  <c r="K1360" i="7" s="1"/>
  <c r="G1359" i="7"/>
  <c r="H1359" i="7" s="1"/>
  <c r="K1363" i="7"/>
  <c r="L1363" i="7" s="1"/>
  <c r="M1363" i="7" s="1"/>
  <c r="F1356" i="7"/>
  <c r="G1356" i="7" s="1"/>
  <c r="O1366" i="7"/>
  <c r="Q1364" i="1" s="1"/>
  <c r="C1355" i="7"/>
  <c r="D1355" i="7" s="1"/>
  <c r="L1364" i="7"/>
  <c r="M1364" i="7" s="1"/>
  <c r="C1354" i="7"/>
  <c r="D1354" i="7" s="1"/>
  <c r="E1354" i="7" s="1"/>
  <c r="O1365" i="7"/>
  <c r="Q1363" i="1" s="1"/>
  <c r="E1357" i="7"/>
  <c r="F1357" i="7" s="1"/>
  <c r="I1359" i="7" l="1"/>
  <c r="J1359" i="7" s="1"/>
  <c r="L1360" i="7"/>
  <c r="M1360" i="7" s="1"/>
  <c r="O1364" i="7"/>
  <c r="Q1362" i="1" s="1"/>
  <c r="C1353" i="7"/>
  <c r="D1353" i="7" s="1"/>
  <c r="K1361" i="7"/>
  <c r="L1361" i="7" s="1"/>
  <c r="M1361" i="7" s="1"/>
  <c r="H1358" i="7"/>
  <c r="I1358" i="7" s="1"/>
  <c r="J1358" i="7" s="1"/>
  <c r="K1358" i="7" s="1"/>
  <c r="L1358" i="7" s="1"/>
  <c r="M1358" i="7" s="1"/>
  <c r="G1357" i="7"/>
  <c r="H1357" i="7" s="1"/>
  <c r="E1355" i="7"/>
  <c r="F1355" i="7" s="1"/>
  <c r="C1352" i="7"/>
  <c r="D1352" i="7" s="1"/>
  <c r="E1352" i="7" s="1"/>
  <c r="O1363" i="7"/>
  <c r="Q1361" i="1" s="1"/>
  <c r="L1362" i="7"/>
  <c r="M1362" i="7" s="1"/>
  <c r="H1356" i="7" s="1"/>
  <c r="I1356" i="7" s="1"/>
  <c r="J1356" i="7" s="1"/>
  <c r="O1360" i="7" l="1"/>
  <c r="Q1358" i="1" s="1"/>
  <c r="C1349" i="7"/>
  <c r="D1349" i="7" s="1"/>
  <c r="E1349" i="7" s="1"/>
  <c r="F1352" i="7"/>
  <c r="G1352" i="7" s="1"/>
  <c r="H1352" i="7" s="1"/>
  <c r="O1361" i="7"/>
  <c r="Q1359" i="1" s="1"/>
  <c r="C1350" i="7"/>
  <c r="D1350" i="7" s="1"/>
  <c r="G1355" i="7"/>
  <c r="H1355" i="7" s="1"/>
  <c r="I1355" i="7" s="1"/>
  <c r="J1355" i="7" s="1"/>
  <c r="K1355" i="7" s="1"/>
  <c r="E1353" i="7"/>
  <c r="F1353" i="7" s="1"/>
  <c r="G1353" i="7" s="1"/>
  <c r="H1353" i="7" s="1"/>
  <c r="I1353" i="7" s="1"/>
  <c r="K1359" i="7"/>
  <c r="L1359" i="7" s="1"/>
  <c r="M1359" i="7" s="1"/>
  <c r="O1358" i="7"/>
  <c r="Q1356" i="1" s="1"/>
  <c r="C1347" i="7"/>
  <c r="C1351" i="7"/>
  <c r="D1351" i="7" s="1"/>
  <c r="E1351" i="7" s="1"/>
  <c r="F1351" i="7" s="1"/>
  <c r="G1351" i="7" s="1"/>
  <c r="O1362" i="7"/>
  <c r="Q1360" i="1" s="1"/>
  <c r="I1357" i="7"/>
  <c r="J1357" i="7" s="1"/>
  <c r="K1357" i="7" s="1"/>
  <c r="F1354" i="7"/>
  <c r="G1354" i="7" s="1"/>
  <c r="H1354" i="7" s="1"/>
  <c r="I1354" i="7" s="1"/>
  <c r="J1354" i="7" s="1"/>
  <c r="K1354" i="7" l="1"/>
  <c r="D1347" i="7"/>
  <c r="F1349" i="7"/>
  <c r="L1357" i="7"/>
  <c r="M1357" i="7" s="1"/>
  <c r="E1350" i="7"/>
  <c r="F1350" i="7" s="1"/>
  <c r="G1350" i="7" s="1"/>
  <c r="H1351" i="7"/>
  <c r="I1352" i="7"/>
  <c r="O1359" i="7"/>
  <c r="Q1357" i="1" s="1"/>
  <c r="C1348" i="7"/>
  <c r="D1348" i="7" s="1"/>
  <c r="E1348" i="7" s="1"/>
  <c r="K1356" i="7"/>
  <c r="L1356" i="7" s="1"/>
  <c r="M1356" i="7" s="1"/>
  <c r="E1347" i="7" l="1"/>
  <c r="F1347" i="7" s="1"/>
  <c r="J1352" i="7"/>
  <c r="G1349" i="7"/>
  <c r="H1349" i="7" s="1"/>
  <c r="C1345" i="7"/>
  <c r="D1345" i="7" s="1"/>
  <c r="E1345" i="7" s="1"/>
  <c r="F1345" i="7" s="1"/>
  <c r="O1356" i="7"/>
  <c r="Q1354" i="1" s="1"/>
  <c r="I1351" i="7"/>
  <c r="F1348" i="7"/>
  <c r="G1348" i="7" s="1"/>
  <c r="H1350" i="7"/>
  <c r="I1350" i="7" s="1"/>
  <c r="J1350" i="7" s="1"/>
  <c r="K1350" i="7" s="1"/>
  <c r="L1354" i="7"/>
  <c r="M1354" i="7" s="1"/>
  <c r="L1355" i="7"/>
  <c r="M1355" i="7" s="1"/>
  <c r="O1357" i="7"/>
  <c r="Q1355" i="1" s="1"/>
  <c r="C1346" i="7"/>
  <c r="D1346" i="7" s="1"/>
  <c r="E1346" i="7" s="1"/>
  <c r="F1346" i="7" s="1"/>
  <c r="G1346" i="7" s="1"/>
  <c r="J1353" i="7"/>
  <c r="K1353" i="7" s="1"/>
  <c r="L1353" i="7" s="1"/>
  <c r="M1353" i="7" s="1"/>
  <c r="H1348" i="7" l="1"/>
  <c r="I1348" i="7" s="1"/>
  <c r="I1349" i="7"/>
  <c r="J1349" i="7" s="1"/>
  <c r="C1344" i="7"/>
  <c r="D1344" i="7" s="1"/>
  <c r="E1344" i="7" s="1"/>
  <c r="O1355" i="7"/>
  <c r="Q1353" i="1" s="1"/>
  <c r="J1351" i="7"/>
  <c r="K1351" i="7" s="1"/>
  <c r="L1351" i="7" s="1"/>
  <c r="M1351" i="7" s="1"/>
  <c r="K1352" i="7"/>
  <c r="L1352" i="7" s="1"/>
  <c r="M1352" i="7" s="1"/>
  <c r="G1345" i="7" s="1"/>
  <c r="H1345" i="7" s="1"/>
  <c r="C1342" i="7"/>
  <c r="O1353" i="7"/>
  <c r="Q1351" i="1" s="1"/>
  <c r="C1343" i="7"/>
  <c r="D1343" i="7" s="1"/>
  <c r="E1343" i="7" s="1"/>
  <c r="F1343" i="7" s="1"/>
  <c r="O1354" i="7"/>
  <c r="Q1352" i="1" s="1"/>
  <c r="G1347" i="7"/>
  <c r="H1347" i="7" s="1"/>
  <c r="K1349" i="7" l="1"/>
  <c r="L1349" i="7" s="1"/>
  <c r="M1349" i="7" s="1"/>
  <c r="O1351" i="7"/>
  <c r="Q1349" i="1" s="1"/>
  <c r="C1340" i="7"/>
  <c r="J1348" i="7"/>
  <c r="K1348" i="7" s="1"/>
  <c r="I1347" i="7"/>
  <c r="J1347" i="7" s="1"/>
  <c r="D1342" i="7"/>
  <c r="E1342" i="7" s="1"/>
  <c r="F1342" i="7" s="1"/>
  <c r="G1342" i="7" s="1"/>
  <c r="O1352" i="7"/>
  <c r="Q1350" i="1" s="1"/>
  <c r="C1341" i="7"/>
  <c r="D1341" i="7" s="1"/>
  <c r="L1350" i="7"/>
  <c r="M1350" i="7" s="1"/>
  <c r="F1344" i="7"/>
  <c r="G1344" i="7" s="1"/>
  <c r="H1344" i="7" s="1"/>
  <c r="I1344" i="7" s="1"/>
  <c r="H1346" i="7"/>
  <c r="I1346" i="7" s="1"/>
  <c r="O1350" i="7" l="1"/>
  <c r="Q1348" i="1" s="1"/>
  <c r="C1339" i="7"/>
  <c r="D1339" i="7" s="1"/>
  <c r="E1339" i="7" s="1"/>
  <c r="F1339" i="7" s="1"/>
  <c r="K1347" i="7"/>
  <c r="L1347" i="7" s="1"/>
  <c r="M1347" i="7" s="1"/>
  <c r="O1349" i="7"/>
  <c r="Q1347" i="1" s="1"/>
  <c r="C1338" i="7"/>
  <c r="D1338" i="7" s="1"/>
  <c r="E1338" i="7" s="1"/>
  <c r="E1341" i="7"/>
  <c r="F1341" i="7" s="1"/>
  <c r="G1341" i="7" s="1"/>
  <c r="H1341" i="7" s="1"/>
  <c r="L1348" i="7"/>
  <c r="M1348" i="7" s="1"/>
  <c r="G1343" i="7"/>
  <c r="H1343" i="7" s="1"/>
  <c r="J1344" i="7"/>
  <c r="K1344" i="7" s="1"/>
  <c r="J1346" i="7"/>
  <c r="K1346" i="7" s="1"/>
  <c r="L1346" i="7" s="1"/>
  <c r="M1346" i="7" s="1"/>
  <c r="D1340" i="7"/>
  <c r="E1340" i="7" s="1"/>
  <c r="F1340" i="7" s="1"/>
  <c r="G1340" i="7" s="1"/>
  <c r="I1345" i="7"/>
  <c r="J1345" i="7" s="1"/>
  <c r="I1341" i="7" l="1"/>
  <c r="H1340" i="7"/>
  <c r="O1348" i="7"/>
  <c r="Q1346" i="1" s="1"/>
  <c r="C1337" i="7"/>
  <c r="D1337" i="7" s="1"/>
  <c r="E1337" i="7" s="1"/>
  <c r="C1336" i="7"/>
  <c r="D1336" i="7" s="1"/>
  <c r="O1347" i="7"/>
  <c r="Q1345" i="1" s="1"/>
  <c r="C1335" i="7"/>
  <c r="O1346" i="7"/>
  <c r="Q1344" i="1" s="1"/>
  <c r="G1339" i="7"/>
  <c r="L1344" i="7"/>
  <c r="M1344" i="7" s="1"/>
  <c r="F1338" i="7"/>
  <c r="K1345" i="7"/>
  <c r="L1345" i="7" s="1"/>
  <c r="M1345" i="7" s="1"/>
  <c r="I1343" i="7"/>
  <c r="J1343" i="7" s="1"/>
  <c r="K1343" i="7" s="1"/>
  <c r="H1342" i="7"/>
  <c r="I1342" i="7" s="1"/>
  <c r="J1342" i="7" s="1"/>
  <c r="C1334" i="7" l="1"/>
  <c r="D1334" i="7" s="1"/>
  <c r="O1345" i="7"/>
  <c r="Q1343" i="1" s="1"/>
  <c r="F1337" i="7"/>
  <c r="G1337" i="7" s="1"/>
  <c r="H1337" i="7" s="1"/>
  <c r="I1337" i="7" s="1"/>
  <c r="D1335" i="7"/>
  <c r="E1335" i="7" s="1"/>
  <c r="K1342" i="7"/>
  <c r="L1342" i="7" s="1"/>
  <c r="M1342" i="7" s="1"/>
  <c r="C1333" i="7"/>
  <c r="O1344" i="7"/>
  <c r="Q1342" i="1" s="1"/>
  <c r="I1340" i="7"/>
  <c r="J1340" i="7" s="1"/>
  <c r="G1338" i="7"/>
  <c r="H1338" i="7" s="1"/>
  <c r="L1343" i="7"/>
  <c r="M1343" i="7" s="1"/>
  <c r="H1339" i="7"/>
  <c r="I1339" i="7" s="1"/>
  <c r="J1339" i="7" s="1"/>
  <c r="K1339" i="7" s="1"/>
  <c r="E1336" i="7"/>
  <c r="F1336" i="7" s="1"/>
  <c r="J1341" i="7"/>
  <c r="K1341" i="7" s="1"/>
  <c r="G1336" i="7" l="1"/>
  <c r="H1336" i="7" s="1"/>
  <c r="K1340" i="7"/>
  <c r="L1340" i="7" s="1"/>
  <c r="M1340" i="7" s="1"/>
  <c r="F1335" i="7"/>
  <c r="G1335" i="7" s="1"/>
  <c r="H1335" i="7" s="1"/>
  <c r="I1335" i="7" s="1"/>
  <c r="L1339" i="7"/>
  <c r="M1339" i="7" s="1"/>
  <c r="C1332" i="7"/>
  <c r="D1332" i="7" s="1"/>
  <c r="O1343" i="7"/>
  <c r="Q1341" i="1" s="1"/>
  <c r="D1333" i="7"/>
  <c r="E1333" i="7" s="1"/>
  <c r="F1333" i="7" s="1"/>
  <c r="G1333" i="7" s="1"/>
  <c r="H1333" i="7" s="1"/>
  <c r="L1341" i="7"/>
  <c r="M1341" i="7" s="1"/>
  <c r="I1338" i="7"/>
  <c r="J1338" i="7" s="1"/>
  <c r="C1331" i="7"/>
  <c r="D1331" i="7" s="1"/>
  <c r="E1331" i="7" s="1"/>
  <c r="O1342" i="7"/>
  <c r="Q1340" i="1" s="1"/>
  <c r="E1334" i="7"/>
  <c r="F1334" i="7" s="1"/>
  <c r="G1334" i="7" s="1"/>
  <c r="H1334" i="7" s="1"/>
  <c r="O1339" i="7" l="1"/>
  <c r="Q1337" i="1" s="1"/>
  <c r="C1328" i="7"/>
  <c r="D1328" i="7" s="1"/>
  <c r="E1328" i="7" s="1"/>
  <c r="F1331" i="7"/>
  <c r="G1331" i="7" s="1"/>
  <c r="H1331" i="7" s="1"/>
  <c r="I1331" i="7" s="1"/>
  <c r="J1331" i="7" s="1"/>
  <c r="J1335" i="7"/>
  <c r="K1335" i="7" s="1"/>
  <c r="L1335" i="7" s="1"/>
  <c r="M1335" i="7" s="1"/>
  <c r="K1338" i="7"/>
  <c r="L1338" i="7" s="1"/>
  <c r="M1338" i="7" s="1"/>
  <c r="E1332" i="7"/>
  <c r="F1332" i="7" s="1"/>
  <c r="G1332" i="7" s="1"/>
  <c r="H1332" i="7" s="1"/>
  <c r="I1332" i="7" s="1"/>
  <c r="O1340" i="7"/>
  <c r="Q1338" i="1" s="1"/>
  <c r="C1329" i="7"/>
  <c r="D1329" i="7" s="1"/>
  <c r="E1329" i="7" s="1"/>
  <c r="F1329" i="7" s="1"/>
  <c r="I1333" i="7"/>
  <c r="I1334" i="7"/>
  <c r="J1334" i="7" s="1"/>
  <c r="K1334" i="7" s="1"/>
  <c r="C1330" i="7"/>
  <c r="D1330" i="7" s="1"/>
  <c r="E1330" i="7" s="1"/>
  <c r="F1330" i="7" s="1"/>
  <c r="G1330" i="7" s="1"/>
  <c r="H1330" i="7" s="1"/>
  <c r="I1330" i="7" s="1"/>
  <c r="O1341" i="7"/>
  <c r="Q1339" i="1" s="1"/>
  <c r="J1337" i="7"/>
  <c r="K1337" i="7" s="1"/>
  <c r="L1337" i="7" s="1"/>
  <c r="M1337" i="7" s="1"/>
  <c r="I1336" i="7"/>
  <c r="J1336" i="7" s="1"/>
  <c r="K1336" i="7" s="1"/>
  <c r="L1336" i="7" s="1"/>
  <c r="M1336" i="7" s="1"/>
  <c r="G1329" i="7" l="1"/>
  <c r="H1329" i="7" s="1"/>
  <c r="O1335" i="7"/>
  <c r="Q1333" i="1" s="1"/>
  <c r="C1324" i="7"/>
  <c r="O1336" i="7"/>
  <c r="Q1334" i="1" s="1"/>
  <c r="C1325" i="7"/>
  <c r="D1325" i="7" s="1"/>
  <c r="L1334" i="7"/>
  <c r="M1334" i="7" s="1"/>
  <c r="J1332" i="7"/>
  <c r="K1332" i="7" s="1"/>
  <c r="F1328" i="7"/>
  <c r="G1328" i="7" s="1"/>
  <c r="O1337" i="7"/>
  <c r="Q1335" i="1" s="1"/>
  <c r="C1326" i="7"/>
  <c r="D1326" i="7" s="1"/>
  <c r="E1326" i="7" s="1"/>
  <c r="F1326" i="7" s="1"/>
  <c r="G1326" i="7" s="1"/>
  <c r="J1333" i="7"/>
  <c r="K1333" i="7" s="1"/>
  <c r="L1333" i="7" s="1"/>
  <c r="M1333" i="7" s="1"/>
  <c r="C1327" i="7"/>
  <c r="D1327" i="7" s="1"/>
  <c r="E1327" i="7" s="1"/>
  <c r="F1327" i="7" s="1"/>
  <c r="O1338" i="7"/>
  <c r="Q1336" i="1" s="1"/>
  <c r="C1323" i="7" l="1"/>
  <c r="D1323" i="7" s="1"/>
  <c r="O1334" i="7"/>
  <c r="Q1332" i="1" s="1"/>
  <c r="E1325" i="7"/>
  <c r="F1325" i="7" s="1"/>
  <c r="G1327" i="7"/>
  <c r="H1327" i="7" s="1"/>
  <c r="H1328" i="7"/>
  <c r="I1328" i="7" s="1"/>
  <c r="I1329" i="7"/>
  <c r="J1329" i="7" s="1"/>
  <c r="D1324" i="7"/>
  <c r="E1324" i="7" s="1"/>
  <c r="O1333" i="7"/>
  <c r="Q1331" i="1" s="1"/>
  <c r="C1322" i="7"/>
  <c r="L1332" i="7"/>
  <c r="M1332" i="7" s="1"/>
  <c r="J1330" i="7"/>
  <c r="K1330" i="7" s="1"/>
  <c r="K1331" i="7"/>
  <c r="L1331" i="7" s="1"/>
  <c r="M1331" i="7" s="1"/>
  <c r="G1325" i="7" l="1"/>
  <c r="H1325" i="7" s="1"/>
  <c r="I1325" i="7" s="1"/>
  <c r="L1330" i="7"/>
  <c r="M1330" i="7" s="1"/>
  <c r="F1324" i="7"/>
  <c r="G1324" i="7" s="1"/>
  <c r="H1324" i="7" s="1"/>
  <c r="I1327" i="7"/>
  <c r="J1327" i="7" s="1"/>
  <c r="K1327" i="7" s="1"/>
  <c r="L1327" i="7" s="1"/>
  <c r="M1327" i="7" s="1"/>
  <c r="O1332" i="7"/>
  <c r="Q1330" i="1" s="1"/>
  <c r="C1321" i="7"/>
  <c r="D1321" i="7" s="1"/>
  <c r="E1321" i="7" s="1"/>
  <c r="H1326" i="7"/>
  <c r="I1326" i="7" s="1"/>
  <c r="J1326" i="7" s="1"/>
  <c r="K1326" i="7" s="1"/>
  <c r="D1322" i="7"/>
  <c r="E1322" i="7" s="1"/>
  <c r="F1322" i="7" s="1"/>
  <c r="G1322" i="7" s="1"/>
  <c r="K1329" i="7"/>
  <c r="L1329" i="7" s="1"/>
  <c r="M1329" i="7" s="1"/>
  <c r="O1331" i="7"/>
  <c r="Q1329" i="1" s="1"/>
  <c r="C1320" i="7"/>
  <c r="D1320" i="7" s="1"/>
  <c r="E1320" i="7" s="1"/>
  <c r="J1328" i="7"/>
  <c r="K1328" i="7" s="1"/>
  <c r="L1328" i="7" s="1"/>
  <c r="M1328" i="7" s="1"/>
  <c r="E1323" i="7"/>
  <c r="F1323" i="7" s="1"/>
  <c r="G1323" i="7" s="1"/>
  <c r="O1328" i="7" l="1"/>
  <c r="Q1326" i="1" s="1"/>
  <c r="C1317" i="7"/>
  <c r="D1317" i="7" s="1"/>
  <c r="H1322" i="7"/>
  <c r="I1322" i="7" s="1"/>
  <c r="L1326" i="7"/>
  <c r="M1326" i="7" s="1"/>
  <c r="I1324" i="7"/>
  <c r="J1324" i="7" s="1"/>
  <c r="K1324" i="7" s="1"/>
  <c r="H1323" i="7"/>
  <c r="I1323" i="7" s="1"/>
  <c r="J1323" i="7" s="1"/>
  <c r="F1321" i="7"/>
  <c r="G1321" i="7" s="1"/>
  <c r="H1321" i="7" s="1"/>
  <c r="O1330" i="7"/>
  <c r="Q1328" i="1" s="1"/>
  <c r="C1319" i="7"/>
  <c r="D1319" i="7" s="1"/>
  <c r="E1319" i="7" s="1"/>
  <c r="F1319" i="7" s="1"/>
  <c r="F1320" i="7"/>
  <c r="G1320" i="7" s="1"/>
  <c r="C1316" i="7"/>
  <c r="O1327" i="7"/>
  <c r="Q1325" i="1" s="1"/>
  <c r="C1318" i="7"/>
  <c r="D1318" i="7" s="1"/>
  <c r="E1318" i="7" s="1"/>
  <c r="O1329" i="7"/>
  <c r="Q1327" i="1" s="1"/>
  <c r="J1325" i="7"/>
  <c r="K1325" i="7" s="1"/>
  <c r="L1325" i="7" s="1"/>
  <c r="M1325" i="7" s="1"/>
  <c r="C1314" i="7" l="1"/>
  <c r="O1325" i="7"/>
  <c r="Q1323" i="1" s="1"/>
  <c r="D1316" i="7"/>
  <c r="E1316" i="7" s="1"/>
  <c r="F1316" i="7" s="1"/>
  <c r="G1316" i="7" s="1"/>
  <c r="I1321" i="7"/>
  <c r="J1321" i="7" s="1"/>
  <c r="K1321" i="7" s="1"/>
  <c r="J1322" i="7"/>
  <c r="K1322" i="7" s="1"/>
  <c r="H1320" i="7"/>
  <c r="I1320" i="7" s="1"/>
  <c r="J1320" i="7" s="1"/>
  <c r="K1323" i="7"/>
  <c r="L1323" i="7" s="1"/>
  <c r="M1323" i="7" s="1"/>
  <c r="E1317" i="7"/>
  <c r="F1317" i="7" s="1"/>
  <c r="G1317" i="7" s="1"/>
  <c r="F1318" i="7"/>
  <c r="G1318" i="7" s="1"/>
  <c r="O1326" i="7"/>
  <c r="Q1324" i="1" s="1"/>
  <c r="C1315" i="7"/>
  <c r="D1315" i="7" s="1"/>
  <c r="E1315" i="7" s="1"/>
  <c r="F1315" i="7" s="1"/>
  <c r="G1319" i="7"/>
  <c r="H1319" i="7" s="1"/>
  <c r="I1319" i="7" s="1"/>
  <c r="L1324" i="7"/>
  <c r="M1324" i="7" s="1"/>
  <c r="J1319" i="7" l="1"/>
  <c r="H1317" i="7"/>
  <c r="I1317" i="7" s="1"/>
  <c r="L1321" i="7"/>
  <c r="M1321" i="7" s="1"/>
  <c r="O1323" i="7"/>
  <c r="Q1321" i="1" s="1"/>
  <c r="C1312" i="7"/>
  <c r="D1312" i="7" s="1"/>
  <c r="K1320" i="7"/>
  <c r="L1320" i="7" s="1"/>
  <c r="M1320" i="7" s="1"/>
  <c r="D1314" i="7"/>
  <c r="E1314" i="7" s="1"/>
  <c r="O1324" i="7"/>
  <c r="Q1322" i="1" s="1"/>
  <c r="C1313" i="7"/>
  <c r="D1313" i="7" s="1"/>
  <c r="E1313" i="7" s="1"/>
  <c r="H1318" i="7"/>
  <c r="I1318" i="7" s="1"/>
  <c r="J1318" i="7" s="1"/>
  <c r="K1318" i="7" s="1"/>
  <c r="L1318" i="7" s="1"/>
  <c r="M1318" i="7" s="1"/>
  <c r="L1322" i="7"/>
  <c r="M1322" i="7" s="1"/>
  <c r="C1307" i="7" l="1"/>
  <c r="O1318" i="7"/>
  <c r="Q1316" i="1" s="1"/>
  <c r="O1321" i="7"/>
  <c r="Q1319" i="1" s="1"/>
  <c r="C1310" i="7"/>
  <c r="D1310" i="7" s="1"/>
  <c r="E1312" i="7"/>
  <c r="F1312" i="7" s="1"/>
  <c r="J1317" i="7"/>
  <c r="K1317" i="7" s="1"/>
  <c r="K1319" i="7"/>
  <c r="L1319" i="7" s="1"/>
  <c r="M1319" i="7" s="1"/>
  <c r="O1320" i="7"/>
  <c r="Q1318" i="1" s="1"/>
  <c r="C1309" i="7"/>
  <c r="F1313" i="7"/>
  <c r="G1313" i="7" s="1"/>
  <c r="C1311" i="7"/>
  <c r="D1311" i="7" s="1"/>
  <c r="E1311" i="7" s="1"/>
  <c r="F1311" i="7" s="1"/>
  <c r="G1311" i="7" s="1"/>
  <c r="O1322" i="7"/>
  <c r="Q1320" i="1" s="1"/>
  <c r="F1314" i="7"/>
  <c r="G1314" i="7" s="1"/>
  <c r="H1314" i="7" s="1"/>
  <c r="G1315" i="7"/>
  <c r="H1315" i="7" s="1"/>
  <c r="I1315" i="7" s="1"/>
  <c r="H1316" i="7"/>
  <c r="I1316" i="7" s="1"/>
  <c r="J1316" i="7" s="1"/>
  <c r="K1316" i="7" s="1"/>
  <c r="L1316" i="7" s="1"/>
  <c r="M1316" i="7" s="1"/>
  <c r="O1316" i="7" l="1"/>
  <c r="Q1314" i="1" s="1"/>
  <c r="C1305" i="7"/>
  <c r="O1319" i="7"/>
  <c r="Q1317" i="1" s="1"/>
  <c r="C1308" i="7"/>
  <c r="D1308" i="7" s="1"/>
  <c r="E1308" i="7" s="1"/>
  <c r="F1308" i="7" s="1"/>
  <c r="J1315" i="7"/>
  <c r="K1315" i="7" s="1"/>
  <c r="E1310" i="7"/>
  <c r="F1310" i="7" s="1"/>
  <c r="H1311" i="7"/>
  <c r="I1311" i="7" s="1"/>
  <c r="H1313" i="7"/>
  <c r="I1313" i="7" s="1"/>
  <c r="J1313" i="7" s="1"/>
  <c r="K1313" i="7" s="1"/>
  <c r="L1317" i="7"/>
  <c r="M1317" i="7" s="1"/>
  <c r="I1314" i="7"/>
  <c r="J1314" i="7" s="1"/>
  <c r="D1309" i="7"/>
  <c r="E1309" i="7" s="1"/>
  <c r="F1309" i="7" s="1"/>
  <c r="G1309" i="7" s="1"/>
  <c r="G1312" i="7"/>
  <c r="H1312" i="7" s="1"/>
  <c r="I1312" i="7" s="1"/>
  <c r="J1312" i="7" s="1"/>
  <c r="D1307" i="7"/>
  <c r="E1307" i="7" s="1"/>
  <c r="H1309" i="7" l="1"/>
  <c r="I1309" i="7" s="1"/>
  <c r="K1314" i="7"/>
  <c r="L1314" i="7" s="1"/>
  <c r="M1314" i="7" s="1"/>
  <c r="G1310" i="7"/>
  <c r="H1310" i="7" s="1"/>
  <c r="D1305" i="7"/>
  <c r="E1305" i="7" s="1"/>
  <c r="C1306" i="7"/>
  <c r="D1306" i="7" s="1"/>
  <c r="E1306" i="7" s="1"/>
  <c r="F1306" i="7" s="1"/>
  <c r="O1317" i="7"/>
  <c r="Q1315" i="1" s="1"/>
  <c r="L1315" i="7"/>
  <c r="M1315" i="7" s="1"/>
  <c r="C1304" i="7" l="1"/>
  <c r="D1304" i="7" s="1"/>
  <c r="O1315" i="7"/>
  <c r="Q1313" i="1" s="1"/>
  <c r="L1313" i="7"/>
  <c r="M1313" i="7" s="1"/>
  <c r="J1311" i="7"/>
  <c r="K1311" i="7" s="1"/>
  <c r="I1310" i="7"/>
  <c r="J1310" i="7" s="1"/>
  <c r="K1310" i="7" s="1"/>
  <c r="L1310" i="7" s="1"/>
  <c r="M1310" i="7" s="1"/>
  <c r="G1308" i="7"/>
  <c r="H1308" i="7" s="1"/>
  <c r="F1307" i="7"/>
  <c r="G1307" i="7" s="1"/>
  <c r="C1303" i="7"/>
  <c r="O1314" i="7"/>
  <c r="Q1312" i="1" s="1"/>
  <c r="K1312" i="7"/>
  <c r="L1312" i="7" s="1"/>
  <c r="M1312" i="7" s="1"/>
  <c r="O1310" i="7" l="1"/>
  <c r="Q1308" i="1" s="1"/>
  <c r="C1299" i="7"/>
  <c r="H1307" i="7"/>
  <c r="I1307" i="7" s="1"/>
  <c r="J1307" i="7" s="1"/>
  <c r="K1307" i="7" s="1"/>
  <c r="L1307" i="7" s="1"/>
  <c r="M1307" i="7" s="1"/>
  <c r="O1313" i="7"/>
  <c r="Q1311" i="1" s="1"/>
  <c r="C1302" i="7"/>
  <c r="D1302" i="7" s="1"/>
  <c r="D1303" i="7"/>
  <c r="E1303" i="7" s="1"/>
  <c r="F1303" i="7" s="1"/>
  <c r="G1303" i="7" s="1"/>
  <c r="H1303" i="7" s="1"/>
  <c r="G1306" i="7"/>
  <c r="H1306" i="7" s="1"/>
  <c r="I1306" i="7" s="1"/>
  <c r="J1306" i="7" s="1"/>
  <c r="K1306" i="7" s="1"/>
  <c r="J1309" i="7"/>
  <c r="K1309" i="7" s="1"/>
  <c r="L1309" i="7" s="1"/>
  <c r="M1309" i="7" s="1"/>
  <c r="E1304" i="7"/>
  <c r="F1304" i="7" s="1"/>
  <c r="C1301" i="7"/>
  <c r="D1301" i="7" s="1"/>
  <c r="E1301" i="7" s="1"/>
  <c r="F1301" i="7" s="1"/>
  <c r="O1312" i="7"/>
  <c r="Q1310" i="1" s="1"/>
  <c r="I1308" i="7"/>
  <c r="J1308" i="7" s="1"/>
  <c r="L1311" i="7"/>
  <c r="M1311" i="7" s="1"/>
  <c r="F1305" i="7"/>
  <c r="G1305" i="7" s="1"/>
  <c r="H1305" i="7" s="1"/>
  <c r="I1305" i="7" s="1"/>
  <c r="J1305" i="7" s="1"/>
  <c r="C1296" i="7" l="1"/>
  <c r="O1307" i="7"/>
  <c r="Q1305" i="1" s="1"/>
  <c r="O1309" i="7"/>
  <c r="Q1307" i="1" s="1"/>
  <c r="C1298" i="7"/>
  <c r="D1298" i="7" s="1"/>
  <c r="E1298" i="7" s="1"/>
  <c r="F1298" i="7" s="1"/>
  <c r="L1306" i="7"/>
  <c r="M1306" i="7" s="1"/>
  <c r="G1301" i="7"/>
  <c r="H1301" i="7" s="1"/>
  <c r="I1301" i="7" s="1"/>
  <c r="I1303" i="7"/>
  <c r="J1303" i="7" s="1"/>
  <c r="K1303" i="7" s="1"/>
  <c r="D1299" i="7"/>
  <c r="E1299" i="7" s="1"/>
  <c r="F1299" i="7" s="1"/>
  <c r="G1299" i="7" s="1"/>
  <c r="K1308" i="7"/>
  <c r="L1308" i="7" s="1"/>
  <c r="M1308" i="7" s="1"/>
  <c r="C1300" i="7"/>
  <c r="D1300" i="7" s="1"/>
  <c r="E1300" i="7" s="1"/>
  <c r="F1300" i="7" s="1"/>
  <c r="G1300" i="7" s="1"/>
  <c r="H1300" i="7" s="1"/>
  <c r="O1311" i="7"/>
  <c r="Q1309" i="1" s="1"/>
  <c r="G1304" i="7"/>
  <c r="H1304" i="7" s="1"/>
  <c r="I1304" i="7" s="1"/>
  <c r="J1304" i="7" s="1"/>
  <c r="K1304" i="7" s="1"/>
  <c r="E1302" i="7"/>
  <c r="F1302" i="7" s="1"/>
  <c r="G1302" i="7" s="1"/>
  <c r="H1302" i="7" s="1"/>
  <c r="I1302" i="7" s="1"/>
  <c r="J1302" i="7" s="1"/>
  <c r="O1308" i="7" l="1"/>
  <c r="Q1306" i="1" s="1"/>
  <c r="C1297" i="7"/>
  <c r="D1297" i="7" s="1"/>
  <c r="E1297" i="7" s="1"/>
  <c r="K1305" i="7"/>
  <c r="L1305" i="7" s="1"/>
  <c r="M1305" i="7" s="1"/>
  <c r="L1304" i="7"/>
  <c r="M1304" i="7" s="1"/>
  <c r="C1295" i="7"/>
  <c r="O1306" i="7"/>
  <c r="Q1304" i="1" s="1"/>
  <c r="D1296" i="7"/>
  <c r="C1294" i="7" l="1"/>
  <c r="D1294" i="7" s="1"/>
  <c r="O1305" i="7"/>
  <c r="Q1303" i="1" s="1"/>
  <c r="G1298" i="7"/>
  <c r="H1298" i="7" s="1"/>
  <c r="K1302" i="7"/>
  <c r="L1302" i="7" s="1"/>
  <c r="M1302" i="7" s="1"/>
  <c r="D1295" i="7"/>
  <c r="E1295" i="7" s="1"/>
  <c r="J1301" i="7"/>
  <c r="K1301" i="7" s="1"/>
  <c r="O1304" i="7"/>
  <c r="Q1302" i="1" s="1"/>
  <c r="C1293" i="7"/>
  <c r="D1293" i="7" s="1"/>
  <c r="E1293" i="7" s="1"/>
  <c r="F1297" i="7"/>
  <c r="G1297" i="7" s="1"/>
  <c r="I1300" i="7"/>
  <c r="J1300" i="7" s="1"/>
  <c r="E1296" i="7"/>
  <c r="F1296" i="7" s="1"/>
  <c r="G1296" i="7" s="1"/>
  <c r="H1299" i="7"/>
  <c r="I1299" i="7" s="1"/>
  <c r="J1299" i="7" s="1"/>
  <c r="K1299" i="7" s="1"/>
  <c r="L1303" i="7"/>
  <c r="M1303" i="7" s="1"/>
  <c r="C1291" i="7" l="1"/>
  <c r="O1302" i="7"/>
  <c r="Q1300" i="1" s="1"/>
  <c r="H1296" i="7"/>
  <c r="I1298" i="7"/>
  <c r="J1298" i="7" s="1"/>
  <c r="K1300" i="7"/>
  <c r="L1300" i="7" s="1"/>
  <c r="M1300" i="7" s="1"/>
  <c r="L1301" i="7"/>
  <c r="M1301" i="7" s="1"/>
  <c r="F1293" i="7" s="1"/>
  <c r="G1293" i="7" s="1"/>
  <c r="O1303" i="7"/>
  <c r="Q1301" i="1" s="1"/>
  <c r="C1292" i="7"/>
  <c r="D1292" i="7" s="1"/>
  <c r="H1297" i="7"/>
  <c r="I1297" i="7" s="1"/>
  <c r="J1297" i="7" s="1"/>
  <c r="K1297" i="7" s="1"/>
  <c r="F1295" i="7"/>
  <c r="G1295" i="7" s="1"/>
  <c r="E1294" i="7"/>
  <c r="F1294" i="7" s="1"/>
  <c r="H1295" i="7" l="1"/>
  <c r="I1295" i="7" s="1"/>
  <c r="J1295" i="7" s="1"/>
  <c r="K1295" i="7" s="1"/>
  <c r="I1296" i="7"/>
  <c r="J1296" i="7" s="1"/>
  <c r="K1296" i="7" s="1"/>
  <c r="L1296" i="7" s="1"/>
  <c r="M1296" i="7" s="1"/>
  <c r="O1301" i="7"/>
  <c r="Q1299" i="1" s="1"/>
  <c r="C1290" i="7"/>
  <c r="D1290" i="7" s="1"/>
  <c r="E1290" i="7" s="1"/>
  <c r="F1290" i="7" s="1"/>
  <c r="E1292" i="7"/>
  <c r="F1292" i="7" s="1"/>
  <c r="G1292" i="7" s="1"/>
  <c r="H1292" i="7" s="1"/>
  <c r="O1300" i="7"/>
  <c r="Q1298" i="1" s="1"/>
  <c r="C1289" i="7"/>
  <c r="D1291" i="7"/>
  <c r="E1291" i="7" s="1"/>
  <c r="F1291" i="7" s="1"/>
  <c r="G1291" i="7" s="1"/>
  <c r="G1294" i="7"/>
  <c r="H1294" i="7" s="1"/>
  <c r="I1294" i="7" s="1"/>
  <c r="J1294" i="7" s="1"/>
  <c r="K1298" i="7"/>
  <c r="L1298" i="7" s="1"/>
  <c r="M1298" i="7" s="1"/>
  <c r="L1299" i="7"/>
  <c r="M1299" i="7" s="1"/>
  <c r="L1297" i="7" s="1"/>
  <c r="M1297" i="7" s="1"/>
  <c r="C1286" i="7" l="1"/>
  <c r="D1286" i="7" s="1"/>
  <c r="O1297" i="7"/>
  <c r="Q1295" i="1" s="1"/>
  <c r="I1292" i="7"/>
  <c r="J1292" i="7" s="1"/>
  <c r="G1290" i="7"/>
  <c r="H1290" i="7" s="1"/>
  <c r="C1287" i="7"/>
  <c r="D1287" i="7" s="1"/>
  <c r="E1287" i="7" s="1"/>
  <c r="O1298" i="7"/>
  <c r="Q1296" i="1" s="1"/>
  <c r="K1294" i="7"/>
  <c r="L1294" i="7" s="1"/>
  <c r="M1294" i="7" s="1"/>
  <c r="C1285" i="7"/>
  <c r="O1296" i="7"/>
  <c r="Q1294" i="1" s="1"/>
  <c r="H1291" i="7"/>
  <c r="I1291" i="7" s="1"/>
  <c r="L1295" i="7"/>
  <c r="M1295" i="7" s="1"/>
  <c r="O1299" i="7"/>
  <c r="Q1297" i="1" s="1"/>
  <c r="C1288" i="7"/>
  <c r="D1288" i="7" s="1"/>
  <c r="E1288" i="7" s="1"/>
  <c r="F1288" i="7" s="1"/>
  <c r="D1289" i="7"/>
  <c r="E1289" i="7" s="1"/>
  <c r="F1289" i="7" s="1"/>
  <c r="G1289" i="7" s="1"/>
  <c r="H1293" i="7"/>
  <c r="I1293" i="7" s="1"/>
  <c r="J1293" i="7" s="1"/>
  <c r="K1293" i="7" s="1"/>
  <c r="L1293" i="7" s="1"/>
  <c r="M1293" i="7" s="1"/>
  <c r="O1294" i="7" l="1"/>
  <c r="Q1292" i="1" s="1"/>
  <c r="C1283" i="7"/>
  <c r="D1283" i="7" s="1"/>
  <c r="H1289" i="7"/>
  <c r="I1289" i="7" s="1"/>
  <c r="J1289" i="7" s="1"/>
  <c r="K1289" i="7" s="1"/>
  <c r="D1285" i="7"/>
  <c r="E1285" i="7" s="1"/>
  <c r="F1285" i="7" s="1"/>
  <c r="I1290" i="7"/>
  <c r="J1290" i="7" s="1"/>
  <c r="K1290" i="7" s="1"/>
  <c r="C1282" i="7"/>
  <c r="O1293" i="7"/>
  <c r="Q1291" i="1" s="1"/>
  <c r="O1295" i="7"/>
  <c r="Q1293" i="1" s="1"/>
  <c r="C1284" i="7"/>
  <c r="D1284" i="7" s="1"/>
  <c r="E1284" i="7" s="1"/>
  <c r="K1292" i="7"/>
  <c r="L1292" i="7" s="1"/>
  <c r="M1292" i="7" s="1"/>
  <c r="J1291" i="7"/>
  <c r="K1291" i="7" s="1"/>
  <c r="L1291" i="7" s="1"/>
  <c r="M1291" i="7" s="1"/>
  <c r="G1288" i="7"/>
  <c r="H1288" i="7" s="1"/>
  <c r="I1288" i="7" s="1"/>
  <c r="F1287" i="7"/>
  <c r="G1287" i="7" s="1"/>
  <c r="H1287" i="7" s="1"/>
  <c r="E1286" i="7"/>
  <c r="F1286" i="7" s="1"/>
  <c r="G1286" i="7" s="1"/>
  <c r="H1286" i="7" s="1"/>
  <c r="I1286" i="7" l="1"/>
  <c r="J1288" i="7"/>
  <c r="K1288" i="7" s="1"/>
  <c r="G1285" i="7"/>
  <c r="H1285" i="7" s="1"/>
  <c r="I1285" i="7" s="1"/>
  <c r="C1280" i="7"/>
  <c r="O1291" i="7"/>
  <c r="Q1289" i="1" s="1"/>
  <c r="L1289" i="7"/>
  <c r="M1289" i="7" s="1"/>
  <c r="C1281" i="7"/>
  <c r="D1281" i="7" s="1"/>
  <c r="E1281" i="7" s="1"/>
  <c r="F1281" i="7" s="1"/>
  <c r="O1292" i="7"/>
  <c r="Q1290" i="1" s="1"/>
  <c r="D1282" i="7"/>
  <c r="E1282" i="7" s="1"/>
  <c r="E1283" i="7"/>
  <c r="F1283" i="7" s="1"/>
  <c r="G1283" i="7" s="1"/>
  <c r="H1283" i="7" s="1"/>
  <c r="I1287" i="7"/>
  <c r="J1287" i="7" s="1"/>
  <c r="K1287" i="7" s="1"/>
  <c r="L1287" i="7" s="1"/>
  <c r="M1287" i="7" s="1"/>
  <c r="F1284" i="7"/>
  <c r="G1284" i="7" s="1"/>
  <c r="H1284" i="7" s="1"/>
  <c r="L1290" i="7"/>
  <c r="M1290" i="7" s="1"/>
  <c r="C1278" i="7" l="1"/>
  <c r="D1278" i="7" s="1"/>
  <c r="E1278" i="7" s="1"/>
  <c r="O1289" i="7"/>
  <c r="Q1287" i="1" s="1"/>
  <c r="J1285" i="7"/>
  <c r="C1279" i="7"/>
  <c r="D1279" i="7" s="1"/>
  <c r="O1290" i="7"/>
  <c r="Q1288" i="1" s="1"/>
  <c r="F1282" i="7"/>
  <c r="G1282" i="7" s="1"/>
  <c r="H1282" i="7" s="1"/>
  <c r="I1282" i="7" s="1"/>
  <c r="J1282" i="7" s="1"/>
  <c r="L1288" i="7"/>
  <c r="M1288" i="7" s="1"/>
  <c r="I1283" i="7" s="1"/>
  <c r="J1283" i="7" s="1"/>
  <c r="K1283" i="7" s="1"/>
  <c r="O1287" i="7"/>
  <c r="Q1285" i="1" s="1"/>
  <c r="C1276" i="7"/>
  <c r="D1276" i="7" s="1"/>
  <c r="I1284" i="7"/>
  <c r="J1284" i="7" s="1"/>
  <c r="K1284" i="7" s="1"/>
  <c r="D1280" i="7"/>
  <c r="E1280" i="7" s="1"/>
  <c r="J1286" i="7"/>
  <c r="K1286" i="7" s="1"/>
  <c r="L1286" i="7" s="1"/>
  <c r="M1286" i="7" s="1"/>
  <c r="F1278" i="7" l="1"/>
  <c r="F1280" i="7"/>
  <c r="G1280" i="7" s="1"/>
  <c r="H1280" i="7" s="1"/>
  <c r="E1279" i="7"/>
  <c r="F1279" i="7" s="1"/>
  <c r="G1279" i="7" s="1"/>
  <c r="O1286" i="7"/>
  <c r="Q1284" i="1" s="1"/>
  <c r="C1275" i="7"/>
  <c r="L1284" i="7"/>
  <c r="M1284" i="7" s="1"/>
  <c r="O1288" i="7"/>
  <c r="Q1286" i="1" s="1"/>
  <c r="C1277" i="7"/>
  <c r="D1277" i="7" s="1"/>
  <c r="E1277" i="7" s="1"/>
  <c r="K1285" i="7"/>
  <c r="L1285" i="7" s="1"/>
  <c r="M1285" i="7" s="1"/>
  <c r="G1281" i="7"/>
  <c r="H1281" i="7" s="1"/>
  <c r="I1281" i="7" s="1"/>
  <c r="F1277" i="7" l="1"/>
  <c r="G1277" i="7" s="1"/>
  <c r="C1274" i="7"/>
  <c r="D1274" i="7" s="1"/>
  <c r="E1274" i="7" s="1"/>
  <c r="O1285" i="7"/>
  <c r="Q1283" i="1" s="1"/>
  <c r="D1275" i="7"/>
  <c r="E1275" i="7" s="1"/>
  <c r="F1275" i="7" s="1"/>
  <c r="G1278" i="7"/>
  <c r="H1278" i="7" s="1"/>
  <c r="K1282" i="7"/>
  <c r="L1282" i="7" s="1"/>
  <c r="M1282" i="7" s="1"/>
  <c r="E1276" i="7"/>
  <c r="F1276" i="7" s="1"/>
  <c r="G1276" i="7" s="1"/>
  <c r="H1276" i="7" s="1"/>
  <c r="I1280" i="7"/>
  <c r="J1280" i="7" s="1"/>
  <c r="K1280" i="7" s="1"/>
  <c r="J1281" i="7"/>
  <c r="K1281" i="7" s="1"/>
  <c r="C1273" i="7"/>
  <c r="D1273" i="7" s="1"/>
  <c r="E1273" i="7" s="1"/>
  <c r="O1284" i="7"/>
  <c r="Q1282" i="1" s="1"/>
  <c r="H1279" i="7"/>
  <c r="I1279" i="7" s="1"/>
  <c r="J1279" i="7" s="1"/>
  <c r="L1283" i="7"/>
  <c r="M1283" i="7" s="1"/>
  <c r="K1279" i="7" l="1"/>
  <c r="L1280" i="7"/>
  <c r="M1280" i="7" s="1"/>
  <c r="G1275" i="7"/>
  <c r="H1275" i="7" s="1"/>
  <c r="I1275" i="7" s="1"/>
  <c r="C1271" i="7"/>
  <c r="O1282" i="7"/>
  <c r="Q1280" i="1" s="1"/>
  <c r="F1274" i="7"/>
  <c r="G1274" i="7" s="1"/>
  <c r="H1274" i="7" s="1"/>
  <c r="O1283" i="7"/>
  <c r="Q1281" i="1" s="1"/>
  <c r="C1272" i="7"/>
  <c r="D1272" i="7" s="1"/>
  <c r="L1281" i="7"/>
  <c r="M1281" i="7" s="1"/>
  <c r="I1278" i="7"/>
  <c r="J1278" i="7" s="1"/>
  <c r="K1278" i="7" s="1"/>
  <c r="L1278" i="7" s="1"/>
  <c r="M1278" i="7" s="1"/>
  <c r="H1277" i="7"/>
  <c r="I1277" i="7" s="1"/>
  <c r="D1271" i="7" l="1"/>
  <c r="E1271" i="7" s="1"/>
  <c r="F1271" i="7" s="1"/>
  <c r="G1271" i="7" s="1"/>
  <c r="H1271" i="7" s="1"/>
  <c r="O1281" i="7"/>
  <c r="Q1279" i="1" s="1"/>
  <c r="C1270" i="7"/>
  <c r="D1270" i="7" s="1"/>
  <c r="C1269" i="7"/>
  <c r="O1280" i="7"/>
  <c r="Q1278" i="1" s="1"/>
  <c r="E1272" i="7"/>
  <c r="F1272" i="7" s="1"/>
  <c r="G1272" i="7" s="1"/>
  <c r="H1272" i="7" s="1"/>
  <c r="I1272" i="7" s="1"/>
  <c r="J1272" i="7" s="1"/>
  <c r="K1272" i="7" s="1"/>
  <c r="L1279" i="7"/>
  <c r="M1279" i="7" s="1"/>
  <c r="O1278" i="7"/>
  <c r="Q1276" i="1" s="1"/>
  <c r="C1267" i="7"/>
  <c r="D1267" i="7" s="1"/>
  <c r="J1275" i="7"/>
  <c r="K1275" i="7" s="1"/>
  <c r="L1275" i="7" s="1"/>
  <c r="M1275" i="7" s="1"/>
  <c r="J1277" i="7"/>
  <c r="K1277" i="7" s="1"/>
  <c r="L1277" i="7" s="1"/>
  <c r="M1277" i="7" s="1"/>
  <c r="F1273" i="7"/>
  <c r="G1273" i="7" s="1"/>
  <c r="I1276" i="7"/>
  <c r="J1276" i="7" s="1"/>
  <c r="K1276" i="7" s="1"/>
  <c r="L1276" i="7" s="1"/>
  <c r="M1276" i="7" s="1"/>
  <c r="O1276" i="7" l="1"/>
  <c r="Q1274" i="1" s="1"/>
  <c r="C1265" i="7"/>
  <c r="D1265" i="7" s="1"/>
  <c r="C1266" i="7"/>
  <c r="D1266" i="7" s="1"/>
  <c r="E1266" i="7" s="1"/>
  <c r="F1266" i="7" s="1"/>
  <c r="G1266" i="7" s="1"/>
  <c r="O1277" i="7"/>
  <c r="Q1275" i="1" s="1"/>
  <c r="C1268" i="7"/>
  <c r="D1268" i="7" s="1"/>
  <c r="E1268" i="7" s="1"/>
  <c r="F1268" i="7" s="1"/>
  <c r="G1268" i="7" s="1"/>
  <c r="O1279" i="7"/>
  <c r="Q1277" i="1" s="1"/>
  <c r="E1270" i="7"/>
  <c r="F1270" i="7" s="1"/>
  <c r="G1270" i="7" s="1"/>
  <c r="H1270" i="7" s="1"/>
  <c r="I1270" i="7" s="1"/>
  <c r="J1270" i="7" s="1"/>
  <c r="K1270" i="7" s="1"/>
  <c r="O1275" i="7"/>
  <c r="Q1273" i="1" s="1"/>
  <c r="C1264" i="7"/>
  <c r="E1267" i="7"/>
  <c r="F1267" i="7" s="1"/>
  <c r="I1271" i="7"/>
  <c r="J1271" i="7" s="1"/>
  <c r="K1271" i="7" s="1"/>
  <c r="L1271" i="7" s="1"/>
  <c r="M1271" i="7" s="1"/>
  <c r="H1273" i="7"/>
  <c r="I1273" i="7" s="1"/>
  <c r="J1273" i="7" s="1"/>
  <c r="K1273" i="7" s="1"/>
  <c r="L1273" i="7" s="1"/>
  <c r="M1273" i="7" s="1"/>
  <c r="D1269" i="7"/>
  <c r="E1269" i="7" s="1"/>
  <c r="F1269" i="7" s="1"/>
  <c r="G1269" i="7" s="1"/>
  <c r="H1269" i="7" s="1"/>
  <c r="I1274" i="7"/>
  <c r="J1274" i="7" s="1"/>
  <c r="K1274" i="7" s="1"/>
  <c r="L1274" i="7" s="1"/>
  <c r="M1274" i="7" s="1"/>
  <c r="O1274" i="7" l="1"/>
  <c r="Q1272" i="1" s="1"/>
  <c r="C1263" i="7"/>
  <c r="D1263" i="7" s="1"/>
  <c r="E1263" i="7" s="1"/>
  <c r="F1263" i="7" s="1"/>
  <c r="E1265" i="7"/>
  <c r="F1265" i="7" s="1"/>
  <c r="G1265" i="7" s="1"/>
  <c r="H1265" i="7" s="1"/>
  <c r="I1269" i="7"/>
  <c r="J1269" i="7" s="1"/>
  <c r="K1269" i="7" s="1"/>
  <c r="L1269" i="7" s="1"/>
  <c r="M1269" i="7" s="1"/>
  <c r="D1264" i="7"/>
  <c r="E1264" i="7" s="1"/>
  <c r="H1268" i="7"/>
  <c r="I1268" i="7" s="1"/>
  <c r="J1268" i="7" s="1"/>
  <c r="K1268" i="7" s="1"/>
  <c r="C1260" i="7"/>
  <c r="O1271" i="7"/>
  <c r="Q1269" i="1" s="1"/>
  <c r="G1267" i="7"/>
  <c r="H1267" i="7" s="1"/>
  <c r="I1267" i="7" s="1"/>
  <c r="J1267" i="7" s="1"/>
  <c r="O1273" i="7"/>
  <c r="Q1271" i="1" s="1"/>
  <c r="C1262" i="7"/>
  <c r="D1262" i="7" s="1"/>
  <c r="E1262" i="7" s="1"/>
  <c r="L1272" i="7"/>
  <c r="M1272" i="7" s="1"/>
  <c r="L1268" i="7" l="1"/>
  <c r="M1268" i="7" s="1"/>
  <c r="O1272" i="7"/>
  <c r="Q1270" i="1" s="1"/>
  <c r="C1261" i="7"/>
  <c r="D1261" i="7" s="1"/>
  <c r="H1266" i="7"/>
  <c r="I1266" i="7" s="1"/>
  <c r="F1264" i="7"/>
  <c r="G1264" i="7" s="1"/>
  <c r="H1264" i="7" s="1"/>
  <c r="I1264" i="7" s="1"/>
  <c r="J1264" i="7" s="1"/>
  <c r="O1269" i="7"/>
  <c r="Q1267" i="1" s="1"/>
  <c r="C1258" i="7"/>
  <c r="D1258" i="7" s="1"/>
  <c r="L1270" i="7"/>
  <c r="M1270" i="7" s="1"/>
  <c r="G1263" i="7" l="1"/>
  <c r="H1263" i="7" s="1"/>
  <c r="I1263" i="7" s="1"/>
  <c r="O1270" i="7"/>
  <c r="Q1268" i="1" s="1"/>
  <c r="C1259" i="7"/>
  <c r="D1259" i="7" s="1"/>
  <c r="E1259" i="7" s="1"/>
  <c r="F1259" i="7" s="1"/>
  <c r="G1259" i="7" s="1"/>
  <c r="H1259" i="7" s="1"/>
  <c r="D1260" i="7"/>
  <c r="E1260" i="7" s="1"/>
  <c r="F1260" i="7" s="1"/>
  <c r="G1260" i="7" s="1"/>
  <c r="C1257" i="7"/>
  <c r="D1257" i="7" s="1"/>
  <c r="E1257" i="7" s="1"/>
  <c r="O1268" i="7"/>
  <c r="Q1266" i="1" s="1"/>
  <c r="J1266" i="7"/>
  <c r="K1266" i="7" s="1"/>
  <c r="L1266" i="7" s="1"/>
  <c r="M1266" i="7" s="1"/>
  <c r="K1267" i="7"/>
  <c r="L1267" i="7" s="1"/>
  <c r="M1267" i="7" s="1"/>
  <c r="F1262" i="7"/>
  <c r="G1262" i="7" s="1"/>
  <c r="H1262" i="7" s="1"/>
  <c r="I1262" i="7" s="1"/>
  <c r="J1262" i="7" s="1"/>
  <c r="K1262" i="7" s="1"/>
  <c r="E1261" i="7"/>
  <c r="F1261" i="7" s="1"/>
  <c r="G1261" i="7" s="1"/>
  <c r="H1261" i="7" s="1"/>
  <c r="I1261" i="7" s="1"/>
  <c r="J1261" i="7" s="1"/>
  <c r="I1265" i="7"/>
  <c r="J1265" i="7" s="1"/>
  <c r="K1265" i="7" s="1"/>
  <c r="L1265" i="7" s="1"/>
  <c r="M1265" i="7" s="1"/>
  <c r="F1257" i="7" l="1"/>
  <c r="G1257" i="7" s="1"/>
  <c r="H1257" i="7" s="1"/>
  <c r="C1256" i="7"/>
  <c r="D1256" i="7" s="1"/>
  <c r="E1256" i="7" s="1"/>
  <c r="O1267" i="7"/>
  <c r="Q1265" i="1" s="1"/>
  <c r="K1264" i="7"/>
  <c r="L1264" i="7" s="1"/>
  <c r="M1264" i="7" s="1"/>
  <c r="I1259" i="7" s="1"/>
  <c r="J1259" i="7" s="1"/>
  <c r="J1263" i="7"/>
  <c r="K1263" i="7" s="1"/>
  <c r="L1263" i="7" s="1"/>
  <c r="M1263" i="7" s="1"/>
  <c r="O1265" i="7"/>
  <c r="Q1263" i="1" s="1"/>
  <c r="C1254" i="7"/>
  <c r="D1254" i="7" s="1"/>
  <c r="C1255" i="7"/>
  <c r="D1255" i="7" s="1"/>
  <c r="E1255" i="7" s="1"/>
  <c r="F1255" i="7" s="1"/>
  <c r="O1266" i="7"/>
  <c r="Q1264" i="1" s="1"/>
  <c r="H1260" i="7"/>
  <c r="I1260" i="7" s="1"/>
  <c r="E1258" i="7"/>
  <c r="F1258" i="7" s="1"/>
  <c r="G1258" i="7" s="1"/>
  <c r="H1258" i="7" s="1"/>
  <c r="F1256" i="7" l="1"/>
  <c r="G1256" i="7" s="1"/>
  <c r="O1263" i="7"/>
  <c r="Q1261" i="1" s="1"/>
  <c r="C1252" i="7"/>
  <c r="I1258" i="7"/>
  <c r="E1254" i="7"/>
  <c r="C1253" i="7"/>
  <c r="D1253" i="7" s="1"/>
  <c r="O1264" i="7"/>
  <c r="Q1262" i="1" s="1"/>
  <c r="L1262" i="7"/>
  <c r="M1262" i="7" s="1"/>
  <c r="G1255" i="7" s="1"/>
  <c r="H1255" i="7" s="1"/>
  <c r="J1260" i="7"/>
  <c r="K1260" i="7" s="1"/>
  <c r="K1261" i="7"/>
  <c r="L1261" i="7" s="1"/>
  <c r="M1261" i="7" s="1"/>
  <c r="J1258" i="7" l="1"/>
  <c r="K1258" i="7" s="1"/>
  <c r="L1260" i="7"/>
  <c r="M1260" i="7" s="1"/>
  <c r="F1254" i="7"/>
  <c r="G1254" i="7" s="1"/>
  <c r="C1251" i="7"/>
  <c r="D1251" i="7" s="1"/>
  <c r="O1262" i="7"/>
  <c r="Q1260" i="1" s="1"/>
  <c r="H1256" i="7"/>
  <c r="I1256" i="7" s="1"/>
  <c r="J1256" i="7" s="1"/>
  <c r="K1256" i="7" s="1"/>
  <c r="D1252" i="7"/>
  <c r="E1252" i="7" s="1"/>
  <c r="I1257" i="7"/>
  <c r="J1257" i="7" s="1"/>
  <c r="C1250" i="7"/>
  <c r="O1261" i="7"/>
  <c r="Q1259" i="1" s="1"/>
  <c r="E1253" i="7"/>
  <c r="F1253" i="7" s="1"/>
  <c r="K1259" i="7"/>
  <c r="L1259" i="7" s="1"/>
  <c r="M1259" i="7" s="1"/>
  <c r="D1250" i="7" l="1"/>
  <c r="E1250" i="7" s="1"/>
  <c r="G1253" i="7"/>
  <c r="H1253" i="7" s="1"/>
  <c r="F1252" i="7"/>
  <c r="G1252" i="7" s="1"/>
  <c r="H1254" i="7"/>
  <c r="I1254" i="7" s="1"/>
  <c r="O1260" i="7"/>
  <c r="Q1258" i="1" s="1"/>
  <c r="C1249" i="7"/>
  <c r="D1249" i="7" s="1"/>
  <c r="L1258" i="7"/>
  <c r="M1258" i="7" s="1"/>
  <c r="O1259" i="7"/>
  <c r="Q1257" i="1" s="1"/>
  <c r="C1248" i="7"/>
  <c r="K1257" i="7"/>
  <c r="L1257" i="7" s="1"/>
  <c r="M1257" i="7" s="1"/>
  <c r="E1251" i="7"/>
  <c r="F1251" i="7" s="1"/>
  <c r="G1251" i="7" s="1"/>
  <c r="H1251" i="7" s="1"/>
  <c r="I1255" i="7"/>
  <c r="J1255" i="7" s="1"/>
  <c r="H1252" i="7" l="1"/>
  <c r="I1252" i="7" s="1"/>
  <c r="J1252" i="7" s="1"/>
  <c r="C1246" i="7"/>
  <c r="D1246" i="7" s="1"/>
  <c r="O1257" i="7"/>
  <c r="Q1255" i="1" s="1"/>
  <c r="E1249" i="7"/>
  <c r="F1249" i="7" s="1"/>
  <c r="I1253" i="7"/>
  <c r="J1253" i="7" s="1"/>
  <c r="K1253" i="7" s="1"/>
  <c r="D1248" i="7"/>
  <c r="E1248" i="7" s="1"/>
  <c r="F1248" i="7" s="1"/>
  <c r="F1250" i="7"/>
  <c r="G1250" i="7" s="1"/>
  <c r="H1250" i="7" s="1"/>
  <c r="O1258" i="7"/>
  <c r="Q1256" i="1" s="1"/>
  <c r="C1247" i="7"/>
  <c r="D1247" i="7" s="1"/>
  <c r="E1247" i="7" s="1"/>
  <c r="K1255" i="7"/>
  <c r="L1255" i="7" s="1"/>
  <c r="M1255" i="7" s="1"/>
  <c r="J1254" i="7"/>
  <c r="K1254" i="7" s="1"/>
  <c r="L1254" i="7" s="1"/>
  <c r="M1254" i="7" s="1"/>
  <c r="L1256" i="7"/>
  <c r="M1256" i="7" s="1"/>
  <c r="G1248" i="7" l="1"/>
  <c r="H1248" i="7" s="1"/>
  <c r="C1243" i="7"/>
  <c r="O1254" i="7"/>
  <c r="Q1252" i="1" s="1"/>
  <c r="I1250" i="7"/>
  <c r="J1250" i="7" s="1"/>
  <c r="K1250" i="7" s="1"/>
  <c r="L1250" i="7" s="1"/>
  <c r="M1250" i="7" s="1"/>
  <c r="O1255" i="7"/>
  <c r="Q1253" i="1" s="1"/>
  <c r="C1244" i="7"/>
  <c r="D1244" i="7" s="1"/>
  <c r="E1246" i="7"/>
  <c r="F1246" i="7" s="1"/>
  <c r="G1246" i="7" s="1"/>
  <c r="H1246" i="7" s="1"/>
  <c r="F1247" i="7"/>
  <c r="G1247" i="7" s="1"/>
  <c r="H1247" i="7" s="1"/>
  <c r="I1247" i="7" s="1"/>
  <c r="L1253" i="7"/>
  <c r="M1253" i="7" s="1"/>
  <c r="K1252" i="7"/>
  <c r="L1252" i="7" s="1"/>
  <c r="M1252" i="7" s="1"/>
  <c r="O1256" i="7"/>
  <c r="Q1254" i="1" s="1"/>
  <c r="C1245" i="7"/>
  <c r="D1245" i="7" s="1"/>
  <c r="E1245" i="7" s="1"/>
  <c r="F1245" i="7" s="1"/>
  <c r="G1245" i="7" s="1"/>
  <c r="G1249" i="7"/>
  <c r="H1249" i="7" s="1"/>
  <c r="I1249" i="7" s="1"/>
  <c r="J1249" i="7" s="1"/>
  <c r="K1249" i="7" s="1"/>
  <c r="I1251" i="7"/>
  <c r="J1251" i="7" s="1"/>
  <c r="K1251" i="7" s="1"/>
  <c r="L1251" i="7" l="1"/>
  <c r="M1251" i="7" s="1"/>
  <c r="O1252" i="7"/>
  <c r="Q1250" i="1" s="1"/>
  <c r="C1241" i="7"/>
  <c r="E1244" i="7"/>
  <c r="F1244" i="7" s="1"/>
  <c r="D1243" i="7"/>
  <c r="E1243" i="7" s="1"/>
  <c r="C1239" i="7"/>
  <c r="O1250" i="7"/>
  <c r="Q1248" i="1" s="1"/>
  <c r="O1253" i="7"/>
  <c r="Q1251" i="1" s="1"/>
  <c r="C1242" i="7"/>
  <c r="D1242" i="7" s="1"/>
  <c r="I1248" i="7"/>
  <c r="J1248" i="7" s="1"/>
  <c r="O1251" i="7" l="1"/>
  <c r="Q1249" i="1" s="1"/>
  <c r="C1240" i="7"/>
  <c r="D1240" i="7" s="1"/>
  <c r="H1245" i="7"/>
  <c r="I1245" i="7" s="1"/>
  <c r="L1249" i="7"/>
  <c r="M1249" i="7" s="1"/>
  <c r="F1243" i="7"/>
  <c r="G1243" i="7" s="1"/>
  <c r="K1248" i="7"/>
  <c r="L1248" i="7" s="1"/>
  <c r="M1248" i="7" s="1"/>
  <c r="G1244" i="7"/>
  <c r="H1244" i="7" s="1"/>
  <c r="I1246" i="7"/>
  <c r="J1246" i="7" s="1"/>
  <c r="K1246" i="7" s="1"/>
  <c r="L1246" i="7" s="1"/>
  <c r="M1246" i="7" s="1"/>
  <c r="E1242" i="7"/>
  <c r="F1242" i="7" s="1"/>
  <c r="D1241" i="7"/>
  <c r="E1241" i="7" s="1"/>
  <c r="J1247" i="7"/>
  <c r="K1247" i="7" s="1"/>
  <c r="L1247" i="7" s="1"/>
  <c r="M1247" i="7" s="1"/>
  <c r="C1236" i="7" l="1"/>
  <c r="D1236" i="7" s="1"/>
  <c r="O1247" i="7"/>
  <c r="Q1245" i="1" s="1"/>
  <c r="O1249" i="7"/>
  <c r="Q1247" i="1" s="1"/>
  <c r="C1238" i="7"/>
  <c r="D1238" i="7" s="1"/>
  <c r="E1238" i="7" s="1"/>
  <c r="F1238" i="7" s="1"/>
  <c r="F1241" i="7"/>
  <c r="G1241" i="7" s="1"/>
  <c r="H1241" i="7" s="1"/>
  <c r="I1241" i="7" s="1"/>
  <c r="I1244" i="7"/>
  <c r="J1244" i="7" s="1"/>
  <c r="K1244" i="7" s="1"/>
  <c r="L1244" i="7" s="1"/>
  <c r="M1244" i="7" s="1"/>
  <c r="J1245" i="7"/>
  <c r="K1245" i="7" s="1"/>
  <c r="L1245" i="7" s="1"/>
  <c r="M1245" i="7" s="1"/>
  <c r="D1239" i="7"/>
  <c r="E1239" i="7" s="1"/>
  <c r="F1239" i="7" s="1"/>
  <c r="G1239" i="7" s="1"/>
  <c r="C1237" i="7"/>
  <c r="D1237" i="7" s="1"/>
  <c r="E1237" i="7" s="1"/>
  <c r="O1248" i="7"/>
  <c r="Q1246" i="1" s="1"/>
  <c r="E1240" i="7"/>
  <c r="F1240" i="7" s="1"/>
  <c r="G1240" i="7" s="1"/>
  <c r="H1240" i="7" s="1"/>
  <c r="I1240" i="7" s="1"/>
  <c r="J1240" i="7" s="1"/>
  <c r="O1246" i="7"/>
  <c r="Q1244" i="1" s="1"/>
  <c r="C1235" i="7"/>
  <c r="G1242" i="7"/>
  <c r="H1242" i="7" s="1"/>
  <c r="I1242" i="7" s="1"/>
  <c r="J1242" i="7" s="1"/>
  <c r="H1243" i="7"/>
  <c r="I1243" i="7" s="1"/>
  <c r="J1243" i="7" s="1"/>
  <c r="K1243" i="7" s="1"/>
  <c r="L1243" i="7" s="1"/>
  <c r="M1243" i="7" s="1"/>
  <c r="C1232" i="7" l="1"/>
  <c r="O1243" i="7"/>
  <c r="Q1241" i="1" s="1"/>
  <c r="O1245" i="7"/>
  <c r="Q1243" i="1" s="1"/>
  <c r="C1234" i="7"/>
  <c r="D1234" i="7" s="1"/>
  <c r="E1234" i="7" s="1"/>
  <c r="H1239" i="7"/>
  <c r="I1239" i="7" s="1"/>
  <c r="J1239" i="7" s="1"/>
  <c r="G1238" i="7"/>
  <c r="H1238" i="7" s="1"/>
  <c r="I1238" i="7" s="1"/>
  <c r="K1240" i="7"/>
  <c r="K1242" i="7"/>
  <c r="L1242" i="7" s="1"/>
  <c r="M1242" i="7" s="1"/>
  <c r="O1244" i="7"/>
  <c r="Q1242" i="1" s="1"/>
  <c r="C1233" i="7"/>
  <c r="D1233" i="7" s="1"/>
  <c r="D1235" i="7"/>
  <c r="E1235" i="7" s="1"/>
  <c r="F1235" i="7" s="1"/>
  <c r="F1237" i="7"/>
  <c r="G1237" i="7" s="1"/>
  <c r="H1237" i="7" s="1"/>
  <c r="I1237" i="7" s="1"/>
  <c r="J1237" i="7" s="1"/>
  <c r="J1241" i="7"/>
  <c r="K1241" i="7" s="1"/>
  <c r="L1241" i="7" s="1"/>
  <c r="M1241" i="7" s="1"/>
  <c r="E1236" i="7"/>
  <c r="F1236" i="7" s="1"/>
  <c r="G1236" i="7" s="1"/>
  <c r="F1234" i="7" l="1"/>
  <c r="G1234" i="7" s="1"/>
  <c r="G1235" i="7"/>
  <c r="H1235" i="7" s="1"/>
  <c r="L1240" i="7"/>
  <c r="M1240" i="7" s="1"/>
  <c r="H1236" i="7"/>
  <c r="I1236" i="7" s="1"/>
  <c r="E1233" i="7"/>
  <c r="F1233" i="7" s="1"/>
  <c r="J1238" i="7"/>
  <c r="K1238" i="7" s="1"/>
  <c r="O1242" i="7"/>
  <c r="Q1240" i="1" s="1"/>
  <c r="C1231" i="7"/>
  <c r="D1231" i="7" s="1"/>
  <c r="C1230" i="7"/>
  <c r="O1241" i="7"/>
  <c r="Q1239" i="1" s="1"/>
  <c r="K1239" i="7"/>
  <c r="L1239" i="7" s="1"/>
  <c r="M1239" i="7" s="1"/>
  <c r="D1232" i="7"/>
  <c r="E1232" i="7" s="1"/>
  <c r="O1239" i="7" l="1"/>
  <c r="Q1237" i="1" s="1"/>
  <c r="C1228" i="7"/>
  <c r="D1228" i="7" s="1"/>
  <c r="E1228" i="7" s="1"/>
  <c r="C1229" i="7"/>
  <c r="D1229" i="7" s="1"/>
  <c r="E1229" i="7" s="1"/>
  <c r="F1229" i="7" s="1"/>
  <c r="G1229" i="7" s="1"/>
  <c r="H1229" i="7" s="1"/>
  <c r="O1240" i="7"/>
  <c r="Q1238" i="1" s="1"/>
  <c r="L1238" i="7"/>
  <c r="M1238" i="7" s="1"/>
  <c r="I1235" i="7"/>
  <c r="J1235" i="7" s="1"/>
  <c r="K1235" i="7" s="1"/>
  <c r="L1235" i="7" s="1"/>
  <c r="M1235" i="7" s="1"/>
  <c r="D1230" i="7"/>
  <c r="E1230" i="7" s="1"/>
  <c r="F1230" i="7" s="1"/>
  <c r="G1230" i="7" s="1"/>
  <c r="H1230" i="7" s="1"/>
  <c r="I1230" i="7" s="1"/>
  <c r="G1233" i="7"/>
  <c r="H1233" i="7" s="1"/>
  <c r="I1233" i="7" s="1"/>
  <c r="J1233" i="7" s="1"/>
  <c r="H1234" i="7"/>
  <c r="I1234" i="7" s="1"/>
  <c r="J1234" i="7" s="1"/>
  <c r="F1232" i="7"/>
  <c r="G1232" i="7" s="1"/>
  <c r="H1232" i="7" s="1"/>
  <c r="I1232" i="7" s="1"/>
  <c r="J1232" i="7" s="1"/>
  <c r="K1232" i="7" s="1"/>
  <c r="E1231" i="7"/>
  <c r="F1231" i="7" s="1"/>
  <c r="G1231" i="7" s="1"/>
  <c r="H1231" i="7" s="1"/>
  <c r="I1231" i="7" s="1"/>
  <c r="J1231" i="7" s="1"/>
  <c r="J1236" i="7"/>
  <c r="K1236" i="7" s="1"/>
  <c r="L1236" i="7" s="1"/>
  <c r="M1236" i="7" s="1"/>
  <c r="K1237" i="7"/>
  <c r="L1237" i="7" s="1"/>
  <c r="M1237" i="7" s="1"/>
  <c r="O1236" i="7" l="1"/>
  <c r="Q1234" i="1" s="1"/>
  <c r="C1225" i="7"/>
  <c r="D1225" i="7" s="1"/>
  <c r="E1225" i="7" s="1"/>
  <c r="F1225" i="7" s="1"/>
  <c r="G1225" i="7" s="1"/>
  <c r="K1233" i="7"/>
  <c r="L1233" i="7" s="1"/>
  <c r="M1233" i="7" s="1"/>
  <c r="L1232" i="7"/>
  <c r="M1232" i="7" s="1"/>
  <c r="C1224" i="7"/>
  <c r="D1224" i="7" s="1"/>
  <c r="E1224" i="7" s="1"/>
  <c r="F1224" i="7" s="1"/>
  <c r="O1235" i="7"/>
  <c r="Q1233" i="1" s="1"/>
  <c r="F1228" i="7"/>
  <c r="G1228" i="7" s="1"/>
  <c r="O1237" i="7"/>
  <c r="Q1235" i="1" s="1"/>
  <c r="C1226" i="7"/>
  <c r="D1226" i="7" s="1"/>
  <c r="E1226" i="7" s="1"/>
  <c r="F1226" i="7" s="1"/>
  <c r="G1226" i="7" s="1"/>
  <c r="H1226" i="7" s="1"/>
  <c r="K1234" i="7"/>
  <c r="L1234" i="7" s="1"/>
  <c r="M1234" i="7" s="1"/>
  <c r="I1229" i="7" s="1"/>
  <c r="J1229" i="7" s="1"/>
  <c r="K1229" i="7" s="1"/>
  <c r="O1238" i="7"/>
  <c r="Q1236" i="1" s="1"/>
  <c r="C1227" i="7"/>
  <c r="D1227" i="7" s="1"/>
  <c r="E1227" i="7" s="1"/>
  <c r="F1227" i="7" s="1"/>
  <c r="G1227" i="7" s="1"/>
  <c r="H1227" i="7" s="1"/>
  <c r="I1227" i="7" s="1"/>
  <c r="H1225" i="7" l="1"/>
  <c r="C1221" i="7"/>
  <c r="D1221" i="7" s="1"/>
  <c r="E1221" i="7" s="1"/>
  <c r="O1232" i="7"/>
  <c r="Q1230" i="1" s="1"/>
  <c r="H1228" i="7"/>
  <c r="I1228" i="7" s="1"/>
  <c r="J1228" i="7" s="1"/>
  <c r="J1230" i="7"/>
  <c r="K1230" i="7" s="1"/>
  <c r="L1230" i="7" s="1"/>
  <c r="M1230" i="7" s="1"/>
  <c r="G1224" i="7"/>
  <c r="H1224" i="7" s="1"/>
  <c r="J1227" i="7"/>
  <c r="C1223" i="7"/>
  <c r="D1223" i="7" s="1"/>
  <c r="E1223" i="7" s="1"/>
  <c r="O1234" i="7"/>
  <c r="Q1232" i="1" s="1"/>
  <c r="C1222" i="7"/>
  <c r="D1222" i="7" s="1"/>
  <c r="E1222" i="7" s="1"/>
  <c r="F1222" i="7" s="1"/>
  <c r="O1233" i="7"/>
  <c r="Q1231" i="1" s="1"/>
  <c r="K1231" i="7"/>
  <c r="L1231" i="7" s="1"/>
  <c r="M1231" i="7" s="1"/>
  <c r="O1230" i="7" l="1"/>
  <c r="Q1228" i="1" s="1"/>
  <c r="C1219" i="7"/>
  <c r="I1225" i="7"/>
  <c r="J1225" i="7" s="1"/>
  <c r="O1231" i="7"/>
  <c r="Q1229" i="1" s="1"/>
  <c r="C1220" i="7"/>
  <c r="D1220" i="7" s="1"/>
  <c r="F1223" i="7"/>
  <c r="G1223" i="7" s="1"/>
  <c r="H1223" i="7" s="1"/>
  <c r="K1228" i="7"/>
  <c r="L1228" i="7" s="1"/>
  <c r="M1228" i="7" s="1"/>
  <c r="I1226" i="7"/>
  <c r="J1226" i="7" s="1"/>
  <c r="I1224" i="7"/>
  <c r="K1227" i="7"/>
  <c r="L1227" i="7" s="1"/>
  <c r="M1227" i="7" s="1"/>
  <c r="L1229" i="7"/>
  <c r="M1229" i="7" s="1"/>
  <c r="G1222" i="7" s="1"/>
  <c r="H1222" i="7" s="1"/>
  <c r="I1222" i="7" s="1"/>
  <c r="O1227" i="7" l="1"/>
  <c r="Q1225" i="1" s="1"/>
  <c r="C1216" i="7"/>
  <c r="D1216" i="7" s="1"/>
  <c r="C1217" i="7"/>
  <c r="D1217" i="7" s="1"/>
  <c r="O1228" i="7"/>
  <c r="Q1226" i="1" s="1"/>
  <c r="K1225" i="7"/>
  <c r="L1225" i="7" s="1"/>
  <c r="M1225" i="7" s="1"/>
  <c r="J1224" i="7"/>
  <c r="K1224" i="7" s="1"/>
  <c r="L1224" i="7" s="1"/>
  <c r="M1224" i="7" s="1"/>
  <c r="I1223" i="7"/>
  <c r="J1223" i="7" s="1"/>
  <c r="D1219" i="7"/>
  <c r="E1219" i="7" s="1"/>
  <c r="F1219" i="7" s="1"/>
  <c r="E1220" i="7"/>
  <c r="F1220" i="7" s="1"/>
  <c r="G1220" i="7" s="1"/>
  <c r="H1220" i="7" s="1"/>
  <c r="O1229" i="7"/>
  <c r="Q1227" i="1" s="1"/>
  <c r="C1218" i="7"/>
  <c r="D1218" i="7" s="1"/>
  <c r="E1218" i="7" s="1"/>
  <c r="F1218" i="7" s="1"/>
  <c r="K1226" i="7"/>
  <c r="L1226" i="7" s="1"/>
  <c r="M1226" i="7" s="1"/>
  <c r="F1221" i="7"/>
  <c r="G1221" i="7" s="1"/>
  <c r="H1221" i="7" s="1"/>
  <c r="I1221" i="7" s="1"/>
  <c r="C1214" i="7" l="1"/>
  <c r="D1214" i="7" s="1"/>
  <c r="O1225" i="7"/>
  <c r="Q1223" i="1" s="1"/>
  <c r="E1216" i="7"/>
  <c r="F1216" i="7" s="1"/>
  <c r="I1220" i="7"/>
  <c r="J1220" i="7" s="1"/>
  <c r="O1226" i="7"/>
  <c r="Q1224" i="1" s="1"/>
  <c r="C1215" i="7"/>
  <c r="D1215" i="7" s="1"/>
  <c r="E1215" i="7" s="1"/>
  <c r="G1219" i="7"/>
  <c r="H1219" i="7" s="1"/>
  <c r="I1219" i="7" s="1"/>
  <c r="O1224" i="7"/>
  <c r="Q1222" i="1" s="1"/>
  <c r="C1213" i="7"/>
  <c r="J1221" i="7"/>
  <c r="K1221" i="7" s="1"/>
  <c r="G1218" i="7"/>
  <c r="H1218" i="7" s="1"/>
  <c r="K1223" i="7"/>
  <c r="L1223" i="7" s="1"/>
  <c r="M1223" i="7" s="1"/>
  <c r="E1217" i="7"/>
  <c r="F1217" i="7" s="1"/>
  <c r="G1217" i="7" s="1"/>
  <c r="J1222" i="7"/>
  <c r="K1222" i="7" s="1"/>
  <c r="L1222" i="7" s="1"/>
  <c r="M1222" i="7" s="1"/>
  <c r="K1220" i="7" l="1"/>
  <c r="L1220" i="7" s="1"/>
  <c r="M1220" i="7" s="1"/>
  <c r="J1219" i="7"/>
  <c r="K1219" i="7" s="1"/>
  <c r="G1216" i="7"/>
  <c r="H1216" i="7" s="1"/>
  <c r="I1216" i="7" s="1"/>
  <c r="J1216" i="7" s="1"/>
  <c r="O1222" i="7"/>
  <c r="Q1220" i="1" s="1"/>
  <c r="C1211" i="7"/>
  <c r="L1221" i="7"/>
  <c r="M1221" i="7" s="1"/>
  <c r="F1215" i="7"/>
  <c r="G1215" i="7" s="1"/>
  <c r="H1215" i="7" s="1"/>
  <c r="I1215" i="7" s="1"/>
  <c r="O1223" i="7"/>
  <c r="Q1221" i="1" s="1"/>
  <c r="C1212" i="7"/>
  <c r="D1212" i="7" s="1"/>
  <c r="I1218" i="7"/>
  <c r="J1218" i="7" s="1"/>
  <c r="K1218" i="7" s="1"/>
  <c r="L1218" i="7" s="1"/>
  <c r="M1218" i="7" s="1"/>
  <c r="H1217" i="7"/>
  <c r="I1217" i="7" s="1"/>
  <c r="J1217" i="7" s="1"/>
  <c r="K1217" i="7" s="1"/>
  <c r="D1213" i="7"/>
  <c r="E1213" i="7" s="1"/>
  <c r="F1213" i="7" s="1"/>
  <c r="G1213" i="7" s="1"/>
  <c r="E1214" i="7"/>
  <c r="F1214" i="7" s="1"/>
  <c r="L1217" i="7" l="1"/>
  <c r="M1217" i="7" s="1"/>
  <c r="K1216" i="7"/>
  <c r="L1216" i="7" s="1"/>
  <c r="M1216" i="7" s="1"/>
  <c r="C1207" i="7"/>
  <c r="O1218" i="7"/>
  <c r="Q1216" i="1" s="1"/>
  <c r="C1210" i="7"/>
  <c r="D1210" i="7" s="1"/>
  <c r="E1210" i="7" s="1"/>
  <c r="F1210" i="7" s="1"/>
  <c r="G1210" i="7" s="1"/>
  <c r="H1210" i="7" s="1"/>
  <c r="O1221" i="7"/>
  <c r="Q1219" i="1" s="1"/>
  <c r="L1219" i="7"/>
  <c r="M1219" i="7" s="1"/>
  <c r="G1214" i="7"/>
  <c r="H1214" i="7" s="1"/>
  <c r="I1214" i="7" s="1"/>
  <c r="J1214" i="7" s="1"/>
  <c r="K1214" i="7" s="1"/>
  <c r="E1212" i="7"/>
  <c r="F1212" i="7" s="1"/>
  <c r="G1212" i="7" s="1"/>
  <c r="H1212" i="7" s="1"/>
  <c r="I1212" i="7" s="1"/>
  <c r="J1212" i="7" s="1"/>
  <c r="D1211" i="7"/>
  <c r="E1211" i="7" s="1"/>
  <c r="F1211" i="7" s="1"/>
  <c r="G1211" i="7" s="1"/>
  <c r="H1211" i="7" s="1"/>
  <c r="O1220" i="7"/>
  <c r="Q1218" i="1" s="1"/>
  <c r="C1209" i="7"/>
  <c r="D1209" i="7" s="1"/>
  <c r="E1209" i="7" s="1"/>
  <c r="F1209" i="7" s="1"/>
  <c r="G1209" i="7" l="1"/>
  <c r="L1214" i="7"/>
  <c r="M1214" i="7" s="1"/>
  <c r="O1217" i="7"/>
  <c r="Q1215" i="1" s="1"/>
  <c r="C1206" i="7"/>
  <c r="D1206" i="7" s="1"/>
  <c r="O1219" i="7"/>
  <c r="Q1217" i="1" s="1"/>
  <c r="C1208" i="7"/>
  <c r="D1208" i="7" s="1"/>
  <c r="E1208" i="7" s="1"/>
  <c r="F1208" i="7" s="1"/>
  <c r="G1208" i="7" s="1"/>
  <c r="H1208" i="7" s="1"/>
  <c r="D1207" i="7"/>
  <c r="E1207" i="7" s="1"/>
  <c r="H1213" i="7"/>
  <c r="I1213" i="7" s="1"/>
  <c r="J1213" i="7" s="1"/>
  <c r="K1213" i="7" s="1"/>
  <c r="C1205" i="7"/>
  <c r="D1205" i="7" s="1"/>
  <c r="E1205" i="7" s="1"/>
  <c r="O1216" i="7"/>
  <c r="Q1214" i="1" s="1"/>
  <c r="I1211" i="7"/>
  <c r="J1215" i="7"/>
  <c r="K1215" i="7" s="1"/>
  <c r="L1215" i="7" s="1"/>
  <c r="M1215" i="7" s="1"/>
  <c r="C1203" i="7" l="1"/>
  <c r="O1214" i="7"/>
  <c r="Q1212" i="1" s="1"/>
  <c r="F1207" i="7"/>
  <c r="G1207" i="7" s="1"/>
  <c r="O1215" i="7"/>
  <c r="Q1213" i="1" s="1"/>
  <c r="C1204" i="7"/>
  <c r="D1204" i="7" s="1"/>
  <c r="K1212" i="7"/>
  <c r="L1212" i="7" s="1"/>
  <c r="M1212" i="7" s="1"/>
  <c r="H1209" i="7"/>
  <c r="I1209" i="7" s="1"/>
  <c r="J1211" i="7"/>
  <c r="K1211" i="7" s="1"/>
  <c r="L1213" i="7"/>
  <c r="M1213" i="7" s="1"/>
  <c r="E1206" i="7"/>
  <c r="F1206" i="7" s="1"/>
  <c r="I1210" i="7"/>
  <c r="J1210" i="7" s="1"/>
  <c r="G1206" i="7" l="1"/>
  <c r="H1206" i="7" s="1"/>
  <c r="C1201" i="7"/>
  <c r="D1201" i="7" s="1"/>
  <c r="O1212" i="7"/>
  <c r="Q1210" i="1" s="1"/>
  <c r="H1207" i="7"/>
  <c r="I1207" i="7" s="1"/>
  <c r="O1213" i="7"/>
  <c r="Q1211" i="1" s="1"/>
  <c r="C1202" i="7"/>
  <c r="D1202" i="7" s="1"/>
  <c r="E1202" i="7" s="1"/>
  <c r="E1204" i="7"/>
  <c r="F1204" i="7" s="1"/>
  <c r="G1204" i="7" s="1"/>
  <c r="H1204" i="7" s="1"/>
  <c r="L1211" i="7"/>
  <c r="M1211" i="7" s="1"/>
  <c r="D1203" i="7"/>
  <c r="E1203" i="7" s="1"/>
  <c r="K1210" i="7"/>
  <c r="L1210" i="7" s="1"/>
  <c r="M1210" i="7" s="1"/>
  <c r="J1209" i="7"/>
  <c r="K1209" i="7" s="1"/>
  <c r="L1209" i="7" s="1"/>
  <c r="M1209" i="7" s="1"/>
  <c r="I1208" i="7"/>
  <c r="J1208" i="7" s="1"/>
  <c r="K1208" i="7" s="1"/>
  <c r="F1205" i="7"/>
  <c r="G1205" i="7" s="1"/>
  <c r="H1205" i="7" s="1"/>
  <c r="I1205" i="7" s="1"/>
  <c r="J1205" i="7" s="1"/>
  <c r="C1198" i="7" l="1"/>
  <c r="O1209" i="7"/>
  <c r="Q1207" i="1" s="1"/>
  <c r="I1204" i="7"/>
  <c r="O1210" i="7"/>
  <c r="Q1208" i="1" s="1"/>
  <c r="C1199" i="7"/>
  <c r="D1199" i="7" s="1"/>
  <c r="F1202" i="7"/>
  <c r="G1202" i="7" s="1"/>
  <c r="E1201" i="7"/>
  <c r="F1201" i="7" s="1"/>
  <c r="F1203" i="7"/>
  <c r="G1203" i="7" s="1"/>
  <c r="H1203" i="7" s="1"/>
  <c r="L1208" i="7"/>
  <c r="M1208" i="7" s="1"/>
  <c r="O1211" i="7"/>
  <c r="Q1209" i="1" s="1"/>
  <c r="C1200" i="7"/>
  <c r="D1200" i="7" s="1"/>
  <c r="E1200" i="7" s="1"/>
  <c r="J1207" i="7"/>
  <c r="K1207" i="7" s="1"/>
  <c r="L1207" i="7" s="1"/>
  <c r="M1207" i="7" s="1"/>
  <c r="I1206" i="7"/>
  <c r="J1206" i="7" s="1"/>
  <c r="K1206" i="7" s="1"/>
  <c r="L1206" i="7" s="1"/>
  <c r="M1206" i="7" s="1"/>
  <c r="O1206" i="7" l="1"/>
  <c r="Q1204" i="1" s="1"/>
  <c r="C1195" i="7"/>
  <c r="C1197" i="7"/>
  <c r="D1197" i="7" s="1"/>
  <c r="E1197" i="7" s="1"/>
  <c r="F1197" i="7" s="1"/>
  <c r="G1197" i="7" s="1"/>
  <c r="O1208" i="7"/>
  <c r="Q1206" i="1" s="1"/>
  <c r="H1202" i="7"/>
  <c r="I1202" i="7" s="1"/>
  <c r="J1202" i="7" s="1"/>
  <c r="K1202" i="7" s="1"/>
  <c r="L1202" i="7" s="1"/>
  <c r="M1202" i="7" s="1"/>
  <c r="J1204" i="7"/>
  <c r="K1204" i="7" s="1"/>
  <c r="L1204" i="7" s="1"/>
  <c r="M1204" i="7" s="1"/>
  <c r="E1199" i="7"/>
  <c r="F1199" i="7" s="1"/>
  <c r="G1199" i="7" s="1"/>
  <c r="H1199" i="7" s="1"/>
  <c r="I1199" i="7" s="1"/>
  <c r="C1196" i="7"/>
  <c r="D1196" i="7" s="1"/>
  <c r="E1196" i="7" s="1"/>
  <c r="F1196" i="7" s="1"/>
  <c r="O1207" i="7"/>
  <c r="Q1205" i="1" s="1"/>
  <c r="I1203" i="7"/>
  <c r="J1203" i="7" s="1"/>
  <c r="K1203" i="7" s="1"/>
  <c r="D1198" i="7"/>
  <c r="E1198" i="7" s="1"/>
  <c r="F1198" i="7" s="1"/>
  <c r="G1198" i="7" s="1"/>
  <c r="H1198" i="7" s="1"/>
  <c r="F1200" i="7"/>
  <c r="G1200" i="7" s="1"/>
  <c r="H1200" i="7" s="1"/>
  <c r="I1200" i="7" s="1"/>
  <c r="J1200" i="7" s="1"/>
  <c r="G1201" i="7"/>
  <c r="H1201" i="7" s="1"/>
  <c r="I1201" i="7" s="1"/>
  <c r="J1201" i="7" s="1"/>
  <c r="K1201" i="7" s="1"/>
  <c r="K1205" i="7"/>
  <c r="L1205" i="7" s="1"/>
  <c r="M1205" i="7" s="1"/>
  <c r="O1205" i="7" l="1"/>
  <c r="Q1203" i="1" s="1"/>
  <c r="C1194" i="7"/>
  <c r="D1194" i="7" s="1"/>
  <c r="L1203" i="7"/>
  <c r="M1203" i="7" s="1"/>
  <c r="O1204" i="7"/>
  <c r="Q1202" i="1" s="1"/>
  <c r="C1193" i="7"/>
  <c r="D1195" i="7"/>
  <c r="E1195" i="7" s="1"/>
  <c r="C1191" i="7"/>
  <c r="O1202" i="7"/>
  <c r="Q1200" i="1" s="1"/>
  <c r="O1203" i="7" l="1"/>
  <c r="Q1201" i="1" s="1"/>
  <c r="C1192" i="7"/>
  <c r="D1192" i="7" s="1"/>
  <c r="L1201" i="7"/>
  <c r="M1201" i="7" s="1"/>
  <c r="H1197" i="7"/>
  <c r="I1197" i="7" s="1"/>
  <c r="J1197" i="7" s="1"/>
  <c r="K1197" i="7" s="1"/>
  <c r="K1200" i="7"/>
  <c r="L1200" i="7" s="1"/>
  <c r="M1200" i="7" s="1"/>
  <c r="J1199" i="7"/>
  <c r="K1199" i="7" s="1"/>
  <c r="F1195" i="7"/>
  <c r="G1195" i="7" s="1"/>
  <c r="H1195" i="7" s="1"/>
  <c r="I1195" i="7" s="1"/>
  <c r="E1194" i="7"/>
  <c r="F1194" i="7" s="1"/>
  <c r="I1198" i="7"/>
  <c r="J1198" i="7" s="1"/>
  <c r="K1198" i="7" s="1"/>
  <c r="L1198" i="7" s="1"/>
  <c r="M1198" i="7" s="1"/>
  <c r="D1193" i="7"/>
  <c r="E1193" i="7" s="1"/>
  <c r="F1193" i="7" s="1"/>
  <c r="G1193" i="7" s="1"/>
  <c r="G1196" i="7"/>
  <c r="H1196" i="7" s="1"/>
  <c r="I1196" i="7" s="1"/>
  <c r="J1196" i="7" s="1"/>
  <c r="H1193" i="7" l="1"/>
  <c r="I1193" i="7" s="1"/>
  <c r="J1195" i="7"/>
  <c r="K1195" i="7" s="1"/>
  <c r="L1195" i="7" s="1"/>
  <c r="M1195" i="7" s="1"/>
  <c r="G1194" i="7"/>
  <c r="H1194" i="7" s="1"/>
  <c r="O1201" i="7"/>
  <c r="Q1199" i="1" s="1"/>
  <c r="C1190" i="7"/>
  <c r="D1190" i="7" s="1"/>
  <c r="E1190" i="7" s="1"/>
  <c r="F1190" i="7" s="1"/>
  <c r="D1191" i="7"/>
  <c r="E1191" i="7" s="1"/>
  <c r="F1191" i="7" s="1"/>
  <c r="G1191" i="7" s="1"/>
  <c r="H1191" i="7" s="1"/>
  <c r="L1199" i="7"/>
  <c r="M1199" i="7" s="1"/>
  <c r="E1192" i="7"/>
  <c r="F1192" i="7" s="1"/>
  <c r="L1197" i="7"/>
  <c r="M1197" i="7" s="1"/>
  <c r="O1198" i="7"/>
  <c r="Q1196" i="1" s="1"/>
  <c r="C1187" i="7"/>
  <c r="O1200" i="7"/>
  <c r="Q1198" i="1" s="1"/>
  <c r="C1189" i="7"/>
  <c r="D1189" i="7" s="1"/>
  <c r="E1189" i="7" s="1"/>
  <c r="F1189" i="7" s="1"/>
  <c r="C1184" i="7" l="1"/>
  <c r="O1195" i="7"/>
  <c r="Q1193" i="1" s="1"/>
  <c r="O1197" i="7"/>
  <c r="Q1195" i="1" s="1"/>
  <c r="C1186" i="7"/>
  <c r="D1186" i="7" s="1"/>
  <c r="E1186" i="7" s="1"/>
  <c r="D1187" i="7"/>
  <c r="C1188" i="7"/>
  <c r="D1188" i="7" s="1"/>
  <c r="E1188" i="7" s="1"/>
  <c r="O1199" i="7"/>
  <c r="Q1197" i="1" s="1"/>
  <c r="I1194" i="7"/>
  <c r="J1194" i="7" s="1"/>
  <c r="K1194" i="7" s="1"/>
  <c r="L1194" i="7" s="1"/>
  <c r="M1194" i="7" s="1"/>
  <c r="I1191" i="7"/>
  <c r="J1191" i="7" s="1"/>
  <c r="G1190" i="7"/>
  <c r="H1190" i="7" s="1"/>
  <c r="I1190" i="7" s="1"/>
  <c r="J1193" i="7"/>
  <c r="K1193" i="7" s="1"/>
  <c r="L1193" i="7" s="1"/>
  <c r="M1193" i="7" s="1"/>
  <c r="G1192" i="7"/>
  <c r="H1192" i="7" s="1"/>
  <c r="I1192" i="7" s="1"/>
  <c r="J1192" i="7" s="1"/>
  <c r="K1192" i="7" s="1"/>
  <c r="K1196" i="7"/>
  <c r="L1196" i="7" s="1"/>
  <c r="M1196" i="7" s="1"/>
  <c r="O1194" i="7" l="1"/>
  <c r="Q1192" i="1" s="1"/>
  <c r="C1183" i="7"/>
  <c r="D1183" i="7" s="1"/>
  <c r="J1190" i="7"/>
  <c r="K1190" i="7" s="1"/>
  <c r="O1196" i="7"/>
  <c r="Q1194" i="1" s="1"/>
  <c r="C1185" i="7"/>
  <c r="D1185" i="7" s="1"/>
  <c r="E1185" i="7" s="1"/>
  <c r="F1185" i="7" s="1"/>
  <c r="G1189" i="7"/>
  <c r="H1189" i="7" s="1"/>
  <c r="I1189" i="7" s="1"/>
  <c r="J1189" i="7" s="1"/>
  <c r="F1188" i="7"/>
  <c r="G1188" i="7" s="1"/>
  <c r="H1188" i="7" s="1"/>
  <c r="I1188" i="7" s="1"/>
  <c r="O1193" i="7"/>
  <c r="Q1191" i="1" s="1"/>
  <c r="C1182" i="7"/>
  <c r="F1186" i="7"/>
  <c r="G1186" i="7" s="1"/>
  <c r="L1192" i="7"/>
  <c r="M1192" i="7" s="1"/>
  <c r="K1191" i="7"/>
  <c r="L1191" i="7" s="1"/>
  <c r="M1191" i="7" s="1"/>
  <c r="E1187" i="7"/>
  <c r="F1187" i="7" s="1"/>
  <c r="G1187" i="7" s="1"/>
  <c r="H1187" i="7" s="1"/>
  <c r="D1184" i="7"/>
  <c r="E1184" i="7" s="1"/>
  <c r="C1180" i="7" l="1"/>
  <c r="O1191" i="7"/>
  <c r="Q1189" i="1" s="1"/>
  <c r="J1188" i="7"/>
  <c r="K1188" i="7" s="1"/>
  <c r="L1188" i="7" s="1"/>
  <c r="M1188" i="7" s="1"/>
  <c r="L1190" i="7"/>
  <c r="M1190" i="7" s="1"/>
  <c r="F1184" i="7"/>
  <c r="G1184" i="7" s="1"/>
  <c r="H1186" i="7"/>
  <c r="I1186" i="7" s="1"/>
  <c r="J1186" i="7" s="1"/>
  <c r="K1189" i="7"/>
  <c r="L1189" i="7" s="1"/>
  <c r="M1189" i="7" s="1"/>
  <c r="E1183" i="7"/>
  <c r="F1183" i="7" s="1"/>
  <c r="G1183" i="7" s="1"/>
  <c r="C1181" i="7"/>
  <c r="D1181" i="7" s="1"/>
  <c r="O1192" i="7"/>
  <c r="Q1190" i="1" s="1"/>
  <c r="I1187" i="7"/>
  <c r="J1187" i="7" s="1"/>
  <c r="K1187" i="7" s="1"/>
  <c r="L1187" i="7" s="1"/>
  <c r="M1187" i="7" s="1"/>
  <c r="D1182" i="7"/>
  <c r="E1182" i="7" s="1"/>
  <c r="F1182" i="7" s="1"/>
  <c r="G1185" i="7"/>
  <c r="H1185" i="7" s="1"/>
  <c r="C1178" i="7" l="1"/>
  <c r="D1178" i="7" s="1"/>
  <c r="E1178" i="7" s="1"/>
  <c r="O1189" i="7"/>
  <c r="Q1187" i="1" s="1"/>
  <c r="G1182" i="7"/>
  <c r="H1182" i="7" s="1"/>
  <c r="I1182" i="7" s="1"/>
  <c r="H1183" i="7"/>
  <c r="I1183" i="7" s="1"/>
  <c r="J1183" i="7" s="1"/>
  <c r="K1183" i="7" s="1"/>
  <c r="C1179" i="7"/>
  <c r="D1179" i="7" s="1"/>
  <c r="E1179" i="7" s="1"/>
  <c r="F1179" i="7" s="1"/>
  <c r="O1190" i="7"/>
  <c r="Q1188" i="1" s="1"/>
  <c r="O1187" i="7"/>
  <c r="Q1185" i="1" s="1"/>
  <c r="C1176" i="7"/>
  <c r="D1176" i="7" s="1"/>
  <c r="C1177" i="7"/>
  <c r="D1177" i="7" s="1"/>
  <c r="O1188" i="7"/>
  <c r="Q1186" i="1" s="1"/>
  <c r="K1186" i="7"/>
  <c r="L1186" i="7" s="1"/>
  <c r="M1186" i="7" s="1"/>
  <c r="I1185" i="7"/>
  <c r="J1185" i="7" s="1"/>
  <c r="K1185" i="7" s="1"/>
  <c r="L1185" i="7" s="1"/>
  <c r="M1185" i="7" s="1"/>
  <c r="E1181" i="7"/>
  <c r="F1181" i="7" s="1"/>
  <c r="G1181" i="7" s="1"/>
  <c r="H1181" i="7" s="1"/>
  <c r="H1184" i="7"/>
  <c r="I1184" i="7" s="1"/>
  <c r="J1184" i="7" s="1"/>
  <c r="K1184" i="7" s="1"/>
  <c r="D1180" i="7"/>
  <c r="E1180" i="7" s="1"/>
  <c r="F1180" i="7" s="1"/>
  <c r="G1180" i="7" s="1"/>
  <c r="H1180" i="7" s="1"/>
  <c r="O1185" i="7" l="1"/>
  <c r="Q1183" i="1" s="1"/>
  <c r="C1174" i="7"/>
  <c r="E1176" i="7"/>
  <c r="I1180" i="7"/>
  <c r="O1186" i="7"/>
  <c r="Q1184" i="1" s="1"/>
  <c r="C1175" i="7"/>
  <c r="D1175" i="7" s="1"/>
  <c r="J1182" i="7"/>
  <c r="K1182" i="7" s="1"/>
  <c r="L1184" i="7"/>
  <c r="M1184" i="7" s="1"/>
  <c r="L1183" i="7"/>
  <c r="M1183" i="7" s="1"/>
  <c r="I1181" i="7"/>
  <c r="J1181" i="7" s="1"/>
  <c r="E1177" i="7"/>
  <c r="F1177" i="7" s="1"/>
  <c r="G1179" i="7"/>
  <c r="H1179" i="7" s="1"/>
  <c r="I1179" i="7" s="1"/>
  <c r="J1179" i="7" s="1"/>
  <c r="F1178" i="7"/>
  <c r="G1178" i="7" s="1"/>
  <c r="O1184" i="7" l="1"/>
  <c r="Q1182" i="1" s="1"/>
  <c r="C1173" i="7"/>
  <c r="D1173" i="7" s="1"/>
  <c r="E1173" i="7" s="1"/>
  <c r="F1173" i="7" s="1"/>
  <c r="J1180" i="7"/>
  <c r="K1180" i="7" s="1"/>
  <c r="G1177" i="7"/>
  <c r="H1177" i="7" s="1"/>
  <c r="L1182" i="7"/>
  <c r="M1182" i="7" s="1"/>
  <c r="F1176" i="7"/>
  <c r="G1176" i="7" s="1"/>
  <c r="H1176" i="7" s="1"/>
  <c r="I1176" i="7" s="1"/>
  <c r="K1181" i="7"/>
  <c r="L1181" i="7" s="1"/>
  <c r="M1181" i="7" s="1"/>
  <c r="E1175" i="7"/>
  <c r="F1175" i="7" s="1"/>
  <c r="D1174" i="7"/>
  <c r="E1174" i="7" s="1"/>
  <c r="F1174" i="7" s="1"/>
  <c r="G1174" i="7" s="1"/>
  <c r="H1178" i="7"/>
  <c r="I1178" i="7" s="1"/>
  <c r="J1178" i="7" s="1"/>
  <c r="K1178" i="7" s="1"/>
  <c r="C1172" i="7"/>
  <c r="O1183" i="7"/>
  <c r="Q1181" i="1" s="1"/>
  <c r="D1172" i="7" l="1"/>
  <c r="E1172" i="7" s="1"/>
  <c r="O1181" i="7"/>
  <c r="Q1179" i="1" s="1"/>
  <c r="C1170" i="7"/>
  <c r="D1170" i="7" s="1"/>
  <c r="E1170" i="7" s="1"/>
  <c r="L1180" i="7"/>
  <c r="M1180" i="7" s="1"/>
  <c r="L1178" i="7" s="1"/>
  <c r="M1178" i="7" s="1"/>
  <c r="J1176" i="7"/>
  <c r="K1176" i="7" s="1"/>
  <c r="H1174" i="7"/>
  <c r="I1174" i="7" s="1"/>
  <c r="O1182" i="7"/>
  <c r="Q1180" i="1" s="1"/>
  <c r="C1171" i="7"/>
  <c r="D1171" i="7" s="1"/>
  <c r="G1175" i="7"/>
  <c r="H1175" i="7" s="1"/>
  <c r="I1175" i="7" s="1"/>
  <c r="J1175" i="7" s="1"/>
  <c r="I1177" i="7"/>
  <c r="J1177" i="7" s="1"/>
  <c r="K1177" i="7" s="1"/>
  <c r="L1177" i="7" s="1"/>
  <c r="M1177" i="7" s="1"/>
  <c r="K1179" i="7"/>
  <c r="L1179" i="7" s="1"/>
  <c r="M1179" i="7" s="1"/>
  <c r="C1167" i="7" l="1"/>
  <c r="D1167" i="7" s="1"/>
  <c r="O1178" i="7"/>
  <c r="Q1176" i="1" s="1"/>
  <c r="C1166" i="7"/>
  <c r="O1177" i="7"/>
  <c r="Q1175" i="1" s="1"/>
  <c r="F1170" i="7"/>
  <c r="G1170" i="7" s="1"/>
  <c r="K1175" i="7"/>
  <c r="L1175" i="7" s="1"/>
  <c r="M1175" i="7" s="1"/>
  <c r="L1176" i="7"/>
  <c r="M1176" i="7" s="1"/>
  <c r="E1171" i="7"/>
  <c r="F1171" i="7" s="1"/>
  <c r="G1171" i="7" s="1"/>
  <c r="H1171" i="7" s="1"/>
  <c r="I1171" i="7" s="1"/>
  <c r="J1171" i="7" s="1"/>
  <c r="F1172" i="7"/>
  <c r="G1172" i="7" s="1"/>
  <c r="H1172" i="7" s="1"/>
  <c r="I1172" i="7" s="1"/>
  <c r="J1174" i="7"/>
  <c r="K1174" i="7" s="1"/>
  <c r="C1168" i="7"/>
  <c r="D1168" i="7" s="1"/>
  <c r="E1168" i="7" s="1"/>
  <c r="F1168" i="7" s="1"/>
  <c r="G1168" i="7" s="1"/>
  <c r="O1179" i="7"/>
  <c r="Q1177" i="1" s="1"/>
  <c r="O1180" i="7"/>
  <c r="Q1178" i="1" s="1"/>
  <c r="C1169" i="7"/>
  <c r="D1169" i="7" s="1"/>
  <c r="E1169" i="7" s="1"/>
  <c r="F1169" i="7" s="1"/>
  <c r="G1173" i="7"/>
  <c r="H1173" i="7" s="1"/>
  <c r="I1173" i="7" s="1"/>
  <c r="J1173" i="7" s="1"/>
  <c r="K1173" i="7" s="1"/>
  <c r="L1173" i="7" s="1"/>
  <c r="M1173" i="7" s="1"/>
  <c r="H1168" i="7" l="1"/>
  <c r="I1168" i="7" s="1"/>
  <c r="O1176" i="7"/>
  <c r="Q1174" i="1" s="1"/>
  <c r="C1165" i="7"/>
  <c r="D1165" i="7" s="1"/>
  <c r="E1165" i="7" s="1"/>
  <c r="F1165" i="7" s="1"/>
  <c r="D1166" i="7"/>
  <c r="E1166" i="7" s="1"/>
  <c r="F1166" i="7" s="1"/>
  <c r="G1166" i="7" s="1"/>
  <c r="G1169" i="7"/>
  <c r="H1169" i="7" s="1"/>
  <c r="I1169" i="7" s="1"/>
  <c r="J1169" i="7" s="1"/>
  <c r="L1174" i="7"/>
  <c r="M1174" i="7" s="1"/>
  <c r="O1175" i="7"/>
  <c r="Q1173" i="1" s="1"/>
  <c r="C1164" i="7"/>
  <c r="D1164" i="7" s="1"/>
  <c r="E1164" i="7" s="1"/>
  <c r="K1171" i="7"/>
  <c r="L1171" i="7" s="1"/>
  <c r="M1171" i="7" s="1"/>
  <c r="O1173" i="7"/>
  <c r="Q1171" i="1" s="1"/>
  <c r="C1162" i="7"/>
  <c r="J1172" i="7"/>
  <c r="K1172" i="7" s="1"/>
  <c r="L1172" i="7" s="1"/>
  <c r="M1172" i="7" s="1"/>
  <c r="H1170" i="7"/>
  <c r="I1170" i="7" s="1"/>
  <c r="J1170" i="7" s="1"/>
  <c r="K1170" i="7" s="1"/>
  <c r="E1167" i="7"/>
  <c r="F1167" i="7" s="1"/>
  <c r="G1167" i="7" s="1"/>
  <c r="H1167" i="7" s="1"/>
  <c r="H1166" i="7" l="1"/>
  <c r="I1166" i="7" s="1"/>
  <c r="D1162" i="7"/>
  <c r="E1162" i="7" s="1"/>
  <c r="G1165" i="7"/>
  <c r="H1165" i="7" s="1"/>
  <c r="I1165" i="7" s="1"/>
  <c r="J1165" i="7" s="1"/>
  <c r="K1165" i="7" s="1"/>
  <c r="I1167" i="7"/>
  <c r="J1167" i="7" s="1"/>
  <c r="O1174" i="7"/>
  <c r="Q1172" i="1" s="1"/>
  <c r="C1163" i="7"/>
  <c r="D1163" i="7" s="1"/>
  <c r="E1163" i="7" s="1"/>
  <c r="F1163" i="7" s="1"/>
  <c r="O1172" i="7"/>
  <c r="Q1170" i="1" s="1"/>
  <c r="C1161" i="7"/>
  <c r="D1161" i="7" s="1"/>
  <c r="F1164" i="7"/>
  <c r="G1164" i="7" s="1"/>
  <c r="L1170" i="7"/>
  <c r="M1170" i="7" s="1"/>
  <c r="O1171" i="7"/>
  <c r="Q1169" i="1" s="1"/>
  <c r="C1160" i="7"/>
  <c r="K1169" i="7"/>
  <c r="L1169" i="7" s="1"/>
  <c r="M1169" i="7" s="1"/>
  <c r="J1168" i="7"/>
  <c r="K1168" i="7" s="1"/>
  <c r="L1168" i="7" s="1"/>
  <c r="M1168" i="7" s="1"/>
  <c r="O1170" i="7" l="1"/>
  <c r="Q1168" i="1" s="1"/>
  <c r="C1159" i="7"/>
  <c r="D1159" i="7" s="1"/>
  <c r="E1159" i="7" s="1"/>
  <c r="F1159" i="7" s="1"/>
  <c r="G1159" i="7" s="1"/>
  <c r="D1160" i="7"/>
  <c r="E1160" i="7" s="1"/>
  <c r="F1160" i="7" s="1"/>
  <c r="G1160" i="7" s="1"/>
  <c r="H1160" i="7" s="1"/>
  <c r="E1161" i="7"/>
  <c r="F1161" i="7" s="1"/>
  <c r="G1161" i="7" s="1"/>
  <c r="H1161" i="7" s="1"/>
  <c r="K1167" i="7"/>
  <c r="L1167" i="7" s="1"/>
  <c r="M1167" i="7" s="1"/>
  <c r="O1168" i="7"/>
  <c r="Q1166" i="1" s="1"/>
  <c r="C1157" i="7"/>
  <c r="D1157" i="7" s="1"/>
  <c r="E1157" i="7" s="1"/>
  <c r="G1163" i="7"/>
  <c r="H1163" i="7" s="1"/>
  <c r="I1163" i="7" s="1"/>
  <c r="J1163" i="7" s="1"/>
  <c r="K1163" i="7" s="1"/>
  <c r="F1162" i="7"/>
  <c r="G1162" i="7" s="1"/>
  <c r="H1162" i="7" s="1"/>
  <c r="I1162" i="7" s="1"/>
  <c r="O1169" i="7"/>
  <c r="Q1167" i="1" s="1"/>
  <c r="C1158" i="7"/>
  <c r="D1158" i="7" s="1"/>
  <c r="E1158" i="7" s="1"/>
  <c r="F1158" i="7" s="1"/>
  <c r="H1164" i="7"/>
  <c r="I1164" i="7" s="1"/>
  <c r="J1164" i="7" s="1"/>
  <c r="K1164" i="7" s="1"/>
  <c r="L1164" i="7" s="1"/>
  <c r="M1164" i="7" s="1"/>
  <c r="J1166" i="7"/>
  <c r="K1166" i="7" s="1"/>
  <c r="L1166" i="7" s="1"/>
  <c r="M1166" i="7" s="1"/>
  <c r="H1159" i="7" l="1"/>
  <c r="I1159" i="7" s="1"/>
  <c r="O1166" i="7"/>
  <c r="Q1164" i="1" s="1"/>
  <c r="C1155" i="7"/>
  <c r="J1162" i="7"/>
  <c r="O1167" i="7"/>
  <c r="Q1165" i="1" s="1"/>
  <c r="C1156" i="7"/>
  <c r="D1156" i="7" s="1"/>
  <c r="E1156" i="7" s="1"/>
  <c r="F1156" i="7" s="1"/>
  <c r="I1160" i="7"/>
  <c r="J1160" i="7" s="1"/>
  <c r="O1164" i="7"/>
  <c r="Q1162" i="1" s="1"/>
  <c r="C1153" i="7"/>
  <c r="L1163" i="7"/>
  <c r="M1163" i="7" s="1"/>
  <c r="I1161" i="7"/>
  <c r="J1161" i="7" s="1"/>
  <c r="K1161" i="7" s="1"/>
  <c r="L1165" i="7"/>
  <c r="M1165" i="7" s="1"/>
  <c r="O1163" i="7" l="1"/>
  <c r="Q1161" i="1" s="1"/>
  <c r="C1152" i="7"/>
  <c r="D1152" i="7" s="1"/>
  <c r="G1156" i="7"/>
  <c r="H1156" i="7" s="1"/>
  <c r="I1156" i="7" s="1"/>
  <c r="D1153" i="7"/>
  <c r="J1159" i="7"/>
  <c r="C1154" i="7"/>
  <c r="D1154" i="7" s="1"/>
  <c r="E1154" i="7" s="1"/>
  <c r="F1154" i="7" s="1"/>
  <c r="O1165" i="7"/>
  <c r="Q1163" i="1" s="1"/>
  <c r="K1162" i="7"/>
  <c r="L1162" i="7" s="1"/>
  <c r="M1162" i="7" s="1"/>
  <c r="F1157" i="7"/>
  <c r="G1157" i="7" s="1"/>
  <c r="H1157" i="7" s="1"/>
  <c r="L1161" i="7"/>
  <c r="M1161" i="7" s="1"/>
  <c r="K1160" i="7"/>
  <c r="L1160" i="7" s="1"/>
  <c r="M1160" i="7" s="1"/>
  <c r="D1155" i="7"/>
  <c r="E1155" i="7" s="1"/>
  <c r="F1155" i="7" s="1"/>
  <c r="G1155" i="7" s="1"/>
  <c r="G1158" i="7"/>
  <c r="H1158" i="7" s="1"/>
  <c r="I1158" i="7" s="1"/>
  <c r="J1156" i="7" l="1"/>
  <c r="O1161" i="7"/>
  <c r="Q1159" i="1" s="1"/>
  <c r="C1150" i="7"/>
  <c r="D1150" i="7" s="1"/>
  <c r="E1150" i="7" s="1"/>
  <c r="H1155" i="7"/>
  <c r="I1155" i="7" s="1"/>
  <c r="J1155" i="7" s="1"/>
  <c r="O1162" i="7"/>
  <c r="Q1160" i="1" s="1"/>
  <c r="C1151" i="7"/>
  <c r="D1151" i="7" s="1"/>
  <c r="E1151" i="7" s="1"/>
  <c r="E1153" i="7"/>
  <c r="F1153" i="7" s="1"/>
  <c r="G1153" i="7" s="1"/>
  <c r="H1153" i="7" s="1"/>
  <c r="C1149" i="7"/>
  <c r="D1149" i="7" s="1"/>
  <c r="O1160" i="7"/>
  <c r="Q1158" i="1" s="1"/>
  <c r="G1154" i="7"/>
  <c r="H1154" i="7" s="1"/>
  <c r="E1152" i="7"/>
  <c r="F1152" i="7" s="1"/>
  <c r="G1152" i="7" s="1"/>
  <c r="J1158" i="7"/>
  <c r="K1158" i="7" s="1"/>
  <c r="L1158" i="7" s="1"/>
  <c r="M1158" i="7" s="1"/>
  <c r="I1157" i="7"/>
  <c r="J1157" i="7" s="1"/>
  <c r="K1157" i="7" s="1"/>
  <c r="L1157" i="7" s="1"/>
  <c r="M1157" i="7" s="1"/>
  <c r="K1159" i="7"/>
  <c r="L1159" i="7" s="1"/>
  <c r="M1159" i="7" s="1"/>
  <c r="K1155" i="7" l="1"/>
  <c r="L1155" i="7" s="1"/>
  <c r="M1155" i="7" s="1"/>
  <c r="I1153" i="7"/>
  <c r="J1153" i="7" s="1"/>
  <c r="F1150" i="7"/>
  <c r="G1150" i="7" s="1"/>
  <c r="H1150" i="7" s="1"/>
  <c r="I1150" i="7" s="1"/>
  <c r="O1159" i="7"/>
  <c r="Q1157" i="1" s="1"/>
  <c r="C1148" i="7"/>
  <c r="D1148" i="7" s="1"/>
  <c r="E1148" i="7" s="1"/>
  <c r="I1154" i="7"/>
  <c r="J1154" i="7" s="1"/>
  <c r="K1154" i="7" s="1"/>
  <c r="F1151" i="7"/>
  <c r="G1151" i="7" s="1"/>
  <c r="H1151" i="7" s="1"/>
  <c r="I1151" i="7" s="1"/>
  <c r="J1151" i="7" s="1"/>
  <c r="O1158" i="7"/>
  <c r="Q1156" i="1" s="1"/>
  <c r="C1147" i="7"/>
  <c r="D1147" i="7" s="1"/>
  <c r="E1149" i="7"/>
  <c r="F1149" i="7" s="1"/>
  <c r="H1152" i="7"/>
  <c r="I1152" i="7" s="1"/>
  <c r="J1152" i="7" s="1"/>
  <c r="K1152" i="7" s="1"/>
  <c r="C1146" i="7"/>
  <c r="O1157" i="7"/>
  <c r="Q1155" i="1" s="1"/>
  <c r="K1156" i="7"/>
  <c r="L1156" i="7" s="1"/>
  <c r="M1156" i="7" s="1"/>
  <c r="C1145" i="7" l="1"/>
  <c r="D1145" i="7" s="1"/>
  <c r="O1156" i="7"/>
  <c r="Q1154" i="1" s="1"/>
  <c r="D1146" i="7"/>
  <c r="E1146" i="7" s="1"/>
  <c r="G1149" i="7"/>
  <c r="H1149" i="7" s="1"/>
  <c r="L1154" i="7"/>
  <c r="M1154" i="7" s="1"/>
  <c r="J1150" i="7" s="1"/>
  <c r="K1150" i="7" s="1"/>
  <c r="K1153" i="7"/>
  <c r="L1153" i="7" s="1"/>
  <c r="M1153" i="7" s="1"/>
  <c r="E1147" i="7"/>
  <c r="F1147" i="7" s="1"/>
  <c r="F1148" i="7"/>
  <c r="G1148" i="7" s="1"/>
  <c r="O1155" i="7"/>
  <c r="Q1153" i="1" s="1"/>
  <c r="C1144" i="7"/>
  <c r="H1148" i="7" l="1"/>
  <c r="I1148" i="7" s="1"/>
  <c r="I1149" i="7"/>
  <c r="J1149" i="7" s="1"/>
  <c r="E1145" i="7"/>
  <c r="F1145" i="7" s="1"/>
  <c r="G1145" i="7" s="1"/>
  <c r="H1145" i="7" s="1"/>
  <c r="G1147" i="7"/>
  <c r="H1147" i="7" s="1"/>
  <c r="K1151" i="7"/>
  <c r="L1151" i="7" s="1"/>
  <c r="M1151" i="7" s="1"/>
  <c r="C1143" i="7"/>
  <c r="D1143" i="7" s="1"/>
  <c r="O1154" i="7"/>
  <c r="Q1152" i="1" s="1"/>
  <c r="D1144" i="7"/>
  <c r="E1144" i="7" s="1"/>
  <c r="O1153" i="7"/>
  <c r="Q1151" i="1" s="1"/>
  <c r="C1142" i="7"/>
  <c r="F1146" i="7"/>
  <c r="G1146" i="7" s="1"/>
  <c r="H1146" i="7" s="1"/>
  <c r="I1146" i="7" s="1"/>
  <c r="L1152" i="7"/>
  <c r="M1152" i="7" s="1"/>
  <c r="I1145" i="7" l="1"/>
  <c r="J1145" i="7" s="1"/>
  <c r="D1142" i="7"/>
  <c r="E1142" i="7" s="1"/>
  <c r="F1142" i="7" s="1"/>
  <c r="G1142" i="7" s="1"/>
  <c r="H1142" i="7" s="1"/>
  <c r="I1142" i="7" s="1"/>
  <c r="E1143" i="7"/>
  <c r="F1143" i="7" s="1"/>
  <c r="G1143" i="7" s="1"/>
  <c r="H1143" i="7" s="1"/>
  <c r="K1149" i="7"/>
  <c r="L1149" i="7" s="1"/>
  <c r="M1149" i="7" s="1"/>
  <c r="O1151" i="7"/>
  <c r="Q1149" i="1" s="1"/>
  <c r="C1140" i="7"/>
  <c r="D1140" i="7" s="1"/>
  <c r="E1140" i="7" s="1"/>
  <c r="F1140" i="7" s="1"/>
  <c r="G1140" i="7" s="1"/>
  <c r="J1148" i="7"/>
  <c r="K1148" i="7" s="1"/>
  <c r="L1148" i="7" s="1"/>
  <c r="M1148" i="7" s="1"/>
  <c r="C1141" i="7"/>
  <c r="D1141" i="7" s="1"/>
  <c r="O1152" i="7"/>
  <c r="Q1150" i="1" s="1"/>
  <c r="F1144" i="7"/>
  <c r="G1144" i="7" s="1"/>
  <c r="H1144" i="7" s="1"/>
  <c r="I1144" i="7" s="1"/>
  <c r="J1144" i="7" s="1"/>
  <c r="K1144" i="7" s="1"/>
  <c r="I1147" i="7"/>
  <c r="J1147" i="7" s="1"/>
  <c r="K1147" i="7" s="1"/>
  <c r="L1147" i="7" s="1"/>
  <c r="M1147" i="7" s="1"/>
  <c r="L1150" i="7"/>
  <c r="M1150" i="7" s="1"/>
  <c r="C1136" i="7" l="1"/>
  <c r="O1147" i="7"/>
  <c r="Q1145" i="1" s="1"/>
  <c r="C1137" i="7"/>
  <c r="D1137" i="7" s="1"/>
  <c r="E1137" i="7" s="1"/>
  <c r="F1137" i="7" s="1"/>
  <c r="O1148" i="7"/>
  <c r="Q1146" i="1" s="1"/>
  <c r="I1143" i="7"/>
  <c r="J1143" i="7" s="1"/>
  <c r="J1142" i="7"/>
  <c r="K1142" i="7" s="1"/>
  <c r="K1145" i="7"/>
  <c r="L1145" i="7" s="1"/>
  <c r="M1145" i="7" s="1"/>
  <c r="O1150" i="7"/>
  <c r="Q1148" i="1" s="1"/>
  <c r="C1139" i="7"/>
  <c r="D1139" i="7" s="1"/>
  <c r="E1139" i="7" s="1"/>
  <c r="F1139" i="7" s="1"/>
  <c r="E1141" i="7"/>
  <c r="F1141" i="7" s="1"/>
  <c r="G1141" i="7" s="1"/>
  <c r="H1141" i="7" s="1"/>
  <c r="I1141" i="7" s="1"/>
  <c r="J1141" i="7" s="1"/>
  <c r="C1138" i="7"/>
  <c r="D1138" i="7" s="1"/>
  <c r="E1138" i="7" s="1"/>
  <c r="O1149" i="7"/>
  <c r="Q1147" i="1" s="1"/>
  <c r="J1146" i="7"/>
  <c r="K1146" i="7" s="1"/>
  <c r="L1146" i="7" s="1"/>
  <c r="M1146" i="7" s="1"/>
  <c r="L1144" i="7" s="1"/>
  <c r="M1144" i="7" s="1"/>
  <c r="C1133" i="7" l="1"/>
  <c r="O1144" i="7"/>
  <c r="Q1142" i="1" s="1"/>
  <c r="K1141" i="7"/>
  <c r="L1141" i="7" s="1"/>
  <c r="M1141" i="7" s="1"/>
  <c r="L1142" i="7"/>
  <c r="M1142" i="7" s="1"/>
  <c r="G1139" i="7"/>
  <c r="H1139" i="7" s="1"/>
  <c r="I1139" i="7" s="1"/>
  <c r="K1143" i="7"/>
  <c r="L1143" i="7" s="1"/>
  <c r="M1143" i="7" s="1"/>
  <c r="D1136" i="7"/>
  <c r="E1136" i="7" s="1"/>
  <c r="F1136" i="7" s="1"/>
  <c r="G1136" i="7" s="1"/>
  <c r="H1136" i="7" s="1"/>
  <c r="I1136" i="7" s="1"/>
  <c r="J1136" i="7" s="1"/>
  <c r="G1137" i="7"/>
  <c r="C1135" i="7"/>
  <c r="D1135" i="7" s="1"/>
  <c r="E1135" i="7" s="1"/>
  <c r="O1146" i="7"/>
  <c r="Q1144" i="1" s="1"/>
  <c r="F1138" i="7"/>
  <c r="G1138" i="7" s="1"/>
  <c r="H1138" i="7" s="1"/>
  <c r="I1138" i="7" s="1"/>
  <c r="J1138" i="7" s="1"/>
  <c r="K1138" i="7" s="1"/>
  <c r="L1138" i="7" s="1"/>
  <c r="M1138" i="7" s="1"/>
  <c r="C1134" i="7"/>
  <c r="D1134" i="7" s="1"/>
  <c r="O1145" i="7"/>
  <c r="Q1143" i="1" s="1"/>
  <c r="H1140" i="7"/>
  <c r="I1140" i="7" s="1"/>
  <c r="J1140" i="7" s="1"/>
  <c r="K1140" i="7" s="1"/>
  <c r="L1140" i="7" s="1"/>
  <c r="M1140" i="7" s="1"/>
  <c r="O1138" i="7" l="1"/>
  <c r="Q1136" i="1" s="1"/>
  <c r="C1127" i="7"/>
  <c r="O1141" i="7"/>
  <c r="Q1139" i="1" s="1"/>
  <c r="C1130" i="7"/>
  <c r="D1130" i="7" s="1"/>
  <c r="O1143" i="7"/>
  <c r="Q1141" i="1" s="1"/>
  <c r="C1132" i="7"/>
  <c r="D1132" i="7" s="1"/>
  <c r="E1132" i="7" s="1"/>
  <c r="F1132" i="7" s="1"/>
  <c r="E1134" i="7"/>
  <c r="F1134" i="7" s="1"/>
  <c r="G1134" i="7" s="1"/>
  <c r="H1134" i="7" s="1"/>
  <c r="H1137" i="7"/>
  <c r="I1137" i="7" s="1"/>
  <c r="J1137" i="7" s="1"/>
  <c r="K1137" i="7" s="1"/>
  <c r="O1142" i="7"/>
  <c r="Q1140" i="1" s="1"/>
  <c r="C1131" i="7"/>
  <c r="D1131" i="7" s="1"/>
  <c r="E1131" i="7" s="1"/>
  <c r="O1140" i="7"/>
  <c r="Q1138" i="1" s="1"/>
  <c r="C1129" i="7"/>
  <c r="F1135" i="7"/>
  <c r="G1135" i="7" s="1"/>
  <c r="H1135" i="7" s="1"/>
  <c r="I1135" i="7" s="1"/>
  <c r="J1139" i="7"/>
  <c r="K1139" i="7" s="1"/>
  <c r="L1139" i="7" s="1"/>
  <c r="M1139" i="7" s="1"/>
  <c r="D1133" i="7"/>
  <c r="E1133" i="7" s="1"/>
  <c r="F1133" i="7" s="1"/>
  <c r="G1133" i="7" s="1"/>
  <c r="I1134" i="7" l="1"/>
  <c r="J1134" i="7" s="1"/>
  <c r="J1135" i="7"/>
  <c r="K1135" i="7" s="1"/>
  <c r="L1135" i="7" s="1"/>
  <c r="M1135" i="7" s="1"/>
  <c r="H1133" i="7"/>
  <c r="I1133" i="7" s="1"/>
  <c r="J1133" i="7" s="1"/>
  <c r="K1133" i="7" s="1"/>
  <c r="L1133" i="7" s="1"/>
  <c r="M1133" i="7" s="1"/>
  <c r="L1137" i="7"/>
  <c r="M1137" i="7" s="1"/>
  <c r="E1130" i="7"/>
  <c r="F1130" i="7" s="1"/>
  <c r="C1128" i="7"/>
  <c r="D1128" i="7" s="1"/>
  <c r="E1128" i="7" s="1"/>
  <c r="F1128" i="7" s="1"/>
  <c r="G1128" i="7" s="1"/>
  <c r="O1139" i="7"/>
  <c r="Q1137" i="1" s="1"/>
  <c r="K1136" i="7"/>
  <c r="L1136" i="7" s="1"/>
  <c r="M1136" i="7" s="1"/>
  <c r="F1131" i="7"/>
  <c r="G1131" i="7" s="1"/>
  <c r="H1131" i="7" s="1"/>
  <c r="G1132" i="7"/>
  <c r="H1132" i="7" s="1"/>
  <c r="I1132" i="7" s="1"/>
  <c r="J1132" i="7" s="1"/>
  <c r="K1132" i="7" s="1"/>
  <c r="D1127" i="7"/>
  <c r="E1127" i="7" s="1"/>
  <c r="F1127" i="7" s="1"/>
  <c r="D1129" i="7"/>
  <c r="E1129" i="7" s="1"/>
  <c r="F1129" i="7" s="1"/>
  <c r="G1129" i="7" s="1"/>
  <c r="H1129" i="7" l="1"/>
  <c r="O1136" i="7"/>
  <c r="Q1134" i="1" s="1"/>
  <c r="C1125" i="7"/>
  <c r="D1125" i="7" s="1"/>
  <c r="E1125" i="7" s="1"/>
  <c r="F1125" i="7" s="1"/>
  <c r="C1126" i="7"/>
  <c r="D1126" i="7" s="1"/>
  <c r="E1126" i="7" s="1"/>
  <c r="O1137" i="7"/>
  <c r="Q1135" i="1" s="1"/>
  <c r="C1122" i="7"/>
  <c r="O1133" i="7"/>
  <c r="Q1131" i="1" s="1"/>
  <c r="C1124" i="7"/>
  <c r="O1135" i="7"/>
  <c r="Q1133" i="1" s="1"/>
  <c r="I1131" i="7"/>
  <c r="J1131" i="7" s="1"/>
  <c r="G1130" i="7"/>
  <c r="H1130" i="7" s="1"/>
  <c r="I1130" i="7" s="1"/>
  <c r="K1134" i="7"/>
  <c r="L1134" i="7" s="1"/>
  <c r="M1134" i="7" s="1"/>
  <c r="C1123" i="7" l="1"/>
  <c r="D1123" i="7" s="1"/>
  <c r="O1134" i="7"/>
  <c r="Q1132" i="1" s="1"/>
  <c r="G1127" i="7"/>
  <c r="H1127" i="7" s="1"/>
  <c r="I1127" i="7" s="1"/>
  <c r="J1127" i="7" s="1"/>
  <c r="K1127" i="7" s="1"/>
  <c r="L1127" i="7" s="1"/>
  <c r="M1127" i="7" s="1"/>
  <c r="J1130" i="7"/>
  <c r="K1130" i="7" s="1"/>
  <c r="L1130" i="7" s="1"/>
  <c r="M1130" i="7" s="1"/>
  <c r="L1132" i="7"/>
  <c r="M1132" i="7" s="1"/>
  <c r="I1129" i="7"/>
  <c r="J1129" i="7" s="1"/>
  <c r="K1129" i="7" s="1"/>
  <c r="L1129" i="7" s="1"/>
  <c r="M1129" i="7" s="1"/>
  <c r="G1125" i="7"/>
  <c r="H1125" i="7" s="1"/>
  <c r="I1125" i="7" s="1"/>
  <c r="J1125" i="7" s="1"/>
  <c r="D1124" i="7"/>
  <c r="E1124" i="7" s="1"/>
  <c r="F1124" i="7" s="1"/>
  <c r="G1124" i="7" s="1"/>
  <c r="H1124" i="7" s="1"/>
  <c r="K1131" i="7"/>
  <c r="L1131" i="7" s="1"/>
  <c r="M1131" i="7" s="1"/>
  <c r="F1126" i="7"/>
  <c r="G1126" i="7" s="1"/>
  <c r="H1126" i="7" s="1"/>
  <c r="I1126" i="7" s="1"/>
  <c r="J1126" i="7" s="1"/>
  <c r="K1126" i="7" s="1"/>
  <c r="H1128" i="7"/>
  <c r="I1128" i="7" s="1"/>
  <c r="J1128" i="7" s="1"/>
  <c r="K1128" i="7" s="1"/>
  <c r="L1128" i="7" s="1"/>
  <c r="M1128" i="7" s="1"/>
  <c r="K1125" i="7" l="1"/>
  <c r="L1125" i="7" s="1"/>
  <c r="M1125" i="7" s="1"/>
  <c r="L1126" i="7"/>
  <c r="M1126" i="7" s="1"/>
  <c r="C1118" i="7"/>
  <c r="D1118" i="7" s="1"/>
  <c r="E1118" i="7" s="1"/>
  <c r="F1118" i="7" s="1"/>
  <c r="G1118" i="7" s="1"/>
  <c r="H1118" i="7" s="1"/>
  <c r="O1129" i="7"/>
  <c r="Q1127" i="1" s="1"/>
  <c r="O1131" i="7"/>
  <c r="Q1129" i="1" s="1"/>
  <c r="C1120" i="7"/>
  <c r="D1120" i="7" s="1"/>
  <c r="E1120" i="7" s="1"/>
  <c r="F1120" i="7" s="1"/>
  <c r="G1120" i="7" s="1"/>
  <c r="H1120" i="7" s="1"/>
  <c r="E1123" i="7"/>
  <c r="F1123" i="7" s="1"/>
  <c r="G1123" i="7" s="1"/>
  <c r="H1123" i="7" s="1"/>
  <c r="I1123" i="7" s="1"/>
  <c r="J1123" i="7" s="1"/>
  <c r="K1123" i="7" s="1"/>
  <c r="L1123" i="7" s="1"/>
  <c r="M1123" i="7" s="1"/>
  <c r="O1132" i="7"/>
  <c r="Q1130" i="1" s="1"/>
  <c r="C1121" i="7"/>
  <c r="D1121" i="7" s="1"/>
  <c r="E1121" i="7" s="1"/>
  <c r="F1121" i="7" s="1"/>
  <c r="G1121" i="7" s="1"/>
  <c r="H1121" i="7" s="1"/>
  <c r="I1121" i="7" s="1"/>
  <c r="J1121" i="7" s="1"/>
  <c r="K1121" i="7" s="1"/>
  <c r="O1128" i="7"/>
  <c r="Q1126" i="1" s="1"/>
  <c r="C1117" i="7"/>
  <c r="D1117" i="7" s="1"/>
  <c r="E1117" i="7" s="1"/>
  <c r="F1117" i="7" s="1"/>
  <c r="G1117" i="7" s="1"/>
  <c r="H1117" i="7" s="1"/>
  <c r="I1117" i="7" s="1"/>
  <c r="C1116" i="7"/>
  <c r="D1116" i="7" s="1"/>
  <c r="E1116" i="7" s="1"/>
  <c r="F1116" i="7" s="1"/>
  <c r="G1116" i="7" s="1"/>
  <c r="H1116" i="7" s="1"/>
  <c r="O1127" i="7"/>
  <c r="Q1125" i="1" s="1"/>
  <c r="I1124" i="7"/>
  <c r="J1124" i="7" s="1"/>
  <c r="K1124" i="7" s="1"/>
  <c r="L1124" i="7" s="1"/>
  <c r="M1124" i="7" s="1"/>
  <c r="O1130" i="7"/>
  <c r="Q1128" i="1" s="1"/>
  <c r="C1119" i="7"/>
  <c r="D1119" i="7" s="1"/>
  <c r="E1119" i="7" s="1"/>
  <c r="F1119" i="7" s="1"/>
  <c r="G1119" i="7" s="1"/>
  <c r="H1119" i="7" s="1"/>
  <c r="I1119" i="7" s="1"/>
  <c r="J1119" i="7" s="1"/>
  <c r="K1119" i="7" s="1"/>
  <c r="D1122" i="7"/>
  <c r="E1122" i="7" s="1"/>
  <c r="F1122" i="7" s="1"/>
  <c r="G1122" i="7" s="1"/>
  <c r="H1122" i="7" s="1"/>
  <c r="I1122" i="7" s="1"/>
  <c r="J1122" i="7" s="1"/>
  <c r="K1122" i="7" s="1"/>
  <c r="L1122" i="7" s="1"/>
  <c r="M1122" i="7" s="1"/>
  <c r="C1111" i="7" s="1"/>
  <c r="O1122" i="7"/>
  <c r="Q1120" i="1" s="1"/>
  <c r="D1111" i="7" l="1"/>
  <c r="E1111" i="7" s="1"/>
  <c r="C1112" i="7"/>
  <c r="D1112" i="7" s="1"/>
  <c r="O1123" i="7"/>
  <c r="Q1121" i="1" s="1"/>
  <c r="I1118" i="7"/>
  <c r="J1118" i="7" s="1"/>
  <c r="K1118" i="7" s="1"/>
  <c r="C1113" i="7"/>
  <c r="D1113" i="7" s="1"/>
  <c r="E1113" i="7" s="1"/>
  <c r="O1124" i="7"/>
  <c r="Q1122" i="1" s="1"/>
  <c r="I1120" i="7"/>
  <c r="J1120" i="7" s="1"/>
  <c r="K1120" i="7" s="1"/>
  <c r="L1120" i="7" s="1"/>
  <c r="M1120" i="7" s="1"/>
  <c r="C1115" i="7"/>
  <c r="D1115" i="7" s="1"/>
  <c r="E1115" i="7" s="1"/>
  <c r="F1115" i="7" s="1"/>
  <c r="G1115" i="7" s="1"/>
  <c r="H1115" i="7" s="1"/>
  <c r="I1115" i="7" s="1"/>
  <c r="O1126" i="7"/>
  <c r="Q1124" i="1" s="1"/>
  <c r="L1121" i="7"/>
  <c r="M1121" i="7" s="1"/>
  <c r="J1117" i="7" s="1"/>
  <c r="K1117" i="7" s="1"/>
  <c r="O1125" i="7"/>
  <c r="Q1123" i="1" s="1"/>
  <c r="C1114" i="7"/>
  <c r="D1114" i="7" s="1"/>
  <c r="E1114" i="7" s="1"/>
  <c r="F1114" i="7" s="1"/>
  <c r="G1114" i="7" s="1"/>
  <c r="H1114" i="7" s="1"/>
  <c r="L1117" i="7" l="1"/>
  <c r="M1117" i="7" s="1"/>
  <c r="F1111" i="7"/>
  <c r="F1113" i="7"/>
  <c r="G1113" i="7" s="1"/>
  <c r="O1121" i="7"/>
  <c r="Q1119" i="1" s="1"/>
  <c r="C1110" i="7"/>
  <c r="D1110" i="7" s="1"/>
  <c r="E1110" i="7" s="1"/>
  <c r="L1118" i="7"/>
  <c r="M1118" i="7" s="1"/>
  <c r="C1109" i="7"/>
  <c r="O1120" i="7"/>
  <c r="Q1118" i="1" s="1"/>
  <c r="I1116" i="7"/>
  <c r="J1116" i="7" s="1"/>
  <c r="K1116" i="7" s="1"/>
  <c r="E1112" i="7"/>
  <c r="F1112" i="7" s="1"/>
  <c r="G1112" i="7" s="1"/>
  <c r="H1112" i="7" s="1"/>
  <c r="L1119" i="7"/>
  <c r="M1119" i="7" s="1"/>
  <c r="J1115" i="7" s="1"/>
  <c r="K1115" i="7" s="1"/>
  <c r="L1115" i="7" s="1"/>
  <c r="M1115" i="7" s="1"/>
  <c r="C1104" i="7" l="1"/>
  <c r="O1115" i="7"/>
  <c r="Q1113" i="1" s="1"/>
  <c r="G1111" i="7"/>
  <c r="H1111" i="7" s="1"/>
  <c r="L1116" i="7"/>
  <c r="M1116" i="7" s="1"/>
  <c r="I1112" i="7"/>
  <c r="C1106" i="7"/>
  <c r="O1117" i="7"/>
  <c r="Q1115" i="1" s="1"/>
  <c r="O1118" i="7"/>
  <c r="Q1116" i="1" s="1"/>
  <c r="C1107" i="7"/>
  <c r="D1107" i="7" s="1"/>
  <c r="F1110" i="7"/>
  <c r="G1110" i="7" s="1"/>
  <c r="C1108" i="7"/>
  <c r="D1108" i="7" s="1"/>
  <c r="E1108" i="7" s="1"/>
  <c r="O1119" i="7"/>
  <c r="Q1117" i="1" s="1"/>
  <c r="D1109" i="7"/>
  <c r="E1109" i="7" s="1"/>
  <c r="F1109" i="7" s="1"/>
  <c r="H1113" i="7"/>
  <c r="I1113" i="7" s="1"/>
  <c r="J1113" i="7" s="1"/>
  <c r="I1114" i="7"/>
  <c r="J1114" i="7" s="1"/>
  <c r="K1114" i="7" s="1"/>
  <c r="L1114" i="7" l="1"/>
  <c r="M1114" i="7" s="1"/>
  <c r="I1111" i="7"/>
  <c r="J1111" i="7" s="1"/>
  <c r="K1111" i="7" s="1"/>
  <c r="K1113" i="7"/>
  <c r="L1113" i="7" s="1"/>
  <c r="M1113" i="7" s="1"/>
  <c r="H1110" i="7"/>
  <c r="I1110" i="7" s="1"/>
  <c r="J1110" i="7" s="1"/>
  <c r="D1106" i="7"/>
  <c r="E1106" i="7" s="1"/>
  <c r="F1106" i="7" s="1"/>
  <c r="O1116" i="7"/>
  <c r="Q1114" i="1" s="1"/>
  <c r="C1105" i="7"/>
  <c r="D1105" i="7" s="1"/>
  <c r="E1105" i="7" s="1"/>
  <c r="F1108" i="7"/>
  <c r="G1108" i="7" s="1"/>
  <c r="H1108" i="7" s="1"/>
  <c r="G1109" i="7"/>
  <c r="H1109" i="7" s="1"/>
  <c r="I1109" i="7" s="1"/>
  <c r="E1107" i="7"/>
  <c r="F1107" i="7" s="1"/>
  <c r="G1107" i="7" s="1"/>
  <c r="J1112" i="7"/>
  <c r="K1112" i="7" s="1"/>
  <c r="L1112" i="7" s="1"/>
  <c r="M1112" i="7" s="1"/>
  <c r="D1104" i="7"/>
  <c r="O1113" i="7" l="1"/>
  <c r="Q1111" i="1" s="1"/>
  <c r="C1102" i="7"/>
  <c r="D1102" i="7" s="1"/>
  <c r="E1104" i="7"/>
  <c r="F1104" i="7" s="1"/>
  <c r="G1104" i="7" s="1"/>
  <c r="H1104" i="7" s="1"/>
  <c r="I1108" i="7"/>
  <c r="J1108" i="7" s="1"/>
  <c r="K1108" i="7" s="1"/>
  <c r="L1108" i="7" s="1"/>
  <c r="M1108" i="7" s="1"/>
  <c r="K1110" i="7"/>
  <c r="L1110" i="7" s="1"/>
  <c r="M1110" i="7" s="1"/>
  <c r="C1101" i="7"/>
  <c r="O1112" i="7"/>
  <c r="Q1110" i="1" s="1"/>
  <c r="F1105" i="7"/>
  <c r="G1105" i="7" s="1"/>
  <c r="H1105" i="7" s="1"/>
  <c r="I1105" i="7" s="1"/>
  <c r="J1105" i="7" s="1"/>
  <c r="K1105" i="7" s="1"/>
  <c r="H1107" i="7"/>
  <c r="I1107" i="7" s="1"/>
  <c r="J1107" i="7" s="1"/>
  <c r="K1107" i="7" s="1"/>
  <c r="L1111" i="7"/>
  <c r="M1111" i="7" s="1"/>
  <c r="J1109" i="7"/>
  <c r="K1109" i="7" s="1"/>
  <c r="L1109" i="7" s="1"/>
  <c r="M1109" i="7" s="1"/>
  <c r="G1106" i="7"/>
  <c r="H1106" i="7" s="1"/>
  <c r="I1106" i="7" s="1"/>
  <c r="J1106" i="7" s="1"/>
  <c r="K1106" i="7" s="1"/>
  <c r="L1106" i="7" s="1"/>
  <c r="M1106" i="7" s="1"/>
  <c r="C1095" i="7" s="1"/>
  <c r="O1114" i="7"/>
  <c r="Q1112" i="1" s="1"/>
  <c r="C1103" i="7"/>
  <c r="D1103" i="7" s="1"/>
  <c r="E1103" i="7" s="1"/>
  <c r="F1103" i="7" s="1"/>
  <c r="D1099" i="7" l="1"/>
  <c r="E1099" i="7" s="1"/>
  <c r="C1098" i="7"/>
  <c r="D1098" i="7" s="1"/>
  <c r="O1109" i="7"/>
  <c r="Q1107" i="1" s="1"/>
  <c r="I1104" i="7"/>
  <c r="J1104" i="7" s="1"/>
  <c r="G1103" i="7"/>
  <c r="H1103" i="7" s="1"/>
  <c r="I1103" i="7" s="1"/>
  <c r="O1111" i="7"/>
  <c r="Q1109" i="1" s="1"/>
  <c r="C1100" i="7"/>
  <c r="D1100" i="7" s="1"/>
  <c r="E1100" i="7" s="1"/>
  <c r="F1100" i="7" s="1"/>
  <c r="D1101" i="7"/>
  <c r="E1101" i="7" s="1"/>
  <c r="F1101" i="7" s="1"/>
  <c r="G1101" i="7" s="1"/>
  <c r="E1102" i="7"/>
  <c r="F1102" i="7" s="1"/>
  <c r="G1102" i="7" s="1"/>
  <c r="H1102" i="7" s="1"/>
  <c r="O1108" i="7"/>
  <c r="Q1106" i="1" s="1"/>
  <c r="C1097" i="7"/>
  <c r="O1106" i="7"/>
  <c r="Q1104" i="1" s="1"/>
  <c r="L1107" i="7"/>
  <c r="M1107" i="7" s="1"/>
  <c r="O1110" i="7"/>
  <c r="Q1108" i="1" s="1"/>
  <c r="C1099" i="7"/>
  <c r="C1096" i="7" l="1"/>
  <c r="D1096" i="7" s="1"/>
  <c r="O1107" i="7"/>
  <c r="Q1105" i="1" s="1"/>
  <c r="G1100" i="7"/>
  <c r="H1100" i="7" s="1"/>
  <c r="E1098" i="7"/>
  <c r="F1098" i="7" s="1"/>
  <c r="G1098" i="7" s="1"/>
  <c r="H1098" i="7" s="1"/>
  <c r="I1102" i="7"/>
  <c r="J1102" i="7" s="1"/>
  <c r="J1103" i="7"/>
  <c r="K1103" i="7" s="1"/>
  <c r="F1099" i="7"/>
  <c r="G1099" i="7" s="1"/>
  <c r="D1097" i="7"/>
  <c r="E1097" i="7" s="1"/>
  <c r="F1097" i="7" s="1"/>
  <c r="H1101" i="7"/>
  <c r="I1101" i="7" s="1"/>
  <c r="K1104" i="7"/>
  <c r="L1104" i="7" s="1"/>
  <c r="M1104" i="7" s="1"/>
  <c r="L1105" i="7"/>
  <c r="M1105" i="7" s="1"/>
  <c r="O1105" i="7" l="1"/>
  <c r="Q1103" i="1" s="1"/>
  <c r="C1094" i="7"/>
  <c r="D1094" i="7" s="1"/>
  <c r="E1094" i="7" s="1"/>
  <c r="D1095" i="7"/>
  <c r="E1095" i="7" s="1"/>
  <c r="F1095" i="7" s="1"/>
  <c r="G1095" i="7" s="1"/>
  <c r="H1099" i="7"/>
  <c r="I1099" i="7" s="1"/>
  <c r="J1099" i="7" s="1"/>
  <c r="I1100" i="7"/>
  <c r="J1100" i="7" s="1"/>
  <c r="G1097" i="7"/>
  <c r="H1097" i="7" s="1"/>
  <c r="I1097" i="7" s="1"/>
  <c r="O1104" i="7"/>
  <c r="Q1102" i="1" s="1"/>
  <c r="C1093" i="7"/>
  <c r="D1093" i="7" s="1"/>
  <c r="L1103" i="7"/>
  <c r="M1103" i="7" s="1"/>
  <c r="I1098" i="7"/>
  <c r="J1098" i="7" s="1"/>
  <c r="J1101" i="7"/>
  <c r="K1101" i="7" s="1"/>
  <c r="L1101" i="7" s="1"/>
  <c r="M1101" i="7" s="1"/>
  <c r="K1102" i="7"/>
  <c r="L1102" i="7" s="1"/>
  <c r="M1102" i="7" s="1"/>
  <c r="E1096" i="7"/>
  <c r="F1096" i="7" s="1"/>
  <c r="G1096" i="7" s="1"/>
  <c r="H1095" i="7" l="1"/>
  <c r="O1102" i="7"/>
  <c r="Q1100" i="1" s="1"/>
  <c r="C1091" i="7"/>
  <c r="D1091" i="7" s="1"/>
  <c r="E1091" i="7" s="1"/>
  <c r="F1091" i="7" s="1"/>
  <c r="E1093" i="7"/>
  <c r="F1093" i="7" s="1"/>
  <c r="G1093" i="7" s="1"/>
  <c r="H1093" i="7" s="1"/>
  <c r="I1093" i="7" s="1"/>
  <c r="J1093" i="7" s="1"/>
  <c r="K1099" i="7"/>
  <c r="L1099" i="7" s="1"/>
  <c r="M1099" i="7" s="1"/>
  <c r="O1101" i="7"/>
  <c r="Q1099" i="1" s="1"/>
  <c r="C1090" i="7"/>
  <c r="D1090" i="7" s="1"/>
  <c r="E1090" i="7" s="1"/>
  <c r="K1098" i="7"/>
  <c r="L1098" i="7" s="1"/>
  <c r="M1098" i="7" s="1"/>
  <c r="J1097" i="7"/>
  <c r="K1097" i="7" s="1"/>
  <c r="L1097" i="7" s="1"/>
  <c r="M1097" i="7" s="1"/>
  <c r="F1094" i="7"/>
  <c r="G1094" i="7" s="1"/>
  <c r="H1096" i="7"/>
  <c r="I1096" i="7" s="1"/>
  <c r="C1092" i="7"/>
  <c r="D1092" i="7" s="1"/>
  <c r="E1092" i="7" s="1"/>
  <c r="F1092" i="7" s="1"/>
  <c r="G1092" i="7" s="1"/>
  <c r="H1092" i="7" s="1"/>
  <c r="I1092" i="7" s="1"/>
  <c r="O1103" i="7"/>
  <c r="Q1101" i="1" s="1"/>
  <c r="K1100" i="7"/>
  <c r="L1100" i="7" s="1"/>
  <c r="M1100" i="7" s="1"/>
  <c r="C1086" i="7"/>
  <c r="O1097" i="7"/>
  <c r="Q1095" i="1" s="1"/>
  <c r="C1087" i="7" l="1"/>
  <c r="O1098" i="7"/>
  <c r="Q1096" i="1" s="1"/>
  <c r="F1090" i="7"/>
  <c r="G1090" i="7" s="1"/>
  <c r="G1091" i="7"/>
  <c r="H1091" i="7" s="1"/>
  <c r="J1096" i="7"/>
  <c r="K1096" i="7" s="1"/>
  <c r="L1096" i="7" s="1"/>
  <c r="M1096" i="7" s="1"/>
  <c r="C1089" i="7"/>
  <c r="D1089" i="7" s="1"/>
  <c r="E1089" i="7" s="1"/>
  <c r="F1089" i="7" s="1"/>
  <c r="O1100" i="7"/>
  <c r="Q1098" i="1" s="1"/>
  <c r="H1094" i="7"/>
  <c r="I1094" i="7" s="1"/>
  <c r="J1094" i="7" s="1"/>
  <c r="K1094" i="7" s="1"/>
  <c r="D1087" i="7"/>
  <c r="E1087" i="7" s="1"/>
  <c r="F1087" i="7" s="1"/>
  <c r="C1088" i="7"/>
  <c r="D1088" i="7" s="1"/>
  <c r="E1088" i="7" s="1"/>
  <c r="O1099" i="7"/>
  <c r="Q1097" i="1" s="1"/>
  <c r="I1095" i="7"/>
  <c r="J1095" i="7" s="1"/>
  <c r="K1095" i="7" s="1"/>
  <c r="L1095" i="7" s="1"/>
  <c r="M1095" i="7" s="1"/>
  <c r="C1084" i="7" s="1"/>
  <c r="O1095" i="7"/>
  <c r="Q1093" i="1" s="1"/>
  <c r="G1087" i="7" l="1"/>
  <c r="C1085" i="7"/>
  <c r="D1085" i="7" s="1"/>
  <c r="E1085" i="7" s="1"/>
  <c r="F1085" i="7" s="1"/>
  <c r="G1085" i="7" s="1"/>
  <c r="O1096" i="7"/>
  <c r="Q1094" i="1" s="1"/>
  <c r="L1094" i="7"/>
  <c r="M1094" i="7" s="1"/>
  <c r="I1091" i="7"/>
  <c r="J1091" i="7" s="1"/>
  <c r="K1091" i="7" s="1"/>
  <c r="H1090" i="7"/>
  <c r="I1090" i="7" s="1"/>
  <c r="J1090" i="7" s="1"/>
  <c r="K1090" i="7" s="1"/>
  <c r="L1090" i="7" s="1"/>
  <c r="M1090" i="7" s="1"/>
  <c r="O1090" i="7" s="1"/>
  <c r="Q1088" i="1" s="1"/>
  <c r="K1093" i="7"/>
  <c r="L1093" i="7" s="1"/>
  <c r="M1093" i="7" s="1"/>
  <c r="F1088" i="7"/>
  <c r="G1088" i="7" s="1"/>
  <c r="H1088" i="7" s="1"/>
  <c r="I1088" i="7" s="1"/>
  <c r="J1088" i="7" s="1"/>
  <c r="K1088" i="7" s="1"/>
  <c r="L1088" i="7" s="1"/>
  <c r="M1088" i="7" s="1"/>
  <c r="G1089" i="7"/>
  <c r="H1089" i="7" s="1"/>
  <c r="I1089" i="7" s="1"/>
  <c r="J1089" i="7" s="1"/>
  <c r="K1089" i="7" s="1"/>
  <c r="L1089" i="7" s="1"/>
  <c r="M1089" i="7" s="1"/>
  <c r="D1086" i="7"/>
  <c r="E1086" i="7" s="1"/>
  <c r="F1086" i="7" s="1"/>
  <c r="J1092" i="7"/>
  <c r="K1092" i="7" s="1"/>
  <c r="L1092" i="7" s="1"/>
  <c r="M1092" i="7" s="1"/>
  <c r="O1093" i="7"/>
  <c r="Q1091" i="1" s="1"/>
  <c r="C1082" i="7"/>
  <c r="D1082" i="7" s="1"/>
  <c r="G1086" i="7"/>
  <c r="H1086" i="7" s="1"/>
  <c r="L1091" i="7"/>
  <c r="M1091" i="7" s="1"/>
  <c r="C1081" i="7"/>
  <c r="O1092" i="7"/>
  <c r="Q1090" i="1" s="1"/>
  <c r="H1087" i="7"/>
  <c r="I1087" i="7" s="1"/>
  <c r="J1087" i="7" s="1"/>
  <c r="K1087" i="7" s="1"/>
  <c r="L1087" i="7" s="1"/>
  <c r="M1087" i="7" s="1"/>
  <c r="C1076" i="7" s="1"/>
  <c r="D1076" i="7" l="1"/>
  <c r="I1086" i="7"/>
  <c r="J1086" i="7" s="1"/>
  <c r="K1086" i="7" s="1"/>
  <c r="L1086" i="7" s="1"/>
  <c r="M1086" i="7" s="1"/>
  <c r="C1079" i="7"/>
  <c r="D1079" i="7" s="1"/>
  <c r="E1079" i="7" s="1"/>
  <c r="F1079" i="7" s="1"/>
  <c r="G1079" i="7" s="1"/>
  <c r="O1094" i="7"/>
  <c r="Q1092" i="1" s="1"/>
  <c r="C1083" i="7"/>
  <c r="D1083" i="7" s="1"/>
  <c r="E1083" i="7" s="1"/>
  <c r="F1083" i="7" s="1"/>
  <c r="G1083" i="7" s="1"/>
  <c r="H1083" i="7" s="1"/>
  <c r="I1083" i="7" s="1"/>
  <c r="J1083" i="7" s="1"/>
  <c r="K1083" i="7" s="1"/>
  <c r="D1084" i="7"/>
  <c r="E1084" i="7" s="1"/>
  <c r="F1084" i="7" s="1"/>
  <c r="O1087" i="7"/>
  <c r="Q1085" i="1" s="1"/>
  <c r="O1088" i="7"/>
  <c r="Q1086" i="1" s="1"/>
  <c r="C1077" i="7"/>
  <c r="D1077" i="7" s="1"/>
  <c r="E1077" i="7" s="1"/>
  <c r="O1089" i="7"/>
  <c r="Q1087" i="1" s="1"/>
  <c r="C1078" i="7"/>
  <c r="D1078" i="7" s="1"/>
  <c r="E1078" i="7" s="1"/>
  <c r="F1078" i="7" s="1"/>
  <c r="C1080" i="7"/>
  <c r="D1080" i="7" s="1"/>
  <c r="E1080" i="7" s="1"/>
  <c r="F1080" i="7" s="1"/>
  <c r="G1080" i="7" s="1"/>
  <c r="H1080" i="7" s="1"/>
  <c r="I1080" i="7" s="1"/>
  <c r="J1080" i="7" s="1"/>
  <c r="O1091" i="7"/>
  <c r="Q1089" i="1" s="1"/>
  <c r="E1082" i="7"/>
  <c r="F1082" i="7" s="1"/>
  <c r="G1082" i="7" s="1"/>
  <c r="H1082" i="7" s="1"/>
  <c r="I1082" i="7" s="1"/>
  <c r="J1082" i="7" s="1"/>
  <c r="G1084" i="7"/>
  <c r="H1084" i="7" s="1"/>
  <c r="I1084" i="7" s="1"/>
  <c r="J1084" i="7" s="1"/>
  <c r="K1084" i="7" s="1"/>
  <c r="L1084" i="7" s="1"/>
  <c r="M1084" i="7" s="1"/>
  <c r="C1073" i="7" s="1"/>
  <c r="D1081" i="7"/>
  <c r="E1081" i="7" s="1"/>
  <c r="F1081" i="7" s="1"/>
  <c r="G1081" i="7" s="1"/>
  <c r="H1081" i="7" s="1"/>
  <c r="I1081" i="7" s="1"/>
  <c r="H1085" i="7"/>
  <c r="I1085" i="7" s="1"/>
  <c r="J1085" i="7" s="1"/>
  <c r="K1085" i="7" s="1"/>
  <c r="L1085" i="7" s="1"/>
  <c r="M1085" i="7" s="1"/>
  <c r="O1084" i="7" l="1"/>
  <c r="Q1082" i="1" s="1"/>
  <c r="O1086" i="7"/>
  <c r="Q1084" i="1" s="1"/>
  <c r="C1075" i="7"/>
  <c r="D1075" i="7"/>
  <c r="E1075" i="7" s="1"/>
  <c r="O1085" i="7"/>
  <c r="Q1083" i="1" s="1"/>
  <c r="C1074" i="7"/>
  <c r="D1074" i="7" s="1"/>
  <c r="H1079" i="7"/>
  <c r="I1079" i="7" s="1"/>
  <c r="L1083" i="7"/>
  <c r="M1083" i="7" s="1"/>
  <c r="F1075" i="7" s="1"/>
  <c r="J1081" i="7"/>
  <c r="K1081" i="7" s="1"/>
  <c r="F1077" i="7"/>
  <c r="G1077" i="7" s="1"/>
  <c r="G1078" i="7"/>
  <c r="H1078" i="7" s="1"/>
  <c r="K1082" i="7"/>
  <c r="L1082" i="7" s="1"/>
  <c r="M1082" i="7" s="1"/>
  <c r="O1082" i="7" s="1"/>
  <c r="Q1080" i="1" s="1"/>
  <c r="E1076" i="7"/>
  <c r="F1076" i="7" s="1"/>
  <c r="C1071" i="7" l="1"/>
  <c r="G1075" i="7"/>
  <c r="D1073" i="7"/>
  <c r="E1073" i="7" s="1"/>
  <c r="F1073" i="7" s="1"/>
  <c r="G1073" i="7" s="1"/>
  <c r="I1078" i="7"/>
  <c r="J1078" i="7" s="1"/>
  <c r="G1076" i="7"/>
  <c r="H1076" i="7" s="1"/>
  <c r="L1081" i="7"/>
  <c r="M1081" i="7" s="1"/>
  <c r="O1083" i="7"/>
  <c r="Q1081" i="1" s="1"/>
  <c r="C1072" i="7"/>
  <c r="D1072" i="7" s="1"/>
  <c r="J1079" i="7"/>
  <c r="K1079" i="7" s="1"/>
  <c r="H1077" i="7"/>
  <c r="I1077" i="7" s="1"/>
  <c r="J1077" i="7" s="1"/>
  <c r="E1074" i="7"/>
  <c r="F1074" i="7" s="1"/>
  <c r="G1074" i="7" s="1"/>
  <c r="H1074" i="7" s="1"/>
  <c r="K1080" i="7"/>
  <c r="L1080" i="7" s="1"/>
  <c r="M1080" i="7" s="1"/>
  <c r="C1069" i="7" s="1"/>
  <c r="O1080" i="7"/>
  <c r="Q1078" i="1" s="1"/>
  <c r="K1077" i="7"/>
  <c r="C1070" i="7" l="1"/>
  <c r="D1070" i="7" s="1"/>
  <c r="O1081" i="7"/>
  <c r="Q1079" i="1" s="1"/>
  <c r="D1071" i="7"/>
  <c r="E1071" i="7" s="1"/>
  <c r="I1076" i="7"/>
  <c r="J1076" i="7" s="1"/>
  <c r="K1076" i="7" s="1"/>
  <c r="L1076" i="7" s="1"/>
  <c r="M1076" i="7" s="1"/>
  <c r="O1076" i="7" s="1"/>
  <c r="Q1074" i="1" s="1"/>
  <c r="E1072" i="7"/>
  <c r="F1072" i="7" s="1"/>
  <c r="K1078" i="7"/>
  <c r="L1078" i="7" s="1"/>
  <c r="M1078" i="7" s="1"/>
  <c r="O1078" i="7" s="1"/>
  <c r="Q1076" i="1" s="1"/>
  <c r="L1079" i="7"/>
  <c r="M1079" i="7" s="1"/>
  <c r="H1073" i="7" s="1"/>
  <c r="I1073" i="7" s="1"/>
  <c r="H1075" i="7"/>
  <c r="I1075" i="7" s="1"/>
  <c r="J1075" i="7" s="1"/>
  <c r="K1075" i="7" s="1"/>
  <c r="C1065" i="7" l="1"/>
  <c r="C1067" i="7"/>
  <c r="G1072" i="7"/>
  <c r="H1072" i="7" s="1"/>
  <c r="E1070" i="7"/>
  <c r="F1070" i="7" s="1"/>
  <c r="F1071" i="7"/>
  <c r="G1071" i="7" s="1"/>
  <c r="C1068" i="7"/>
  <c r="D1068" i="7" s="1"/>
  <c r="E1068" i="7" s="1"/>
  <c r="F1068" i="7" s="1"/>
  <c r="O1079" i="7"/>
  <c r="Q1077" i="1" s="1"/>
  <c r="D1069" i="7"/>
  <c r="E1069" i="7" s="1"/>
  <c r="L1077" i="7"/>
  <c r="M1077" i="7" s="1"/>
  <c r="I1074" i="7"/>
  <c r="J1074" i="7" s="1"/>
  <c r="K1074" i="7" s="1"/>
  <c r="L1074" i="7" s="1"/>
  <c r="M1074" i="7" s="1"/>
  <c r="C1063" i="7" s="1"/>
  <c r="C1066" i="7" l="1"/>
  <c r="D1066" i="7" s="1"/>
  <c r="O1077" i="7"/>
  <c r="Q1075" i="1" s="1"/>
  <c r="G1070" i="7"/>
  <c r="H1070" i="7" s="1"/>
  <c r="F1069" i="7"/>
  <c r="G1069" i="7" s="1"/>
  <c r="L1075" i="7"/>
  <c r="M1075" i="7" s="1"/>
  <c r="I1072" i="7"/>
  <c r="J1072" i="7" s="1"/>
  <c r="D1067" i="7"/>
  <c r="E1067" i="7" s="1"/>
  <c r="O1074" i="7"/>
  <c r="Q1072" i="1" s="1"/>
  <c r="H1071" i="7"/>
  <c r="I1071" i="7" s="1"/>
  <c r="J1071" i="7" s="1"/>
  <c r="K1071" i="7" s="1"/>
  <c r="J1073" i="7"/>
  <c r="K1073" i="7" s="1"/>
  <c r="L1073" i="7" l="1"/>
  <c r="M1073" i="7" s="1"/>
  <c r="C1062" i="7" s="1"/>
  <c r="D1062" i="7" s="1"/>
  <c r="K1072" i="7"/>
  <c r="L1072" i="7" s="1"/>
  <c r="M1072" i="7" s="1"/>
  <c r="C1061" i="7"/>
  <c r="O1072" i="7"/>
  <c r="Q1070" i="1" s="1"/>
  <c r="C1064" i="7"/>
  <c r="D1064" i="7" s="1"/>
  <c r="E1064" i="7" s="1"/>
  <c r="F1064" i="7" s="1"/>
  <c r="O1075" i="7"/>
  <c r="Q1073" i="1" s="1"/>
  <c r="D1065" i="7"/>
  <c r="E1065" i="7" s="1"/>
  <c r="F1065" i="7" s="1"/>
  <c r="G1065" i="7" s="1"/>
  <c r="H1069" i="7"/>
  <c r="I1069" i="7" s="1"/>
  <c r="J1069" i="7" s="1"/>
  <c r="K1069" i="7" s="1"/>
  <c r="G1068" i="7"/>
  <c r="H1068" i="7" s="1"/>
  <c r="I1068" i="7" s="1"/>
  <c r="J1068" i="7" s="1"/>
  <c r="O1073" i="7"/>
  <c r="Q1071" i="1" s="1"/>
  <c r="L1071" i="7"/>
  <c r="M1071" i="7" s="1"/>
  <c r="E1066" i="7"/>
  <c r="F1066" i="7" s="1"/>
  <c r="G1066" i="7" s="1"/>
  <c r="H1066" i="7" s="1"/>
  <c r="I1066" i="7" s="1"/>
  <c r="J1066" i="7" s="1"/>
  <c r="F1067" i="7"/>
  <c r="G1067" i="7" s="1"/>
  <c r="H1067" i="7" s="1"/>
  <c r="I1067" i="7" s="1"/>
  <c r="I1070" i="7"/>
  <c r="J1070" i="7" s="1"/>
  <c r="K1070" i="7" s="1"/>
  <c r="L1070" i="7" s="1"/>
  <c r="M1070" i="7" s="1"/>
  <c r="D1063" i="7"/>
  <c r="E1063" i="7" s="1"/>
  <c r="F1063" i="7" s="1"/>
  <c r="G1063" i="7" s="1"/>
  <c r="K1068" i="7" l="1"/>
  <c r="L1068" i="7" s="1"/>
  <c r="M1068" i="7" s="1"/>
  <c r="O1068" i="7" s="1"/>
  <c r="Q1066" i="1" s="1"/>
  <c r="G1064" i="7"/>
  <c r="H1064" i="7" s="1"/>
  <c r="J1067" i="7"/>
  <c r="K1067" i="7" s="1"/>
  <c r="E1062" i="7"/>
  <c r="F1062" i="7" s="1"/>
  <c r="G1062" i="7" s="1"/>
  <c r="H1062" i="7" s="1"/>
  <c r="C1057" i="7"/>
  <c r="O1071" i="7"/>
  <c r="Q1069" i="1" s="1"/>
  <c r="C1060" i="7"/>
  <c r="D1060" i="7" s="1"/>
  <c r="L1069" i="7"/>
  <c r="M1069" i="7" s="1"/>
  <c r="H1063" i="7" s="1"/>
  <c r="I1063" i="7" s="1"/>
  <c r="C1059" i="7"/>
  <c r="O1070" i="7"/>
  <c r="Q1068" i="1" s="1"/>
  <c r="H1065" i="7"/>
  <c r="I1065" i="7" s="1"/>
  <c r="D1061" i="7"/>
  <c r="E1061" i="7" s="1"/>
  <c r="D1059" i="7" l="1"/>
  <c r="E1059" i="7" s="1"/>
  <c r="C1058" i="7"/>
  <c r="D1058" i="7" s="1"/>
  <c r="O1069" i="7"/>
  <c r="Q1067" i="1" s="1"/>
  <c r="F1061" i="7"/>
  <c r="G1061" i="7" s="1"/>
  <c r="I1064" i="7"/>
  <c r="J1064" i="7" s="1"/>
  <c r="E1060" i="7"/>
  <c r="F1060" i="7" s="1"/>
  <c r="J1065" i="7"/>
  <c r="K1065" i="7" s="1"/>
  <c r="K1066" i="7"/>
  <c r="L1066" i="7" s="1"/>
  <c r="M1066" i="7" s="1"/>
  <c r="L1067" i="7"/>
  <c r="M1067" i="7" s="1"/>
  <c r="D1057" i="7" s="1"/>
  <c r="E1057" i="7" l="1"/>
  <c r="H1061" i="7"/>
  <c r="I1061" i="7" s="1"/>
  <c r="L1065" i="7"/>
  <c r="M1065" i="7" s="1"/>
  <c r="G1060" i="7"/>
  <c r="H1060" i="7" s="1"/>
  <c r="E1058" i="7"/>
  <c r="F1058" i="7" s="1"/>
  <c r="C1056" i="7"/>
  <c r="D1056" i="7" s="1"/>
  <c r="O1067" i="7"/>
  <c r="Q1065" i="1" s="1"/>
  <c r="J1063" i="7"/>
  <c r="K1063" i="7" s="1"/>
  <c r="O1066" i="7"/>
  <c r="Q1064" i="1" s="1"/>
  <c r="C1055" i="7"/>
  <c r="F1059" i="7"/>
  <c r="G1059" i="7" s="1"/>
  <c r="H1059" i="7" s="1"/>
  <c r="K1064" i="7"/>
  <c r="L1064" i="7" s="1"/>
  <c r="M1064" i="7" s="1"/>
  <c r="I1062" i="7"/>
  <c r="J1062" i="7" s="1"/>
  <c r="L1063" i="7" l="1"/>
  <c r="M1063" i="7" s="1"/>
  <c r="O1063" i="7" s="1"/>
  <c r="Q1061" i="1" s="1"/>
  <c r="I1060" i="7"/>
  <c r="D1055" i="7"/>
  <c r="E1055" i="7" s="1"/>
  <c r="F1055" i="7" s="1"/>
  <c r="E1056" i="7"/>
  <c r="F1056" i="7" s="1"/>
  <c r="G1056" i="7" s="1"/>
  <c r="J1061" i="7"/>
  <c r="K1061" i="7" s="1"/>
  <c r="O1064" i="7"/>
  <c r="Q1062" i="1" s="1"/>
  <c r="C1053" i="7"/>
  <c r="D1053" i="7" s="1"/>
  <c r="J1060" i="7"/>
  <c r="K1060" i="7" s="1"/>
  <c r="I1059" i="7"/>
  <c r="C1054" i="7"/>
  <c r="D1054" i="7" s="1"/>
  <c r="E1054" i="7" s="1"/>
  <c r="O1065" i="7"/>
  <c r="Q1063" i="1" s="1"/>
  <c r="K1062" i="7"/>
  <c r="L1062" i="7" s="1"/>
  <c r="M1062" i="7" s="1"/>
  <c r="G1058" i="7"/>
  <c r="H1058" i="7" s="1"/>
  <c r="F1057" i="7"/>
  <c r="G1057" i="7" s="1"/>
  <c r="H1057" i="7" s="1"/>
  <c r="C1052" i="7" l="1"/>
  <c r="I1058" i="7"/>
  <c r="J1059" i="7"/>
  <c r="K1059" i="7" s="1"/>
  <c r="L1059" i="7" s="1"/>
  <c r="M1059" i="7" s="1"/>
  <c r="L1061" i="7"/>
  <c r="M1061" i="7" s="1"/>
  <c r="O1061" i="7" s="1"/>
  <c r="Q1059" i="1" s="1"/>
  <c r="O1062" i="7"/>
  <c r="Q1060" i="1" s="1"/>
  <c r="C1051" i="7"/>
  <c r="L1060" i="7"/>
  <c r="M1060" i="7" s="1"/>
  <c r="E1053" i="7"/>
  <c r="F1053" i="7" s="1"/>
  <c r="I1057" i="7"/>
  <c r="J1057" i="7" s="1"/>
  <c r="F1054" i="7"/>
  <c r="H1056" i="7"/>
  <c r="G1055" i="7"/>
  <c r="H1055" i="7" s="1"/>
  <c r="J1058" i="7"/>
  <c r="K1058" i="7" s="1"/>
  <c r="C1050" i="7"/>
  <c r="D1052" i="7"/>
  <c r="E1052" i="7" s="1"/>
  <c r="I1056" i="7" l="1"/>
  <c r="J1056" i="7" s="1"/>
  <c r="K1056" i="7" s="1"/>
  <c r="G1054" i="7"/>
  <c r="D1051" i="7"/>
  <c r="E1051" i="7" s="1"/>
  <c r="F1051" i="7" s="1"/>
  <c r="D1050" i="7"/>
  <c r="E1050" i="7" s="1"/>
  <c r="I1055" i="7"/>
  <c r="J1055" i="7" s="1"/>
  <c r="G1053" i="7"/>
  <c r="H1053" i="7" s="1"/>
  <c r="C1048" i="7"/>
  <c r="O1059" i="7"/>
  <c r="Q1057" i="1" s="1"/>
  <c r="H1054" i="7"/>
  <c r="I1054" i="7" s="1"/>
  <c r="O1060" i="7"/>
  <c r="Q1058" i="1" s="1"/>
  <c r="C1049" i="7"/>
  <c r="D1049" i="7" s="1"/>
  <c r="F1052" i="7"/>
  <c r="G1052" i="7" s="1"/>
  <c r="L1058" i="7"/>
  <c r="M1058" i="7" s="1"/>
  <c r="I1053" i="7" s="1"/>
  <c r="K1057" i="7"/>
  <c r="L1057" i="7" s="1"/>
  <c r="M1057" i="7" s="1"/>
  <c r="J1053" i="7" l="1"/>
  <c r="K1055" i="7"/>
  <c r="L1055" i="7" s="1"/>
  <c r="M1055" i="7" s="1"/>
  <c r="D1048" i="7"/>
  <c r="E1048" i="7" s="1"/>
  <c r="F1048" i="7" s="1"/>
  <c r="G1048" i="7" s="1"/>
  <c r="H1052" i="7"/>
  <c r="I1052" i="7" s="1"/>
  <c r="J1052" i="7" s="1"/>
  <c r="K1052" i="7" s="1"/>
  <c r="L1052" i="7" s="1"/>
  <c r="M1052" i="7" s="1"/>
  <c r="L1056" i="7"/>
  <c r="M1056" i="7" s="1"/>
  <c r="E1049" i="7"/>
  <c r="F1049" i="7" s="1"/>
  <c r="J1054" i="7"/>
  <c r="K1054" i="7" s="1"/>
  <c r="L1054" i="7" s="1"/>
  <c r="M1054" i="7" s="1"/>
  <c r="C1047" i="7"/>
  <c r="D1047" i="7" s="1"/>
  <c r="E1047" i="7" s="1"/>
  <c r="F1047" i="7" s="1"/>
  <c r="G1047" i="7" s="1"/>
  <c r="O1058" i="7"/>
  <c r="Q1056" i="1" s="1"/>
  <c r="G1051" i="7"/>
  <c r="H1051" i="7" s="1"/>
  <c r="C1046" i="7"/>
  <c r="D1046" i="7" s="1"/>
  <c r="E1046" i="7" s="1"/>
  <c r="F1046" i="7" s="1"/>
  <c r="O1057" i="7"/>
  <c r="Q1055" i="1" s="1"/>
  <c r="F1050" i="7"/>
  <c r="G1050" i="7" s="1"/>
  <c r="H1050" i="7" s="1"/>
  <c r="I1050" i="7" s="1"/>
  <c r="I1051" i="7" l="1"/>
  <c r="J1051" i="7" s="1"/>
  <c r="G1049" i="7"/>
  <c r="H1049" i="7" s="1"/>
  <c r="O1054" i="7"/>
  <c r="Q1052" i="1" s="1"/>
  <c r="C1043" i="7"/>
  <c r="D1043" i="7" s="1"/>
  <c r="E1043" i="7" s="1"/>
  <c r="K1051" i="7"/>
  <c r="I1049" i="7"/>
  <c r="C1044" i="7"/>
  <c r="D1044" i="7" s="1"/>
  <c r="O1055" i="7"/>
  <c r="Q1053" i="1" s="1"/>
  <c r="C1041" i="7"/>
  <c r="O1052" i="7"/>
  <c r="Q1050" i="1" s="1"/>
  <c r="H1048" i="7"/>
  <c r="J1050" i="7"/>
  <c r="K1050" i="7" s="1"/>
  <c r="L1050" i="7" s="1"/>
  <c r="M1050" i="7" s="1"/>
  <c r="O1056" i="7"/>
  <c r="Q1054" i="1" s="1"/>
  <c r="C1045" i="7"/>
  <c r="D1045" i="7" s="1"/>
  <c r="E1045" i="7" s="1"/>
  <c r="K1053" i="7"/>
  <c r="L1053" i="7" s="1"/>
  <c r="M1053" i="7" s="1"/>
  <c r="C1039" i="7" l="1"/>
  <c r="O1050" i="7"/>
  <c r="Q1048" i="1" s="1"/>
  <c r="C1042" i="7"/>
  <c r="D1042" i="7" s="1"/>
  <c r="O1053" i="7"/>
  <c r="Q1051" i="1" s="1"/>
  <c r="E1044" i="7"/>
  <c r="F1044" i="7" s="1"/>
  <c r="F1045" i="7"/>
  <c r="G1045" i="7" s="1"/>
  <c r="J1049" i="7"/>
  <c r="K1049" i="7" s="1"/>
  <c r="G1046" i="7"/>
  <c r="H1046" i="7" s="1"/>
  <c r="I1048" i="7"/>
  <c r="J1048" i="7" s="1"/>
  <c r="L1051" i="7"/>
  <c r="M1051" i="7" s="1"/>
  <c r="H1047" i="7"/>
  <c r="I1047" i="7" s="1"/>
  <c r="C1040" i="7" l="1"/>
  <c r="D1040" i="7" s="1"/>
  <c r="O1051" i="7"/>
  <c r="Q1049" i="1" s="1"/>
  <c r="L1049" i="7"/>
  <c r="M1049" i="7" s="1"/>
  <c r="K1048" i="7"/>
  <c r="L1048" i="7" s="1"/>
  <c r="M1048" i="7" s="1"/>
  <c r="H1045" i="7"/>
  <c r="I1045" i="7" s="1"/>
  <c r="I1046" i="7"/>
  <c r="J1046" i="7" s="1"/>
  <c r="D1041" i="7"/>
  <c r="E1041" i="7" s="1"/>
  <c r="F1041" i="7" s="1"/>
  <c r="E1042" i="7"/>
  <c r="F1042" i="7" s="1"/>
  <c r="G1042" i="7" s="1"/>
  <c r="H1042" i="7" s="1"/>
  <c r="J1047" i="7"/>
  <c r="K1047" i="7" s="1"/>
  <c r="F1043" i="7"/>
  <c r="G1043" i="7" s="1"/>
  <c r="G1044" i="7"/>
  <c r="H1044" i="7" s="1"/>
  <c r="I1044" i="7" s="1"/>
  <c r="D1039" i="7"/>
  <c r="E1039" i="7" s="1"/>
  <c r="G1041" i="7" l="1"/>
  <c r="H1043" i="7"/>
  <c r="I1043" i="7" s="1"/>
  <c r="K1046" i="7"/>
  <c r="L1046" i="7" s="1"/>
  <c r="M1046" i="7" s="1"/>
  <c r="C1037" i="7"/>
  <c r="O1048" i="7"/>
  <c r="Q1046" i="1" s="1"/>
  <c r="J1044" i="7"/>
  <c r="O1049" i="7"/>
  <c r="Q1047" i="1" s="1"/>
  <c r="C1038" i="7"/>
  <c r="D1038" i="7" s="1"/>
  <c r="L1047" i="7"/>
  <c r="M1047" i="7" s="1"/>
  <c r="J1045" i="7"/>
  <c r="K1045" i="7" s="1"/>
  <c r="E1040" i="7"/>
  <c r="F1040" i="7" s="1"/>
  <c r="L1045" i="7" l="1"/>
  <c r="M1045" i="7" s="1"/>
  <c r="O1045" i="7" s="1"/>
  <c r="Q1043" i="1" s="1"/>
  <c r="K1044" i="7"/>
  <c r="L1044" i="7"/>
  <c r="M1044" i="7" s="1"/>
  <c r="O1044" i="7" s="1"/>
  <c r="Q1042" i="1" s="1"/>
  <c r="C1033" i="7"/>
  <c r="E1038" i="7"/>
  <c r="F1038" i="7" s="1"/>
  <c r="D1037" i="7"/>
  <c r="E1037" i="7" s="1"/>
  <c r="F1037" i="7" s="1"/>
  <c r="G1037" i="7" s="1"/>
  <c r="H1041" i="7"/>
  <c r="I1041" i="7" s="1"/>
  <c r="J1041" i="7" s="1"/>
  <c r="K1041" i="7" s="1"/>
  <c r="C1034" i="7"/>
  <c r="D1034" i="7" s="1"/>
  <c r="O1046" i="7"/>
  <c r="Q1044" i="1" s="1"/>
  <c r="C1035" i="7"/>
  <c r="D1035" i="7" s="1"/>
  <c r="E1035" i="7" s="1"/>
  <c r="C1036" i="7"/>
  <c r="D1036" i="7" s="1"/>
  <c r="E1036" i="7" s="1"/>
  <c r="F1036" i="7" s="1"/>
  <c r="O1047" i="7"/>
  <c r="Q1045" i="1" s="1"/>
  <c r="J1043" i="7"/>
  <c r="K1043" i="7" s="1"/>
  <c r="L1043" i="7" s="1"/>
  <c r="M1043" i="7" s="1"/>
  <c r="G1040" i="7"/>
  <c r="H1040" i="7" s="1"/>
  <c r="I1040" i="7" s="1"/>
  <c r="J1040" i="7" s="1"/>
  <c r="F1039" i="7"/>
  <c r="G1039" i="7" s="1"/>
  <c r="H1039" i="7" s="1"/>
  <c r="I1039" i="7" s="1"/>
  <c r="I1042" i="7"/>
  <c r="J1042" i="7" s="1"/>
  <c r="K1042" i="7" l="1"/>
  <c r="L1042" i="7" s="1"/>
  <c r="M1042" i="7" s="1"/>
  <c r="O1042" i="7" s="1"/>
  <c r="Q1040" i="1" s="1"/>
  <c r="G1038" i="7"/>
  <c r="H1038" i="7"/>
  <c r="H1037" i="7"/>
  <c r="I1037" i="7" s="1"/>
  <c r="C1031" i="7"/>
  <c r="C1032" i="7"/>
  <c r="D1032" i="7" s="1"/>
  <c r="O1043" i="7"/>
  <c r="Q1041" i="1" s="1"/>
  <c r="G1036" i="7"/>
  <c r="H1036" i="7" s="1"/>
  <c r="K1040" i="7"/>
  <c r="L1040" i="7" s="1"/>
  <c r="M1040" i="7" s="1"/>
  <c r="F1035" i="7"/>
  <c r="G1035" i="7" s="1"/>
  <c r="E1034" i="7"/>
  <c r="F1034" i="7" s="1"/>
  <c r="J1039" i="7"/>
  <c r="K1039" i="7" s="1"/>
  <c r="I1038" i="7"/>
  <c r="J1038" i="7" s="1"/>
  <c r="L1041" i="7"/>
  <c r="M1041" i="7" s="1"/>
  <c r="D1033" i="7"/>
  <c r="E1033" i="7" s="1"/>
  <c r="G1034" i="7" l="1"/>
  <c r="H1034" i="7" s="1"/>
  <c r="H1035" i="7"/>
  <c r="I1035" i="7" s="1"/>
  <c r="L1039" i="7"/>
  <c r="M1039" i="7" s="1"/>
  <c r="O1040" i="7"/>
  <c r="Q1038" i="1" s="1"/>
  <c r="C1029" i="7"/>
  <c r="C1030" i="7"/>
  <c r="D1030" i="7" s="1"/>
  <c r="O1041" i="7"/>
  <c r="Q1039" i="1" s="1"/>
  <c r="K1038" i="7"/>
  <c r="L1038" i="7" s="1"/>
  <c r="M1038" i="7" s="1"/>
  <c r="E1032" i="7"/>
  <c r="F1032" i="7" s="1"/>
  <c r="F1033" i="7"/>
  <c r="G1033" i="7" s="1"/>
  <c r="J1037" i="7"/>
  <c r="K1037" i="7" s="1"/>
  <c r="L1037" i="7" s="1"/>
  <c r="M1037" i="7" s="1"/>
  <c r="I1036" i="7"/>
  <c r="J1036" i="7" s="1"/>
  <c r="K1036" i="7" s="1"/>
  <c r="L1036" i="7" s="1"/>
  <c r="M1036" i="7" s="1"/>
  <c r="D1031" i="7"/>
  <c r="E1031" i="7" s="1"/>
  <c r="O1036" i="7" l="1"/>
  <c r="Q1034" i="1" s="1"/>
  <c r="C1025" i="7"/>
  <c r="C1027" i="7"/>
  <c r="D1027" i="7" s="1"/>
  <c r="E1027" i="7" s="1"/>
  <c r="O1038" i="7"/>
  <c r="Q1036" i="1" s="1"/>
  <c r="H1033" i="7"/>
  <c r="I1033" i="7" s="1"/>
  <c r="J1033" i="7" s="1"/>
  <c r="K1033" i="7" s="1"/>
  <c r="E1030" i="7"/>
  <c r="F1030" i="7" s="1"/>
  <c r="G1030" i="7" s="1"/>
  <c r="H1030" i="7" s="1"/>
  <c r="J1035" i="7"/>
  <c r="K1035" i="7" s="1"/>
  <c r="L1035" i="7" s="1"/>
  <c r="M1035" i="7" s="1"/>
  <c r="C1026" i="7"/>
  <c r="D1026" i="7" s="1"/>
  <c r="O1037" i="7"/>
  <c r="Q1035" i="1" s="1"/>
  <c r="C1028" i="7"/>
  <c r="D1028" i="7" s="1"/>
  <c r="E1028" i="7" s="1"/>
  <c r="F1028" i="7" s="1"/>
  <c r="O1039" i="7"/>
  <c r="Q1037" i="1" s="1"/>
  <c r="F1031" i="7"/>
  <c r="G1031" i="7" s="1"/>
  <c r="H1031" i="7" s="1"/>
  <c r="I1031" i="7" s="1"/>
  <c r="G1032" i="7"/>
  <c r="H1032" i="7" s="1"/>
  <c r="I1032" i="7" s="1"/>
  <c r="J1032" i="7" s="1"/>
  <c r="D1029" i="7"/>
  <c r="E1029" i="7" s="1"/>
  <c r="F1029" i="7" s="1"/>
  <c r="G1029" i="7" s="1"/>
  <c r="I1034" i="7"/>
  <c r="J1034" i="7" s="1"/>
  <c r="K1034" i="7" s="1"/>
  <c r="L1034" i="7" s="1"/>
  <c r="M1034" i="7" s="1"/>
  <c r="J1031" i="7" l="1"/>
  <c r="K1031" i="7" s="1"/>
  <c r="E1026" i="7"/>
  <c r="F1026" i="7" s="1"/>
  <c r="O1034" i="7"/>
  <c r="Q1032" i="1" s="1"/>
  <c r="C1023" i="7"/>
  <c r="D1023" i="7" s="1"/>
  <c r="C1024" i="7"/>
  <c r="D1024" i="7" s="1"/>
  <c r="O1035" i="7"/>
  <c r="Q1033" i="1" s="1"/>
  <c r="H1029" i="7"/>
  <c r="I1029" i="7" s="1"/>
  <c r="J1029" i="7" s="1"/>
  <c r="G1028" i="7"/>
  <c r="H1028" i="7" s="1"/>
  <c r="I1028" i="7" s="1"/>
  <c r="I1030" i="7"/>
  <c r="J1030" i="7" s="1"/>
  <c r="D1025" i="7"/>
  <c r="E1025" i="7" s="1"/>
  <c r="L1031" i="7"/>
  <c r="M1031" i="7" s="1"/>
  <c r="F1027" i="7"/>
  <c r="G1027" i="7" s="1"/>
  <c r="H1027" i="7" s="1"/>
  <c r="K1032" i="7"/>
  <c r="L1032" i="7" s="1"/>
  <c r="M1032" i="7" s="1"/>
  <c r="L1033" i="7"/>
  <c r="M1033" i="7" s="1"/>
  <c r="K1030" i="7" l="1"/>
  <c r="E1024" i="7"/>
  <c r="F1024" i="7"/>
  <c r="G1024" i="7" s="1"/>
  <c r="J1028" i="7"/>
  <c r="K1028" i="7" s="1"/>
  <c r="O1031" i="7"/>
  <c r="Q1029" i="1" s="1"/>
  <c r="C1020" i="7"/>
  <c r="K1029" i="7"/>
  <c r="L1029" i="7" s="1"/>
  <c r="M1029" i="7" s="1"/>
  <c r="O1032" i="7"/>
  <c r="Q1030" i="1" s="1"/>
  <c r="C1021" i="7"/>
  <c r="D1021" i="7" s="1"/>
  <c r="L1030" i="7"/>
  <c r="M1030" i="7" s="1"/>
  <c r="I1027" i="7"/>
  <c r="J1027" i="7" s="1"/>
  <c r="E1023" i="7"/>
  <c r="F1023" i="7" s="1"/>
  <c r="C1022" i="7"/>
  <c r="D1022" i="7" s="1"/>
  <c r="E1022" i="7" s="1"/>
  <c r="O1033" i="7"/>
  <c r="Q1031" i="1" s="1"/>
  <c r="F1025" i="7"/>
  <c r="G1025" i="7" s="1"/>
  <c r="H1025" i="7" s="1"/>
  <c r="G1026" i="7"/>
  <c r="H1026" i="7" s="1"/>
  <c r="I1026" i="7" s="1"/>
  <c r="C1019" i="7" l="1"/>
  <c r="D1019" i="7" s="1"/>
  <c r="O1030" i="7"/>
  <c r="Q1028" i="1" s="1"/>
  <c r="F1022" i="7"/>
  <c r="G1022" i="7" s="1"/>
  <c r="H1022" i="7" s="1"/>
  <c r="I1022" i="7" s="1"/>
  <c r="G1023" i="7"/>
  <c r="H1023" i="7" s="1"/>
  <c r="I1023" i="7" s="1"/>
  <c r="L1028" i="7"/>
  <c r="M1028" i="7" s="1"/>
  <c r="D1020" i="7"/>
  <c r="E1020" i="7" s="1"/>
  <c r="F1020" i="7" s="1"/>
  <c r="E1021" i="7"/>
  <c r="F1021" i="7" s="1"/>
  <c r="G1021" i="7" s="1"/>
  <c r="H1021" i="7" s="1"/>
  <c r="J1026" i="7"/>
  <c r="K1026" i="7" s="1"/>
  <c r="L1026" i="7" s="1"/>
  <c r="M1026" i="7" s="1"/>
  <c r="I1025" i="7"/>
  <c r="J1025" i="7" s="1"/>
  <c r="K1025" i="7" s="1"/>
  <c r="K1027" i="7"/>
  <c r="L1027" i="7" s="1"/>
  <c r="M1027" i="7" s="1"/>
  <c r="O1029" i="7"/>
  <c r="Q1027" i="1" s="1"/>
  <c r="C1018" i="7"/>
  <c r="D1018" i="7" s="1"/>
  <c r="H1024" i="7"/>
  <c r="I1024" i="7" s="1"/>
  <c r="J1024" i="7" s="1"/>
  <c r="E1018" i="7" l="1"/>
  <c r="F1018" i="7" s="1"/>
  <c r="J1023" i="7"/>
  <c r="K1023" i="7" s="1"/>
  <c r="I1021" i="7"/>
  <c r="O1027" i="7"/>
  <c r="Q1025" i="1" s="1"/>
  <c r="C1016" i="7"/>
  <c r="D1016" i="7" s="1"/>
  <c r="G1020" i="7"/>
  <c r="H1020" i="7" s="1"/>
  <c r="O1026" i="7"/>
  <c r="Q1024" i="1" s="1"/>
  <c r="C1015" i="7"/>
  <c r="D1015" i="7" s="1"/>
  <c r="J1022" i="7"/>
  <c r="K1024" i="7"/>
  <c r="L1024" i="7" s="1"/>
  <c r="M1024" i="7" s="1"/>
  <c r="L1025" i="7"/>
  <c r="M1025" i="7" s="1"/>
  <c r="G1018" i="7" s="1"/>
  <c r="C1017" i="7"/>
  <c r="D1017" i="7" s="1"/>
  <c r="E1017" i="7" s="1"/>
  <c r="F1017" i="7" s="1"/>
  <c r="O1028" i="7"/>
  <c r="Q1026" i="1" s="1"/>
  <c r="E1019" i="7"/>
  <c r="F1019" i="7" s="1"/>
  <c r="G1019" i="7" s="1"/>
  <c r="E1016" i="7" l="1"/>
  <c r="F1016" i="7" s="1"/>
  <c r="E1015" i="7"/>
  <c r="G1017" i="7"/>
  <c r="H1017" i="7" s="1"/>
  <c r="H1018" i="7"/>
  <c r="H1019" i="7"/>
  <c r="I1019" i="7" s="1"/>
  <c r="K1021" i="7"/>
  <c r="O1024" i="7"/>
  <c r="Q1022" i="1" s="1"/>
  <c r="C1013" i="7"/>
  <c r="J1021" i="7"/>
  <c r="O1025" i="7"/>
  <c r="Q1023" i="1" s="1"/>
  <c r="C1014" i="7"/>
  <c r="D1014" i="7" s="1"/>
  <c r="K1022" i="7"/>
  <c r="L1022" i="7" s="1"/>
  <c r="M1022" i="7" s="1"/>
  <c r="I1020" i="7"/>
  <c r="J1020" i="7" s="1"/>
  <c r="L1023" i="7"/>
  <c r="M1023" i="7" s="1"/>
  <c r="L1021" i="7" l="1"/>
  <c r="M1021" i="7" s="1"/>
  <c r="J1019" i="7"/>
  <c r="E1014" i="7"/>
  <c r="F1014" i="7" s="1"/>
  <c r="G1014" i="7" s="1"/>
  <c r="I1017" i="7"/>
  <c r="J1017" i="7" s="1"/>
  <c r="C1012" i="7"/>
  <c r="D1012" i="7" s="1"/>
  <c r="E1012" i="7" s="1"/>
  <c r="O1023" i="7"/>
  <c r="Q1021" i="1" s="1"/>
  <c r="D1013" i="7"/>
  <c r="E1013" i="7" s="1"/>
  <c r="F1013" i="7" s="1"/>
  <c r="G1016" i="7"/>
  <c r="H1016" i="7" s="1"/>
  <c r="I1016" i="7" s="1"/>
  <c r="C1011" i="7"/>
  <c r="D1011" i="7" s="1"/>
  <c r="O1022" i="7"/>
  <c r="Q1020" i="1" s="1"/>
  <c r="C1010" i="7"/>
  <c r="O1021" i="7"/>
  <c r="Q1019" i="1" s="1"/>
  <c r="K1019" i="7"/>
  <c r="L1019" i="7" s="1"/>
  <c r="M1019" i="7" s="1"/>
  <c r="K1020" i="7"/>
  <c r="L1020" i="7" s="1"/>
  <c r="M1020" i="7" s="1"/>
  <c r="F1015" i="7"/>
  <c r="G1015" i="7" s="1"/>
  <c r="H1015" i="7" s="1"/>
  <c r="I1018" i="7"/>
  <c r="J1018" i="7" s="1"/>
  <c r="K1018" i="7" s="1"/>
  <c r="C1009" i="7" l="1"/>
  <c r="D1009" i="7" s="1"/>
  <c r="O1020" i="7"/>
  <c r="Q1018" i="1" s="1"/>
  <c r="C1008" i="7"/>
  <c r="D1008" i="7" s="1"/>
  <c r="O1019" i="7"/>
  <c r="Q1017" i="1" s="1"/>
  <c r="E1011" i="7"/>
  <c r="F1011" i="7" s="1"/>
  <c r="L1018" i="7"/>
  <c r="M1018" i="7" s="1"/>
  <c r="J1016" i="7"/>
  <c r="K1016" i="7" s="1"/>
  <c r="L1016" i="7" s="1"/>
  <c r="M1016" i="7" s="1"/>
  <c r="H1014" i="7"/>
  <c r="I1014" i="7" s="1"/>
  <c r="J1014" i="7" s="1"/>
  <c r="F1012" i="7"/>
  <c r="G1012" i="7" s="1"/>
  <c r="I1015" i="7"/>
  <c r="J1015" i="7" s="1"/>
  <c r="K1015" i="7" s="1"/>
  <c r="D1010" i="7"/>
  <c r="E1010" i="7" s="1"/>
  <c r="F1010" i="7" s="1"/>
  <c r="G1010" i="7" s="1"/>
  <c r="H1010" i="7" s="1"/>
  <c r="G1013" i="7"/>
  <c r="H1013" i="7" s="1"/>
  <c r="I1013" i="7" s="1"/>
  <c r="J1013" i="7" s="1"/>
  <c r="K1013" i="7" s="1"/>
  <c r="K1017" i="7"/>
  <c r="L1017" i="7" s="1"/>
  <c r="M1017" i="7" s="1"/>
  <c r="E1008" i="7" l="1"/>
  <c r="F1008" i="7" s="1"/>
  <c r="G1008" i="7" s="1"/>
  <c r="L1015" i="7"/>
  <c r="M1015" i="7" s="1"/>
  <c r="I1010" i="7" s="1"/>
  <c r="C1005" i="7"/>
  <c r="D1005" i="7" s="1"/>
  <c r="O1016" i="7"/>
  <c r="Q1014" i="1" s="1"/>
  <c r="C1007" i="7"/>
  <c r="D1007" i="7" s="1"/>
  <c r="E1007" i="7" s="1"/>
  <c r="F1007" i="7" s="1"/>
  <c r="G1007" i="7" s="1"/>
  <c r="O1018" i="7"/>
  <c r="Q1016" i="1" s="1"/>
  <c r="K1014" i="7"/>
  <c r="L1014" i="7" s="1"/>
  <c r="M1014" i="7" s="1"/>
  <c r="O1017" i="7"/>
  <c r="Q1015" i="1" s="1"/>
  <c r="C1006" i="7"/>
  <c r="D1006" i="7" s="1"/>
  <c r="H1012" i="7"/>
  <c r="I1012" i="7" s="1"/>
  <c r="J1012" i="7" s="1"/>
  <c r="G1011" i="7"/>
  <c r="H1011" i="7" s="1"/>
  <c r="I1011" i="7" s="1"/>
  <c r="J1011" i="7" s="1"/>
  <c r="K1011" i="7" s="1"/>
  <c r="E1009" i="7"/>
  <c r="F1009" i="7" s="1"/>
  <c r="G1009" i="7" s="1"/>
  <c r="H1009" i="7" s="1"/>
  <c r="I1009" i="7" s="1"/>
  <c r="E1006" i="7" l="1"/>
  <c r="F1006" i="7" s="1"/>
  <c r="G1006" i="7" s="1"/>
  <c r="H1006" i="7" s="1"/>
  <c r="L1013" i="7"/>
  <c r="M1013" i="7" s="1"/>
  <c r="H1007" i="7" s="1"/>
  <c r="O1015" i="7"/>
  <c r="Q1013" i="1" s="1"/>
  <c r="K1012" i="7"/>
  <c r="L1012" i="7" s="1"/>
  <c r="M1012" i="7" s="1"/>
  <c r="C1004" i="7"/>
  <c r="H1008" i="7"/>
  <c r="O1014" i="7"/>
  <c r="Q1012" i="1" s="1"/>
  <c r="C1003" i="7"/>
  <c r="D1003" i="7" s="1"/>
  <c r="E1005" i="7"/>
  <c r="J1010" i="7"/>
  <c r="D1004" i="7"/>
  <c r="E1004" i="7" s="1"/>
  <c r="F1004" i="7" l="1"/>
  <c r="G1004" i="7" s="1"/>
  <c r="K1010" i="7"/>
  <c r="L1010" i="7" s="1"/>
  <c r="M1010" i="7" s="1"/>
  <c r="C999" i="7" s="1"/>
  <c r="F1005" i="7"/>
  <c r="E1003" i="7"/>
  <c r="O1013" i="7"/>
  <c r="Q1011" i="1" s="1"/>
  <c r="C1002" i="7"/>
  <c r="D1002" i="7" s="1"/>
  <c r="E1002" i="7" s="1"/>
  <c r="F1002" i="7" s="1"/>
  <c r="I1008" i="7"/>
  <c r="J1008" i="7" s="1"/>
  <c r="K1008" i="7" s="1"/>
  <c r="L1011" i="7"/>
  <c r="M1011" i="7" s="1"/>
  <c r="J1009" i="7"/>
  <c r="G1005" i="7"/>
  <c r="H1005" i="7" s="1"/>
  <c r="O1012" i="7"/>
  <c r="Q1010" i="1" s="1"/>
  <c r="C1001" i="7"/>
  <c r="D1001" i="7" s="1"/>
  <c r="K1009" i="7"/>
  <c r="L1009" i="7" s="1"/>
  <c r="M1009" i="7" s="1"/>
  <c r="I1007" i="7"/>
  <c r="J1007" i="7" s="1"/>
  <c r="K1007" i="7" l="1"/>
  <c r="E1001" i="7"/>
  <c r="F1001" i="7" s="1"/>
  <c r="I1005" i="7"/>
  <c r="O1010" i="7"/>
  <c r="Q1008" i="1" s="1"/>
  <c r="L1008" i="7"/>
  <c r="M1008" i="7" s="1"/>
  <c r="O1008" i="7" s="1"/>
  <c r="Q1006" i="1" s="1"/>
  <c r="H1004" i="7"/>
  <c r="O1011" i="7"/>
  <c r="Q1009" i="1" s="1"/>
  <c r="C1000" i="7"/>
  <c r="D1000" i="7" s="1"/>
  <c r="E1000" i="7" s="1"/>
  <c r="F1000" i="7" s="1"/>
  <c r="F1003" i="7"/>
  <c r="G1003" i="7" s="1"/>
  <c r="I1006" i="7"/>
  <c r="J1006" i="7" s="1"/>
  <c r="D999" i="7"/>
  <c r="E999" i="7" s="1"/>
  <c r="C997" i="7"/>
  <c r="L1007" i="7"/>
  <c r="M1007" i="7" s="1"/>
  <c r="C998" i="7"/>
  <c r="O1009" i="7"/>
  <c r="Q1007" i="1" s="1"/>
  <c r="G1002" i="7"/>
  <c r="H1002" i="7" s="1"/>
  <c r="H1003" i="7"/>
  <c r="I1003" i="7" s="1"/>
  <c r="J1003" i="7" s="1"/>
  <c r="K1006" i="7"/>
  <c r="I1004" i="7"/>
  <c r="J1004" i="7" s="1"/>
  <c r="J1005" i="7"/>
  <c r="K1005" i="7" s="1"/>
  <c r="L1005" i="7" s="1"/>
  <c r="M1005" i="7" s="1"/>
  <c r="L1006" i="7" l="1"/>
  <c r="M1006" i="7" s="1"/>
  <c r="D998" i="7"/>
  <c r="E998" i="7" s="1"/>
  <c r="F998" i="7" s="1"/>
  <c r="G998" i="7" s="1"/>
  <c r="G1001" i="7"/>
  <c r="H1001" i="7" s="1"/>
  <c r="I1001" i="7" s="1"/>
  <c r="J1001" i="7" s="1"/>
  <c r="G1000" i="7"/>
  <c r="C996" i="7"/>
  <c r="I1002" i="7"/>
  <c r="J1002" i="7" s="1"/>
  <c r="K1002" i="7" s="1"/>
  <c r="O1007" i="7"/>
  <c r="Q1005" i="1" s="1"/>
  <c r="D997" i="7"/>
  <c r="E997" i="7" s="1"/>
  <c r="F997" i="7" s="1"/>
  <c r="K1004" i="7"/>
  <c r="L1004" i="7" s="1"/>
  <c r="M1004" i="7" s="1"/>
  <c r="C993" i="7" s="1"/>
  <c r="D993" i="7" s="1"/>
  <c r="F999" i="7"/>
  <c r="G999" i="7" s="1"/>
  <c r="H999" i="7" s="1"/>
  <c r="I999" i="7" s="1"/>
  <c r="J999" i="7" s="1"/>
  <c r="O1005" i="7"/>
  <c r="Q1003" i="1" s="1"/>
  <c r="C994" i="7"/>
  <c r="H1000" i="7"/>
  <c r="I1000" i="7" s="1"/>
  <c r="K1003" i="7"/>
  <c r="L1003" i="7" s="1"/>
  <c r="M1003" i="7" s="1"/>
  <c r="D996" i="7"/>
  <c r="E996" i="7" s="1"/>
  <c r="C995" i="7"/>
  <c r="D995" i="7" s="1"/>
  <c r="E995" i="7" s="1"/>
  <c r="F995" i="7" s="1"/>
  <c r="O1006" i="7"/>
  <c r="Q1004" i="1" s="1"/>
  <c r="L1002" i="7" l="1"/>
  <c r="M1002" i="7" s="1"/>
  <c r="C991" i="7" s="1"/>
  <c r="G997" i="7"/>
  <c r="K999" i="7"/>
  <c r="E993" i="7"/>
  <c r="F996" i="7"/>
  <c r="G996" i="7" s="1"/>
  <c r="H996" i="7" s="1"/>
  <c r="J1000" i="7"/>
  <c r="K1000" i="7" s="1"/>
  <c r="L1000" i="7" s="1"/>
  <c r="M1000" i="7" s="1"/>
  <c r="C989" i="7" s="1"/>
  <c r="H998" i="7"/>
  <c r="I998" i="7" s="1"/>
  <c r="J998" i="7" s="1"/>
  <c r="O1002" i="7"/>
  <c r="Q1000" i="1" s="1"/>
  <c r="D994" i="7"/>
  <c r="E994" i="7" s="1"/>
  <c r="F994" i="7" s="1"/>
  <c r="O1004" i="7"/>
  <c r="Q1002" i="1" s="1"/>
  <c r="K1001" i="7"/>
  <c r="L1001" i="7" s="1"/>
  <c r="M1001" i="7" s="1"/>
  <c r="O1003" i="7"/>
  <c r="Q1001" i="1" s="1"/>
  <c r="C992" i="7"/>
  <c r="D992" i="7" s="1"/>
  <c r="H997" i="7"/>
  <c r="I997" i="7" s="1"/>
  <c r="O1000" i="7"/>
  <c r="Q998" i="1" s="1"/>
  <c r="G995" i="7" l="1"/>
  <c r="D991" i="7"/>
  <c r="E991" i="7" s="1"/>
  <c r="G994" i="7"/>
  <c r="H994" i="7" s="1"/>
  <c r="H995" i="7"/>
  <c r="I995" i="7" s="1"/>
  <c r="I996" i="7"/>
  <c r="J996" i="7" s="1"/>
  <c r="K998" i="7"/>
  <c r="L998" i="7" s="1"/>
  <c r="M998" i="7" s="1"/>
  <c r="O998" i="7" s="1"/>
  <c r="Q996" i="1" s="1"/>
  <c r="F993" i="7"/>
  <c r="G993" i="7" s="1"/>
  <c r="H993" i="7" s="1"/>
  <c r="I993" i="7" s="1"/>
  <c r="J997" i="7"/>
  <c r="K997" i="7" s="1"/>
  <c r="E992" i="7"/>
  <c r="F992" i="7" s="1"/>
  <c r="C987" i="7"/>
  <c r="C990" i="7"/>
  <c r="D990" i="7" s="1"/>
  <c r="O1001" i="7"/>
  <c r="Q999" i="1" s="1"/>
  <c r="L999" i="7"/>
  <c r="M999" i="7" s="1"/>
  <c r="L997" i="7" l="1"/>
  <c r="M997" i="7" s="1"/>
  <c r="I992" i="7" s="1"/>
  <c r="J992" i="7" s="1"/>
  <c r="J995" i="7"/>
  <c r="K995" i="7" s="1"/>
  <c r="D989" i="7"/>
  <c r="E989" i="7" s="1"/>
  <c r="F989" i="7" s="1"/>
  <c r="K996" i="7"/>
  <c r="L996" i="7" s="1"/>
  <c r="M996" i="7" s="1"/>
  <c r="C985" i="7" s="1"/>
  <c r="E990" i="7"/>
  <c r="F990" i="7" s="1"/>
  <c r="G990" i="7" s="1"/>
  <c r="G992" i="7"/>
  <c r="H992" i="7" s="1"/>
  <c r="J993" i="7"/>
  <c r="C986" i="7"/>
  <c r="O997" i="7"/>
  <c r="Q995" i="1" s="1"/>
  <c r="O999" i="7"/>
  <c r="Q997" i="1" s="1"/>
  <c r="C988" i="7"/>
  <c r="D988" i="7" s="1"/>
  <c r="I994" i="7"/>
  <c r="J994" i="7" s="1"/>
  <c r="K994" i="7" s="1"/>
  <c r="D987" i="7"/>
  <c r="E987" i="7" s="1"/>
  <c r="F991" i="7"/>
  <c r="G991" i="7" s="1"/>
  <c r="H991" i="7" s="1"/>
  <c r="I991" i="7" s="1"/>
  <c r="E988" i="7" l="1"/>
  <c r="L995" i="7"/>
  <c r="M995" i="7" s="1"/>
  <c r="F987" i="7" s="1"/>
  <c r="K993" i="7"/>
  <c r="L993" i="7" s="1"/>
  <c r="M993" i="7" s="1"/>
  <c r="O993" i="7" s="1"/>
  <c r="Q991" i="1" s="1"/>
  <c r="H990" i="7"/>
  <c r="I990" i="7" s="1"/>
  <c r="D986" i="7"/>
  <c r="E986" i="7" s="1"/>
  <c r="F986" i="7" s="1"/>
  <c r="G986" i="7" s="1"/>
  <c r="O996" i="7"/>
  <c r="Q994" i="1" s="1"/>
  <c r="G989" i="7"/>
  <c r="H989" i="7" s="1"/>
  <c r="L994" i="7"/>
  <c r="M994" i="7" s="1"/>
  <c r="F988" i="7"/>
  <c r="G988" i="7" s="1"/>
  <c r="H988" i="7" s="1"/>
  <c r="I988" i="7" s="1"/>
  <c r="C982" i="7"/>
  <c r="O994" i="7"/>
  <c r="Q992" i="1" s="1"/>
  <c r="J990" i="7" l="1"/>
  <c r="K990" i="7" s="1"/>
  <c r="L990" i="7" s="1"/>
  <c r="M990" i="7" s="1"/>
  <c r="O990" i="7" s="1"/>
  <c r="Q988" i="1" s="1"/>
  <c r="D985" i="7"/>
  <c r="E985" i="7" s="1"/>
  <c r="F985" i="7" s="1"/>
  <c r="G985" i="7" s="1"/>
  <c r="H985" i="7" s="1"/>
  <c r="I985" i="7" s="1"/>
  <c r="J991" i="7"/>
  <c r="K991" i="7" s="1"/>
  <c r="L991" i="7" s="1"/>
  <c r="M991" i="7" s="1"/>
  <c r="C980" i="7" s="1"/>
  <c r="I989" i="7"/>
  <c r="J989" i="7" s="1"/>
  <c r="O995" i="7"/>
  <c r="Q993" i="1" s="1"/>
  <c r="C984" i="7"/>
  <c r="D984" i="7" s="1"/>
  <c r="E984" i="7" s="1"/>
  <c r="F984" i="7" s="1"/>
  <c r="G984" i="7" s="1"/>
  <c r="H984" i="7" s="1"/>
  <c r="K992" i="7"/>
  <c r="L992" i="7" s="1"/>
  <c r="M992" i="7" s="1"/>
  <c r="C979" i="7"/>
  <c r="D980" i="7"/>
  <c r="O991" i="7"/>
  <c r="Q989" i="1" s="1"/>
  <c r="J988" i="7"/>
  <c r="K988" i="7" s="1"/>
  <c r="L988" i="7" s="1"/>
  <c r="M988" i="7" s="1"/>
  <c r="C983" i="7"/>
  <c r="D983" i="7" s="1"/>
  <c r="G987" i="7"/>
  <c r="H987" i="7" s="1"/>
  <c r="I987" i="7" s="1"/>
  <c r="J987" i="7" s="1"/>
  <c r="K987" i="7" s="1"/>
  <c r="J985" i="7" l="1"/>
  <c r="E980" i="7"/>
  <c r="F980" i="7" s="1"/>
  <c r="C981" i="7"/>
  <c r="D981" i="7" s="1"/>
  <c r="E981" i="7" s="1"/>
  <c r="O992" i="7"/>
  <c r="Q990" i="1" s="1"/>
  <c r="E983" i="7"/>
  <c r="F983" i="7" s="1"/>
  <c r="G983" i="7" s="1"/>
  <c r="H983" i="7" s="1"/>
  <c r="I983" i="7" s="1"/>
  <c r="H986" i="7"/>
  <c r="I986" i="7" s="1"/>
  <c r="J986" i="7" s="1"/>
  <c r="K986" i="7" s="1"/>
  <c r="K989" i="7"/>
  <c r="L989" i="7" s="1"/>
  <c r="M989" i="7" s="1"/>
  <c r="D982" i="7"/>
  <c r="E982" i="7" s="1"/>
  <c r="F982" i="7" s="1"/>
  <c r="G982" i="7" s="1"/>
  <c r="H982" i="7" s="1"/>
  <c r="O988" i="7"/>
  <c r="Q986" i="1" s="1"/>
  <c r="C977" i="7"/>
  <c r="K985" i="7"/>
  <c r="L986" i="7"/>
  <c r="M986" i="7" s="1"/>
  <c r="C975" i="7" s="1"/>
  <c r="J983" i="7" l="1"/>
  <c r="K983" i="7" s="1"/>
  <c r="C978" i="7"/>
  <c r="D978" i="7" s="1"/>
  <c r="O989" i="7"/>
  <c r="Q987" i="1" s="1"/>
  <c r="F981" i="7"/>
  <c r="G981" i="7" s="1"/>
  <c r="I984" i="7"/>
  <c r="J984" i="7" s="1"/>
  <c r="K984" i="7" s="1"/>
  <c r="L984" i="7" s="1"/>
  <c r="M984" i="7" s="1"/>
  <c r="C973" i="7" s="1"/>
  <c r="O986" i="7"/>
  <c r="Q984" i="1" s="1"/>
  <c r="L987" i="7"/>
  <c r="M987" i="7" s="1"/>
  <c r="D979" i="7"/>
  <c r="E979" i="7" s="1"/>
  <c r="F979" i="7" s="1"/>
  <c r="G979" i="7" s="1"/>
  <c r="E978" i="7" l="1"/>
  <c r="F978" i="7" s="1"/>
  <c r="O984" i="7"/>
  <c r="Q982" i="1" s="1"/>
  <c r="O987" i="7"/>
  <c r="Q985" i="1" s="1"/>
  <c r="C976" i="7"/>
  <c r="D976" i="7" s="1"/>
  <c r="L985" i="7"/>
  <c r="M985" i="7" s="1"/>
  <c r="H981" i="7"/>
  <c r="I981" i="7" s="1"/>
  <c r="G980" i="7"/>
  <c r="H980" i="7" s="1"/>
  <c r="D977" i="7"/>
  <c r="E977" i="7" s="1"/>
  <c r="I982" i="7"/>
  <c r="J982" i="7" s="1"/>
  <c r="K982" i="7" s="1"/>
  <c r="L982" i="7" s="1"/>
  <c r="M982" i="7" s="1"/>
  <c r="O982" i="7" s="1"/>
  <c r="Q980" i="1" s="1"/>
  <c r="C971" i="7" l="1"/>
  <c r="O985" i="7"/>
  <c r="Q983" i="1" s="1"/>
  <c r="C974" i="7"/>
  <c r="D974" i="7" s="1"/>
  <c r="E974" i="7" s="1"/>
  <c r="F974" i="7" s="1"/>
  <c r="D975" i="7"/>
  <c r="E975" i="7" s="1"/>
  <c r="F975" i="7" s="1"/>
  <c r="G975" i="7" s="1"/>
  <c r="H975" i="7" s="1"/>
  <c r="I975" i="7" s="1"/>
  <c r="F977" i="7"/>
  <c r="G977" i="7" s="1"/>
  <c r="H977" i="7" s="1"/>
  <c r="I977" i="7" s="1"/>
  <c r="E976" i="7"/>
  <c r="F976" i="7" s="1"/>
  <c r="H979" i="7"/>
  <c r="I979" i="7" s="1"/>
  <c r="J979" i="7" s="1"/>
  <c r="K979" i="7" s="1"/>
  <c r="I980" i="7"/>
  <c r="J980" i="7" s="1"/>
  <c r="K980" i="7" s="1"/>
  <c r="L980" i="7" s="1"/>
  <c r="M980" i="7" s="1"/>
  <c r="C969" i="7" s="1"/>
  <c r="G978" i="7"/>
  <c r="H978" i="7" s="1"/>
  <c r="I978" i="7" s="1"/>
  <c r="J978" i="7" s="1"/>
  <c r="L983" i="7"/>
  <c r="M983" i="7" s="1"/>
  <c r="J981" i="7"/>
  <c r="K981" i="7" s="1"/>
  <c r="L981" i="7" s="1"/>
  <c r="M981" i="7" s="1"/>
  <c r="O980" i="7"/>
  <c r="Q978" i="1" s="1"/>
  <c r="L979" i="7" l="1"/>
  <c r="M979" i="7" s="1"/>
  <c r="G974" i="7"/>
  <c r="H974" i="7" s="1"/>
  <c r="O983" i="7"/>
  <c r="Q981" i="1" s="1"/>
  <c r="C972" i="7"/>
  <c r="D972" i="7" s="1"/>
  <c r="E972" i="7" s="1"/>
  <c r="F972" i="7" s="1"/>
  <c r="D973" i="7"/>
  <c r="E973" i="7" s="1"/>
  <c r="F973" i="7" s="1"/>
  <c r="G973" i="7" s="1"/>
  <c r="H973" i="7" s="1"/>
  <c r="I973" i="7" s="1"/>
  <c r="G976" i="7"/>
  <c r="H976" i="7" s="1"/>
  <c r="I976" i="7" s="1"/>
  <c r="J976" i="7" s="1"/>
  <c r="C970" i="7"/>
  <c r="D970" i="7" s="1"/>
  <c r="O981" i="7"/>
  <c r="Q979" i="1" s="1"/>
  <c r="K978" i="7"/>
  <c r="L978" i="7" s="1"/>
  <c r="M978" i="7" s="1"/>
  <c r="O978" i="7" s="1"/>
  <c r="Q976" i="1" s="1"/>
  <c r="J977" i="7"/>
  <c r="K977" i="7" s="1"/>
  <c r="D971" i="7"/>
  <c r="E971" i="7" s="1"/>
  <c r="L977" i="7" l="1"/>
  <c r="M977" i="7" s="1"/>
  <c r="K976" i="7"/>
  <c r="L976" i="7" s="1"/>
  <c r="M976" i="7" s="1"/>
  <c r="C965" i="7" s="1"/>
  <c r="D965" i="7" s="1"/>
  <c r="I974" i="7"/>
  <c r="J974" i="7" s="1"/>
  <c r="C967" i="7"/>
  <c r="D967" i="7" s="1"/>
  <c r="C968" i="7"/>
  <c r="D968" i="7" s="1"/>
  <c r="E968" i="7" s="1"/>
  <c r="O979" i="7"/>
  <c r="Q977" i="1" s="1"/>
  <c r="G972" i="7"/>
  <c r="H972" i="7" s="1"/>
  <c r="I972" i="7" s="1"/>
  <c r="J972" i="7" s="1"/>
  <c r="K972" i="7" s="1"/>
  <c r="J975" i="7"/>
  <c r="K975" i="7" s="1"/>
  <c r="L975" i="7" s="1"/>
  <c r="M975" i="7" s="1"/>
  <c r="F971" i="7"/>
  <c r="G971" i="7" s="1"/>
  <c r="H971" i="7" s="1"/>
  <c r="I971" i="7" s="1"/>
  <c r="J971" i="7" s="1"/>
  <c r="E970" i="7"/>
  <c r="F970" i="7" s="1"/>
  <c r="G970" i="7" s="1"/>
  <c r="D969" i="7"/>
  <c r="E969" i="7" s="1"/>
  <c r="O976" i="7"/>
  <c r="Q974" i="1" s="1"/>
  <c r="E967" i="7"/>
  <c r="F967" i="7" s="1"/>
  <c r="E965" i="7" l="1"/>
  <c r="K971" i="7"/>
  <c r="L971" i="7" s="1"/>
  <c r="M971" i="7" s="1"/>
  <c r="K974" i="7"/>
  <c r="L974" i="7" s="1"/>
  <c r="M974" i="7" s="1"/>
  <c r="F968" i="7"/>
  <c r="G968" i="7" s="1"/>
  <c r="H968" i="7" s="1"/>
  <c r="H970" i="7"/>
  <c r="I970" i="7" s="1"/>
  <c r="J970" i="7" s="1"/>
  <c r="K970" i="7" s="1"/>
  <c r="C964" i="7"/>
  <c r="D964" i="7" s="1"/>
  <c r="E964" i="7" s="1"/>
  <c r="O975" i="7"/>
  <c r="Q973" i="1" s="1"/>
  <c r="O977" i="7"/>
  <c r="Q975" i="1" s="1"/>
  <c r="C966" i="7"/>
  <c r="D966" i="7" s="1"/>
  <c r="E966" i="7" s="1"/>
  <c r="F966" i="7" s="1"/>
  <c r="G966" i="7" s="1"/>
  <c r="F969" i="7"/>
  <c r="G969" i="7" s="1"/>
  <c r="H969" i="7" s="1"/>
  <c r="I969" i="7" s="1"/>
  <c r="J969" i="7" s="1"/>
  <c r="J973" i="7"/>
  <c r="K973" i="7" s="1"/>
  <c r="L973" i="7" s="1"/>
  <c r="M973" i="7" s="1"/>
  <c r="O973" i="7"/>
  <c r="Q971" i="1" s="1"/>
  <c r="C962" i="7"/>
  <c r="F965" i="7"/>
  <c r="I968" i="7"/>
  <c r="K969" i="7" l="1"/>
  <c r="C963" i="7"/>
  <c r="D963" i="7" s="1"/>
  <c r="O974" i="7"/>
  <c r="Q972" i="1" s="1"/>
  <c r="J968" i="7"/>
  <c r="K968" i="7" s="1"/>
  <c r="G967" i="7"/>
  <c r="H967" i="7" s="1"/>
  <c r="L972" i="7"/>
  <c r="M972" i="7" s="1"/>
  <c r="O971" i="7"/>
  <c r="Q969" i="1" s="1"/>
  <c r="C960" i="7"/>
  <c r="L969" i="7"/>
  <c r="M969" i="7" s="1"/>
  <c r="O972" i="7" l="1"/>
  <c r="Q970" i="1" s="1"/>
  <c r="C961" i="7"/>
  <c r="D961" i="7" s="1"/>
  <c r="G965" i="7"/>
  <c r="H965" i="7" s="1"/>
  <c r="I965" i="7" s="1"/>
  <c r="J965" i="7" s="1"/>
  <c r="I967" i="7"/>
  <c r="J967" i="7" s="1"/>
  <c r="E963" i="7"/>
  <c r="F963" i="7" s="1"/>
  <c r="H966" i="7"/>
  <c r="I966" i="7" s="1"/>
  <c r="J966" i="7" s="1"/>
  <c r="K966" i="7" s="1"/>
  <c r="D960" i="7"/>
  <c r="E960" i="7" s="1"/>
  <c r="D962" i="7"/>
  <c r="E962" i="7" s="1"/>
  <c r="F964" i="7"/>
  <c r="G964" i="7" s="1"/>
  <c r="L970" i="7"/>
  <c r="M970" i="7" s="1"/>
  <c r="O969" i="7"/>
  <c r="Q967" i="1" s="1"/>
  <c r="C958" i="7"/>
  <c r="K965" i="7" l="1"/>
  <c r="L966" i="7"/>
  <c r="M966" i="7" s="1"/>
  <c r="C959" i="7"/>
  <c r="D959" i="7" s="1"/>
  <c r="O970" i="7"/>
  <c r="Q968" i="1" s="1"/>
  <c r="E961" i="7"/>
  <c r="F961" i="7" s="1"/>
  <c r="G961" i="7" s="1"/>
  <c r="H964" i="7"/>
  <c r="I964" i="7" s="1"/>
  <c r="J964" i="7" s="1"/>
  <c r="G963" i="7"/>
  <c r="H963" i="7" s="1"/>
  <c r="F962" i="7"/>
  <c r="G962" i="7" s="1"/>
  <c r="H962" i="7" s="1"/>
  <c r="K967" i="7"/>
  <c r="L967" i="7" s="1"/>
  <c r="M967" i="7" s="1"/>
  <c r="L968" i="7"/>
  <c r="M968" i="7" s="1"/>
  <c r="O966" i="7"/>
  <c r="Q964" i="1" s="1"/>
  <c r="K964" i="7" l="1"/>
  <c r="L964" i="7" s="1"/>
  <c r="M964" i="7" s="1"/>
  <c r="H961" i="7"/>
  <c r="I961" i="7" s="1"/>
  <c r="O968" i="7"/>
  <c r="Q966" i="1" s="1"/>
  <c r="C957" i="7"/>
  <c r="D957" i="7" s="1"/>
  <c r="E957" i="7" s="1"/>
  <c r="I963" i="7"/>
  <c r="J963" i="7" s="1"/>
  <c r="K963" i="7" s="1"/>
  <c r="E959" i="7"/>
  <c r="F959" i="7" s="1"/>
  <c r="G959" i="7" s="1"/>
  <c r="C956" i="7"/>
  <c r="D956" i="7" s="1"/>
  <c r="E956" i="7" s="1"/>
  <c r="F956" i="7" s="1"/>
  <c r="O967" i="7"/>
  <c r="Q965" i="1" s="1"/>
  <c r="C955" i="7"/>
  <c r="I962" i="7"/>
  <c r="J962" i="7" s="1"/>
  <c r="L965" i="7"/>
  <c r="M965" i="7" s="1"/>
  <c r="D958" i="7"/>
  <c r="E958" i="7" s="1"/>
  <c r="F958" i="7" s="1"/>
  <c r="F960" i="7"/>
  <c r="G960" i="7" s="1"/>
  <c r="H960" i="7" s="1"/>
  <c r="C954" i="7" l="1"/>
  <c r="D954" i="7" s="1"/>
  <c r="O965" i="7"/>
  <c r="Q963" i="1" s="1"/>
  <c r="F957" i="7"/>
  <c r="G957" i="7" s="1"/>
  <c r="H957" i="7" s="1"/>
  <c r="I957" i="7" s="1"/>
  <c r="J957" i="7" s="1"/>
  <c r="I960" i="7"/>
  <c r="J960" i="7" s="1"/>
  <c r="D955" i="7"/>
  <c r="E955" i="7" s="1"/>
  <c r="H959" i="7"/>
  <c r="I959" i="7" s="1"/>
  <c r="J961" i="7"/>
  <c r="K961" i="7" s="1"/>
  <c r="L961" i="7" s="1"/>
  <c r="M961" i="7" s="1"/>
  <c r="K962" i="7"/>
  <c r="L962" i="7" s="1"/>
  <c r="M962" i="7" s="1"/>
  <c r="G958" i="7"/>
  <c r="H958" i="7" s="1"/>
  <c r="L963" i="7"/>
  <c r="M963" i="7" s="1"/>
  <c r="C953" i="7"/>
  <c r="D953" i="7" s="1"/>
  <c r="E953" i="7" s="1"/>
  <c r="F953" i="7" s="1"/>
  <c r="O964" i="7"/>
  <c r="Q962" i="1" s="1"/>
  <c r="K957" i="7" l="1"/>
  <c r="L957" i="7" s="1"/>
  <c r="M957" i="7" s="1"/>
  <c r="C952" i="7"/>
  <c r="D952" i="7" s="1"/>
  <c r="E952" i="7" s="1"/>
  <c r="F952" i="7" s="1"/>
  <c r="G952" i="7" s="1"/>
  <c r="H952" i="7" s="1"/>
  <c r="I952" i="7" s="1"/>
  <c r="J952" i="7" s="1"/>
  <c r="O963" i="7"/>
  <c r="Q961" i="1" s="1"/>
  <c r="J959" i="7"/>
  <c r="K959" i="7" s="1"/>
  <c r="L959" i="7" s="1"/>
  <c r="M959" i="7" s="1"/>
  <c r="I958" i="7"/>
  <c r="J958" i="7" s="1"/>
  <c r="K958" i="7" s="1"/>
  <c r="L958" i="7" s="1"/>
  <c r="M958" i="7" s="1"/>
  <c r="O958" i="7" s="1"/>
  <c r="Q956" i="1" s="1"/>
  <c r="F955" i="7"/>
  <c r="G955" i="7" s="1"/>
  <c r="H955" i="7" s="1"/>
  <c r="E954" i="7"/>
  <c r="F954" i="7" s="1"/>
  <c r="G954" i="7" s="1"/>
  <c r="H954" i="7" s="1"/>
  <c r="I954" i="7" s="1"/>
  <c r="O961" i="7"/>
  <c r="Q959" i="1" s="1"/>
  <c r="C950" i="7"/>
  <c r="D950" i="7" s="1"/>
  <c r="E950" i="7" s="1"/>
  <c r="F950" i="7" s="1"/>
  <c r="G950" i="7" s="1"/>
  <c r="H950" i="7" s="1"/>
  <c r="C951" i="7"/>
  <c r="D951" i="7" s="1"/>
  <c r="E951" i="7" s="1"/>
  <c r="F951" i="7" s="1"/>
  <c r="G951" i="7" s="1"/>
  <c r="H951" i="7" s="1"/>
  <c r="O962" i="7"/>
  <c r="Q960" i="1" s="1"/>
  <c r="K960" i="7"/>
  <c r="L960" i="7" s="1"/>
  <c r="M960" i="7" s="1"/>
  <c r="G956" i="7"/>
  <c r="H956" i="7" s="1"/>
  <c r="I956" i="7" s="1"/>
  <c r="J956" i="7" s="1"/>
  <c r="K956" i="7" s="1"/>
  <c r="J954" i="7"/>
  <c r="K954" i="7" s="1"/>
  <c r="L954" i="7" s="1"/>
  <c r="M954" i="7" s="1"/>
  <c r="O954" i="7" s="1"/>
  <c r="Q952" i="1" s="1"/>
  <c r="C947" i="7"/>
  <c r="D947" i="7" s="1"/>
  <c r="C946" i="7"/>
  <c r="D946" i="7" s="1"/>
  <c r="O957" i="7"/>
  <c r="Q955" i="1" s="1"/>
  <c r="L956" i="7"/>
  <c r="M956" i="7" s="1"/>
  <c r="E946" i="7" l="1"/>
  <c r="F946" i="7" s="1"/>
  <c r="C943" i="7"/>
  <c r="I955" i="7"/>
  <c r="J955" i="7" s="1"/>
  <c r="K955" i="7" s="1"/>
  <c r="L955" i="7" s="1"/>
  <c r="M955" i="7" s="1"/>
  <c r="I950" i="7" s="1"/>
  <c r="J950" i="7" s="1"/>
  <c r="O960" i="7"/>
  <c r="Q958" i="1" s="1"/>
  <c r="C949" i="7"/>
  <c r="D949" i="7" s="1"/>
  <c r="E949" i="7" s="1"/>
  <c r="F949" i="7" s="1"/>
  <c r="G949" i="7" s="1"/>
  <c r="H949" i="7" s="1"/>
  <c r="I949" i="7" s="1"/>
  <c r="C948" i="7"/>
  <c r="D948" i="7" s="1"/>
  <c r="E948" i="7" s="1"/>
  <c r="F948" i="7" s="1"/>
  <c r="G948" i="7" s="1"/>
  <c r="H948" i="7" s="1"/>
  <c r="O959" i="7"/>
  <c r="Q957" i="1" s="1"/>
  <c r="G953" i="7"/>
  <c r="H953" i="7" s="1"/>
  <c r="I953" i="7" s="1"/>
  <c r="J953" i="7" s="1"/>
  <c r="K953" i="7" s="1"/>
  <c r="C944" i="7"/>
  <c r="D944" i="7" s="1"/>
  <c r="O955" i="7"/>
  <c r="Q953" i="1" s="1"/>
  <c r="C945" i="7"/>
  <c r="D945" i="7" s="1"/>
  <c r="E945" i="7" s="1"/>
  <c r="O956" i="7"/>
  <c r="Q954" i="1" s="1"/>
  <c r="E947" i="7"/>
  <c r="F947" i="7" s="1"/>
  <c r="G947" i="7" s="1"/>
  <c r="I951" i="7"/>
  <c r="J951" i="7" s="1"/>
  <c r="K951" i="7" s="1"/>
  <c r="L953" i="7" l="1"/>
  <c r="M953" i="7" s="1"/>
  <c r="K952" i="7"/>
  <c r="L952" i="7" s="1"/>
  <c r="M952" i="7" s="1"/>
  <c r="O953" i="7" l="1"/>
  <c r="Q951" i="1" s="1"/>
  <c r="C942" i="7"/>
  <c r="D942" i="7" s="1"/>
  <c r="E942" i="7" s="1"/>
  <c r="F942" i="7" s="1"/>
  <c r="G946" i="7"/>
  <c r="H946" i="7" s="1"/>
  <c r="I946" i="7" s="1"/>
  <c r="J946" i="7" s="1"/>
  <c r="K946" i="7" s="1"/>
  <c r="C941" i="7"/>
  <c r="O952" i="7"/>
  <c r="Q950" i="1" s="1"/>
  <c r="E944" i="7"/>
  <c r="F944" i="7" s="1"/>
  <c r="G944" i="7" s="1"/>
  <c r="H944" i="7" s="1"/>
  <c r="H947" i="7"/>
  <c r="I947" i="7" s="1"/>
  <c r="J947" i="7" s="1"/>
  <c r="K947" i="7" s="1"/>
  <c r="L947" i="7" s="1"/>
  <c r="M947" i="7" s="1"/>
  <c r="L951" i="7"/>
  <c r="M951" i="7" s="1"/>
  <c r="F945" i="7"/>
  <c r="G945" i="7" s="1"/>
  <c r="J949" i="7"/>
  <c r="K949" i="7" s="1"/>
  <c r="L949" i="7" s="1"/>
  <c r="M949" i="7" s="1"/>
  <c r="I948" i="7"/>
  <c r="J948" i="7" s="1"/>
  <c r="K948" i="7" s="1"/>
  <c r="L948" i="7" s="1"/>
  <c r="M948" i="7" s="1"/>
  <c r="D943" i="7"/>
  <c r="E943" i="7" s="1"/>
  <c r="F943" i="7" s="1"/>
  <c r="G943" i="7" s="1"/>
  <c r="K950" i="7"/>
  <c r="L950" i="7" s="1"/>
  <c r="M950" i="7" s="1"/>
  <c r="O947" i="7"/>
  <c r="Q945" i="1" s="1"/>
  <c r="C938" i="7" l="1"/>
  <c r="D938" i="7" s="1"/>
  <c r="E938" i="7" s="1"/>
  <c r="O949" i="7"/>
  <c r="Q947" i="1" s="1"/>
  <c r="H943" i="7"/>
  <c r="I943" i="7" s="1"/>
  <c r="J943" i="7" s="1"/>
  <c r="K943" i="7" s="1"/>
  <c r="C940" i="7"/>
  <c r="D940" i="7" s="1"/>
  <c r="E940" i="7" s="1"/>
  <c r="F940" i="7" s="1"/>
  <c r="G940" i="7" s="1"/>
  <c r="H940" i="7" s="1"/>
  <c r="O951" i="7"/>
  <c r="Q949" i="1" s="1"/>
  <c r="D941" i="7"/>
  <c r="E941" i="7" s="1"/>
  <c r="F941" i="7" s="1"/>
  <c r="G941" i="7" s="1"/>
  <c r="H941" i="7" s="1"/>
  <c r="I941" i="7" s="1"/>
  <c r="J941" i="7" s="1"/>
  <c r="K941" i="7" s="1"/>
  <c r="O948" i="7"/>
  <c r="Q946" i="1" s="1"/>
  <c r="C937" i="7"/>
  <c r="D937" i="7" s="1"/>
  <c r="E937" i="7" s="1"/>
  <c r="L946" i="7"/>
  <c r="M946" i="7" s="1"/>
  <c r="C936" i="7"/>
  <c r="D936" i="7" s="1"/>
  <c r="I944" i="7"/>
  <c r="J944" i="7" s="1"/>
  <c r="K944" i="7" s="1"/>
  <c r="L944" i="7" s="1"/>
  <c r="M944" i="7" s="1"/>
  <c r="C933" i="7" s="1"/>
  <c r="G942" i="7"/>
  <c r="H942" i="7" s="1"/>
  <c r="I942" i="7" s="1"/>
  <c r="J942" i="7" s="1"/>
  <c r="O950" i="7"/>
  <c r="Q948" i="1" s="1"/>
  <c r="C939" i="7"/>
  <c r="D939" i="7" s="1"/>
  <c r="E939" i="7" s="1"/>
  <c r="F939" i="7" s="1"/>
  <c r="G939" i="7" s="1"/>
  <c r="H945" i="7"/>
  <c r="I945" i="7" s="1"/>
  <c r="J945" i="7" s="1"/>
  <c r="K945" i="7" s="1"/>
  <c r="L945" i="7" s="1"/>
  <c r="M945" i="7" s="1"/>
  <c r="L943" i="7" s="1"/>
  <c r="M943" i="7" s="1"/>
  <c r="O944" i="7"/>
  <c r="Q942" i="1" s="1"/>
  <c r="E936" i="7" l="1"/>
  <c r="F936" i="7" s="1"/>
  <c r="G936" i="7" s="1"/>
  <c r="C935" i="7"/>
  <c r="D935" i="7" s="1"/>
  <c r="E935" i="7" s="1"/>
  <c r="O946" i="7"/>
  <c r="Q944" i="1" s="1"/>
  <c r="F938" i="7"/>
  <c r="G938" i="7" s="1"/>
  <c r="H938" i="7" s="1"/>
  <c r="C934" i="7"/>
  <c r="D934" i="7" s="1"/>
  <c r="E934" i="7" s="1"/>
  <c r="O945" i="7"/>
  <c r="Q943" i="1" s="1"/>
  <c r="H939" i="7"/>
  <c r="I939" i="7" s="1"/>
  <c r="J939" i="7" s="1"/>
  <c r="K939" i="7" s="1"/>
  <c r="K942" i="7"/>
  <c r="L942" i="7" s="1"/>
  <c r="M942" i="7" s="1"/>
  <c r="F937" i="7"/>
  <c r="G937" i="7" s="1"/>
  <c r="H937" i="7" s="1"/>
  <c r="I940" i="7"/>
  <c r="J940" i="7" s="1"/>
  <c r="K940" i="7" s="1"/>
  <c r="L940" i="7" s="1"/>
  <c r="M940" i="7" s="1"/>
  <c r="O940" i="7" s="1"/>
  <c r="Q938" i="1" s="1"/>
  <c r="I937" i="7"/>
  <c r="O943" i="7"/>
  <c r="Q941" i="1" s="1"/>
  <c r="C932" i="7"/>
  <c r="F935" i="7"/>
  <c r="G935" i="7" s="1"/>
  <c r="O942" i="7"/>
  <c r="Q940" i="1" s="1"/>
  <c r="C931" i="7"/>
  <c r="D933" i="7"/>
  <c r="E933" i="7" s="1"/>
  <c r="L941" i="7"/>
  <c r="M941" i="7" s="1"/>
  <c r="I938" i="7"/>
  <c r="J938" i="7" s="1"/>
  <c r="C929" i="7" l="1"/>
  <c r="D932" i="7"/>
  <c r="F934" i="7"/>
  <c r="H936" i="7"/>
  <c r="O941" i="7"/>
  <c r="Q939" i="1" s="1"/>
  <c r="C930" i="7"/>
  <c r="D930" i="7" s="1"/>
  <c r="D931" i="7"/>
  <c r="E931" i="7" s="1"/>
  <c r="F931" i="7" s="1"/>
  <c r="I936" i="7"/>
  <c r="J936" i="7" s="1"/>
  <c r="J937" i="7"/>
  <c r="K937" i="7" s="1"/>
  <c r="E932" i="7"/>
  <c r="F932" i="7" s="1"/>
  <c r="F933" i="7"/>
  <c r="G933" i="7" s="1"/>
  <c r="K938" i="7"/>
  <c r="L938" i="7" s="1"/>
  <c r="M938" i="7" s="1"/>
  <c r="L939" i="7"/>
  <c r="M939" i="7" s="1"/>
  <c r="H935" i="7"/>
  <c r="I935" i="7" s="1"/>
  <c r="G934" i="7"/>
  <c r="H934" i="7" s="1"/>
  <c r="G931" i="7" l="1"/>
  <c r="J935" i="7"/>
  <c r="K935" i="7" s="1"/>
  <c r="G932" i="7"/>
  <c r="H932" i="7" s="1"/>
  <c r="L937" i="7"/>
  <c r="M937" i="7" s="1"/>
  <c r="O937" i="7" s="1"/>
  <c r="Q935" i="1" s="1"/>
  <c r="O939" i="7"/>
  <c r="Q937" i="1" s="1"/>
  <c r="C928" i="7"/>
  <c r="D928" i="7" s="1"/>
  <c r="E928" i="7" s="1"/>
  <c r="E930" i="7"/>
  <c r="F930" i="7" s="1"/>
  <c r="C927" i="7"/>
  <c r="O938" i="7"/>
  <c r="Q936" i="1" s="1"/>
  <c r="I934" i="7"/>
  <c r="J934" i="7" s="1"/>
  <c r="K934" i="7" s="1"/>
  <c r="H933" i="7"/>
  <c r="I933" i="7" s="1"/>
  <c r="D929" i="7"/>
  <c r="E929" i="7" s="1"/>
  <c r="C926" i="7"/>
  <c r="K936" i="7"/>
  <c r="L936" i="7" s="1"/>
  <c r="M936" i="7" s="1"/>
  <c r="I932" i="7" l="1"/>
  <c r="J932" i="7" s="1"/>
  <c r="F929" i="7"/>
  <c r="D927" i="7"/>
  <c r="L935" i="7"/>
  <c r="M935" i="7" s="1"/>
  <c r="J933" i="7"/>
  <c r="G930" i="7"/>
  <c r="H931" i="7"/>
  <c r="I931" i="7" s="1"/>
  <c r="J931" i="7" s="1"/>
  <c r="G929" i="7"/>
  <c r="H929" i="7" s="1"/>
  <c r="K933" i="7"/>
  <c r="H930" i="7"/>
  <c r="O936" i="7"/>
  <c r="Q934" i="1" s="1"/>
  <c r="C925" i="7"/>
  <c r="D925" i="7" s="1"/>
  <c r="E927" i="7"/>
  <c r="D926" i="7"/>
  <c r="L934" i="7"/>
  <c r="M934" i="7" s="1"/>
  <c r="F928" i="7"/>
  <c r="G928" i="7" s="1"/>
  <c r="O935" i="7" l="1"/>
  <c r="Q933" i="1" s="1"/>
  <c r="C924" i="7"/>
  <c r="E926" i="7"/>
  <c r="I930" i="7"/>
  <c r="J930" i="7" s="1"/>
  <c r="K930" i="7" s="1"/>
  <c r="E925" i="7"/>
  <c r="F927" i="7"/>
  <c r="L933" i="7"/>
  <c r="M933" i="7" s="1"/>
  <c r="K932" i="7"/>
  <c r="L932" i="7" s="1"/>
  <c r="M932" i="7" s="1"/>
  <c r="O934" i="7"/>
  <c r="Q932" i="1" s="1"/>
  <c r="C923" i="7"/>
  <c r="O933" i="7"/>
  <c r="Q931" i="1" s="1"/>
  <c r="C922" i="7"/>
  <c r="F926" i="7"/>
  <c r="G926" i="7" s="1"/>
  <c r="I929" i="7"/>
  <c r="H928" i="7"/>
  <c r="I928" i="7" s="1"/>
  <c r="G927" i="7"/>
  <c r="H927" i="7" s="1"/>
  <c r="K931" i="7"/>
  <c r="L931" i="7" s="1"/>
  <c r="M931" i="7" s="1"/>
  <c r="D924" i="7"/>
  <c r="E924" i="7" s="1"/>
  <c r="J928" i="7" l="1"/>
  <c r="J929" i="7"/>
  <c r="K929" i="7" s="1"/>
  <c r="D923" i="7"/>
  <c r="E923" i="7" s="1"/>
  <c r="F925" i="7"/>
  <c r="G925" i="7" s="1"/>
  <c r="H925" i="7" s="1"/>
  <c r="I925" i="7" s="1"/>
  <c r="K928" i="7"/>
  <c r="F923" i="7"/>
  <c r="L930" i="7"/>
  <c r="M930" i="7" s="1"/>
  <c r="F924" i="7"/>
  <c r="G924" i="7" s="1"/>
  <c r="I927" i="7"/>
  <c r="J927" i="7" s="1"/>
  <c r="D922" i="7"/>
  <c r="E922" i="7" s="1"/>
  <c r="O931" i="7"/>
  <c r="Q929" i="1" s="1"/>
  <c r="C920" i="7"/>
  <c r="L929" i="7"/>
  <c r="M929" i="7" s="1"/>
  <c r="O932" i="7"/>
  <c r="Q930" i="1" s="1"/>
  <c r="C921" i="7"/>
  <c r="D921" i="7" s="1"/>
  <c r="E921" i="7" s="1"/>
  <c r="H926" i="7"/>
  <c r="I926" i="7" s="1"/>
  <c r="F922" i="7" l="1"/>
  <c r="G922" i="7" s="1"/>
  <c r="H922" i="7" s="1"/>
  <c r="G923" i="7"/>
  <c r="H923" i="7" s="1"/>
  <c r="K927" i="7"/>
  <c r="L927" i="7" s="1"/>
  <c r="M927" i="7" s="1"/>
  <c r="D920" i="7"/>
  <c r="E920" i="7" s="1"/>
  <c r="F920" i="7" s="1"/>
  <c r="G920" i="7" s="1"/>
  <c r="H924" i="7"/>
  <c r="L928" i="7"/>
  <c r="M928" i="7" s="1"/>
  <c r="O929" i="7"/>
  <c r="Q927" i="1" s="1"/>
  <c r="C918" i="7"/>
  <c r="D918" i="7" s="1"/>
  <c r="E918" i="7" s="1"/>
  <c r="J925" i="7"/>
  <c r="K925" i="7" s="1"/>
  <c r="F921" i="7"/>
  <c r="G921" i="7" s="1"/>
  <c r="H921" i="7" s="1"/>
  <c r="J926" i="7"/>
  <c r="K926" i="7" s="1"/>
  <c r="L926" i="7" s="1"/>
  <c r="M926" i="7" s="1"/>
  <c r="C919" i="7"/>
  <c r="D919" i="7" s="1"/>
  <c r="E919" i="7" s="1"/>
  <c r="F919" i="7" s="1"/>
  <c r="O930" i="7"/>
  <c r="Q928" i="1" s="1"/>
  <c r="C916" i="7"/>
  <c r="O927" i="7"/>
  <c r="Q925" i="1" s="1"/>
  <c r="I924" i="7"/>
  <c r="J924" i="7" s="1"/>
  <c r="K924" i="7" s="1"/>
  <c r="C917" i="7"/>
  <c r="O928" i="7"/>
  <c r="Q926" i="1" s="1"/>
  <c r="D916" i="7" l="1"/>
  <c r="D917" i="7"/>
  <c r="I923" i="7"/>
  <c r="J923" i="7" s="1"/>
  <c r="L925" i="7"/>
  <c r="M925" i="7" s="1"/>
  <c r="C914" i="7" s="1"/>
  <c r="I922" i="7"/>
  <c r="J922" i="7" s="1"/>
  <c r="K922" i="7" s="1"/>
  <c r="C915" i="7"/>
  <c r="O926" i="7"/>
  <c r="Q924" i="1" s="1"/>
  <c r="I921" i="7"/>
  <c r="J921" i="7" s="1"/>
  <c r="K921" i="7" s="1"/>
  <c r="G919" i="7"/>
  <c r="F918" i="7"/>
  <c r="G918" i="7" s="1"/>
  <c r="E917" i="7"/>
  <c r="L924" i="7"/>
  <c r="M924" i="7" s="1"/>
  <c r="H920" i="7"/>
  <c r="I920" i="7" s="1"/>
  <c r="K923" i="7"/>
  <c r="O925" i="7" l="1"/>
  <c r="Q923" i="1" s="1"/>
  <c r="D915" i="7"/>
  <c r="L923" i="7"/>
  <c r="M923" i="7" s="1"/>
  <c r="O923" i="7" s="1"/>
  <c r="Q921" i="1" s="1"/>
  <c r="F917" i="7"/>
  <c r="H919" i="7"/>
  <c r="E916" i="7"/>
  <c r="F916" i="7" s="1"/>
  <c r="G916" i="7" s="1"/>
  <c r="O924" i="7"/>
  <c r="Q922" i="1" s="1"/>
  <c r="C913" i="7"/>
  <c r="L922" i="7"/>
  <c r="M922" i="7" s="1"/>
  <c r="D914" i="7"/>
  <c r="J920" i="7"/>
  <c r="K920" i="7" s="1"/>
  <c r="L920" i="7" s="1"/>
  <c r="M920" i="7" s="1"/>
  <c r="H918" i="7"/>
  <c r="I918" i="7" s="1"/>
  <c r="I919" i="7"/>
  <c r="G917" i="7"/>
  <c r="E915" i="7"/>
  <c r="F915" i="7" s="1"/>
  <c r="G915" i="7" s="1"/>
  <c r="H917" i="7" l="1"/>
  <c r="I917" i="7" s="1"/>
  <c r="J917" i="7" s="1"/>
  <c r="K917" i="7" s="1"/>
  <c r="L917" i="7" s="1"/>
  <c r="M917" i="7" s="1"/>
  <c r="E914" i="7"/>
  <c r="L921" i="7"/>
  <c r="M921" i="7" s="1"/>
  <c r="J919" i="7"/>
  <c r="K919" i="7" s="1"/>
  <c r="L919" i="7" s="1"/>
  <c r="M919" i="7" s="1"/>
  <c r="C912" i="7"/>
  <c r="J918" i="7"/>
  <c r="K918" i="7" s="1"/>
  <c r="L918" i="7" s="1"/>
  <c r="M918" i="7" s="1"/>
  <c r="O918" i="7" s="1"/>
  <c r="Q916" i="1" s="1"/>
  <c r="D913" i="7"/>
  <c r="E913" i="7" s="1"/>
  <c r="F913" i="7" s="1"/>
  <c r="G913" i="7" s="1"/>
  <c r="D912" i="7"/>
  <c r="E912" i="7" s="1"/>
  <c r="F912" i="7" s="1"/>
  <c r="H916" i="7"/>
  <c r="C909" i="7"/>
  <c r="O920" i="7"/>
  <c r="Q918" i="1" s="1"/>
  <c r="C911" i="7"/>
  <c r="D911" i="7" s="1"/>
  <c r="E911" i="7" s="1"/>
  <c r="O922" i="7"/>
  <c r="Q920" i="1" s="1"/>
  <c r="F914" i="7"/>
  <c r="G914" i="7" s="1"/>
  <c r="H914" i="7" s="1"/>
  <c r="H913" i="7" l="1"/>
  <c r="I913" i="7" s="1"/>
  <c r="G912" i="7"/>
  <c r="H912" i="7" s="1"/>
  <c r="I914" i="7"/>
  <c r="J914" i="7" s="1"/>
  <c r="K914" i="7" s="1"/>
  <c r="L914" i="7" s="1"/>
  <c r="M914" i="7" s="1"/>
  <c r="C910" i="7"/>
  <c r="D910" i="7" s="1"/>
  <c r="E910" i="7" s="1"/>
  <c r="F910" i="7" s="1"/>
  <c r="O921" i="7"/>
  <c r="Q919" i="1" s="1"/>
  <c r="H915" i="7"/>
  <c r="I915" i="7" s="1"/>
  <c r="J915" i="7" s="1"/>
  <c r="K915" i="7" s="1"/>
  <c r="L915" i="7" s="1"/>
  <c r="M915" i="7" s="1"/>
  <c r="D909" i="7"/>
  <c r="E909" i="7" s="1"/>
  <c r="F909" i="7" s="1"/>
  <c r="G909" i="7" s="1"/>
  <c r="H909" i="7" s="1"/>
  <c r="F911" i="7"/>
  <c r="G911" i="7" s="1"/>
  <c r="I916" i="7"/>
  <c r="J916" i="7" s="1"/>
  <c r="K916" i="7" s="1"/>
  <c r="L916" i="7" s="1"/>
  <c r="M916" i="7" s="1"/>
  <c r="C907" i="7"/>
  <c r="C906" i="7"/>
  <c r="D906" i="7" s="1"/>
  <c r="O917" i="7"/>
  <c r="Q915" i="1" s="1"/>
  <c r="O916" i="7"/>
  <c r="Q914" i="1" s="1"/>
  <c r="C905" i="7"/>
  <c r="G910" i="7"/>
  <c r="H910" i="7" s="1"/>
  <c r="C908" i="7"/>
  <c r="D908" i="7" s="1"/>
  <c r="E908" i="7" s="1"/>
  <c r="F908" i="7" s="1"/>
  <c r="O919" i="7"/>
  <c r="Q917" i="1" s="1"/>
  <c r="J913" i="7"/>
  <c r="K913" i="7" s="1"/>
  <c r="H911" i="7"/>
  <c r="I911" i="7" s="1"/>
  <c r="D907" i="7"/>
  <c r="E907" i="7" s="1"/>
  <c r="I912" i="7"/>
  <c r="J912" i="7" s="1"/>
  <c r="I909" i="7" l="1"/>
  <c r="J911" i="7"/>
  <c r="K911" i="7" s="1"/>
  <c r="L913" i="7"/>
  <c r="M913" i="7" s="1"/>
  <c r="L911" i="7" s="1"/>
  <c r="M911" i="7" s="1"/>
  <c r="F907" i="7"/>
  <c r="G907" i="7" s="1"/>
  <c r="H907" i="7" s="1"/>
  <c r="I907" i="7" s="1"/>
  <c r="G908" i="7"/>
  <c r="H908" i="7" s="1"/>
  <c r="D905" i="7"/>
  <c r="E905" i="7" s="1"/>
  <c r="K912" i="7"/>
  <c r="L912" i="7" s="1"/>
  <c r="M912" i="7" s="1"/>
  <c r="C904" i="7"/>
  <c r="D904" i="7" s="1"/>
  <c r="E904" i="7" s="1"/>
  <c r="F904" i="7" s="1"/>
  <c r="G904" i="7" s="1"/>
  <c r="H904" i="7" s="1"/>
  <c r="O915" i="7"/>
  <c r="Q913" i="1" s="1"/>
  <c r="O914" i="7"/>
  <c r="Q912" i="1" s="1"/>
  <c r="C903" i="7"/>
  <c r="D903" i="7" s="1"/>
  <c r="E903" i="7" s="1"/>
  <c r="I910" i="7"/>
  <c r="J910" i="7" s="1"/>
  <c r="K910" i="7" s="1"/>
  <c r="L910" i="7" s="1"/>
  <c r="M910" i="7" s="1"/>
  <c r="O910" i="7" s="1"/>
  <c r="Q908" i="1" s="1"/>
  <c r="E906" i="7"/>
  <c r="F906" i="7" s="1"/>
  <c r="C900" i="7" l="1"/>
  <c r="D900" i="7" s="1"/>
  <c r="O911" i="7"/>
  <c r="Q909" i="1" s="1"/>
  <c r="C899" i="7"/>
  <c r="O912" i="7"/>
  <c r="Q910" i="1" s="1"/>
  <c r="C901" i="7"/>
  <c r="D901" i="7" s="1"/>
  <c r="E901" i="7" s="1"/>
  <c r="F905" i="7"/>
  <c r="G905" i="7" s="1"/>
  <c r="H905" i="7" s="1"/>
  <c r="I905" i="7" s="1"/>
  <c r="J907" i="7"/>
  <c r="K907" i="7" s="1"/>
  <c r="F903" i="7"/>
  <c r="G903" i="7" s="1"/>
  <c r="O913" i="7"/>
  <c r="Q911" i="1" s="1"/>
  <c r="C902" i="7"/>
  <c r="D902" i="7" s="1"/>
  <c r="E902" i="7" s="1"/>
  <c r="F902" i="7" s="1"/>
  <c r="G906" i="7"/>
  <c r="H906" i="7" s="1"/>
  <c r="I906" i="7" s="1"/>
  <c r="J906" i="7" s="1"/>
  <c r="I908" i="7"/>
  <c r="J908" i="7" s="1"/>
  <c r="K908" i="7" s="1"/>
  <c r="L908" i="7" s="1"/>
  <c r="M908" i="7" s="1"/>
  <c r="J909" i="7"/>
  <c r="K909" i="7" s="1"/>
  <c r="L909" i="7" s="1"/>
  <c r="M909" i="7" s="1"/>
  <c r="F901" i="7" l="1"/>
  <c r="G901" i="7" s="1"/>
  <c r="O908" i="7"/>
  <c r="Q906" i="1" s="1"/>
  <c r="C897" i="7"/>
  <c r="G902" i="7"/>
  <c r="H902" i="7" s="1"/>
  <c r="J905" i="7"/>
  <c r="K905" i="7" s="1"/>
  <c r="O909" i="7"/>
  <c r="Q907" i="1" s="1"/>
  <c r="C898" i="7"/>
  <c r="D898" i="7" s="1"/>
  <c r="E900" i="7"/>
  <c r="F900" i="7" s="1"/>
  <c r="H903" i="7"/>
  <c r="I903" i="7" s="1"/>
  <c r="K906" i="7"/>
  <c r="L906" i="7" s="1"/>
  <c r="M906" i="7" s="1"/>
  <c r="L907" i="7"/>
  <c r="M907" i="7" s="1"/>
  <c r="D899" i="7"/>
  <c r="E899" i="7" s="1"/>
  <c r="I904" i="7"/>
  <c r="J904" i="7" s="1"/>
  <c r="E898" i="7" l="1"/>
  <c r="F898" i="7" s="1"/>
  <c r="O906" i="7"/>
  <c r="Q904" i="1" s="1"/>
  <c r="C895" i="7"/>
  <c r="F899" i="7"/>
  <c r="G899" i="7" s="1"/>
  <c r="G900" i="7"/>
  <c r="H900" i="7" s="1"/>
  <c r="I902" i="7"/>
  <c r="J902" i="7" s="1"/>
  <c r="C896" i="7"/>
  <c r="D896" i="7" s="1"/>
  <c r="O907" i="7"/>
  <c r="Q905" i="1" s="1"/>
  <c r="D897" i="7"/>
  <c r="E897" i="7" s="1"/>
  <c r="K904" i="7"/>
  <c r="L904" i="7" s="1"/>
  <c r="M904" i="7" s="1"/>
  <c r="J903" i="7"/>
  <c r="K903" i="7" s="1"/>
  <c r="L905" i="7"/>
  <c r="M905" i="7" s="1"/>
  <c r="H901" i="7"/>
  <c r="I901" i="7" s="1"/>
  <c r="L903" i="7" l="1"/>
  <c r="M903" i="7" s="1"/>
  <c r="O903" i="7" s="1"/>
  <c r="Q901" i="1" s="1"/>
  <c r="D895" i="7"/>
  <c r="E895" i="7" s="1"/>
  <c r="K902" i="7"/>
  <c r="E896" i="7"/>
  <c r="F896" i="7" s="1"/>
  <c r="G896" i="7" s="1"/>
  <c r="J901" i="7"/>
  <c r="F897" i="7"/>
  <c r="I900" i="7"/>
  <c r="G898" i="7"/>
  <c r="H898" i="7" s="1"/>
  <c r="I898" i="7" s="1"/>
  <c r="C892" i="7"/>
  <c r="C893" i="7"/>
  <c r="O904" i="7"/>
  <c r="Q902" i="1" s="1"/>
  <c r="K901" i="7"/>
  <c r="L901" i="7" s="1"/>
  <c r="M901" i="7" s="1"/>
  <c r="J900" i="7"/>
  <c r="K900" i="7" s="1"/>
  <c r="C894" i="7"/>
  <c r="D894" i="7" s="1"/>
  <c r="O905" i="7"/>
  <c r="Q903" i="1" s="1"/>
  <c r="H899" i="7"/>
  <c r="I899" i="7" s="1"/>
  <c r="J899" i="7" s="1"/>
  <c r="L902" i="7"/>
  <c r="M902" i="7" s="1"/>
  <c r="G897" i="7"/>
  <c r="C890" i="7"/>
  <c r="H897" i="7" l="1"/>
  <c r="E894" i="7"/>
  <c r="D893" i="7"/>
  <c r="F895" i="7"/>
  <c r="G895" i="7" s="1"/>
  <c r="H895" i="7" s="1"/>
  <c r="L900" i="7"/>
  <c r="M900" i="7" s="1"/>
  <c r="D890" i="7" s="1"/>
  <c r="K899" i="7"/>
  <c r="L899" i="7" s="1"/>
  <c r="M899" i="7" s="1"/>
  <c r="J898" i="7"/>
  <c r="K898" i="7" s="1"/>
  <c r="I897" i="7"/>
  <c r="J897" i="7" s="1"/>
  <c r="F894" i="7"/>
  <c r="E893" i="7"/>
  <c r="F893" i="7" s="1"/>
  <c r="G893" i="7" s="1"/>
  <c r="H893" i="7" s="1"/>
  <c r="C891" i="7"/>
  <c r="D891" i="7" s="1"/>
  <c r="O902" i="7"/>
  <c r="Q900" i="1" s="1"/>
  <c r="D892" i="7"/>
  <c r="E892" i="7" s="1"/>
  <c r="F892" i="7" s="1"/>
  <c r="G894" i="7"/>
  <c r="H894" i="7" s="1"/>
  <c r="O901" i="7"/>
  <c r="Q899" i="1" s="1"/>
  <c r="H896" i="7"/>
  <c r="I896" i="7" s="1"/>
  <c r="G892" i="7" l="1"/>
  <c r="E890" i="7"/>
  <c r="I893" i="7"/>
  <c r="F890" i="7"/>
  <c r="H892" i="7"/>
  <c r="I894" i="7"/>
  <c r="C888" i="7"/>
  <c r="D888" i="7" s="1"/>
  <c r="K897" i="7"/>
  <c r="L897" i="7" s="1"/>
  <c r="M897" i="7" s="1"/>
  <c r="G890" i="7" s="1"/>
  <c r="H890" i="7" s="1"/>
  <c r="O900" i="7"/>
  <c r="Q898" i="1" s="1"/>
  <c r="C889" i="7"/>
  <c r="D889" i="7" s="1"/>
  <c r="J896" i="7"/>
  <c r="K896" i="7" s="1"/>
  <c r="L896" i="7" s="1"/>
  <c r="M896" i="7" s="1"/>
  <c r="O896" i="7" s="1"/>
  <c r="Q894" i="1" s="1"/>
  <c r="O899" i="7"/>
  <c r="Q897" i="1" s="1"/>
  <c r="E891" i="7"/>
  <c r="F891" i="7" s="1"/>
  <c r="G891" i="7" s="1"/>
  <c r="H891" i="7" s="1"/>
  <c r="I891" i="7" s="1"/>
  <c r="J891" i="7" s="1"/>
  <c r="L898" i="7"/>
  <c r="M898" i="7" s="1"/>
  <c r="I895" i="7"/>
  <c r="J895" i="7" s="1"/>
  <c r="K895" i="7" s="1"/>
  <c r="L895" i="7" s="1"/>
  <c r="M895" i="7" s="1"/>
  <c r="C885" i="7"/>
  <c r="E888" i="7" l="1"/>
  <c r="F888" i="7" s="1"/>
  <c r="I892" i="7"/>
  <c r="J892" i="7" s="1"/>
  <c r="C886" i="7"/>
  <c r="D886" i="7" s="1"/>
  <c r="E886" i="7" s="1"/>
  <c r="F886" i="7" s="1"/>
  <c r="G886" i="7" s="1"/>
  <c r="J893" i="7"/>
  <c r="K893" i="7" s="1"/>
  <c r="L893" i="7" s="1"/>
  <c r="M893" i="7" s="1"/>
  <c r="O893" i="7" s="1"/>
  <c r="Q891" i="1" s="1"/>
  <c r="O897" i="7"/>
  <c r="Q895" i="1" s="1"/>
  <c r="C887" i="7"/>
  <c r="D887" i="7" s="1"/>
  <c r="E887" i="7" s="1"/>
  <c r="F887" i="7" s="1"/>
  <c r="O898" i="7"/>
  <c r="Q896" i="1" s="1"/>
  <c r="E889" i="7"/>
  <c r="F889" i="7" s="1"/>
  <c r="G889" i="7" s="1"/>
  <c r="H889" i="7" s="1"/>
  <c r="I889" i="7" s="1"/>
  <c r="J889" i="7" s="1"/>
  <c r="J894" i="7"/>
  <c r="K894" i="7" s="1"/>
  <c r="L894" i="7" s="1"/>
  <c r="M894" i="7" s="1"/>
  <c r="K891" i="7" s="1"/>
  <c r="C884" i="7"/>
  <c r="O895" i="7"/>
  <c r="Q893" i="1" s="1"/>
  <c r="D885" i="7"/>
  <c r="K892" i="7"/>
  <c r="G888" i="7"/>
  <c r="G887" i="7"/>
  <c r="H887" i="7" s="1"/>
  <c r="I890" i="7"/>
  <c r="L891" i="7" l="1"/>
  <c r="M891" i="7" s="1"/>
  <c r="J890" i="7"/>
  <c r="K890" i="7" s="1"/>
  <c r="O894" i="7"/>
  <c r="Q892" i="1" s="1"/>
  <c r="D884" i="7"/>
  <c r="E884" i="7" s="1"/>
  <c r="F884" i="7" s="1"/>
  <c r="G884" i="7" s="1"/>
  <c r="C883" i="7"/>
  <c r="D883" i="7" s="1"/>
  <c r="C882" i="7"/>
  <c r="H888" i="7"/>
  <c r="I888" i="7" s="1"/>
  <c r="E885" i="7"/>
  <c r="F885" i="7" s="1"/>
  <c r="L892" i="7"/>
  <c r="M892" i="7" s="1"/>
  <c r="C881" i="7" s="1"/>
  <c r="D881" i="7" s="1"/>
  <c r="E883" i="7"/>
  <c r="F883" i="7" s="1"/>
  <c r="O891" i="7"/>
  <c r="Q889" i="1" s="1"/>
  <c r="C880" i="7"/>
  <c r="I887" i="7" l="1"/>
  <c r="J887" i="7" s="1"/>
  <c r="G885" i="7"/>
  <c r="H885" i="7" s="1"/>
  <c r="K889" i="7"/>
  <c r="L889" i="7" s="1"/>
  <c r="M889" i="7" s="1"/>
  <c r="O889" i="7" s="1"/>
  <c r="Q887" i="1" s="1"/>
  <c r="J888" i="7"/>
  <c r="K888" i="7" s="1"/>
  <c r="O892" i="7"/>
  <c r="Q890" i="1" s="1"/>
  <c r="D882" i="7"/>
  <c r="E882" i="7" s="1"/>
  <c r="H886" i="7"/>
  <c r="I886" i="7" s="1"/>
  <c r="L890" i="7"/>
  <c r="M890" i="7" s="1"/>
  <c r="H884" i="7" s="1"/>
  <c r="I884" i="7" s="1"/>
  <c r="C878" i="7"/>
  <c r="I885" i="7" l="1"/>
  <c r="J885" i="7" s="1"/>
  <c r="J886" i="7"/>
  <c r="K886" i="7" s="1"/>
  <c r="L886" i="7" s="1"/>
  <c r="M886" i="7" s="1"/>
  <c r="O886" i="7" s="1"/>
  <c r="Q884" i="1" s="1"/>
  <c r="F882" i="7"/>
  <c r="G882" i="7" s="1"/>
  <c r="L888" i="7"/>
  <c r="M888" i="7" s="1"/>
  <c r="O890" i="7"/>
  <c r="Q888" i="1" s="1"/>
  <c r="C879" i="7"/>
  <c r="D879" i="7" s="1"/>
  <c r="E879" i="7" s="1"/>
  <c r="K887" i="7"/>
  <c r="L887" i="7" s="1"/>
  <c r="M887" i="7" s="1"/>
  <c r="G883" i="7"/>
  <c r="H883" i="7" s="1"/>
  <c r="I883" i="7" s="1"/>
  <c r="D878" i="7"/>
  <c r="D880" i="7"/>
  <c r="E880" i="7" s="1"/>
  <c r="F880" i="7" s="1"/>
  <c r="E881" i="7"/>
  <c r="F881" i="7" s="1"/>
  <c r="F879" i="7" l="1"/>
  <c r="G879" i="7" s="1"/>
  <c r="J883" i="7"/>
  <c r="G880" i="7"/>
  <c r="H880" i="7" s="1"/>
  <c r="I880" i="7" s="1"/>
  <c r="E878" i="7"/>
  <c r="F878" i="7" s="1"/>
  <c r="G878" i="7" s="1"/>
  <c r="K885" i="7"/>
  <c r="L885" i="7" s="1"/>
  <c r="M885" i="7" s="1"/>
  <c r="K883" i="7"/>
  <c r="C874" i="7"/>
  <c r="D874" i="7" s="1"/>
  <c r="O885" i="7"/>
  <c r="Q883" i="1" s="1"/>
  <c r="C875" i="7"/>
  <c r="D875" i="7" s="1"/>
  <c r="G881" i="7"/>
  <c r="H881" i="7" s="1"/>
  <c r="I881" i="7" s="1"/>
  <c r="O887" i="7"/>
  <c r="Q885" i="1" s="1"/>
  <c r="C876" i="7"/>
  <c r="D876" i="7" s="1"/>
  <c r="E876" i="7" s="1"/>
  <c r="H882" i="7"/>
  <c r="I882" i="7" s="1"/>
  <c r="J882" i="7" s="1"/>
  <c r="K882" i="7" s="1"/>
  <c r="C877" i="7"/>
  <c r="D877" i="7" s="1"/>
  <c r="E877" i="7" s="1"/>
  <c r="O888" i="7"/>
  <c r="Q886" i="1" s="1"/>
  <c r="J884" i="7"/>
  <c r="K884" i="7" s="1"/>
  <c r="L884" i="7" s="1"/>
  <c r="M884" i="7" s="1"/>
  <c r="O884" i="7" s="1"/>
  <c r="Q882" i="1" s="1"/>
  <c r="E875" i="7" l="1"/>
  <c r="C873" i="7"/>
  <c r="D873" i="7" s="1"/>
  <c r="E873" i="7" s="1"/>
  <c r="F873" i="7" s="1"/>
  <c r="F877" i="7"/>
  <c r="G877" i="7" s="1"/>
  <c r="H877" i="7" s="1"/>
  <c r="I877" i="7" s="1"/>
  <c r="J877" i="7" s="1"/>
  <c r="J881" i="7"/>
  <c r="K881" i="7" s="1"/>
  <c r="L881" i="7" s="1"/>
  <c r="M881" i="7" s="1"/>
  <c r="L883" i="7"/>
  <c r="M883" i="7" s="1"/>
  <c r="E874" i="7" s="1"/>
  <c r="F874" i="7" s="1"/>
  <c r="G874" i="7" s="1"/>
  <c r="L882" i="7"/>
  <c r="M882" i="7" s="1"/>
  <c r="H879" i="7"/>
  <c r="I879" i="7" s="1"/>
  <c r="J879" i="7" s="1"/>
  <c r="K879" i="7" s="1"/>
  <c r="L879" i="7" s="1"/>
  <c r="M879" i="7" s="1"/>
  <c r="O879" i="7" s="1"/>
  <c r="Q877" i="1" s="1"/>
  <c r="F875" i="7"/>
  <c r="H878" i="7"/>
  <c r="I878" i="7" s="1"/>
  <c r="J878" i="7" s="1"/>
  <c r="K878" i="7" s="1"/>
  <c r="L878" i="7" s="1"/>
  <c r="M878" i="7" s="1"/>
  <c r="O878" i="7" s="1"/>
  <c r="Q876" i="1" s="1"/>
  <c r="O883" i="7"/>
  <c r="Q881" i="1" s="1"/>
  <c r="C872" i="7"/>
  <c r="D872" i="7" s="1"/>
  <c r="E872" i="7" s="1"/>
  <c r="F876" i="7"/>
  <c r="G876" i="7" s="1"/>
  <c r="H876" i="7" s="1"/>
  <c r="I876" i="7" s="1"/>
  <c r="J880" i="7"/>
  <c r="K880" i="7" s="1"/>
  <c r="L880" i="7" s="1"/>
  <c r="M880" i="7" s="1"/>
  <c r="K877" i="7" s="1"/>
  <c r="L877" i="7" s="1"/>
  <c r="M877" i="7" s="1"/>
  <c r="C868" i="7"/>
  <c r="J876" i="7" l="1"/>
  <c r="K876" i="7" s="1"/>
  <c r="L876" i="7" s="1"/>
  <c r="M876" i="7" s="1"/>
  <c r="C871" i="7"/>
  <c r="D871" i="7" s="1"/>
  <c r="E871" i="7" s="1"/>
  <c r="F871" i="7" s="1"/>
  <c r="G871" i="7" s="1"/>
  <c r="H871" i="7" s="1"/>
  <c r="O882" i="7"/>
  <c r="Q880" i="1" s="1"/>
  <c r="G875" i="7"/>
  <c r="H875" i="7" s="1"/>
  <c r="I875" i="7" s="1"/>
  <c r="J875" i="7" s="1"/>
  <c r="K875" i="7" s="1"/>
  <c r="L875" i="7" s="1"/>
  <c r="M875" i="7" s="1"/>
  <c r="O875" i="7" s="1"/>
  <c r="Q873" i="1" s="1"/>
  <c r="F872" i="7"/>
  <c r="G872" i="7" s="1"/>
  <c r="H872" i="7" s="1"/>
  <c r="I872" i="7" s="1"/>
  <c r="O881" i="7"/>
  <c r="Q879" i="1" s="1"/>
  <c r="C870" i="7"/>
  <c r="D870" i="7" s="1"/>
  <c r="E870" i="7" s="1"/>
  <c r="F870" i="7" s="1"/>
  <c r="G870" i="7" s="1"/>
  <c r="H870" i="7" s="1"/>
  <c r="I870" i="7" s="1"/>
  <c r="J872" i="7"/>
  <c r="O877" i="7"/>
  <c r="Q875" i="1" s="1"/>
  <c r="C866" i="7"/>
  <c r="D868" i="7"/>
  <c r="E868" i="7" s="1"/>
  <c r="F868" i="7" s="1"/>
  <c r="G868" i="7" s="1"/>
  <c r="C867" i="7"/>
  <c r="D867" i="7" s="1"/>
  <c r="E867" i="7" s="1"/>
  <c r="F867" i="7" s="1"/>
  <c r="C869" i="7"/>
  <c r="D869" i="7" s="1"/>
  <c r="E869" i="7" s="1"/>
  <c r="F869" i="7" s="1"/>
  <c r="O880" i="7"/>
  <c r="Q878" i="1" s="1"/>
  <c r="G873" i="7"/>
  <c r="H873" i="7" s="1"/>
  <c r="I873" i="7" s="1"/>
  <c r="J873" i="7" s="1"/>
  <c r="H874" i="7"/>
  <c r="I874" i="7" s="1"/>
  <c r="J874" i="7" s="1"/>
  <c r="K874" i="7" s="1"/>
  <c r="L874" i="7" s="1"/>
  <c r="M874" i="7" s="1"/>
  <c r="C864" i="7"/>
  <c r="C865" i="7"/>
  <c r="O876" i="7"/>
  <c r="Q874" i="1" s="1"/>
  <c r="K873" i="7"/>
  <c r="G869" i="7"/>
  <c r="H869" i="7" s="1"/>
  <c r="I871" i="7"/>
  <c r="K872" i="7" l="1"/>
  <c r="L872" i="7" s="1"/>
  <c r="M872" i="7" s="1"/>
  <c r="L873" i="7"/>
  <c r="M873" i="7" s="1"/>
  <c r="O873" i="7" s="1"/>
  <c r="Q871" i="1" s="1"/>
  <c r="D866" i="7"/>
  <c r="E866" i="7" s="1"/>
  <c r="F866" i="7" s="1"/>
  <c r="G866" i="7" s="1"/>
  <c r="H866" i="7" s="1"/>
  <c r="I866" i="7" s="1"/>
  <c r="J871" i="7"/>
  <c r="K871" i="7" s="1"/>
  <c r="L871" i="7" s="1"/>
  <c r="M871" i="7" s="1"/>
  <c r="D865" i="7"/>
  <c r="J870" i="7"/>
  <c r="K870" i="7" s="1"/>
  <c r="G867" i="7"/>
  <c r="H867" i="7" s="1"/>
  <c r="E865" i="7"/>
  <c r="F865" i="7" s="1"/>
  <c r="C863" i="7"/>
  <c r="O874" i="7"/>
  <c r="Q872" i="1" s="1"/>
  <c r="D864" i="7"/>
  <c r="E864" i="7" s="1"/>
  <c r="C862" i="7"/>
  <c r="I869" i="7"/>
  <c r="J869" i="7" s="1"/>
  <c r="H868" i="7"/>
  <c r="I868" i="7" s="1"/>
  <c r="O872" i="7" l="1"/>
  <c r="Q870" i="1" s="1"/>
  <c r="C861" i="7"/>
  <c r="J868" i="7"/>
  <c r="D862" i="7"/>
  <c r="K869" i="7"/>
  <c r="I867" i="7"/>
  <c r="G865" i="7"/>
  <c r="F864" i="7"/>
  <c r="G864" i="7" s="1"/>
  <c r="H864" i="7" s="1"/>
  <c r="L870" i="7"/>
  <c r="M870" i="7" s="1"/>
  <c r="O870" i="7" s="1"/>
  <c r="Q868" i="1" s="1"/>
  <c r="D863" i="7"/>
  <c r="E863" i="7" s="1"/>
  <c r="F863" i="7"/>
  <c r="G863" i="7" s="1"/>
  <c r="C859" i="7"/>
  <c r="K868" i="7"/>
  <c r="E862" i="7"/>
  <c r="F862" i="7" s="1"/>
  <c r="H865" i="7"/>
  <c r="I865" i="7" s="1"/>
  <c r="O871" i="7"/>
  <c r="Q869" i="1" s="1"/>
  <c r="C860" i="7"/>
  <c r="D860" i="7" s="1"/>
  <c r="L869" i="7"/>
  <c r="M869" i="7" s="1"/>
  <c r="J867" i="7"/>
  <c r="D861" i="7"/>
  <c r="E861" i="7" s="1"/>
  <c r="L868" i="7" l="1"/>
  <c r="M868" i="7" s="1"/>
  <c r="J866" i="7"/>
  <c r="K867" i="7"/>
  <c r="I864" i="7"/>
  <c r="J864" i="7" s="1"/>
  <c r="J865" i="7"/>
  <c r="K865" i="7" s="1"/>
  <c r="D859" i="7"/>
  <c r="L867" i="7"/>
  <c r="M867" i="7" s="1"/>
  <c r="L865" i="7" s="1"/>
  <c r="M865" i="7" s="1"/>
  <c r="O869" i="7"/>
  <c r="Q867" i="1" s="1"/>
  <c r="C858" i="7"/>
  <c r="D858" i="7" s="1"/>
  <c r="G862" i="7"/>
  <c r="H863" i="7"/>
  <c r="I863" i="7" s="1"/>
  <c r="J863" i="7" s="1"/>
  <c r="F861" i="7"/>
  <c r="G861" i="7" s="1"/>
  <c r="E860" i="7"/>
  <c r="F860" i="7" s="1"/>
  <c r="O868" i="7"/>
  <c r="Q866" i="1" s="1"/>
  <c r="C857" i="7"/>
  <c r="D857" i="7" s="1"/>
  <c r="K866" i="7"/>
  <c r="L866" i="7" s="1"/>
  <c r="M866" i="7" s="1"/>
  <c r="E857" i="7" l="1"/>
  <c r="F857" i="7" s="1"/>
  <c r="H862" i="7"/>
  <c r="E859" i="7"/>
  <c r="K863" i="7"/>
  <c r="L863" i="7" s="1"/>
  <c r="M863" i="7" s="1"/>
  <c r="O863" i="7" s="1"/>
  <c r="Q861" i="1" s="1"/>
  <c r="I862" i="7"/>
  <c r="J862" i="7" s="1"/>
  <c r="K862" i="7" s="1"/>
  <c r="O865" i="7"/>
  <c r="Q863" i="1" s="1"/>
  <c r="C854" i="7"/>
  <c r="O867" i="7"/>
  <c r="Q865" i="1" s="1"/>
  <c r="C856" i="7"/>
  <c r="D856" i="7" s="1"/>
  <c r="E856" i="7" s="1"/>
  <c r="G860" i="7"/>
  <c r="H860" i="7" s="1"/>
  <c r="I860" i="7" s="1"/>
  <c r="E858" i="7"/>
  <c r="F858" i="7" s="1"/>
  <c r="G858" i="7" s="1"/>
  <c r="F859" i="7"/>
  <c r="G859" i="7" s="1"/>
  <c r="H859" i="7" s="1"/>
  <c r="O866" i="7"/>
  <c r="Q864" i="1" s="1"/>
  <c r="C855" i="7"/>
  <c r="D855" i="7" s="1"/>
  <c r="H861" i="7"/>
  <c r="I861" i="7" s="1"/>
  <c r="J861" i="7" s="1"/>
  <c r="K864" i="7"/>
  <c r="L864" i="7" s="1"/>
  <c r="M864" i="7" s="1"/>
  <c r="C852" i="7" l="1"/>
  <c r="H858" i="7"/>
  <c r="I858" i="7" s="1"/>
  <c r="L862" i="7"/>
  <c r="M862" i="7" s="1"/>
  <c r="D852" i="7" s="1"/>
  <c r="C853" i="7"/>
  <c r="D853" i="7" s="1"/>
  <c r="O864" i="7"/>
  <c r="Q862" i="1" s="1"/>
  <c r="J860" i="7"/>
  <c r="K860" i="7" s="1"/>
  <c r="D854" i="7"/>
  <c r="E854" i="7" s="1"/>
  <c r="F854" i="7" s="1"/>
  <c r="K861" i="7"/>
  <c r="L861" i="7" s="1"/>
  <c r="M861" i="7" s="1"/>
  <c r="F856" i="7"/>
  <c r="G856" i="7" s="1"/>
  <c r="E855" i="7"/>
  <c r="F855" i="7" s="1"/>
  <c r="I859" i="7"/>
  <c r="J859" i="7" s="1"/>
  <c r="G857" i="7"/>
  <c r="H857" i="7" s="1"/>
  <c r="E852" i="7" l="1"/>
  <c r="I857" i="7"/>
  <c r="C851" i="7"/>
  <c r="K859" i="7"/>
  <c r="O862" i="7"/>
  <c r="Q860" i="1" s="1"/>
  <c r="L860" i="7"/>
  <c r="M860" i="7" s="1"/>
  <c r="O860" i="7" s="1"/>
  <c r="Q858" i="1" s="1"/>
  <c r="G855" i="7"/>
  <c r="H855" i="7" s="1"/>
  <c r="I855" i="7" s="1"/>
  <c r="H856" i="7"/>
  <c r="I856" i="7" s="1"/>
  <c r="E853" i="7"/>
  <c r="F853" i="7" s="1"/>
  <c r="G853" i="7" s="1"/>
  <c r="J858" i="7"/>
  <c r="F852" i="7"/>
  <c r="L859" i="7"/>
  <c r="M859" i="7" s="1"/>
  <c r="G852" i="7" s="1"/>
  <c r="O861" i="7"/>
  <c r="Q859" i="1" s="1"/>
  <c r="C850" i="7"/>
  <c r="D850" i="7" s="1"/>
  <c r="J857" i="7"/>
  <c r="K857" i="7" s="1"/>
  <c r="D851" i="7"/>
  <c r="G854" i="7"/>
  <c r="K858" i="7"/>
  <c r="L858" i="7" s="1"/>
  <c r="M858" i="7" s="1"/>
  <c r="L857" i="7" l="1"/>
  <c r="M857" i="7" s="1"/>
  <c r="J855" i="7"/>
  <c r="K855" i="7" s="1"/>
  <c r="E850" i="7"/>
  <c r="F850" i="7" s="1"/>
  <c r="G850" i="7" s="1"/>
  <c r="H853" i="7"/>
  <c r="I853" i="7" s="1"/>
  <c r="J853" i="7" s="1"/>
  <c r="H854" i="7"/>
  <c r="I854" i="7" s="1"/>
  <c r="J854" i="7" s="1"/>
  <c r="K854" i="7" s="1"/>
  <c r="C849" i="7"/>
  <c r="D849" i="7" s="1"/>
  <c r="E849" i="7" s="1"/>
  <c r="F849" i="7" s="1"/>
  <c r="E851" i="7"/>
  <c r="F851" i="7" s="1"/>
  <c r="G851" i="7" s="1"/>
  <c r="H851" i="7" s="1"/>
  <c r="J856" i="7"/>
  <c r="K856" i="7" s="1"/>
  <c r="L856" i="7" s="1"/>
  <c r="M856" i="7" s="1"/>
  <c r="L854" i="7" s="1"/>
  <c r="M854" i="7" s="1"/>
  <c r="O857" i="7"/>
  <c r="Q855" i="1" s="1"/>
  <c r="C846" i="7"/>
  <c r="O859" i="7"/>
  <c r="Q857" i="1" s="1"/>
  <c r="C848" i="7"/>
  <c r="D848" i="7" s="1"/>
  <c r="E848" i="7" s="1"/>
  <c r="C847" i="7"/>
  <c r="D847" i="7" s="1"/>
  <c r="O858" i="7"/>
  <c r="Q856" i="1" s="1"/>
  <c r="H852" i="7"/>
  <c r="I852" i="7" s="1"/>
  <c r="L855" i="7" l="1"/>
  <c r="M855" i="7" s="1"/>
  <c r="O854" i="7"/>
  <c r="Q852" i="1" s="1"/>
  <c r="C843" i="7"/>
  <c r="E847" i="7"/>
  <c r="F847" i="7" s="1"/>
  <c r="G847" i="7" s="1"/>
  <c r="O856" i="7"/>
  <c r="Q854" i="1" s="1"/>
  <c r="C845" i="7"/>
  <c r="D845" i="7" s="1"/>
  <c r="E845" i="7" s="1"/>
  <c r="F848" i="7"/>
  <c r="G848" i="7" s="1"/>
  <c r="H848" i="7" s="1"/>
  <c r="G849" i="7"/>
  <c r="H849" i="7" s="1"/>
  <c r="I849" i="7" s="1"/>
  <c r="J852" i="7"/>
  <c r="K852" i="7" s="1"/>
  <c r="L852" i="7" s="1"/>
  <c r="M852" i="7" s="1"/>
  <c r="I851" i="7"/>
  <c r="J851" i="7" s="1"/>
  <c r="K851" i="7" s="1"/>
  <c r="K853" i="7"/>
  <c r="L853" i="7" s="1"/>
  <c r="M853" i="7" s="1"/>
  <c r="D846" i="7"/>
  <c r="E846" i="7" s="1"/>
  <c r="F846" i="7" s="1"/>
  <c r="H850" i="7"/>
  <c r="I850" i="7" s="1"/>
  <c r="J850" i="7" s="1"/>
  <c r="J849" i="7" l="1"/>
  <c r="H847" i="7"/>
  <c r="K850" i="7"/>
  <c r="L850" i="7" s="1"/>
  <c r="M850" i="7" s="1"/>
  <c r="G846" i="7"/>
  <c r="H846" i="7" s="1"/>
  <c r="C844" i="7"/>
  <c r="D844" i="7" s="1"/>
  <c r="E844" i="7" s="1"/>
  <c r="O855" i="7"/>
  <c r="Q853" i="1" s="1"/>
  <c r="L851" i="7"/>
  <c r="M851" i="7" s="1"/>
  <c r="F845" i="7"/>
  <c r="G845" i="7" s="1"/>
  <c r="H845" i="7" s="1"/>
  <c r="F844" i="7"/>
  <c r="K849" i="7"/>
  <c r="I847" i="7"/>
  <c r="O853" i="7"/>
  <c r="Q851" i="1" s="1"/>
  <c r="C842" i="7"/>
  <c r="D842" i="7" s="1"/>
  <c r="I848" i="7"/>
  <c r="J848" i="7" s="1"/>
  <c r="D843" i="7"/>
  <c r="E843" i="7" s="1"/>
  <c r="F843" i="7" s="1"/>
  <c r="O852" i="7"/>
  <c r="Q850" i="1" s="1"/>
  <c r="C841" i="7"/>
  <c r="O851" i="7"/>
  <c r="Q849" i="1" s="1"/>
  <c r="C840" i="7"/>
  <c r="J847" i="7" l="1"/>
  <c r="K848" i="7"/>
  <c r="I846" i="7"/>
  <c r="J846" i="7" s="1"/>
  <c r="K846" i="7" s="1"/>
  <c r="L846" i="7" s="1"/>
  <c r="M846" i="7" s="1"/>
  <c r="D841" i="7"/>
  <c r="E841" i="7" s="1"/>
  <c r="F841" i="7" s="1"/>
  <c r="G841" i="7" s="1"/>
  <c r="E842" i="7"/>
  <c r="G844" i="7"/>
  <c r="L849" i="7"/>
  <c r="M849" i="7" s="1"/>
  <c r="L848" i="7"/>
  <c r="M848" i="7" s="1"/>
  <c r="O848" i="7" s="1"/>
  <c r="Q846" i="1" s="1"/>
  <c r="G843" i="7"/>
  <c r="H843" i="7" s="1"/>
  <c r="K847" i="7"/>
  <c r="L847" i="7" s="1"/>
  <c r="M847" i="7" s="1"/>
  <c r="C839" i="7"/>
  <c r="D839" i="7" s="1"/>
  <c r="O850" i="7"/>
  <c r="Q848" i="1" s="1"/>
  <c r="C838" i="7"/>
  <c r="O849" i="7"/>
  <c r="Q847" i="1" s="1"/>
  <c r="I845" i="7"/>
  <c r="J845" i="7" s="1"/>
  <c r="K845" i="7" s="1"/>
  <c r="F842" i="7"/>
  <c r="G842" i="7" s="1"/>
  <c r="H844" i="7"/>
  <c r="I844" i="7" s="1"/>
  <c r="J844" i="7" s="1"/>
  <c r="D840" i="7"/>
  <c r="E840" i="7" s="1"/>
  <c r="F840" i="7" s="1"/>
  <c r="H842" i="7" l="1"/>
  <c r="C837" i="7"/>
  <c r="E839" i="7"/>
  <c r="I842" i="7"/>
  <c r="J842" i="7" s="1"/>
  <c r="D838" i="7"/>
  <c r="E838" i="7" s="1"/>
  <c r="F838" i="7" s="1"/>
  <c r="I843" i="7"/>
  <c r="J843" i="7" s="1"/>
  <c r="K843" i="7" s="1"/>
  <c r="O846" i="7"/>
  <c r="Q844" i="1" s="1"/>
  <c r="C835" i="7"/>
  <c r="H841" i="7"/>
  <c r="I841" i="7" s="1"/>
  <c r="G840" i="7"/>
  <c r="H840" i="7" s="1"/>
  <c r="L845" i="7"/>
  <c r="M845" i="7" s="1"/>
  <c r="D837" i="7"/>
  <c r="E837" i="7" s="1"/>
  <c r="C836" i="7"/>
  <c r="D836" i="7" s="1"/>
  <c r="O847" i="7"/>
  <c r="Q845" i="1" s="1"/>
  <c r="K844" i="7"/>
  <c r="L844" i="7" s="1"/>
  <c r="M844" i="7" s="1"/>
  <c r="F839" i="7"/>
  <c r="G839" i="7" s="1"/>
  <c r="F837" i="7" l="1"/>
  <c r="J841" i="7"/>
  <c r="K841" i="7" s="1"/>
  <c r="O844" i="7"/>
  <c r="Q842" i="1" s="1"/>
  <c r="C833" i="7"/>
  <c r="G837" i="7"/>
  <c r="H839" i="7"/>
  <c r="I839" i="7" s="1"/>
  <c r="O845" i="7"/>
  <c r="Q843" i="1" s="1"/>
  <c r="C834" i="7"/>
  <c r="D834" i="7" s="1"/>
  <c r="G838" i="7"/>
  <c r="H838" i="7" s="1"/>
  <c r="E836" i="7"/>
  <c r="F836" i="7" s="1"/>
  <c r="I840" i="7"/>
  <c r="J840" i="7" s="1"/>
  <c r="D835" i="7"/>
  <c r="E835" i="7" s="1"/>
  <c r="K842" i="7"/>
  <c r="L842" i="7" s="1"/>
  <c r="M842" i="7" s="1"/>
  <c r="L843" i="7"/>
  <c r="M843" i="7" s="1"/>
  <c r="L841" i="7" l="1"/>
  <c r="M841" i="7" s="1"/>
  <c r="C830" i="7" s="1"/>
  <c r="F835" i="7"/>
  <c r="G835" i="7" s="1"/>
  <c r="E834" i="7"/>
  <c r="F834" i="7" s="1"/>
  <c r="G834" i="7" s="1"/>
  <c r="D833" i="7"/>
  <c r="E833" i="7" s="1"/>
  <c r="G836" i="7"/>
  <c r="J839" i="7"/>
  <c r="K839" i="7" s="1"/>
  <c r="L839" i="7" s="1"/>
  <c r="M839" i="7" s="1"/>
  <c r="I838" i="7"/>
  <c r="J838" i="7" s="1"/>
  <c r="K838" i="7" s="1"/>
  <c r="H837" i="7"/>
  <c r="I837" i="7" s="1"/>
  <c r="J837" i="7" s="1"/>
  <c r="O841" i="7"/>
  <c r="Q839" i="1" s="1"/>
  <c r="O842" i="7"/>
  <c r="Q840" i="1" s="1"/>
  <c r="C831" i="7"/>
  <c r="D831" i="7" s="1"/>
  <c r="H836" i="7"/>
  <c r="I836" i="7" s="1"/>
  <c r="C832" i="7"/>
  <c r="D832" i="7" s="1"/>
  <c r="E832" i="7" s="1"/>
  <c r="O843" i="7"/>
  <c r="Q841" i="1" s="1"/>
  <c r="K840" i="7"/>
  <c r="L840" i="7" s="1"/>
  <c r="M840" i="7" s="1"/>
  <c r="H835" i="7" l="1"/>
  <c r="I835" i="7" s="1"/>
  <c r="J835" i="7" s="1"/>
  <c r="K835" i="7" s="1"/>
  <c r="L838" i="7"/>
  <c r="M838" i="7" s="1"/>
  <c r="J836" i="7"/>
  <c r="K836" i="7" s="1"/>
  <c r="L836" i="7" s="1"/>
  <c r="M836" i="7" s="1"/>
  <c r="F833" i="7"/>
  <c r="G833" i="7" s="1"/>
  <c r="H833" i="7" s="1"/>
  <c r="I833" i="7" s="1"/>
  <c r="K837" i="7"/>
  <c r="L837" i="7" s="1"/>
  <c r="M837" i="7" s="1"/>
  <c r="F832" i="7"/>
  <c r="G832" i="7" s="1"/>
  <c r="H832" i="7"/>
  <c r="C829" i="7"/>
  <c r="D829" i="7" s="1"/>
  <c r="E829" i="7" s="1"/>
  <c r="O840" i="7"/>
  <c r="Q838" i="1" s="1"/>
  <c r="E831" i="7"/>
  <c r="F831" i="7" s="1"/>
  <c r="G831" i="7" s="1"/>
  <c r="D830" i="7"/>
  <c r="E830" i="7" s="1"/>
  <c r="F830" i="7" s="1"/>
  <c r="O839" i="7"/>
  <c r="Q837" i="1" s="1"/>
  <c r="C828" i="7"/>
  <c r="D828" i="7" s="1"/>
  <c r="C827" i="7"/>
  <c r="O838" i="7"/>
  <c r="Q836" i="1" s="1"/>
  <c r="H834" i="7"/>
  <c r="I834" i="7" s="1"/>
  <c r="J834" i="7" s="1"/>
  <c r="J833" i="7" l="1"/>
  <c r="K834" i="7"/>
  <c r="I832" i="7"/>
  <c r="J832" i="7" s="1"/>
  <c r="E828" i="7"/>
  <c r="L835" i="7"/>
  <c r="M835" i="7" s="1"/>
  <c r="C824" i="7" s="1"/>
  <c r="D827" i="7"/>
  <c r="E827" i="7" s="1"/>
  <c r="G830" i="7"/>
  <c r="H830" i="7" s="1"/>
  <c r="I830" i="7" s="1"/>
  <c r="J830" i="7" s="1"/>
  <c r="F829" i="7"/>
  <c r="G829" i="7" s="1"/>
  <c r="H829" i="7" s="1"/>
  <c r="I829" i="7" s="1"/>
  <c r="H831" i="7"/>
  <c r="I831" i="7" s="1"/>
  <c r="C825" i="7"/>
  <c r="O836" i="7"/>
  <c r="Q834" i="1" s="1"/>
  <c r="F828" i="7"/>
  <c r="G828" i="7" s="1"/>
  <c r="H828" i="7" s="1"/>
  <c r="K833" i="7"/>
  <c r="L834" i="7"/>
  <c r="M834" i="7" s="1"/>
  <c r="C826" i="7"/>
  <c r="D826" i="7" s="1"/>
  <c r="O837" i="7"/>
  <c r="Q835" i="1" s="1"/>
  <c r="D824" i="7" l="1"/>
  <c r="F827" i="7"/>
  <c r="O835" i="7"/>
  <c r="Q833" i="1" s="1"/>
  <c r="E826" i="7"/>
  <c r="F826" i="7" s="1"/>
  <c r="G826" i="7" s="1"/>
  <c r="L833" i="7"/>
  <c r="M833" i="7" s="1"/>
  <c r="J829" i="7" s="1"/>
  <c r="J831" i="7"/>
  <c r="K831" i="7" s="1"/>
  <c r="K832" i="7"/>
  <c r="L832" i="7" s="1"/>
  <c r="M832" i="7" s="1"/>
  <c r="J828" i="7" s="1"/>
  <c r="K828" i="7" s="1"/>
  <c r="D825" i="7"/>
  <c r="E825" i="7" s="1"/>
  <c r="F825" i="7" s="1"/>
  <c r="G825" i="7" s="1"/>
  <c r="H825" i="7" s="1"/>
  <c r="I828" i="7"/>
  <c r="L831" i="7"/>
  <c r="M831" i="7" s="1"/>
  <c r="O831" i="7" s="1"/>
  <c r="Q829" i="1" s="1"/>
  <c r="C823" i="7"/>
  <c r="D823" i="7" s="1"/>
  <c r="O834" i="7"/>
  <c r="Q832" i="1" s="1"/>
  <c r="C822" i="7"/>
  <c r="G827" i="7"/>
  <c r="H827" i="7" s="1"/>
  <c r="C820" i="7" l="1"/>
  <c r="K829" i="7"/>
  <c r="L829" i="7" s="1"/>
  <c r="M829" i="7" s="1"/>
  <c r="C821" i="7"/>
  <c r="D821" i="7" s="1"/>
  <c r="I827" i="7"/>
  <c r="J827" i="7" s="1"/>
  <c r="O832" i="7"/>
  <c r="Q830" i="1" s="1"/>
  <c r="E823" i="7"/>
  <c r="F823" i="7" s="1"/>
  <c r="O833" i="7"/>
  <c r="Q831" i="1" s="1"/>
  <c r="E824" i="7"/>
  <c r="F824" i="7" s="1"/>
  <c r="G824" i="7" s="1"/>
  <c r="K830" i="7"/>
  <c r="L830" i="7" s="1"/>
  <c r="M830" i="7" s="1"/>
  <c r="H826" i="7"/>
  <c r="I826" i="7" s="1"/>
  <c r="D822" i="7"/>
  <c r="E822" i="7" s="1"/>
  <c r="O829" i="7" l="1"/>
  <c r="Q827" i="1" s="1"/>
  <c r="C818" i="7"/>
  <c r="O830" i="7"/>
  <c r="Q828" i="1" s="1"/>
  <c r="C819" i="7"/>
  <c r="D819" i="7" s="1"/>
  <c r="K827" i="7"/>
  <c r="L827" i="7" s="1"/>
  <c r="M827" i="7" s="1"/>
  <c r="O827" i="7" s="1"/>
  <c r="Q825" i="1" s="1"/>
  <c r="D820" i="7"/>
  <c r="E820" i="7" s="1"/>
  <c r="F822" i="7"/>
  <c r="G822" i="7" s="1"/>
  <c r="J826" i="7"/>
  <c r="K826" i="7" s="1"/>
  <c r="G823" i="7"/>
  <c r="H823" i="7" s="1"/>
  <c r="E821" i="7"/>
  <c r="F821" i="7" s="1"/>
  <c r="I825" i="7"/>
  <c r="J825" i="7" s="1"/>
  <c r="H824" i="7"/>
  <c r="I824" i="7" s="1"/>
  <c r="L828" i="7"/>
  <c r="M828" i="7" s="1"/>
  <c r="G821" i="7" l="1"/>
  <c r="H821" i="7" s="1"/>
  <c r="I823" i="7"/>
  <c r="J823" i="7" s="1"/>
  <c r="L826" i="7"/>
  <c r="M826" i="7" s="1"/>
  <c r="E819" i="7"/>
  <c r="F819" i="7" s="1"/>
  <c r="C817" i="7"/>
  <c r="D817" i="7" s="1"/>
  <c r="O828" i="7"/>
  <c r="Q826" i="1" s="1"/>
  <c r="F820" i="7"/>
  <c r="G820" i="7" s="1"/>
  <c r="H820" i="7" s="1"/>
  <c r="I820" i="7" s="1"/>
  <c r="J824" i="7"/>
  <c r="K824" i="7" s="1"/>
  <c r="C816" i="7"/>
  <c r="K825" i="7"/>
  <c r="L825" i="7" s="1"/>
  <c r="M825" i="7" s="1"/>
  <c r="O825" i="7" s="1"/>
  <c r="Q823" i="1" s="1"/>
  <c r="D818" i="7"/>
  <c r="E818" i="7" s="1"/>
  <c r="F818" i="7" s="1"/>
  <c r="G818" i="7" s="1"/>
  <c r="H822" i="7"/>
  <c r="I822" i="7" s="1"/>
  <c r="C814" i="7" l="1"/>
  <c r="L824" i="7"/>
  <c r="M824" i="7" s="1"/>
  <c r="J820" i="7" s="1"/>
  <c r="G819" i="7"/>
  <c r="H819" i="7" s="1"/>
  <c r="I819" i="7" s="1"/>
  <c r="O824" i="7"/>
  <c r="Q822" i="1" s="1"/>
  <c r="D816" i="7"/>
  <c r="E816" i="7" s="1"/>
  <c r="F816" i="7" s="1"/>
  <c r="K823" i="7"/>
  <c r="L823" i="7" s="1"/>
  <c r="M823" i="7" s="1"/>
  <c r="O826" i="7"/>
  <c r="Q824" i="1" s="1"/>
  <c r="C815" i="7"/>
  <c r="D815" i="7" s="1"/>
  <c r="E815" i="7" s="1"/>
  <c r="J822" i="7"/>
  <c r="K822" i="7" s="1"/>
  <c r="E817" i="7"/>
  <c r="F817" i="7" s="1"/>
  <c r="I821" i="7"/>
  <c r="J821" i="7" s="1"/>
  <c r="K821" i="7" s="1"/>
  <c r="L821" i="7" s="1"/>
  <c r="M821" i="7" s="1"/>
  <c r="C812" i="7"/>
  <c r="O823" i="7"/>
  <c r="Q821" i="1" s="1"/>
  <c r="G817" i="7" l="1"/>
  <c r="H817" i="7" s="1"/>
  <c r="C813" i="7"/>
  <c r="D813" i="7" s="1"/>
  <c r="D814" i="7"/>
  <c r="E814" i="7" s="1"/>
  <c r="F814" i="7" s="1"/>
  <c r="D812" i="7"/>
  <c r="E812" i="7" s="1"/>
  <c r="F812" i="7" s="1"/>
  <c r="L822" i="7"/>
  <c r="M822" i="7" s="1"/>
  <c r="J819" i="7"/>
  <c r="H818" i="7"/>
  <c r="I818" i="7" s="1"/>
  <c r="J818" i="7" s="1"/>
  <c r="K818" i="7" s="1"/>
  <c r="L818" i="7" s="1"/>
  <c r="M818" i="7" s="1"/>
  <c r="O821" i="7"/>
  <c r="Q819" i="1" s="1"/>
  <c r="C810" i="7"/>
  <c r="G814" i="7"/>
  <c r="O822" i="7"/>
  <c r="Q820" i="1" s="1"/>
  <c r="C811" i="7"/>
  <c r="D811" i="7" s="1"/>
  <c r="K820" i="7"/>
  <c r="L820" i="7" s="1"/>
  <c r="M820" i="7" s="1"/>
  <c r="F815" i="7"/>
  <c r="G815" i="7" s="1"/>
  <c r="H815" i="7" s="1"/>
  <c r="I815" i="7" s="1"/>
  <c r="G816" i="7"/>
  <c r="H816" i="7" s="1"/>
  <c r="I816" i="7" s="1"/>
  <c r="G812" i="7" l="1"/>
  <c r="K819" i="7"/>
  <c r="L819" i="7" s="1"/>
  <c r="M819" i="7" s="1"/>
  <c r="E813" i="7"/>
  <c r="F813" i="7" s="1"/>
  <c r="J815" i="7"/>
  <c r="K815" i="7" s="1"/>
  <c r="H812" i="7"/>
  <c r="J816" i="7"/>
  <c r="K816" i="7" s="1"/>
  <c r="L816" i="7" s="1"/>
  <c r="M816" i="7" s="1"/>
  <c r="O816" i="7" s="1"/>
  <c r="Q814" i="1" s="1"/>
  <c r="I817" i="7"/>
  <c r="J817" i="7" s="1"/>
  <c r="K817" i="7" s="1"/>
  <c r="L817" i="7" s="1"/>
  <c r="M817" i="7" s="1"/>
  <c r="C805" i="7"/>
  <c r="O818" i="7"/>
  <c r="Q816" i="1" s="1"/>
  <c r="C807" i="7"/>
  <c r="G813" i="7"/>
  <c r="H813" i="7" s="1"/>
  <c r="I813" i="7" s="1"/>
  <c r="J813" i="7" s="1"/>
  <c r="K813" i="7" s="1"/>
  <c r="E811" i="7"/>
  <c r="F811" i="7" s="1"/>
  <c r="G811" i="7" s="1"/>
  <c r="D810" i="7"/>
  <c r="E810" i="7" s="1"/>
  <c r="F810" i="7" s="1"/>
  <c r="O820" i="7"/>
  <c r="Q818" i="1" s="1"/>
  <c r="C809" i="7"/>
  <c r="D809" i="7" s="1"/>
  <c r="E809" i="7" s="1"/>
  <c r="F809" i="7" s="1"/>
  <c r="G809" i="7" s="1"/>
  <c r="H814" i="7"/>
  <c r="I814" i="7" s="1"/>
  <c r="J814" i="7" s="1"/>
  <c r="L815" i="7" l="1"/>
  <c r="M815" i="7" s="1"/>
  <c r="C808" i="7"/>
  <c r="D808" i="7" s="1"/>
  <c r="O819" i="7"/>
  <c r="Q817" i="1" s="1"/>
  <c r="O815" i="7"/>
  <c r="Q813" i="1" s="1"/>
  <c r="C804" i="7"/>
  <c r="D805" i="7"/>
  <c r="L813" i="7"/>
  <c r="M813" i="7" s="1"/>
  <c r="O813" i="7" s="1"/>
  <c r="Q811" i="1" s="1"/>
  <c r="D807" i="7"/>
  <c r="E807" i="7" s="1"/>
  <c r="F807" i="7" s="1"/>
  <c r="G810" i="7"/>
  <c r="H810" i="7" s="1"/>
  <c r="I810" i="7" s="1"/>
  <c r="E808" i="7"/>
  <c r="F808" i="7" s="1"/>
  <c r="G808" i="7" s="1"/>
  <c r="O817" i="7"/>
  <c r="Q815" i="1" s="1"/>
  <c r="I812" i="7"/>
  <c r="J812" i="7" s="1"/>
  <c r="K812" i="7" s="1"/>
  <c r="L812" i="7" s="1"/>
  <c r="M812" i="7" s="1"/>
  <c r="H809" i="7"/>
  <c r="K814" i="7"/>
  <c r="L814" i="7" s="1"/>
  <c r="M814" i="7" s="1"/>
  <c r="H811" i="7"/>
  <c r="I811" i="7" s="1"/>
  <c r="J811" i="7" s="1"/>
  <c r="C806" i="7"/>
  <c r="D806" i="7" s="1"/>
  <c r="E806" i="7" s="1"/>
  <c r="C802" i="7"/>
  <c r="G807" i="7"/>
  <c r="H807" i="7" l="1"/>
  <c r="K811" i="7"/>
  <c r="L811" i="7" s="1"/>
  <c r="M811" i="7" s="1"/>
  <c r="H808" i="7"/>
  <c r="I808" i="7" s="1"/>
  <c r="J808" i="7" s="1"/>
  <c r="K808" i="7" s="1"/>
  <c r="L808" i="7" s="1"/>
  <c r="M808" i="7" s="1"/>
  <c r="E805" i="7"/>
  <c r="F805" i="7" s="1"/>
  <c r="G805" i="7" s="1"/>
  <c r="H805" i="7" s="1"/>
  <c r="I805" i="7" s="1"/>
  <c r="D804" i="7"/>
  <c r="E804" i="7" s="1"/>
  <c r="I809" i="7"/>
  <c r="J809" i="7" s="1"/>
  <c r="J810" i="7"/>
  <c r="K810" i="7" s="1"/>
  <c r="L810" i="7" s="1"/>
  <c r="M810" i="7" s="1"/>
  <c r="C799" i="7" s="1"/>
  <c r="D799" i="7" s="1"/>
  <c r="F806" i="7"/>
  <c r="G806" i="7" s="1"/>
  <c r="O814" i="7"/>
  <c r="Q812" i="1" s="1"/>
  <c r="C803" i="7"/>
  <c r="D803" i="7" s="1"/>
  <c r="O810" i="7"/>
  <c r="Q808" i="1" s="1"/>
  <c r="C801" i="7"/>
  <c r="D801" i="7" s="1"/>
  <c r="O812" i="7"/>
  <c r="Q810" i="1" s="1"/>
  <c r="F804" i="7"/>
  <c r="G804" i="7" s="1"/>
  <c r="H804" i="7" s="1"/>
  <c r="O811" i="7"/>
  <c r="Q809" i="1" s="1"/>
  <c r="C800" i="7"/>
  <c r="D800" i="7" s="1"/>
  <c r="I807" i="7"/>
  <c r="J807" i="7" s="1"/>
  <c r="K807" i="7" s="1"/>
  <c r="L807" i="7" s="1"/>
  <c r="M807" i="7" s="1"/>
  <c r="H806" i="7"/>
  <c r="I806" i="7" s="1"/>
  <c r="D802" i="7"/>
  <c r="E802" i="7" s="1"/>
  <c r="K809" i="7"/>
  <c r="L809" i="7" s="1"/>
  <c r="M809" i="7" s="1"/>
  <c r="E803" i="7"/>
  <c r="F803" i="7" s="1"/>
  <c r="G803" i="7" s="1"/>
  <c r="H803" i="7" s="1"/>
  <c r="J805" i="7" l="1"/>
  <c r="F802" i="7"/>
  <c r="E801" i="7"/>
  <c r="F801" i="7" s="1"/>
  <c r="G801" i="7" s="1"/>
  <c r="H801" i="7" s="1"/>
  <c r="J806" i="7"/>
  <c r="I803" i="7"/>
  <c r="J803" i="7" s="1"/>
  <c r="K805" i="7"/>
  <c r="L805" i="7" s="1"/>
  <c r="M805" i="7" s="1"/>
  <c r="C794" i="7" s="1"/>
  <c r="E799" i="7"/>
  <c r="F799" i="7" s="1"/>
  <c r="O807" i="7"/>
  <c r="Q805" i="1" s="1"/>
  <c r="C796" i="7"/>
  <c r="G802" i="7"/>
  <c r="H802" i="7" s="1"/>
  <c r="I802" i="7" s="1"/>
  <c r="E800" i="7"/>
  <c r="F800" i="7" s="1"/>
  <c r="G800" i="7" s="1"/>
  <c r="C797" i="7"/>
  <c r="D797" i="7" s="1"/>
  <c r="O808" i="7"/>
  <c r="Q806" i="1" s="1"/>
  <c r="K806" i="7"/>
  <c r="L806" i="7" s="1"/>
  <c r="M806" i="7" s="1"/>
  <c r="K803" i="7" s="1"/>
  <c r="L803" i="7" s="1"/>
  <c r="M803" i="7" s="1"/>
  <c r="O809" i="7"/>
  <c r="Q807" i="1" s="1"/>
  <c r="C798" i="7"/>
  <c r="D798" i="7" s="1"/>
  <c r="E798" i="7" s="1"/>
  <c r="I804" i="7"/>
  <c r="J804" i="7" s="1"/>
  <c r="K804" i="7" s="1"/>
  <c r="O805" i="7" l="1"/>
  <c r="Q803" i="1" s="1"/>
  <c r="C795" i="7"/>
  <c r="D795" i="7" s="1"/>
  <c r="O806" i="7"/>
  <c r="Q804" i="1" s="1"/>
  <c r="G799" i="7"/>
  <c r="H799" i="7" s="1"/>
  <c r="I799" i="7" s="1"/>
  <c r="J799" i="7" s="1"/>
  <c r="K799" i="7" s="1"/>
  <c r="L799" i="7" s="1"/>
  <c r="M799" i="7" s="1"/>
  <c r="L804" i="7"/>
  <c r="M804" i="7" s="1"/>
  <c r="F798" i="7"/>
  <c r="G798" i="7" s="1"/>
  <c r="E797" i="7"/>
  <c r="F797" i="7" s="1"/>
  <c r="G797" i="7" s="1"/>
  <c r="H797" i="7" s="1"/>
  <c r="I797" i="7" s="1"/>
  <c r="J797" i="7" s="1"/>
  <c r="D796" i="7"/>
  <c r="E796" i="7" s="1"/>
  <c r="F796" i="7" s="1"/>
  <c r="G796" i="7" s="1"/>
  <c r="H796" i="7" s="1"/>
  <c r="I796" i="7" s="1"/>
  <c r="D794" i="7"/>
  <c r="E794" i="7" s="1"/>
  <c r="O803" i="7"/>
  <c r="Q801" i="1" s="1"/>
  <c r="C792" i="7"/>
  <c r="D792" i="7" s="1"/>
  <c r="E792" i="7" s="1"/>
  <c r="H800" i="7"/>
  <c r="I800" i="7" s="1"/>
  <c r="J800" i="7" s="1"/>
  <c r="K800" i="7" s="1"/>
  <c r="J802" i="7"/>
  <c r="K802" i="7" s="1"/>
  <c r="L802" i="7" s="1"/>
  <c r="M802" i="7" s="1"/>
  <c r="I801" i="7"/>
  <c r="J801" i="7" s="1"/>
  <c r="K801" i="7" s="1"/>
  <c r="L801" i="7" s="1"/>
  <c r="M801" i="7" s="1"/>
  <c r="O801" i="7" s="1"/>
  <c r="Q799" i="1" s="1"/>
  <c r="C790" i="7"/>
  <c r="H798" i="7" l="1"/>
  <c r="I798" i="7" s="1"/>
  <c r="J798" i="7" s="1"/>
  <c r="E795" i="7"/>
  <c r="F795" i="7" s="1"/>
  <c r="G795" i="7"/>
  <c r="H795" i="7" s="1"/>
  <c r="C788" i="7"/>
  <c r="O799" i="7"/>
  <c r="Q797" i="1" s="1"/>
  <c r="L800" i="7"/>
  <c r="M800" i="7" s="1"/>
  <c r="K797" i="7" s="1"/>
  <c r="L797" i="7" s="1"/>
  <c r="M797" i="7" s="1"/>
  <c r="O802" i="7"/>
  <c r="Q800" i="1" s="1"/>
  <c r="C791" i="7"/>
  <c r="D791" i="7" s="1"/>
  <c r="F794" i="7"/>
  <c r="G794" i="7" s="1"/>
  <c r="C793" i="7"/>
  <c r="D793" i="7" s="1"/>
  <c r="E793" i="7" s="1"/>
  <c r="F793" i="7" s="1"/>
  <c r="G793" i="7" s="1"/>
  <c r="H793" i="7" s="1"/>
  <c r="O804" i="7"/>
  <c r="Q802" i="1" s="1"/>
  <c r="K798" i="7"/>
  <c r="F792" i="7" l="1"/>
  <c r="G792" i="7" s="1"/>
  <c r="C786" i="7"/>
  <c r="O797" i="7"/>
  <c r="Q795" i="1" s="1"/>
  <c r="L798" i="7"/>
  <c r="M798" i="7" s="1"/>
  <c r="D788" i="7" s="1"/>
  <c r="E788" i="7" s="1"/>
  <c r="E791" i="7"/>
  <c r="F791" i="7" s="1"/>
  <c r="C789" i="7"/>
  <c r="D789" i="7" s="1"/>
  <c r="O800" i="7"/>
  <c r="Q798" i="1" s="1"/>
  <c r="J796" i="7"/>
  <c r="K796" i="7" s="1"/>
  <c r="I795" i="7"/>
  <c r="J795" i="7" s="1"/>
  <c r="H794" i="7"/>
  <c r="I794" i="7" s="1"/>
  <c r="D790" i="7"/>
  <c r="E790" i="7" s="1"/>
  <c r="F790" i="7" s="1"/>
  <c r="G790" i="7" s="1"/>
  <c r="J794" i="7" l="1"/>
  <c r="K794" i="7" s="1"/>
  <c r="L794" i="7" s="1"/>
  <c r="M794" i="7" s="1"/>
  <c r="O794" i="7" s="1"/>
  <c r="Q792" i="1" s="1"/>
  <c r="H792" i="7"/>
  <c r="I792" i="7" s="1"/>
  <c r="J792" i="7" s="1"/>
  <c r="L796" i="7"/>
  <c r="M796" i="7" s="1"/>
  <c r="F788" i="7" s="1"/>
  <c r="G791" i="7"/>
  <c r="H791" i="7" s="1"/>
  <c r="E789" i="7"/>
  <c r="F789" i="7" s="1"/>
  <c r="G789" i="7" s="1"/>
  <c r="K795" i="7"/>
  <c r="L795" i="7" s="1"/>
  <c r="M795" i="7" s="1"/>
  <c r="C784" i="7" s="1"/>
  <c r="D784" i="7" s="1"/>
  <c r="D786" i="7"/>
  <c r="H790" i="7"/>
  <c r="C787" i="7"/>
  <c r="D787" i="7" s="1"/>
  <c r="E787" i="7" s="1"/>
  <c r="O798" i="7"/>
  <c r="Q796" i="1" s="1"/>
  <c r="C785" i="7"/>
  <c r="I793" i="7"/>
  <c r="J793" i="7" s="1"/>
  <c r="K793" i="7" s="1"/>
  <c r="K792" i="7" l="1"/>
  <c r="L792" i="7" s="1"/>
  <c r="M792" i="7" s="1"/>
  <c r="D785" i="7"/>
  <c r="E785" i="7" s="1"/>
  <c r="O796" i="7"/>
  <c r="Q794" i="1" s="1"/>
  <c r="C783" i="7"/>
  <c r="I791" i="7"/>
  <c r="J791" i="7" s="1"/>
  <c r="K791" i="7" s="1"/>
  <c r="L793" i="7"/>
  <c r="M793" i="7" s="1"/>
  <c r="O793" i="7" s="1"/>
  <c r="Q791" i="1" s="1"/>
  <c r="G788" i="7"/>
  <c r="H788" i="7" s="1"/>
  <c r="I788" i="7" s="1"/>
  <c r="J788" i="7" s="1"/>
  <c r="K788" i="7" s="1"/>
  <c r="O795" i="7"/>
  <c r="Q793" i="1" s="1"/>
  <c r="E786" i="7"/>
  <c r="F786" i="7" s="1"/>
  <c r="I790" i="7"/>
  <c r="J790" i="7" s="1"/>
  <c r="K790" i="7" s="1"/>
  <c r="L790" i="7" s="1"/>
  <c r="M790" i="7" s="1"/>
  <c r="H789" i="7"/>
  <c r="I789" i="7" s="1"/>
  <c r="J789" i="7" s="1"/>
  <c r="K789" i="7" s="1"/>
  <c r="F787" i="7"/>
  <c r="G787" i="7" s="1"/>
  <c r="H787" i="7" s="1"/>
  <c r="I787" i="7" s="1"/>
  <c r="F785" i="7"/>
  <c r="G785" i="7" s="1"/>
  <c r="D783" i="7"/>
  <c r="E783" i="7" s="1"/>
  <c r="C781" i="7"/>
  <c r="O792" i="7"/>
  <c r="Q790" i="1" s="1"/>
  <c r="L791" i="7"/>
  <c r="M791" i="7" s="1"/>
  <c r="G786" i="7"/>
  <c r="H786" i="7" s="1"/>
  <c r="E784" i="7"/>
  <c r="F784" i="7" s="1"/>
  <c r="I786" i="7" l="1"/>
  <c r="H785" i="7"/>
  <c r="D781" i="7"/>
  <c r="E781" i="7" s="1"/>
  <c r="C782" i="7"/>
  <c r="D782" i="7" s="1"/>
  <c r="E782" i="7" s="1"/>
  <c r="F782" i="7" s="1"/>
  <c r="C780" i="7"/>
  <c r="D780" i="7" s="1"/>
  <c r="O791" i="7"/>
  <c r="Q789" i="1" s="1"/>
  <c r="F783" i="7"/>
  <c r="G783" i="7" s="1"/>
  <c r="H783" i="7" s="1"/>
  <c r="C779" i="7"/>
  <c r="D779" i="7" s="1"/>
  <c r="O790" i="7"/>
  <c r="Q788" i="1" s="1"/>
  <c r="I785" i="7"/>
  <c r="J785" i="7" s="1"/>
  <c r="K785" i="7" s="1"/>
  <c r="J786" i="7"/>
  <c r="L788" i="7"/>
  <c r="M788" i="7" s="1"/>
  <c r="G784" i="7"/>
  <c r="H784" i="7" s="1"/>
  <c r="J787" i="7"/>
  <c r="K787" i="7" s="1"/>
  <c r="L787" i="7" s="1"/>
  <c r="M787" i="7" s="1"/>
  <c r="C776" i="7" s="1"/>
  <c r="L789" i="7"/>
  <c r="M789" i="7" s="1"/>
  <c r="I783" i="7" l="1"/>
  <c r="L785" i="7"/>
  <c r="M785" i="7" s="1"/>
  <c r="O787" i="7"/>
  <c r="Q785" i="1" s="1"/>
  <c r="J783" i="7"/>
  <c r="E779" i="7"/>
  <c r="F779" i="7" s="1"/>
  <c r="E780" i="7"/>
  <c r="F780" i="7" s="1"/>
  <c r="G780" i="7" s="1"/>
  <c r="O788" i="7"/>
  <c r="Q786" i="1" s="1"/>
  <c r="C777" i="7"/>
  <c r="D777" i="7" s="1"/>
  <c r="I784" i="7"/>
  <c r="J784" i="7" s="1"/>
  <c r="K784" i="7" s="1"/>
  <c r="O789" i="7"/>
  <c r="Q787" i="1" s="1"/>
  <c r="C778" i="7"/>
  <c r="D778" i="7" s="1"/>
  <c r="E778" i="7" s="1"/>
  <c r="K786" i="7"/>
  <c r="L786" i="7" s="1"/>
  <c r="M786" i="7" s="1"/>
  <c r="G782" i="7"/>
  <c r="H782" i="7" s="1"/>
  <c r="I782" i="7" s="1"/>
  <c r="F781" i="7"/>
  <c r="G781" i="7" s="1"/>
  <c r="H781" i="7" s="1"/>
  <c r="O785" i="7"/>
  <c r="Q783" i="1" s="1"/>
  <c r="C774" i="7"/>
  <c r="E777" i="7" l="1"/>
  <c r="F777" i="7" s="1"/>
  <c r="F778" i="7"/>
  <c r="G778" i="7" s="1"/>
  <c r="D774" i="7"/>
  <c r="I781" i="7"/>
  <c r="J781" i="7" s="1"/>
  <c r="J782" i="7"/>
  <c r="K782" i="7" s="1"/>
  <c r="L784" i="7"/>
  <c r="M784" i="7" s="1"/>
  <c r="G779" i="7"/>
  <c r="H779" i="7" s="1"/>
  <c r="I779" i="7" s="1"/>
  <c r="J779" i="7" s="1"/>
  <c r="O786" i="7"/>
  <c r="Q784" i="1" s="1"/>
  <c r="C775" i="7"/>
  <c r="D775" i="7" s="1"/>
  <c r="K783" i="7"/>
  <c r="L783" i="7" s="1"/>
  <c r="M783" i="7" s="1"/>
  <c r="C772" i="7" s="1"/>
  <c r="H780" i="7"/>
  <c r="I780" i="7" s="1"/>
  <c r="J780" i="7" s="1"/>
  <c r="K780" i="7" s="1"/>
  <c r="D776" i="7"/>
  <c r="E776" i="7" s="1"/>
  <c r="O783" i="7" l="1"/>
  <c r="Q781" i="1" s="1"/>
  <c r="E774" i="7"/>
  <c r="F774" i="7"/>
  <c r="H778" i="7"/>
  <c r="I778" i="7" s="1"/>
  <c r="E775" i="7"/>
  <c r="F775" i="7" s="1"/>
  <c r="F776" i="7"/>
  <c r="G776" i="7" s="1"/>
  <c r="K781" i="7"/>
  <c r="L781" i="7" s="1"/>
  <c r="M781" i="7" s="1"/>
  <c r="C773" i="7"/>
  <c r="D773" i="7" s="1"/>
  <c r="O784" i="7"/>
  <c r="Q782" i="1" s="1"/>
  <c r="L782" i="7"/>
  <c r="M782" i="7" s="1"/>
  <c r="K779" i="7" s="1"/>
  <c r="G777" i="7"/>
  <c r="H777" i="7" s="1"/>
  <c r="I777" i="7" s="1"/>
  <c r="J777" i="7" s="1"/>
  <c r="H776" i="7" l="1"/>
  <c r="L779" i="7"/>
  <c r="M779" i="7" s="1"/>
  <c r="O779" i="7" s="1"/>
  <c r="Q777" i="1" s="1"/>
  <c r="C768" i="7"/>
  <c r="O781" i="7"/>
  <c r="Q779" i="1" s="1"/>
  <c r="C770" i="7"/>
  <c r="I776" i="7"/>
  <c r="G775" i="7"/>
  <c r="H775" i="7" s="1"/>
  <c r="G774" i="7"/>
  <c r="C771" i="7"/>
  <c r="D771" i="7" s="1"/>
  <c r="O782" i="7"/>
  <c r="Q780" i="1" s="1"/>
  <c r="D772" i="7"/>
  <c r="E772" i="7" s="1"/>
  <c r="E773" i="7"/>
  <c r="F773" i="7" s="1"/>
  <c r="J778" i="7"/>
  <c r="K778" i="7" s="1"/>
  <c r="L780" i="7"/>
  <c r="M780" i="7" s="1"/>
  <c r="F772" i="7" l="1"/>
  <c r="G772" i="7" s="1"/>
  <c r="I775" i="7"/>
  <c r="J775" i="7" s="1"/>
  <c r="O780" i="7"/>
  <c r="Q778" i="1" s="1"/>
  <c r="C769" i="7"/>
  <c r="D769" i="7" s="1"/>
  <c r="J776" i="7"/>
  <c r="K776" i="7" s="1"/>
  <c r="G773" i="7"/>
  <c r="H773" i="7" s="1"/>
  <c r="H774" i="7"/>
  <c r="I774" i="7" s="1"/>
  <c r="L778" i="7"/>
  <c r="M778" i="7" s="1"/>
  <c r="D768" i="7" s="1"/>
  <c r="E768" i="7" s="1"/>
  <c r="E771" i="7"/>
  <c r="F771" i="7" s="1"/>
  <c r="G771" i="7" s="1"/>
  <c r="H771" i="7" s="1"/>
  <c r="D770" i="7"/>
  <c r="E770" i="7" s="1"/>
  <c r="K777" i="7"/>
  <c r="L777" i="7" s="1"/>
  <c r="M777" i="7" s="1"/>
  <c r="E769" i="7" l="1"/>
  <c r="F769" i="7" s="1"/>
  <c r="K775" i="7"/>
  <c r="L775" i="7" s="1"/>
  <c r="M775" i="7" s="1"/>
  <c r="F770" i="7"/>
  <c r="G770" i="7" s="1"/>
  <c r="J774" i="7"/>
  <c r="K774" i="7" s="1"/>
  <c r="C766" i="7"/>
  <c r="O777" i="7"/>
  <c r="Q775" i="1" s="1"/>
  <c r="L776" i="7"/>
  <c r="M776" i="7" s="1"/>
  <c r="H770" i="7" s="1"/>
  <c r="I770" i="7" s="1"/>
  <c r="O775" i="7"/>
  <c r="Q773" i="1" s="1"/>
  <c r="C764" i="7"/>
  <c r="O778" i="7"/>
  <c r="Q776" i="1" s="1"/>
  <c r="C767" i="7"/>
  <c r="D767" i="7" s="1"/>
  <c r="I773" i="7"/>
  <c r="J773" i="7" s="1"/>
  <c r="H772" i="7"/>
  <c r="I772" i="7" s="1"/>
  <c r="G769" i="7" l="1"/>
  <c r="H769" i="7" s="1"/>
  <c r="I771" i="7"/>
  <c r="J771" i="7" s="1"/>
  <c r="K771" i="7"/>
  <c r="D764" i="7"/>
  <c r="K773" i="7"/>
  <c r="L773" i="7" s="1"/>
  <c r="M773" i="7" s="1"/>
  <c r="L774" i="7"/>
  <c r="M774" i="7" s="1"/>
  <c r="I769" i="7"/>
  <c r="J772" i="7"/>
  <c r="K772" i="7" s="1"/>
  <c r="L772" i="7" s="1"/>
  <c r="M772" i="7" s="1"/>
  <c r="C765" i="7"/>
  <c r="D765" i="7" s="1"/>
  <c r="E765" i="7" s="1"/>
  <c r="F765" i="7" s="1"/>
  <c r="O776" i="7"/>
  <c r="Q774" i="1" s="1"/>
  <c r="E767" i="7"/>
  <c r="F767" i="7" s="1"/>
  <c r="G767" i="7" s="1"/>
  <c r="D766" i="7"/>
  <c r="E766" i="7" s="1"/>
  <c r="F766" i="7" s="1"/>
  <c r="F768" i="7"/>
  <c r="G768" i="7" s="1"/>
  <c r="H768" i="7" s="1"/>
  <c r="I768" i="7" s="1"/>
  <c r="J768" i="7" l="1"/>
  <c r="G765" i="7"/>
  <c r="C761" i="7"/>
  <c r="O772" i="7"/>
  <c r="Q770" i="1" s="1"/>
  <c r="H767" i="7"/>
  <c r="I767" i="7" s="1"/>
  <c r="J769" i="7"/>
  <c r="K769" i="7" s="1"/>
  <c r="L771" i="7"/>
  <c r="M771" i="7" s="1"/>
  <c r="K768" i="7"/>
  <c r="L768" i="7" s="1"/>
  <c r="M768" i="7" s="1"/>
  <c r="C762" i="7"/>
  <c r="D762" i="7" s="1"/>
  <c r="O773" i="7"/>
  <c r="Q771" i="1" s="1"/>
  <c r="G766" i="7"/>
  <c r="H766" i="7" s="1"/>
  <c r="I766" i="7" s="1"/>
  <c r="E764" i="7"/>
  <c r="F764" i="7" s="1"/>
  <c r="G764" i="7" s="1"/>
  <c r="H764" i="7" s="1"/>
  <c r="O774" i="7"/>
  <c r="Q772" i="1" s="1"/>
  <c r="C763" i="7"/>
  <c r="D763" i="7" s="1"/>
  <c r="E763" i="7" s="1"/>
  <c r="J770" i="7"/>
  <c r="K770" i="7" s="1"/>
  <c r="L770" i="7" s="1"/>
  <c r="M770" i="7" s="1"/>
  <c r="L769" i="7" l="1"/>
  <c r="M769" i="7" s="1"/>
  <c r="I764" i="7" s="1"/>
  <c r="J764" i="7" s="1"/>
  <c r="C758" i="7"/>
  <c r="D758" i="7" s="1"/>
  <c r="K767" i="7"/>
  <c r="L767" i="7" s="1"/>
  <c r="M767" i="7" s="1"/>
  <c r="O770" i="7"/>
  <c r="Q768" i="1" s="1"/>
  <c r="C759" i="7"/>
  <c r="D759" i="7" s="1"/>
  <c r="E759" i="7" s="1"/>
  <c r="O771" i="7"/>
  <c r="Q769" i="1" s="1"/>
  <c r="C760" i="7"/>
  <c r="D760" i="7" s="1"/>
  <c r="E760" i="7" s="1"/>
  <c r="F760" i="7" s="1"/>
  <c r="G760" i="7" s="1"/>
  <c r="F763" i="7"/>
  <c r="G763" i="7" s="1"/>
  <c r="H763" i="7" s="1"/>
  <c r="I763" i="7" s="1"/>
  <c r="O768" i="7"/>
  <c r="Q766" i="1" s="1"/>
  <c r="C757" i="7"/>
  <c r="J766" i="7"/>
  <c r="K766" i="7" s="1"/>
  <c r="L766" i="7" s="1"/>
  <c r="M766" i="7" s="1"/>
  <c r="D761" i="7"/>
  <c r="E761" i="7" s="1"/>
  <c r="F761" i="7" s="1"/>
  <c r="G761" i="7" s="1"/>
  <c r="E762" i="7"/>
  <c r="F762" i="7" s="1"/>
  <c r="G762" i="7" s="1"/>
  <c r="H762" i="7" s="1"/>
  <c r="J767" i="7"/>
  <c r="H765" i="7"/>
  <c r="I765" i="7" s="1"/>
  <c r="J765" i="7" s="1"/>
  <c r="K765" i="7" s="1"/>
  <c r="L765" i="7" s="1"/>
  <c r="M765" i="7" s="1"/>
  <c r="O769" i="7" l="1"/>
  <c r="Q767" i="1" s="1"/>
  <c r="H760" i="7"/>
  <c r="O765" i="7"/>
  <c r="Q763" i="1" s="1"/>
  <c r="C754" i="7"/>
  <c r="D754" i="7" s="1"/>
  <c r="O766" i="7"/>
  <c r="Q764" i="1" s="1"/>
  <c r="C755" i="7"/>
  <c r="D755" i="7" s="1"/>
  <c r="O767" i="7"/>
  <c r="Q765" i="1" s="1"/>
  <c r="C756" i="7"/>
  <c r="D756" i="7" s="1"/>
  <c r="E756" i="7" s="1"/>
  <c r="F756" i="7" s="1"/>
  <c r="I762" i="7"/>
  <c r="J762" i="7" s="1"/>
  <c r="K762" i="7" s="1"/>
  <c r="L762" i="7" s="1"/>
  <c r="M762" i="7" s="1"/>
  <c r="O762" i="7" s="1"/>
  <c r="Q760" i="1" s="1"/>
  <c r="F759" i="7"/>
  <c r="G759" i="7" s="1"/>
  <c r="H759" i="7" s="1"/>
  <c r="E758" i="7"/>
  <c r="F758" i="7" s="1"/>
  <c r="G758" i="7" s="1"/>
  <c r="H758" i="7" s="1"/>
  <c r="I760" i="7"/>
  <c r="J760" i="7" s="1"/>
  <c r="D757" i="7"/>
  <c r="E757" i="7" s="1"/>
  <c r="F757" i="7" s="1"/>
  <c r="G757" i="7" s="1"/>
  <c r="K764" i="7"/>
  <c r="L764" i="7" s="1"/>
  <c r="M764" i="7" s="1"/>
  <c r="H761" i="7"/>
  <c r="I761" i="7" s="1"/>
  <c r="J761" i="7" s="1"/>
  <c r="K761" i="7" s="1"/>
  <c r="J763" i="7"/>
  <c r="K763" i="7" s="1"/>
  <c r="L763" i="7" s="1"/>
  <c r="M763" i="7" s="1"/>
  <c r="H757" i="7" l="1"/>
  <c r="I757" i="7" s="1"/>
  <c r="O763" i="7"/>
  <c r="Q761" i="1" s="1"/>
  <c r="C752" i="7"/>
  <c r="D752" i="7" s="1"/>
  <c r="K760" i="7"/>
  <c r="L760" i="7" s="1"/>
  <c r="M760" i="7" s="1"/>
  <c r="E754" i="7"/>
  <c r="F754" i="7" s="1"/>
  <c r="C751" i="7"/>
  <c r="L761" i="7"/>
  <c r="M761" i="7" s="1"/>
  <c r="O764" i="7"/>
  <c r="Q762" i="1" s="1"/>
  <c r="C753" i="7"/>
  <c r="D753" i="7" s="1"/>
  <c r="E753" i="7" s="1"/>
  <c r="I759" i="7"/>
  <c r="J759" i="7" s="1"/>
  <c r="K759" i="7" s="1"/>
  <c r="E755" i="7"/>
  <c r="F755" i="7" s="1"/>
  <c r="G755" i="7" s="1"/>
  <c r="H755" i="7" s="1"/>
  <c r="J757" i="7"/>
  <c r="K757" i="7" s="1"/>
  <c r="G756" i="7"/>
  <c r="H756" i="7" s="1"/>
  <c r="I758" i="7"/>
  <c r="J758" i="7" s="1"/>
  <c r="O760" i="7" l="1"/>
  <c r="Q758" i="1" s="1"/>
  <c r="C749" i="7"/>
  <c r="I755" i="7"/>
  <c r="E752" i="7"/>
  <c r="F752" i="7" s="1"/>
  <c r="K758" i="7"/>
  <c r="L758" i="7" s="1"/>
  <c r="M758" i="7" s="1"/>
  <c r="I756" i="7"/>
  <c r="J756" i="7" s="1"/>
  <c r="F753" i="7"/>
  <c r="G753" i="7" s="1"/>
  <c r="G754" i="7"/>
  <c r="H754" i="7" s="1"/>
  <c r="C750" i="7"/>
  <c r="D750" i="7" s="1"/>
  <c r="O761" i="7"/>
  <c r="Q759" i="1" s="1"/>
  <c r="L759" i="7"/>
  <c r="M759" i="7" s="1"/>
  <c r="D751" i="7"/>
  <c r="E751" i="7" s="1"/>
  <c r="I754" i="7" l="1"/>
  <c r="J754" i="7" s="1"/>
  <c r="H753" i="7"/>
  <c r="I753" i="7" s="1"/>
  <c r="E750" i="7"/>
  <c r="F750" i="7" s="1"/>
  <c r="K756" i="7"/>
  <c r="L756" i="7" s="1"/>
  <c r="M756" i="7" s="1"/>
  <c r="D749" i="7"/>
  <c r="E749" i="7" s="1"/>
  <c r="C748" i="7"/>
  <c r="D748" i="7" s="1"/>
  <c r="O759" i="7"/>
  <c r="Q757" i="1" s="1"/>
  <c r="G752" i="7"/>
  <c r="H752" i="7" s="1"/>
  <c r="J755" i="7"/>
  <c r="K755" i="7" s="1"/>
  <c r="F751" i="7"/>
  <c r="G751" i="7" s="1"/>
  <c r="L757" i="7"/>
  <c r="M757" i="7" s="1"/>
  <c r="C747" i="7"/>
  <c r="O758" i="7"/>
  <c r="Q756" i="1" s="1"/>
  <c r="I752" i="7" l="1"/>
  <c r="J752" i="7" s="1"/>
  <c r="D747" i="7"/>
  <c r="E747" i="7" s="1"/>
  <c r="O757" i="7"/>
  <c r="Q755" i="1" s="1"/>
  <c r="C746" i="7"/>
  <c r="D746" i="7" s="1"/>
  <c r="H751" i="7"/>
  <c r="I751" i="7" s="1"/>
  <c r="E748" i="7"/>
  <c r="F748" i="7" s="1"/>
  <c r="J753" i="7"/>
  <c r="K753" i="7" s="1"/>
  <c r="C745" i="7"/>
  <c r="O756" i="7"/>
  <c r="Q754" i="1" s="1"/>
  <c r="G750" i="7"/>
  <c r="H750" i="7" s="1"/>
  <c r="L755" i="7"/>
  <c r="M755" i="7" s="1"/>
  <c r="F749" i="7"/>
  <c r="G749" i="7" s="1"/>
  <c r="K754" i="7"/>
  <c r="L754" i="7" s="1"/>
  <c r="M754" i="7" s="1"/>
  <c r="H749" i="7" l="1"/>
  <c r="I749" i="7" s="1"/>
  <c r="D745" i="7"/>
  <c r="E745" i="7" s="1"/>
  <c r="E746" i="7"/>
  <c r="F746" i="7" s="1"/>
  <c r="L753" i="7"/>
  <c r="M753" i="7" s="1"/>
  <c r="G748" i="7"/>
  <c r="H748" i="7" s="1"/>
  <c r="F747" i="7"/>
  <c r="G747" i="7" s="1"/>
  <c r="C744" i="7"/>
  <c r="D744" i="7" s="1"/>
  <c r="O755" i="7"/>
  <c r="I750" i="7"/>
  <c r="J750" i="7" s="1"/>
  <c r="O754" i="7"/>
  <c r="C743" i="7"/>
  <c r="J751" i="7"/>
  <c r="K751" i="7" s="1"/>
  <c r="L751" i="7" s="1"/>
  <c r="M751" i="7" s="1"/>
  <c r="K752" i="7"/>
  <c r="L752" i="7" s="1"/>
  <c r="M752" i="7" s="1"/>
  <c r="E744" i="7" l="1"/>
  <c r="G746" i="7"/>
  <c r="H746" i="7" s="1"/>
  <c r="H747" i="7"/>
  <c r="I747" i="7" s="1"/>
  <c r="J747" i="7" s="1"/>
  <c r="I748" i="7"/>
  <c r="F744" i="7"/>
  <c r="G744" i="7" s="1"/>
  <c r="H744" i="7" s="1"/>
  <c r="J748" i="7"/>
  <c r="K748" i="7" s="1"/>
  <c r="L748" i="7" s="1"/>
  <c r="M748" i="7" s="1"/>
  <c r="O751" i="7"/>
  <c r="C740" i="7"/>
  <c r="Q753" i="1"/>
  <c r="P755" i="7"/>
  <c r="Q752" i="1"/>
  <c r="P754" i="7"/>
  <c r="I746" i="7"/>
  <c r="D743" i="7"/>
  <c r="E743" i="7" s="1"/>
  <c r="F743" i="7" s="1"/>
  <c r="O753" i="7"/>
  <c r="C742" i="7"/>
  <c r="D742" i="7" s="1"/>
  <c r="E742" i="7" s="1"/>
  <c r="O752" i="7"/>
  <c r="C741" i="7"/>
  <c r="D741" i="7" s="1"/>
  <c r="K750" i="7"/>
  <c r="L750" i="7" s="1"/>
  <c r="M750" i="7" s="1"/>
  <c r="J749" i="7"/>
  <c r="K749" i="7" s="1"/>
  <c r="L749" i="7" s="1"/>
  <c r="M749" i="7" s="1"/>
  <c r="F745" i="7"/>
  <c r="G745" i="7" s="1"/>
  <c r="H745" i="7" s="1"/>
  <c r="F742" i="7" l="1"/>
  <c r="G742" i="7" s="1"/>
  <c r="H742" i="7" s="1"/>
  <c r="I742" i="7" s="1"/>
  <c r="I745" i="7"/>
  <c r="J745" i="7" s="1"/>
  <c r="K745" i="7" s="1"/>
  <c r="G743" i="7"/>
  <c r="H743" i="7" s="1"/>
  <c r="I743" i="7" s="1"/>
  <c r="J743" i="7" s="1"/>
  <c r="E741" i="7"/>
  <c r="F741" i="7" s="1"/>
  <c r="G741" i="7" s="1"/>
  <c r="D740" i="7"/>
  <c r="E740" i="7" s="1"/>
  <c r="F740" i="7" s="1"/>
  <c r="P753" i="7"/>
  <c r="Q751" i="1"/>
  <c r="O750" i="7"/>
  <c r="C739" i="7"/>
  <c r="D739" i="7" s="1"/>
  <c r="E739" i="7" s="1"/>
  <c r="F739" i="7" s="1"/>
  <c r="K747" i="7"/>
  <c r="L747" i="7" s="1"/>
  <c r="M747" i="7" s="1"/>
  <c r="J746" i="7"/>
  <c r="K746" i="7" s="1"/>
  <c r="L746" i="7" s="1"/>
  <c r="M746" i="7" s="1"/>
  <c r="P752" i="7"/>
  <c r="Q750" i="1"/>
  <c r="O749" i="7"/>
  <c r="C738" i="7"/>
  <c r="D738" i="7" s="1"/>
  <c r="E738" i="7" s="1"/>
  <c r="F738" i="7" s="1"/>
  <c r="C737" i="7"/>
  <c r="D737" i="7" s="1"/>
  <c r="E737" i="7" s="1"/>
  <c r="O748" i="7"/>
  <c r="I744" i="7"/>
  <c r="J744" i="7" s="1"/>
  <c r="K744" i="7" s="1"/>
  <c r="Q749" i="1"/>
  <c r="P751" i="7"/>
  <c r="K743" i="7" l="1"/>
  <c r="G740" i="7"/>
  <c r="L745" i="7"/>
  <c r="M745" i="7" s="1"/>
  <c r="O745" i="7" s="1"/>
  <c r="G739" i="7"/>
  <c r="H739" i="7" s="1"/>
  <c r="G738" i="7"/>
  <c r="C734" i="7"/>
  <c r="P748" i="7"/>
  <c r="Q746" i="1"/>
  <c r="J742" i="7"/>
  <c r="K742" i="7" s="1"/>
  <c r="C736" i="7"/>
  <c r="D736" i="7" s="1"/>
  <c r="O747" i="7"/>
  <c r="Q748" i="1"/>
  <c r="P750" i="7"/>
  <c r="P749" i="7"/>
  <c r="Q747" i="1"/>
  <c r="L744" i="7"/>
  <c r="M744" i="7" s="1"/>
  <c r="O746" i="7"/>
  <c r="C735" i="7"/>
  <c r="H740" i="7"/>
  <c r="I740" i="7" s="1"/>
  <c r="H741" i="7"/>
  <c r="I741" i="7" s="1"/>
  <c r="J741" i="7" s="1"/>
  <c r="K741" i="7" s="1"/>
  <c r="H738" i="7" l="1"/>
  <c r="D735" i="7"/>
  <c r="F737" i="7"/>
  <c r="G737" i="7" s="1"/>
  <c r="I739" i="7"/>
  <c r="J739" i="7" s="1"/>
  <c r="K739" i="7" s="1"/>
  <c r="L743" i="7"/>
  <c r="M743" i="7" s="1"/>
  <c r="C732" i="7" s="1"/>
  <c r="D732" i="7" s="1"/>
  <c r="E732" i="7" s="1"/>
  <c r="F732" i="7" s="1"/>
  <c r="E736" i="7"/>
  <c r="J740" i="7"/>
  <c r="K740" i="7" s="1"/>
  <c r="L740" i="7" s="1"/>
  <c r="M740" i="7" s="1"/>
  <c r="O740" i="7" s="1"/>
  <c r="E735" i="7"/>
  <c r="F735" i="7" s="1"/>
  <c r="G735" i="7" s="1"/>
  <c r="F736" i="7"/>
  <c r="G736" i="7" s="1"/>
  <c r="L742" i="7"/>
  <c r="M742" i="7" s="1"/>
  <c r="D734" i="7"/>
  <c r="E734" i="7" s="1"/>
  <c r="C729" i="7"/>
  <c r="Q743" i="1"/>
  <c r="P745" i="7"/>
  <c r="F734" i="7"/>
  <c r="P746" i="7"/>
  <c r="Q744" i="1"/>
  <c r="L741" i="7"/>
  <c r="M741" i="7" s="1"/>
  <c r="C733" i="7"/>
  <c r="D733" i="7" s="1"/>
  <c r="O744" i="7"/>
  <c r="P747" i="7"/>
  <c r="Q745" i="1"/>
  <c r="C731" i="7"/>
  <c r="O742" i="7"/>
  <c r="O743" i="7"/>
  <c r="H737" i="7"/>
  <c r="I737" i="7" s="1"/>
  <c r="H735" i="7" l="1"/>
  <c r="I735" i="7" s="1"/>
  <c r="I738" i="7"/>
  <c r="J738" i="7" s="1"/>
  <c r="K738" i="7" s="1"/>
  <c r="L738" i="7" s="1"/>
  <c r="M738" i="7" s="1"/>
  <c r="E733" i="7"/>
  <c r="F733" i="7" s="1"/>
  <c r="G733" i="7" s="1"/>
  <c r="H736" i="7"/>
  <c r="I736" i="7" s="1"/>
  <c r="J736" i="7" s="1"/>
  <c r="Q738" i="1"/>
  <c r="P740" i="7"/>
  <c r="Q741" i="1"/>
  <c r="P743" i="7"/>
  <c r="P744" i="7"/>
  <c r="Q742" i="1"/>
  <c r="Q740" i="1"/>
  <c r="P742" i="7"/>
  <c r="O741" i="7"/>
  <c r="C730" i="7"/>
  <c r="D730" i="7" s="1"/>
  <c r="G734" i="7"/>
  <c r="H734" i="7" s="1"/>
  <c r="J737" i="7"/>
  <c r="K737" i="7" s="1"/>
  <c r="D731" i="7"/>
  <c r="E731" i="7" s="1"/>
  <c r="L739" i="7"/>
  <c r="M739" i="7" s="1"/>
  <c r="E730" i="7" l="1"/>
  <c r="I734" i="7"/>
  <c r="J734" i="7" s="1"/>
  <c r="O738" i="7"/>
  <c r="C727" i="7"/>
  <c r="D727" i="7" s="1"/>
  <c r="E727" i="7" s="1"/>
  <c r="C728" i="7"/>
  <c r="D728" i="7" s="1"/>
  <c r="E728" i="7" s="1"/>
  <c r="O739" i="7"/>
  <c r="K736" i="7"/>
  <c r="L736" i="7" s="1"/>
  <c r="M736" i="7" s="1"/>
  <c r="H733" i="7"/>
  <c r="I733" i="7" s="1"/>
  <c r="J733" i="7" s="1"/>
  <c r="K733" i="7" s="1"/>
  <c r="D729" i="7"/>
  <c r="E729" i="7" s="1"/>
  <c r="F729" i="7" s="1"/>
  <c r="G729" i="7" s="1"/>
  <c r="L737" i="7"/>
  <c r="M737" i="7" s="1"/>
  <c r="K734" i="7"/>
  <c r="F730" i="7"/>
  <c r="G730" i="7" s="1"/>
  <c r="H730" i="7" s="1"/>
  <c r="F731" i="7"/>
  <c r="G731" i="7" s="1"/>
  <c r="H731" i="7" s="1"/>
  <c r="I731" i="7" s="1"/>
  <c r="Q739" i="1"/>
  <c r="P741" i="7"/>
  <c r="G732" i="7"/>
  <c r="H732" i="7" s="1"/>
  <c r="I732" i="7" s="1"/>
  <c r="J732" i="7" s="1"/>
  <c r="J735" i="7"/>
  <c r="K735" i="7" s="1"/>
  <c r="L735" i="7" s="1"/>
  <c r="M735" i="7" s="1"/>
  <c r="F728" i="7" l="1"/>
  <c r="L734" i="7"/>
  <c r="M734" i="7" s="1"/>
  <c r="J731" i="7"/>
  <c r="K731" i="7" s="1"/>
  <c r="G728" i="7"/>
  <c r="H728" i="7" s="1"/>
  <c r="I728" i="7" s="1"/>
  <c r="J728" i="7" s="1"/>
  <c r="I730" i="7"/>
  <c r="J730" i="7" s="1"/>
  <c r="F727" i="7"/>
  <c r="G727" i="7" s="1"/>
  <c r="O737" i="7"/>
  <c r="C726" i="7"/>
  <c r="D726" i="7" s="1"/>
  <c r="E726" i="7" s="1"/>
  <c r="F726" i="7" s="1"/>
  <c r="G726" i="7" s="1"/>
  <c r="H726" i="7" s="1"/>
  <c r="P739" i="7"/>
  <c r="Q737" i="1"/>
  <c r="O735" i="7"/>
  <c r="C724" i="7"/>
  <c r="D724" i="7" s="1"/>
  <c r="E724" i="7" s="1"/>
  <c r="F724" i="7" s="1"/>
  <c r="H729" i="7"/>
  <c r="I729" i="7" s="1"/>
  <c r="J729" i="7" s="1"/>
  <c r="K729" i="7" s="1"/>
  <c r="K732" i="7"/>
  <c r="L732" i="7" s="1"/>
  <c r="M732" i="7" s="1"/>
  <c r="L733" i="7"/>
  <c r="M733" i="7" s="1"/>
  <c r="O734" i="7"/>
  <c r="C723" i="7"/>
  <c r="D723" i="7" s="1"/>
  <c r="E723" i="7" s="1"/>
  <c r="O736" i="7"/>
  <c r="C725" i="7"/>
  <c r="D725" i="7" s="1"/>
  <c r="E725" i="7" s="1"/>
  <c r="F725" i="7" s="1"/>
  <c r="G725" i="7" s="1"/>
  <c r="P738" i="7"/>
  <c r="Q736" i="1"/>
  <c r="K730" i="7" l="1"/>
  <c r="L730" i="7" s="1"/>
  <c r="M730" i="7" s="1"/>
  <c r="Q732" i="1"/>
  <c r="P734" i="7"/>
  <c r="Q734" i="1"/>
  <c r="P736" i="7"/>
  <c r="C721" i="7"/>
  <c r="O732" i="7"/>
  <c r="H727" i="7"/>
  <c r="I727" i="7" s="1"/>
  <c r="O730" i="7"/>
  <c r="C719" i="7"/>
  <c r="O733" i="7"/>
  <c r="C722" i="7"/>
  <c r="D722" i="7" s="1"/>
  <c r="P735" i="7"/>
  <c r="Q733" i="1"/>
  <c r="P737" i="7"/>
  <c r="Q735" i="1"/>
  <c r="L731" i="7"/>
  <c r="M731" i="7" s="1"/>
  <c r="O731" i="7" l="1"/>
  <c r="C720" i="7"/>
  <c r="D720" i="7" s="1"/>
  <c r="G724" i="7"/>
  <c r="H724" i="7" s="1"/>
  <c r="I724" i="7" s="1"/>
  <c r="F723" i="7"/>
  <c r="G723" i="7" s="1"/>
  <c r="E722" i="7"/>
  <c r="F722" i="7" s="1"/>
  <c r="J727" i="7"/>
  <c r="K727" i="7" s="1"/>
  <c r="K728" i="7"/>
  <c r="L728" i="7" s="1"/>
  <c r="M728" i="7" s="1"/>
  <c r="D721" i="7"/>
  <c r="E721" i="7" s="1"/>
  <c r="I726" i="7"/>
  <c r="J726" i="7" s="1"/>
  <c r="Q731" i="1"/>
  <c r="P733" i="7"/>
  <c r="P730" i="7"/>
  <c r="Q728" i="1"/>
  <c r="Q730" i="1"/>
  <c r="P732" i="7"/>
  <c r="H725" i="7"/>
  <c r="I725" i="7" s="1"/>
  <c r="L729" i="7"/>
  <c r="M729" i="7" s="1"/>
  <c r="J724" i="7" l="1"/>
  <c r="O728" i="7"/>
  <c r="C717" i="7"/>
  <c r="O729" i="7"/>
  <c r="C718" i="7"/>
  <c r="D718" i="7" s="1"/>
  <c r="E720" i="7"/>
  <c r="F720" i="7" s="1"/>
  <c r="F721" i="7"/>
  <c r="G721" i="7" s="1"/>
  <c r="H723" i="7"/>
  <c r="I723" i="7" s="1"/>
  <c r="D719" i="7"/>
  <c r="E719" i="7" s="1"/>
  <c r="L727" i="7"/>
  <c r="M727" i="7" s="1"/>
  <c r="K724" i="7" s="1"/>
  <c r="J725" i="7"/>
  <c r="K725" i="7" s="1"/>
  <c r="K726" i="7"/>
  <c r="L726" i="7" s="1"/>
  <c r="M726" i="7" s="1"/>
  <c r="G722" i="7"/>
  <c r="H722" i="7" s="1"/>
  <c r="Q729" i="1"/>
  <c r="P731" i="7"/>
  <c r="L725" i="7" l="1"/>
  <c r="M725" i="7" s="1"/>
  <c r="J723" i="7"/>
  <c r="E718" i="7"/>
  <c r="F718" i="7" s="1"/>
  <c r="G718" i="7" s="1"/>
  <c r="O725" i="7"/>
  <c r="C714" i="7"/>
  <c r="O727" i="7"/>
  <c r="C716" i="7"/>
  <c r="D716" i="7" s="1"/>
  <c r="H721" i="7"/>
  <c r="I721" i="7" s="1"/>
  <c r="J721" i="7" s="1"/>
  <c r="D717" i="7"/>
  <c r="E717" i="7" s="1"/>
  <c r="F717" i="7" s="1"/>
  <c r="C715" i="7"/>
  <c r="D715" i="7" s="1"/>
  <c r="O726" i="7"/>
  <c r="L724" i="7"/>
  <c r="M724" i="7" s="1"/>
  <c r="K723" i="7"/>
  <c r="L723" i="7" s="1"/>
  <c r="M723" i="7" s="1"/>
  <c r="P729" i="7"/>
  <c r="Q727" i="1"/>
  <c r="I722" i="7"/>
  <c r="J722" i="7" s="1"/>
  <c r="K722" i="7" s="1"/>
  <c r="L722" i="7" s="1"/>
  <c r="M722" i="7" s="1"/>
  <c r="F719" i="7"/>
  <c r="G719" i="7" s="1"/>
  <c r="H719" i="7" s="1"/>
  <c r="G720" i="7"/>
  <c r="H720" i="7" s="1"/>
  <c r="I720" i="7" s="1"/>
  <c r="Q726" i="1"/>
  <c r="P728" i="7"/>
  <c r="I719" i="7" l="1"/>
  <c r="J719" i="7" s="1"/>
  <c r="K719" i="7" s="1"/>
  <c r="G717" i="7"/>
  <c r="D714" i="7"/>
  <c r="E716" i="7"/>
  <c r="F716" i="7" s="1"/>
  <c r="G716" i="7" s="1"/>
  <c r="H716" i="7" s="1"/>
  <c r="I716" i="7" s="1"/>
  <c r="H717" i="7"/>
  <c r="I717" i="7" s="1"/>
  <c r="C711" i="7"/>
  <c r="O722" i="7"/>
  <c r="K721" i="7"/>
  <c r="L721" i="7" s="1"/>
  <c r="M721" i="7" s="1"/>
  <c r="Q723" i="1"/>
  <c r="P725" i="7"/>
  <c r="J720" i="7"/>
  <c r="K720" i="7" s="1"/>
  <c r="L720" i="7" s="1"/>
  <c r="M720" i="7" s="1"/>
  <c r="E715" i="7"/>
  <c r="F715" i="7" s="1"/>
  <c r="G715" i="7" s="1"/>
  <c r="H715" i="7" s="1"/>
  <c r="P727" i="7"/>
  <c r="Q725" i="1"/>
  <c r="O723" i="7"/>
  <c r="C712" i="7"/>
  <c r="D712" i="7" s="1"/>
  <c r="E712" i="7" s="1"/>
  <c r="E714" i="7"/>
  <c r="F714" i="7" s="1"/>
  <c r="C713" i="7"/>
  <c r="D713" i="7" s="1"/>
  <c r="E713" i="7" s="1"/>
  <c r="O724" i="7"/>
  <c r="Q724" i="1"/>
  <c r="P726" i="7"/>
  <c r="H718" i="7"/>
  <c r="I718" i="7" s="1"/>
  <c r="J718" i="7" s="1"/>
  <c r="K718" i="7" l="1"/>
  <c r="L718" i="7" s="1"/>
  <c r="M718" i="7" s="1"/>
  <c r="C707" i="7" s="1"/>
  <c r="F713" i="7"/>
  <c r="G713" i="7" s="1"/>
  <c r="D711" i="7"/>
  <c r="G714" i="7"/>
  <c r="J717" i="7"/>
  <c r="C709" i="7"/>
  <c r="O720" i="7"/>
  <c r="O718" i="7"/>
  <c r="Q716" i="1" s="1"/>
  <c r="H714" i="7"/>
  <c r="K717" i="7"/>
  <c r="Q722" i="1"/>
  <c r="P724" i="7"/>
  <c r="Q721" i="1"/>
  <c r="P723" i="7"/>
  <c r="P722" i="7"/>
  <c r="Q720" i="1"/>
  <c r="J716" i="7"/>
  <c r="E711" i="7"/>
  <c r="F712" i="7"/>
  <c r="I715" i="7"/>
  <c r="O721" i="7"/>
  <c r="C710" i="7"/>
  <c r="D710" i="7" s="1"/>
  <c r="L719" i="7"/>
  <c r="M719" i="7" s="1"/>
  <c r="E710" i="7" l="1"/>
  <c r="F710" i="7" s="1"/>
  <c r="L717" i="7"/>
  <c r="M717" i="7" s="1"/>
  <c r="C706" i="7" s="1"/>
  <c r="J715" i="7"/>
  <c r="K715" i="7" s="1"/>
  <c r="L715" i="7" s="1"/>
  <c r="M715" i="7" s="1"/>
  <c r="F711" i="7"/>
  <c r="G711" i="7" s="1"/>
  <c r="H711" i="7" s="1"/>
  <c r="I711" i="7" s="1"/>
  <c r="K716" i="7"/>
  <c r="L716" i="7" s="1"/>
  <c r="M716" i="7" s="1"/>
  <c r="P718" i="7"/>
  <c r="P721" i="7"/>
  <c r="Q719" i="1"/>
  <c r="O717" i="7"/>
  <c r="I714" i="7"/>
  <c r="J714" i="7" s="1"/>
  <c r="K714" i="7" s="1"/>
  <c r="D709" i="7"/>
  <c r="E709" i="7" s="1"/>
  <c r="F709" i="7" s="1"/>
  <c r="G709" i="7" s="1"/>
  <c r="Q718" i="1"/>
  <c r="P720" i="7"/>
  <c r="C708" i="7"/>
  <c r="D708" i="7" s="1"/>
  <c r="E708" i="7" s="1"/>
  <c r="F708" i="7" s="1"/>
  <c r="O719" i="7"/>
  <c r="G712" i="7"/>
  <c r="H712" i="7" s="1"/>
  <c r="I712" i="7" s="1"/>
  <c r="J712" i="7" s="1"/>
  <c r="H713" i="7"/>
  <c r="I713" i="7" s="1"/>
  <c r="J713" i="7" s="1"/>
  <c r="K713" i="7" s="1"/>
  <c r="D707" i="7"/>
  <c r="E707" i="7" s="1"/>
  <c r="F707" i="7" l="1"/>
  <c r="G708" i="7"/>
  <c r="L713" i="7"/>
  <c r="M713" i="7" s="1"/>
  <c r="C702" i="7" s="1"/>
  <c r="L714" i="7"/>
  <c r="M714" i="7" s="1"/>
  <c r="C703" i="7" s="1"/>
  <c r="D703" i="7" s="1"/>
  <c r="D706" i="7"/>
  <c r="E706" i="7" s="1"/>
  <c r="F706" i="7" s="1"/>
  <c r="G706" i="7" s="1"/>
  <c r="H709" i="7"/>
  <c r="K712" i="7"/>
  <c r="C705" i="7"/>
  <c r="O716" i="7"/>
  <c r="G710" i="7"/>
  <c r="H710" i="7" s="1"/>
  <c r="I710" i="7" s="1"/>
  <c r="Q715" i="1"/>
  <c r="P717" i="7"/>
  <c r="Q717" i="1"/>
  <c r="P719" i="7"/>
  <c r="O713" i="7"/>
  <c r="C704" i="7"/>
  <c r="O715" i="7"/>
  <c r="J711" i="7"/>
  <c r="D705" i="7"/>
  <c r="H706" i="7" l="1"/>
  <c r="D704" i="7"/>
  <c r="E704" i="7" s="1"/>
  <c r="J710" i="7"/>
  <c r="K710" i="7" s="1"/>
  <c r="L712" i="7"/>
  <c r="M712" i="7" s="1"/>
  <c r="I709" i="7"/>
  <c r="J709" i="7" s="1"/>
  <c r="K709" i="7" s="1"/>
  <c r="L709" i="7" s="1"/>
  <c r="M709" i="7" s="1"/>
  <c r="H708" i="7"/>
  <c r="I708" i="7" s="1"/>
  <c r="O714" i="7"/>
  <c r="Q712" i="1" s="1"/>
  <c r="E705" i="7"/>
  <c r="F705" i="7" s="1"/>
  <c r="G705" i="7" s="1"/>
  <c r="H705" i="7" s="1"/>
  <c r="K711" i="7"/>
  <c r="L711" i="7" s="1"/>
  <c r="M711" i="7" s="1"/>
  <c r="C700" i="7" s="1"/>
  <c r="G707" i="7"/>
  <c r="H707" i="7" s="1"/>
  <c r="Q714" i="1"/>
  <c r="P716" i="7"/>
  <c r="P714" i="7"/>
  <c r="O711" i="7"/>
  <c r="P715" i="7"/>
  <c r="Q713" i="1"/>
  <c r="P713" i="7"/>
  <c r="Q711" i="1"/>
  <c r="I705" i="7" l="1"/>
  <c r="J705" i="7" s="1"/>
  <c r="C698" i="7"/>
  <c r="O709" i="7"/>
  <c r="I706" i="7"/>
  <c r="J708" i="7"/>
  <c r="K708" i="7" s="1"/>
  <c r="L708" i="7" s="1"/>
  <c r="M708" i="7" s="1"/>
  <c r="F704" i="7"/>
  <c r="G704" i="7" s="1"/>
  <c r="H704" i="7" s="1"/>
  <c r="I704" i="7" s="1"/>
  <c r="J704" i="7" s="1"/>
  <c r="I707" i="7"/>
  <c r="J707" i="7" s="1"/>
  <c r="O712" i="7"/>
  <c r="C701" i="7"/>
  <c r="D701" i="7" s="1"/>
  <c r="E701" i="7" s="1"/>
  <c r="F701" i="7" s="1"/>
  <c r="D702" i="7"/>
  <c r="E702" i="7" s="1"/>
  <c r="F702" i="7" s="1"/>
  <c r="G702" i="7" s="1"/>
  <c r="H702" i="7" s="1"/>
  <c r="L710" i="7"/>
  <c r="M710" i="7" s="1"/>
  <c r="E703" i="7"/>
  <c r="F703" i="7" s="1"/>
  <c r="G701" i="7"/>
  <c r="D698" i="7"/>
  <c r="P711" i="7"/>
  <c r="Q709" i="1"/>
  <c r="C699" i="7" l="1"/>
  <c r="D699" i="7" s="1"/>
  <c r="E699" i="7" s="1"/>
  <c r="O710" i="7"/>
  <c r="K707" i="7"/>
  <c r="L707" i="7" s="1"/>
  <c r="M707" i="7" s="1"/>
  <c r="I702" i="7" s="1"/>
  <c r="J702" i="7" s="1"/>
  <c r="K702" i="7" s="1"/>
  <c r="Q707" i="1"/>
  <c r="P709" i="7"/>
  <c r="E698" i="7"/>
  <c r="H701" i="7"/>
  <c r="O708" i="7"/>
  <c r="C697" i="7"/>
  <c r="D697" i="7" s="1"/>
  <c r="K705" i="7"/>
  <c r="L705" i="7" s="1"/>
  <c r="M705" i="7" s="1"/>
  <c r="G703" i="7"/>
  <c r="H703" i="7" s="1"/>
  <c r="I703" i="7" s="1"/>
  <c r="J703" i="7" s="1"/>
  <c r="Q710" i="1"/>
  <c r="P712" i="7"/>
  <c r="J706" i="7"/>
  <c r="K706" i="7" s="1"/>
  <c r="L706" i="7" s="1"/>
  <c r="M706" i="7" s="1"/>
  <c r="C695" i="7" s="1"/>
  <c r="D695" i="7" s="1"/>
  <c r="D700" i="7"/>
  <c r="E700" i="7" s="1"/>
  <c r="F700" i="7" s="1"/>
  <c r="G700" i="7" s="1"/>
  <c r="H700" i="7" s="1"/>
  <c r="I700" i="7" s="1"/>
  <c r="K703" i="7"/>
  <c r="L703" i="7" s="1"/>
  <c r="M703" i="7" s="1"/>
  <c r="O705" i="7" l="1"/>
  <c r="C694" i="7"/>
  <c r="F698" i="7"/>
  <c r="G698" i="7" s="1"/>
  <c r="H698" i="7" s="1"/>
  <c r="I698" i="7" s="1"/>
  <c r="J698" i="7" s="1"/>
  <c r="P710" i="7"/>
  <c r="Q708" i="1"/>
  <c r="O706" i="7"/>
  <c r="E697" i="7"/>
  <c r="F697" i="7" s="1"/>
  <c r="G697" i="7" s="1"/>
  <c r="H697" i="7" s="1"/>
  <c r="I697" i="7" s="1"/>
  <c r="J697" i="7" s="1"/>
  <c r="F699" i="7"/>
  <c r="G699" i="7" s="1"/>
  <c r="H699" i="7" s="1"/>
  <c r="P708" i="7"/>
  <c r="Q706" i="1"/>
  <c r="I701" i="7"/>
  <c r="J701" i="7" s="1"/>
  <c r="K701" i="7" s="1"/>
  <c r="L701" i="7" s="1"/>
  <c r="M701" i="7" s="1"/>
  <c r="C696" i="7"/>
  <c r="D696" i="7" s="1"/>
  <c r="E696" i="7" s="1"/>
  <c r="O707" i="7"/>
  <c r="K704" i="7"/>
  <c r="L704" i="7" s="1"/>
  <c r="M704" i="7" s="1"/>
  <c r="D694" i="7" s="1"/>
  <c r="E694" i="7" s="1"/>
  <c r="F696" i="7"/>
  <c r="G696" i="7" s="1"/>
  <c r="C692" i="7"/>
  <c r="O703" i="7"/>
  <c r="L702" i="7"/>
  <c r="M702" i="7" s="1"/>
  <c r="C693" i="7"/>
  <c r="D693" i="7" s="1"/>
  <c r="I699" i="7"/>
  <c r="J699" i="7" s="1"/>
  <c r="K699" i="7" s="1"/>
  <c r="Q704" i="1"/>
  <c r="P706" i="7"/>
  <c r="K698" i="7" l="1"/>
  <c r="E695" i="7"/>
  <c r="F695" i="7" s="1"/>
  <c r="G695" i="7" s="1"/>
  <c r="H695" i="7" s="1"/>
  <c r="D692" i="7"/>
  <c r="E692" i="7" s="1"/>
  <c r="L699" i="7"/>
  <c r="M699" i="7" s="1"/>
  <c r="O699" i="7" s="1"/>
  <c r="J700" i="7"/>
  <c r="K700" i="7" s="1"/>
  <c r="L700" i="7" s="1"/>
  <c r="M700" i="7" s="1"/>
  <c r="L698" i="7" s="1"/>
  <c r="M698" i="7" s="1"/>
  <c r="O704" i="7"/>
  <c r="Q705" i="1"/>
  <c r="P707" i="7"/>
  <c r="Q703" i="1"/>
  <c r="P705" i="7"/>
  <c r="F692" i="7"/>
  <c r="P704" i="7"/>
  <c r="Q702" i="1"/>
  <c r="P703" i="7"/>
  <c r="Q701" i="1"/>
  <c r="C688" i="7"/>
  <c r="D688" i="7" s="1"/>
  <c r="C691" i="7"/>
  <c r="D691" i="7" s="1"/>
  <c r="O702" i="7"/>
  <c r="H696" i="7"/>
  <c r="I696" i="7" s="1"/>
  <c r="J696" i="7" s="1"/>
  <c r="K696" i="7" s="1"/>
  <c r="L696" i="7" s="1"/>
  <c r="M696" i="7" s="1"/>
  <c r="O700" i="7"/>
  <c r="P700" i="7" s="1"/>
  <c r="C689" i="7"/>
  <c r="E693" i="7"/>
  <c r="F693" i="7" s="1"/>
  <c r="G693" i="7" s="1"/>
  <c r="H693" i="7" s="1"/>
  <c r="I693" i="7" s="1"/>
  <c r="C690" i="7"/>
  <c r="D690" i="7" s="1"/>
  <c r="O701" i="7"/>
  <c r="F694" i="7"/>
  <c r="G694" i="7" s="1"/>
  <c r="H694" i="7" s="1"/>
  <c r="Q698" i="1"/>
  <c r="I694" i="7" l="1"/>
  <c r="J694" i="7" s="1"/>
  <c r="D689" i="7"/>
  <c r="E689" i="7" s="1"/>
  <c r="G692" i="7"/>
  <c r="H692" i="7" s="1"/>
  <c r="K697" i="7"/>
  <c r="L697" i="7" s="1"/>
  <c r="M697" i="7" s="1"/>
  <c r="L695" i="7" s="1"/>
  <c r="M695" i="7" s="1"/>
  <c r="E691" i="7"/>
  <c r="F691" i="7" s="1"/>
  <c r="G691" i="7" s="1"/>
  <c r="I695" i="7"/>
  <c r="J695" i="7" s="1"/>
  <c r="K695" i="7" s="1"/>
  <c r="E690" i="7"/>
  <c r="F690" i="7" s="1"/>
  <c r="O698" i="7"/>
  <c r="C687" i="7"/>
  <c r="D687" i="7" s="1"/>
  <c r="E687" i="7" s="1"/>
  <c r="Q700" i="1"/>
  <c r="P702" i="7"/>
  <c r="Q699" i="1"/>
  <c r="P701" i="7"/>
  <c r="H691" i="7"/>
  <c r="I691" i="7" s="1"/>
  <c r="O696" i="7"/>
  <c r="C685" i="7"/>
  <c r="P699" i="7"/>
  <c r="Q697" i="1"/>
  <c r="I692" i="7" l="1"/>
  <c r="J692" i="7" s="1"/>
  <c r="G690" i="7"/>
  <c r="H690" i="7" s="1"/>
  <c r="O697" i="7"/>
  <c r="P697" i="7" s="1"/>
  <c r="Q696" i="1"/>
  <c r="P698" i="7"/>
  <c r="F689" i="7"/>
  <c r="G689" i="7" s="1"/>
  <c r="H689" i="7" s="1"/>
  <c r="I689" i="7" s="1"/>
  <c r="E688" i="7"/>
  <c r="F688" i="7" s="1"/>
  <c r="G688" i="7" s="1"/>
  <c r="H688" i="7" s="1"/>
  <c r="I688" i="7" s="1"/>
  <c r="C686" i="7"/>
  <c r="D686" i="7" s="1"/>
  <c r="J693" i="7"/>
  <c r="K693" i="7" s="1"/>
  <c r="K694" i="7"/>
  <c r="L694" i="7" s="1"/>
  <c r="M694" i="7" s="1"/>
  <c r="F687" i="7"/>
  <c r="G687" i="7" s="1"/>
  <c r="I690" i="7"/>
  <c r="J690" i="7" s="1"/>
  <c r="P696" i="7"/>
  <c r="Q694" i="1"/>
  <c r="C684" i="7"/>
  <c r="D684" i="7" s="1"/>
  <c r="O695" i="7"/>
  <c r="K692" i="7"/>
  <c r="O694" i="7"/>
  <c r="C683" i="7"/>
  <c r="J691" i="7"/>
  <c r="K691" i="7" s="1"/>
  <c r="D685" i="7"/>
  <c r="E686" i="7"/>
  <c r="F686" i="7" s="1"/>
  <c r="L693" i="7"/>
  <c r="M693" i="7" s="1"/>
  <c r="G686" i="7" l="1"/>
  <c r="L691" i="7"/>
  <c r="M691" i="7" s="1"/>
  <c r="Q695" i="1"/>
  <c r="K690" i="7"/>
  <c r="L690" i="7" s="1"/>
  <c r="M690" i="7" s="1"/>
  <c r="O690" i="7" s="1"/>
  <c r="E685" i="7"/>
  <c r="F685" i="7" s="1"/>
  <c r="G685" i="7" s="1"/>
  <c r="H685" i="7" s="1"/>
  <c r="I685" i="7" s="1"/>
  <c r="L692" i="7"/>
  <c r="M692" i="7" s="1"/>
  <c r="C679" i="7"/>
  <c r="D679" i="7" s="1"/>
  <c r="C681" i="7"/>
  <c r="D681" i="7" s="1"/>
  <c r="O692" i="7"/>
  <c r="C680" i="7"/>
  <c r="O691" i="7"/>
  <c r="P695" i="7"/>
  <c r="Q693" i="1"/>
  <c r="J689" i="7"/>
  <c r="K689" i="7" s="1"/>
  <c r="L689" i="7" s="1"/>
  <c r="M689" i="7" s="1"/>
  <c r="Q692" i="1"/>
  <c r="P694" i="7"/>
  <c r="J688" i="7"/>
  <c r="K688" i="7" s="1"/>
  <c r="O693" i="7"/>
  <c r="C682" i="7"/>
  <c r="D682" i="7" s="1"/>
  <c r="E682" i="7" s="1"/>
  <c r="D683" i="7"/>
  <c r="E683" i="7" s="1"/>
  <c r="F683" i="7" s="1"/>
  <c r="E684" i="7"/>
  <c r="F684" i="7" s="1"/>
  <c r="G684" i="7" s="1"/>
  <c r="H687" i="7"/>
  <c r="I687" i="7" s="1"/>
  <c r="J687" i="7" s="1"/>
  <c r="K687" i="7" s="1"/>
  <c r="L687" i="7" s="1"/>
  <c r="M687" i="7" s="1"/>
  <c r="L688" i="7" l="1"/>
  <c r="M688" i="7" s="1"/>
  <c r="D680" i="7"/>
  <c r="G683" i="7"/>
  <c r="H683" i="7" s="1"/>
  <c r="I683" i="7" s="1"/>
  <c r="J683" i="7" s="1"/>
  <c r="E679" i="7"/>
  <c r="F679" i="7" s="1"/>
  <c r="H684" i="7"/>
  <c r="I684" i="7" s="1"/>
  <c r="J684" i="7" s="1"/>
  <c r="K684" i="7" s="1"/>
  <c r="F682" i="7"/>
  <c r="E681" i="7"/>
  <c r="H686" i="7"/>
  <c r="I686" i="7" s="1"/>
  <c r="J686" i="7" s="1"/>
  <c r="K686" i="7" s="1"/>
  <c r="L686" i="7" s="1"/>
  <c r="M686" i="7" s="1"/>
  <c r="O689" i="7"/>
  <c r="C678" i="7"/>
  <c r="D678" i="7" s="1"/>
  <c r="E678" i="7" s="1"/>
  <c r="Q688" i="1"/>
  <c r="P690" i="7"/>
  <c r="G682" i="7"/>
  <c r="H682" i="7" s="1"/>
  <c r="I682" i="7" s="1"/>
  <c r="F681" i="7"/>
  <c r="G681" i="7" s="1"/>
  <c r="H681" i="7" s="1"/>
  <c r="O687" i="7"/>
  <c r="C676" i="7"/>
  <c r="P693" i="7"/>
  <c r="Q691" i="1"/>
  <c r="Q689" i="1"/>
  <c r="P691" i="7"/>
  <c r="C677" i="7"/>
  <c r="D677" i="7" s="1"/>
  <c r="O688" i="7"/>
  <c r="E680" i="7"/>
  <c r="F680" i="7" s="1"/>
  <c r="G680" i="7" s="1"/>
  <c r="J685" i="7"/>
  <c r="K685" i="7" s="1"/>
  <c r="L685" i="7" s="1"/>
  <c r="M685" i="7" s="1"/>
  <c r="Q690" i="1"/>
  <c r="P692" i="7"/>
  <c r="H680" i="7" l="1"/>
  <c r="I680" i="7" s="1"/>
  <c r="J680" i="7"/>
  <c r="K683" i="7"/>
  <c r="L683" i="7" s="1"/>
  <c r="M683" i="7" s="1"/>
  <c r="J682" i="7"/>
  <c r="K682" i="7" s="1"/>
  <c r="L682" i="7" s="1"/>
  <c r="M682" i="7" s="1"/>
  <c r="L684" i="7"/>
  <c r="M684" i="7" s="1"/>
  <c r="C674" i="7"/>
  <c r="D674" i="7" s="1"/>
  <c r="O685" i="7"/>
  <c r="E677" i="7"/>
  <c r="F677" i="7" s="1"/>
  <c r="G677" i="7" s="1"/>
  <c r="I681" i="7"/>
  <c r="J681" i="7" s="1"/>
  <c r="K681" i="7" s="1"/>
  <c r="F678" i="7"/>
  <c r="G678" i="7" s="1"/>
  <c r="H678" i="7" s="1"/>
  <c r="C675" i="7"/>
  <c r="D675" i="7" s="1"/>
  <c r="E675" i="7" s="1"/>
  <c r="F675" i="7" s="1"/>
  <c r="O686" i="7"/>
  <c r="D676" i="7"/>
  <c r="E676" i="7" s="1"/>
  <c r="F676" i="7" s="1"/>
  <c r="P689" i="7"/>
  <c r="Q687" i="1"/>
  <c r="P687" i="7"/>
  <c r="Q685" i="1"/>
  <c r="Q686" i="1"/>
  <c r="P688" i="7"/>
  <c r="G679" i="7"/>
  <c r="H679" i="7" s="1"/>
  <c r="I679" i="7" s="1"/>
  <c r="J679" i="7" l="1"/>
  <c r="K679" i="7" s="1"/>
  <c r="H677" i="7"/>
  <c r="I677" i="7" s="1"/>
  <c r="P686" i="7"/>
  <c r="Q684" i="1"/>
  <c r="C671" i="7"/>
  <c r="D671" i="7" s="1"/>
  <c r="O682" i="7"/>
  <c r="O683" i="7"/>
  <c r="C672" i="7"/>
  <c r="D672" i="7" s="1"/>
  <c r="E672" i="7" s="1"/>
  <c r="G676" i="7"/>
  <c r="H676" i="7" s="1"/>
  <c r="I676" i="7" s="1"/>
  <c r="L681" i="7"/>
  <c r="M681" i="7" s="1"/>
  <c r="O684" i="7"/>
  <c r="C673" i="7"/>
  <c r="D673" i="7" s="1"/>
  <c r="E673" i="7" s="1"/>
  <c r="F673" i="7" s="1"/>
  <c r="L679" i="7"/>
  <c r="M679" i="7" s="1"/>
  <c r="J677" i="7"/>
  <c r="G675" i="7"/>
  <c r="H675" i="7" s="1"/>
  <c r="P685" i="7"/>
  <c r="Q683" i="1"/>
  <c r="I678" i="7"/>
  <c r="J678" i="7" s="1"/>
  <c r="K678" i="7" s="1"/>
  <c r="E674" i="7"/>
  <c r="F674" i="7" s="1"/>
  <c r="G674" i="7" s="1"/>
  <c r="K680" i="7"/>
  <c r="L680" i="7" s="1"/>
  <c r="M680" i="7" s="1"/>
  <c r="J676" i="7" l="1"/>
  <c r="E671" i="7"/>
  <c r="C668" i="7"/>
  <c r="O679" i="7"/>
  <c r="F671" i="7"/>
  <c r="C669" i="7"/>
  <c r="D669" i="7" s="1"/>
  <c r="O680" i="7"/>
  <c r="F672" i="7"/>
  <c r="G672" i="7" s="1"/>
  <c r="L678" i="7"/>
  <c r="M678" i="7" s="1"/>
  <c r="K677" i="7"/>
  <c r="L677" i="7" s="1"/>
  <c r="M677" i="7" s="1"/>
  <c r="O681" i="7"/>
  <c r="C670" i="7"/>
  <c r="D670" i="7" s="1"/>
  <c r="E670" i="7" s="1"/>
  <c r="Q680" i="1"/>
  <c r="P682" i="7"/>
  <c r="K676" i="7"/>
  <c r="G673" i="7"/>
  <c r="H673" i="7" s="1"/>
  <c r="H674" i="7"/>
  <c r="I674" i="7" s="1"/>
  <c r="J674" i="7" s="1"/>
  <c r="K674" i="7" s="1"/>
  <c r="I675" i="7"/>
  <c r="J675" i="7" s="1"/>
  <c r="P684" i="7"/>
  <c r="Q682" i="1"/>
  <c r="P683" i="7"/>
  <c r="Q681" i="1"/>
  <c r="C667" i="7" l="1"/>
  <c r="D667" i="7" s="1"/>
  <c r="O678" i="7"/>
  <c r="F670" i="7"/>
  <c r="G670" i="7" s="1"/>
  <c r="P679" i="7"/>
  <c r="Q677" i="1"/>
  <c r="K675" i="7"/>
  <c r="L675" i="7" s="1"/>
  <c r="M675" i="7" s="1"/>
  <c r="O677" i="7"/>
  <c r="C666" i="7"/>
  <c r="E669" i="7"/>
  <c r="F669" i="7" s="1"/>
  <c r="G671" i="7"/>
  <c r="H671" i="7" s="1"/>
  <c r="I673" i="7"/>
  <c r="J673" i="7" s="1"/>
  <c r="H672" i="7"/>
  <c r="I672" i="7" s="1"/>
  <c r="L676" i="7"/>
  <c r="M676" i="7" s="1"/>
  <c r="Q679" i="1"/>
  <c r="P681" i="7"/>
  <c r="Q678" i="1"/>
  <c r="P680" i="7"/>
  <c r="D668" i="7"/>
  <c r="E668" i="7" s="1"/>
  <c r="F668" i="7" l="1"/>
  <c r="G668" i="7" s="1"/>
  <c r="I671" i="7"/>
  <c r="J671" i="7" s="1"/>
  <c r="G669" i="7"/>
  <c r="C664" i="7"/>
  <c r="O675" i="7"/>
  <c r="O676" i="7"/>
  <c r="C665" i="7"/>
  <c r="D665" i="7" s="1"/>
  <c r="E667" i="7"/>
  <c r="F667" i="7" s="1"/>
  <c r="G667" i="7" s="1"/>
  <c r="K673" i="7"/>
  <c r="L673" i="7" s="1"/>
  <c r="M673" i="7" s="1"/>
  <c r="P677" i="7"/>
  <c r="Q675" i="1"/>
  <c r="H670" i="7"/>
  <c r="I670" i="7" s="1"/>
  <c r="J670" i="7" s="1"/>
  <c r="K671" i="7"/>
  <c r="Q676" i="1"/>
  <c r="P678" i="7"/>
  <c r="H669" i="7"/>
  <c r="I669" i="7" s="1"/>
  <c r="J672" i="7"/>
  <c r="K672" i="7" s="1"/>
  <c r="L672" i="7" s="1"/>
  <c r="M672" i="7" s="1"/>
  <c r="D666" i="7"/>
  <c r="E666" i="7" s="1"/>
  <c r="L674" i="7"/>
  <c r="M674" i="7" s="1"/>
  <c r="F666" i="7" l="1"/>
  <c r="G666" i="7" s="1"/>
  <c r="H666" i="7" s="1"/>
  <c r="C662" i="7"/>
  <c r="D662" i="7" s="1"/>
  <c r="O673" i="7"/>
  <c r="K670" i="7"/>
  <c r="L670" i="7" s="1"/>
  <c r="M670" i="7" s="1"/>
  <c r="H667" i="7"/>
  <c r="I667" i="7" s="1"/>
  <c r="D664" i="7"/>
  <c r="E664" i="7" s="1"/>
  <c r="F664" i="7" s="1"/>
  <c r="Q674" i="1"/>
  <c r="P676" i="7"/>
  <c r="C661" i="7"/>
  <c r="O672" i="7"/>
  <c r="L671" i="7"/>
  <c r="M671" i="7" s="1"/>
  <c r="Q673" i="1"/>
  <c r="P675" i="7"/>
  <c r="J669" i="7"/>
  <c r="K669" i="7" s="1"/>
  <c r="O674" i="7"/>
  <c r="C663" i="7"/>
  <c r="D663" i="7" s="1"/>
  <c r="E663" i="7" s="1"/>
  <c r="F663" i="7" s="1"/>
  <c r="G663" i="7" s="1"/>
  <c r="E665" i="7"/>
  <c r="F665" i="7" s="1"/>
  <c r="G665" i="7" s="1"/>
  <c r="H668" i="7"/>
  <c r="I668" i="7" s="1"/>
  <c r="J668" i="7" s="1"/>
  <c r="C659" i="7" l="1"/>
  <c r="O670" i="7"/>
  <c r="P674" i="7"/>
  <c r="Q672" i="1"/>
  <c r="K668" i="7"/>
  <c r="L668" i="7" s="1"/>
  <c r="M668" i="7" s="1"/>
  <c r="L669" i="7"/>
  <c r="M669" i="7" s="1"/>
  <c r="P672" i="7"/>
  <c r="Q670" i="1"/>
  <c r="G664" i="7"/>
  <c r="H664" i="7" s="1"/>
  <c r="E662" i="7"/>
  <c r="F662" i="7" s="1"/>
  <c r="G662" i="7" s="1"/>
  <c r="H662" i="7" s="1"/>
  <c r="H663" i="7"/>
  <c r="I663" i="7" s="1"/>
  <c r="J663" i="7" s="1"/>
  <c r="O671" i="7"/>
  <c r="C660" i="7"/>
  <c r="D660" i="7" s="1"/>
  <c r="P673" i="7"/>
  <c r="Q671" i="1"/>
  <c r="H665" i="7"/>
  <c r="I665" i="7" s="1"/>
  <c r="D661" i="7"/>
  <c r="E661" i="7" s="1"/>
  <c r="J667" i="7"/>
  <c r="K667" i="7" s="1"/>
  <c r="L667" i="7" s="1"/>
  <c r="M667" i="7" s="1"/>
  <c r="I666" i="7"/>
  <c r="J666" i="7" s="1"/>
  <c r="K666" i="7" s="1"/>
  <c r="L666" i="7" s="1"/>
  <c r="M666" i="7" s="1"/>
  <c r="J665" i="7" l="1"/>
  <c r="K665" i="7" s="1"/>
  <c r="L665" i="7" s="1"/>
  <c r="M665" i="7" s="1"/>
  <c r="F661" i="7"/>
  <c r="G661" i="7" s="1"/>
  <c r="E660" i="7"/>
  <c r="F660" i="7" s="1"/>
  <c r="K663" i="7"/>
  <c r="L663" i="7" s="1"/>
  <c r="M663" i="7" s="1"/>
  <c r="C656" i="7"/>
  <c r="D656" i="7" s="1"/>
  <c r="E656" i="7" s="1"/>
  <c r="O667" i="7"/>
  <c r="I662" i="7"/>
  <c r="J662" i="7" s="1"/>
  <c r="K662" i="7" s="1"/>
  <c r="L662" i="7" s="1"/>
  <c r="M662" i="7" s="1"/>
  <c r="C658" i="7"/>
  <c r="D658" i="7" s="1"/>
  <c r="E658" i="7" s="1"/>
  <c r="F658" i="7" s="1"/>
  <c r="G658" i="7" s="1"/>
  <c r="O669" i="7"/>
  <c r="Q668" i="1"/>
  <c r="P670" i="7"/>
  <c r="O665" i="7"/>
  <c r="C654" i="7"/>
  <c r="P671" i="7"/>
  <c r="Q669" i="1"/>
  <c r="O666" i="7"/>
  <c r="C655" i="7"/>
  <c r="D655" i="7" s="1"/>
  <c r="H661" i="7"/>
  <c r="I661" i="7" s="1"/>
  <c r="J661" i="7" s="1"/>
  <c r="K661" i="7" s="1"/>
  <c r="L661" i="7" s="1"/>
  <c r="M661" i="7" s="1"/>
  <c r="C650" i="7" s="1"/>
  <c r="G660" i="7"/>
  <c r="H660" i="7" s="1"/>
  <c r="I660" i="7" s="1"/>
  <c r="J660" i="7" s="1"/>
  <c r="K660" i="7" s="1"/>
  <c r="L660" i="7" s="1"/>
  <c r="M660" i="7" s="1"/>
  <c r="C649" i="7" s="1"/>
  <c r="D649" i="7" s="1"/>
  <c r="I664" i="7"/>
  <c r="J664" i="7" s="1"/>
  <c r="K664" i="7" s="1"/>
  <c r="L664" i="7" s="1"/>
  <c r="M664" i="7" s="1"/>
  <c r="C657" i="7"/>
  <c r="D657" i="7" s="1"/>
  <c r="E657" i="7" s="1"/>
  <c r="F657" i="7" s="1"/>
  <c r="G657" i="7" s="1"/>
  <c r="H657" i="7" s="1"/>
  <c r="O668" i="7"/>
  <c r="D659" i="7"/>
  <c r="E659" i="7" s="1"/>
  <c r="F659" i="7" s="1"/>
  <c r="G659" i="7" s="1"/>
  <c r="H659" i="7" s="1"/>
  <c r="I659" i="7" s="1"/>
  <c r="J659" i="7" s="1"/>
  <c r="K659" i="7" s="1"/>
  <c r="L659" i="7" s="1"/>
  <c r="M659" i="7" s="1"/>
  <c r="D650" i="7" l="1"/>
  <c r="E650" i="7" s="1"/>
  <c r="O660" i="7"/>
  <c r="E655" i="7"/>
  <c r="F655" i="7" s="1"/>
  <c r="E649" i="7"/>
  <c r="F649" i="7" s="1"/>
  <c r="G649" i="7" s="1"/>
  <c r="H649" i="7" s="1"/>
  <c r="O659" i="7"/>
  <c r="C648" i="7"/>
  <c r="O662" i="7"/>
  <c r="C651" i="7"/>
  <c r="D651" i="7" s="1"/>
  <c r="E651" i="7" s="1"/>
  <c r="F651" i="7" s="1"/>
  <c r="G651" i="7" s="1"/>
  <c r="H651" i="7" s="1"/>
  <c r="P668" i="7"/>
  <c r="Q666" i="1"/>
  <c r="I657" i="7"/>
  <c r="J657" i="7" s="1"/>
  <c r="K657" i="7" s="1"/>
  <c r="L657" i="7" s="1"/>
  <c r="M657" i="7" s="1"/>
  <c r="C646" i="7" s="1"/>
  <c r="G655" i="7"/>
  <c r="H655" i="7" s="1"/>
  <c r="I655" i="7" s="1"/>
  <c r="J655" i="7" s="1"/>
  <c r="K655" i="7" s="1"/>
  <c r="L655" i="7" s="1"/>
  <c r="M655" i="7" s="1"/>
  <c r="O655" i="7" s="1"/>
  <c r="P655" i="7" s="1"/>
  <c r="D654" i="7"/>
  <c r="E654" i="7" s="1"/>
  <c r="F654" i="7" s="1"/>
  <c r="G654" i="7" s="1"/>
  <c r="H654" i="7" s="1"/>
  <c r="I654" i="7" s="1"/>
  <c r="P669" i="7"/>
  <c r="Q667" i="1"/>
  <c r="F656" i="7"/>
  <c r="G656" i="7" s="1"/>
  <c r="H656" i="7" s="1"/>
  <c r="I656" i="7" s="1"/>
  <c r="J656" i="7" s="1"/>
  <c r="K656" i="7" s="1"/>
  <c r="L656" i="7" s="1"/>
  <c r="M656" i="7" s="1"/>
  <c r="Q665" i="1"/>
  <c r="P667" i="7"/>
  <c r="O661" i="7"/>
  <c r="P661" i="7" s="1"/>
  <c r="O664" i="7"/>
  <c r="C653" i="7"/>
  <c r="D653" i="7" s="1"/>
  <c r="E653" i="7" s="1"/>
  <c r="F653" i="7" s="1"/>
  <c r="G653" i="7" s="1"/>
  <c r="H653" i="7" s="1"/>
  <c r="I653" i="7" s="1"/>
  <c r="P666" i="7"/>
  <c r="Q664" i="1"/>
  <c r="Q663" i="1"/>
  <c r="P665" i="7"/>
  <c r="H658" i="7"/>
  <c r="I658" i="7" s="1"/>
  <c r="J658" i="7" s="1"/>
  <c r="K658" i="7" s="1"/>
  <c r="L658" i="7" s="1"/>
  <c r="M658" i="7" s="1"/>
  <c r="O663" i="7"/>
  <c r="C652" i="7"/>
  <c r="D652" i="7" s="1"/>
  <c r="E652" i="7" s="1"/>
  <c r="F652" i="7" s="1"/>
  <c r="G652" i="7" s="1"/>
  <c r="H652" i="7" s="1"/>
  <c r="I652" i="7" s="1"/>
  <c r="J652" i="7" s="1"/>
  <c r="K652" i="7" s="1"/>
  <c r="Q659" i="1"/>
  <c r="P660" i="7"/>
  <c r="Q658" i="1"/>
  <c r="Q653" i="1" l="1"/>
  <c r="J654" i="7"/>
  <c r="K654" i="7" s="1"/>
  <c r="L654" i="7" s="1"/>
  <c r="M654" i="7" s="1"/>
  <c r="O654" i="7" s="1"/>
  <c r="Q652" i="1" s="1"/>
  <c r="P659" i="7"/>
  <c r="Q657" i="1"/>
  <c r="P664" i="7"/>
  <c r="Q662" i="1"/>
  <c r="C644" i="7"/>
  <c r="D646" i="7"/>
  <c r="E646" i="7" s="1"/>
  <c r="C647" i="7"/>
  <c r="D647" i="7" s="1"/>
  <c r="E647" i="7" s="1"/>
  <c r="F647" i="7" s="1"/>
  <c r="G647" i="7" s="1"/>
  <c r="O658" i="7"/>
  <c r="D648" i="7"/>
  <c r="E648" i="7" s="1"/>
  <c r="F648" i="7" s="1"/>
  <c r="G648" i="7" s="1"/>
  <c r="O656" i="7"/>
  <c r="C645" i="7"/>
  <c r="D645" i="7" s="1"/>
  <c r="E645" i="7" s="1"/>
  <c r="I651" i="7"/>
  <c r="J651" i="7" s="1"/>
  <c r="Q661" i="1"/>
  <c r="P663" i="7"/>
  <c r="J653" i="7"/>
  <c r="K653" i="7" s="1"/>
  <c r="L653" i="7" s="1"/>
  <c r="M653" i="7" s="1"/>
  <c r="O657" i="7"/>
  <c r="Q660" i="1"/>
  <c r="P662" i="7"/>
  <c r="F650" i="7"/>
  <c r="G650" i="7" s="1"/>
  <c r="H650" i="7" s="1"/>
  <c r="I650" i="7" s="1"/>
  <c r="J650" i="7" s="1"/>
  <c r="K650" i="7" s="1"/>
  <c r="J649" i="7" l="1"/>
  <c r="K649" i="7" s="1"/>
  <c r="O653" i="7"/>
  <c r="Q651" i="1" s="1"/>
  <c r="F646" i="7"/>
  <c r="G646" i="7" s="1"/>
  <c r="H646" i="7" s="1"/>
  <c r="P654" i="7"/>
  <c r="C642" i="7"/>
  <c r="D642" i="7" s="1"/>
  <c r="H648" i="7"/>
  <c r="I648" i="7" s="1"/>
  <c r="J648" i="7" s="1"/>
  <c r="D644" i="7"/>
  <c r="E644" i="7" s="1"/>
  <c r="F644" i="7" s="1"/>
  <c r="L652" i="7"/>
  <c r="M652" i="7" s="1"/>
  <c r="K651" i="7"/>
  <c r="L651" i="7" s="1"/>
  <c r="M651" i="7" s="1"/>
  <c r="G644" i="7" s="1"/>
  <c r="C643" i="7"/>
  <c r="I649" i="7"/>
  <c r="Q655" i="1"/>
  <c r="P657" i="7"/>
  <c r="Q656" i="1"/>
  <c r="P658" i="7"/>
  <c r="D643" i="7"/>
  <c r="E643" i="7" s="1"/>
  <c r="P656" i="7"/>
  <c r="Q654" i="1"/>
  <c r="F645" i="7"/>
  <c r="G645" i="7" s="1"/>
  <c r="H647" i="7"/>
  <c r="I647" i="7" s="1"/>
  <c r="P653" i="7"/>
  <c r="K648" i="7" l="1"/>
  <c r="E642" i="7"/>
  <c r="J647" i="7"/>
  <c r="H645" i="7"/>
  <c r="C641" i="7"/>
  <c r="D641" i="7" s="1"/>
  <c r="O652" i="7"/>
  <c r="L650" i="7"/>
  <c r="M650" i="7" s="1"/>
  <c r="C640" i="7"/>
  <c r="O651" i="7"/>
  <c r="L649" i="7"/>
  <c r="M649" i="7" s="1"/>
  <c r="F643" i="7"/>
  <c r="I646" i="7"/>
  <c r="K647" i="7" l="1"/>
  <c r="Q650" i="1"/>
  <c r="P652" i="7"/>
  <c r="F642" i="7"/>
  <c r="G642" i="7" s="1"/>
  <c r="J646" i="7"/>
  <c r="K646" i="7" s="1"/>
  <c r="D640" i="7"/>
  <c r="E640" i="7" s="1"/>
  <c r="F640" i="7" s="1"/>
  <c r="E641" i="7"/>
  <c r="F641" i="7" s="1"/>
  <c r="G641" i="7" s="1"/>
  <c r="L648" i="7"/>
  <c r="M648" i="7" s="1"/>
  <c r="C639" i="7"/>
  <c r="D639" i="7" s="1"/>
  <c r="O650" i="7"/>
  <c r="G643" i="7"/>
  <c r="H643" i="7" s="1"/>
  <c r="I643" i="7" s="1"/>
  <c r="I645" i="7"/>
  <c r="J645" i="7" s="1"/>
  <c r="K645" i="7" s="1"/>
  <c r="H644" i="7"/>
  <c r="I644" i="7" s="1"/>
  <c r="P651" i="7"/>
  <c r="Q649" i="1"/>
  <c r="O649" i="7"/>
  <c r="C638" i="7"/>
  <c r="D638" i="7" s="1"/>
  <c r="L647" i="7"/>
  <c r="M647" i="7" s="1"/>
  <c r="C637" i="7" l="1"/>
  <c r="O648" i="7"/>
  <c r="H642" i="7"/>
  <c r="I642" i="7" s="1"/>
  <c r="J642" i="7" s="1"/>
  <c r="K642" i="7" s="1"/>
  <c r="L642" i="7" s="1"/>
  <c r="M642" i="7" s="1"/>
  <c r="P650" i="7"/>
  <c r="Q648" i="1"/>
  <c r="J644" i="7"/>
  <c r="E639" i="7"/>
  <c r="L646" i="7"/>
  <c r="M646" i="7" s="1"/>
  <c r="D637" i="7"/>
  <c r="J643" i="7"/>
  <c r="C636" i="7"/>
  <c r="O647" i="7"/>
  <c r="E638" i="7"/>
  <c r="H641" i="7"/>
  <c r="P649" i="7"/>
  <c r="Q647" i="1"/>
  <c r="F639" i="7"/>
  <c r="G640" i="7"/>
  <c r="K644" i="7"/>
  <c r="L644" i="7" s="1"/>
  <c r="M644" i="7" s="1"/>
  <c r="L645" i="7"/>
  <c r="M645" i="7" s="1"/>
  <c r="C631" i="7" l="1"/>
  <c r="O642" i="7"/>
  <c r="O646" i="7"/>
  <c r="C635" i="7"/>
  <c r="H640" i="7"/>
  <c r="I640" i="7" s="1"/>
  <c r="J640" i="7" s="1"/>
  <c r="D636" i="7"/>
  <c r="E636" i="7" s="1"/>
  <c r="F636" i="7" s="1"/>
  <c r="I641" i="7"/>
  <c r="J641" i="7" s="1"/>
  <c r="K641" i="7" s="1"/>
  <c r="K643" i="7"/>
  <c r="L643" i="7" s="1"/>
  <c r="M643" i="7" s="1"/>
  <c r="O643" i="7" s="1"/>
  <c r="P648" i="7"/>
  <c r="Q646" i="1"/>
  <c r="G639" i="7"/>
  <c r="H639" i="7" s="1"/>
  <c r="I639" i="7" s="1"/>
  <c r="J639" i="7" s="1"/>
  <c r="K639" i="7" s="1"/>
  <c r="F638" i="7"/>
  <c r="G638" i="7" s="1"/>
  <c r="H638" i="7" s="1"/>
  <c r="I638" i="7" s="1"/>
  <c r="J638" i="7" s="1"/>
  <c r="E637" i="7"/>
  <c r="F637" i="7" s="1"/>
  <c r="G637" i="7" s="1"/>
  <c r="H637" i="7" s="1"/>
  <c r="I637" i="7" s="1"/>
  <c r="C633" i="7"/>
  <c r="O644" i="7"/>
  <c r="Q645" i="1"/>
  <c r="P647" i="7"/>
  <c r="C632" i="7"/>
  <c r="D632" i="7" s="1"/>
  <c r="O645" i="7"/>
  <c r="D635" i="7"/>
  <c r="E635" i="7" s="1"/>
  <c r="F635" i="7" s="1"/>
  <c r="G635" i="7" s="1"/>
  <c r="C634" i="7"/>
  <c r="D634" i="7" s="1"/>
  <c r="P642" i="7"/>
  <c r="Q640" i="1"/>
  <c r="J637" i="7" l="1"/>
  <c r="K637" i="7" s="1"/>
  <c r="D633" i="7"/>
  <c r="E633" i="7" s="1"/>
  <c r="L641" i="7"/>
  <c r="M641" i="7" s="1"/>
  <c r="E632" i="7" s="1"/>
  <c r="F632" i="7" s="1"/>
  <c r="Q644" i="1"/>
  <c r="P646" i="7"/>
  <c r="G636" i="7"/>
  <c r="H636" i="7" s="1"/>
  <c r="H635" i="7"/>
  <c r="I635" i="7" s="1"/>
  <c r="E634" i="7"/>
  <c r="F634" i="7" s="1"/>
  <c r="G634" i="7" s="1"/>
  <c r="H634" i="7" s="1"/>
  <c r="K640" i="7"/>
  <c r="L640" i="7" s="1"/>
  <c r="M640" i="7" s="1"/>
  <c r="P645" i="7"/>
  <c r="Q643" i="1"/>
  <c r="P644" i="7"/>
  <c r="Q642" i="1"/>
  <c r="P643" i="7"/>
  <c r="Q641" i="1"/>
  <c r="J635" i="7" l="1"/>
  <c r="K635" i="7" s="1"/>
  <c r="G632" i="7"/>
  <c r="H632" i="7" s="1"/>
  <c r="I632" i="7" s="1"/>
  <c r="O640" i="7"/>
  <c r="C629" i="7"/>
  <c r="L637" i="7"/>
  <c r="M637" i="7" s="1"/>
  <c r="O641" i="7"/>
  <c r="C630" i="7"/>
  <c r="D630" i="7" s="1"/>
  <c r="E630" i="7" s="1"/>
  <c r="F630" i="7" s="1"/>
  <c r="L639" i="7"/>
  <c r="M639" i="7" s="1"/>
  <c r="D631" i="7"/>
  <c r="E631" i="7" s="1"/>
  <c r="F631" i="7" s="1"/>
  <c r="G631" i="7" s="1"/>
  <c r="H631" i="7" s="1"/>
  <c r="I636" i="7"/>
  <c r="J636" i="7" s="1"/>
  <c r="K636" i="7" s="1"/>
  <c r="L636" i="7" s="1"/>
  <c r="M636" i="7" s="1"/>
  <c r="I631" i="7" s="1"/>
  <c r="F633" i="7"/>
  <c r="G633" i="7" s="1"/>
  <c r="H633" i="7" s="1"/>
  <c r="I633" i="7" s="1"/>
  <c r="K638" i="7"/>
  <c r="L638" i="7" s="1"/>
  <c r="M638" i="7" s="1"/>
  <c r="Q639" i="1" l="1"/>
  <c r="P641" i="7"/>
  <c r="O636" i="7"/>
  <c r="C625" i="7"/>
  <c r="J633" i="7"/>
  <c r="K633" i="7" s="1"/>
  <c r="G630" i="7"/>
  <c r="H630" i="7" s="1"/>
  <c r="I630" i="7" s="1"/>
  <c r="P640" i="7"/>
  <c r="Q638" i="1"/>
  <c r="J632" i="7"/>
  <c r="C626" i="7"/>
  <c r="D626" i="7" s="1"/>
  <c r="E626" i="7" s="1"/>
  <c r="O637" i="7"/>
  <c r="L635" i="7"/>
  <c r="M635" i="7" s="1"/>
  <c r="O638" i="7"/>
  <c r="C627" i="7"/>
  <c r="D627" i="7" s="1"/>
  <c r="E627" i="7" s="1"/>
  <c r="F627" i="7" s="1"/>
  <c r="O639" i="7"/>
  <c r="C628" i="7"/>
  <c r="D628" i="7" s="1"/>
  <c r="E628" i="7" s="1"/>
  <c r="F628" i="7" s="1"/>
  <c r="G628" i="7" s="1"/>
  <c r="D629" i="7"/>
  <c r="E629" i="7" s="1"/>
  <c r="F629" i="7" s="1"/>
  <c r="G629" i="7" s="1"/>
  <c r="I634" i="7"/>
  <c r="J634" i="7" s="1"/>
  <c r="K634" i="7" s="1"/>
  <c r="L634" i="7" s="1"/>
  <c r="M634" i="7" s="1"/>
  <c r="P637" i="7" l="1"/>
  <c r="Q635" i="1"/>
  <c r="P636" i="7"/>
  <c r="Q634" i="1"/>
  <c r="G627" i="7"/>
  <c r="F626" i="7"/>
  <c r="G626" i="7" s="1"/>
  <c r="J630" i="7"/>
  <c r="K630" i="7" s="1"/>
  <c r="L630" i="7" s="1"/>
  <c r="M630" i="7" s="1"/>
  <c r="H629" i="7"/>
  <c r="I629" i="7" s="1"/>
  <c r="Q636" i="1"/>
  <c r="P638" i="7"/>
  <c r="K632" i="7"/>
  <c r="L632" i="7" s="1"/>
  <c r="M632" i="7" s="1"/>
  <c r="L633" i="7"/>
  <c r="M633" i="7" s="1"/>
  <c r="Q637" i="1"/>
  <c r="P639" i="7"/>
  <c r="C623" i="7"/>
  <c r="D623" i="7" s="1"/>
  <c r="E623" i="7" s="1"/>
  <c r="O634" i="7"/>
  <c r="H628" i="7"/>
  <c r="O635" i="7"/>
  <c r="C624" i="7"/>
  <c r="D624" i="7" s="1"/>
  <c r="E624" i="7" s="1"/>
  <c r="F624" i="7" s="1"/>
  <c r="D625" i="7"/>
  <c r="E625" i="7" s="1"/>
  <c r="F625" i="7" s="1"/>
  <c r="J631" i="7"/>
  <c r="K631" i="7" s="1"/>
  <c r="O630" i="7" l="1"/>
  <c r="C619" i="7"/>
  <c r="G625" i="7"/>
  <c r="Q632" i="1"/>
  <c r="P634" i="7"/>
  <c r="C622" i="7"/>
  <c r="D622" i="7" s="1"/>
  <c r="O633" i="7"/>
  <c r="J629" i="7"/>
  <c r="K629" i="7" s="1"/>
  <c r="O632" i="7"/>
  <c r="C621" i="7"/>
  <c r="Q633" i="1"/>
  <c r="P635" i="7"/>
  <c r="H626" i="7"/>
  <c r="L631" i="7"/>
  <c r="M631" i="7" s="1"/>
  <c r="F623" i="7" s="1"/>
  <c r="G623" i="7" s="1"/>
  <c r="I628" i="7"/>
  <c r="J628" i="7" s="1"/>
  <c r="H627" i="7"/>
  <c r="I627" i="7" s="1"/>
  <c r="D621" i="7" l="1"/>
  <c r="E621" i="7" s="1"/>
  <c r="H625" i="7"/>
  <c r="I625" i="7" s="1"/>
  <c r="J625" i="7" s="1"/>
  <c r="I626" i="7"/>
  <c r="J626" i="7" s="1"/>
  <c r="K626" i="7" s="1"/>
  <c r="Q630" i="1"/>
  <c r="P632" i="7"/>
  <c r="E622" i="7"/>
  <c r="F622" i="7" s="1"/>
  <c r="G622" i="7" s="1"/>
  <c r="D619" i="7"/>
  <c r="J627" i="7"/>
  <c r="K627" i="7" s="1"/>
  <c r="Q628" i="1"/>
  <c r="P630" i="7"/>
  <c r="O631" i="7"/>
  <c r="C620" i="7"/>
  <c r="D620" i="7" s="1"/>
  <c r="Q631" i="1"/>
  <c r="P633" i="7"/>
  <c r="K628" i="7"/>
  <c r="L628" i="7" s="1"/>
  <c r="M628" i="7" s="1"/>
  <c r="L629" i="7"/>
  <c r="M629" i="7" s="1"/>
  <c r="G624" i="7"/>
  <c r="H624" i="7" s="1"/>
  <c r="Q629" i="1" l="1"/>
  <c r="P631" i="7"/>
  <c r="L626" i="7"/>
  <c r="M626" i="7" s="1"/>
  <c r="H622" i="7"/>
  <c r="K625" i="7"/>
  <c r="I624" i="7"/>
  <c r="J624" i="7" s="1"/>
  <c r="F621" i="7"/>
  <c r="G621" i="7" s="1"/>
  <c r="H621" i="7" s="1"/>
  <c r="I621" i="7" s="1"/>
  <c r="O628" i="7"/>
  <c r="C617" i="7"/>
  <c r="E619" i="7"/>
  <c r="C618" i="7"/>
  <c r="D618" i="7" s="1"/>
  <c r="E618" i="7" s="1"/>
  <c r="F618" i="7" s="1"/>
  <c r="O629" i="7"/>
  <c r="E620" i="7"/>
  <c r="F620" i="7" s="1"/>
  <c r="L627" i="7"/>
  <c r="M627" i="7" s="1"/>
  <c r="H623" i="7"/>
  <c r="I623" i="7" s="1"/>
  <c r="J623" i="7" s="1"/>
  <c r="K623" i="7" s="1"/>
  <c r="O627" i="7" l="1"/>
  <c r="C616" i="7"/>
  <c r="D616" i="7" s="1"/>
  <c r="E616" i="7" s="1"/>
  <c r="F616" i="7" s="1"/>
  <c r="F619" i="7"/>
  <c r="G619" i="7" s="1"/>
  <c r="H619" i="7" s="1"/>
  <c r="P629" i="7"/>
  <c r="Q627" i="1"/>
  <c r="Q626" i="1"/>
  <c r="P628" i="7"/>
  <c r="I622" i="7"/>
  <c r="G618" i="7"/>
  <c r="J622" i="7"/>
  <c r="K622" i="7" s="1"/>
  <c r="L622" i="7" s="1"/>
  <c r="M622" i="7" s="1"/>
  <c r="C615" i="7"/>
  <c r="D615" i="7" s="1"/>
  <c r="O626" i="7"/>
  <c r="K624" i="7"/>
  <c r="L624" i="7" s="1"/>
  <c r="M624" i="7" s="1"/>
  <c r="G620" i="7"/>
  <c r="H620" i="7" s="1"/>
  <c r="I620" i="7" s="1"/>
  <c r="J620" i="7" s="1"/>
  <c r="D617" i="7"/>
  <c r="E617" i="7" s="1"/>
  <c r="F617" i="7" s="1"/>
  <c r="L625" i="7"/>
  <c r="M625" i="7" s="1"/>
  <c r="C611" i="7" l="1"/>
  <c r="O622" i="7"/>
  <c r="G617" i="7"/>
  <c r="H617" i="7" s="1"/>
  <c r="I617" i="7" s="1"/>
  <c r="C613" i="7"/>
  <c r="D613" i="7" s="1"/>
  <c r="E613" i="7" s="1"/>
  <c r="O624" i="7"/>
  <c r="H618" i="7"/>
  <c r="I618" i="7" s="1"/>
  <c r="J618" i="7" s="1"/>
  <c r="P627" i="7"/>
  <c r="Q625" i="1"/>
  <c r="O625" i="7"/>
  <c r="C614" i="7"/>
  <c r="D614" i="7" s="1"/>
  <c r="E614" i="7" s="1"/>
  <c r="F614" i="7" s="1"/>
  <c r="Q624" i="1"/>
  <c r="P626" i="7"/>
  <c r="J621" i="7"/>
  <c r="K621" i="7" s="1"/>
  <c r="G616" i="7"/>
  <c r="H616" i="7" s="1"/>
  <c r="E615" i="7"/>
  <c r="F615" i="7" s="1"/>
  <c r="G615" i="7" s="1"/>
  <c r="I619" i="7"/>
  <c r="J619" i="7" s="1"/>
  <c r="K619" i="7" s="1"/>
  <c r="L623" i="7"/>
  <c r="M623" i="7" s="1"/>
  <c r="G614" i="7" l="1"/>
  <c r="H614" i="7" s="1"/>
  <c r="K618" i="7"/>
  <c r="L618" i="7" s="1"/>
  <c r="M618" i="7" s="1"/>
  <c r="Q620" i="1"/>
  <c r="P622" i="7"/>
  <c r="C612" i="7"/>
  <c r="D612" i="7" s="1"/>
  <c r="E612" i="7" s="1"/>
  <c r="F612" i="7" s="1"/>
  <c r="O623" i="7"/>
  <c r="L621" i="7"/>
  <c r="M621" i="7" s="1"/>
  <c r="Q623" i="1"/>
  <c r="P625" i="7"/>
  <c r="P624" i="7"/>
  <c r="Q622" i="1"/>
  <c r="H615" i="7"/>
  <c r="I615" i="7" s="1"/>
  <c r="L619" i="7"/>
  <c r="M619" i="7" s="1"/>
  <c r="F613" i="7"/>
  <c r="G613" i="7" s="1"/>
  <c r="K620" i="7"/>
  <c r="L620" i="7" s="1"/>
  <c r="M620" i="7" s="1"/>
  <c r="O618" i="7" l="1"/>
  <c r="C607" i="7"/>
  <c r="H613" i="7"/>
  <c r="I613" i="7" s="1"/>
  <c r="J613" i="7" s="1"/>
  <c r="I616" i="7"/>
  <c r="J616" i="7" s="1"/>
  <c r="K616" i="7" s="1"/>
  <c r="L616" i="7" s="1"/>
  <c r="M616" i="7" s="1"/>
  <c r="O621" i="7"/>
  <c r="C610" i="7"/>
  <c r="D610" i="7" s="1"/>
  <c r="E610" i="7" s="1"/>
  <c r="F610" i="7" s="1"/>
  <c r="C608" i="7"/>
  <c r="D608" i="7" s="1"/>
  <c r="E608" i="7" s="1"/>
  <c r="F608" i="7" s="1"/>
  <c r="O619" i="7"/>
  <c r="P623" i="7"/>
  <c r="Q621" i="1"/>
  <c r="J615" i="7"/>
  <c r="K615" i="7" s="1"/>
  <c r="L615" i="7" s="1"/>
  <c r="M615" i="7" s="1"/>
  <c r="G612" i="7"/>
  <c r="H612" i="7" s="1"/>
  <c r="I614" i="7"/>
  <c r="J614" i="7" s="1"/>
  <c r="O620" i="7"/>
  <c r="C609" i="7"/>
  <c r="D609" i="7" s="1"/>
  <c r="E609" i="7" s="1"/>
  <c r="F609" i="7" s="1"/>
  <c r="G609" i="7" s="1"/>
  <c r="H609" i="7" s="1"/>
  <c r="D611" i="7"/>
  <c r="E611" i="7" s="1"/>
  <c r="F611" i="7" s="1"/>
  <c r="G611" i="7" s="1"/>
  <c r="J617" i="7"/>
  <c r="K617" i="7" s="1"/>
  <c r="L617" i="7" s="1"/>
  <c r="M617" i="7" s="1"/>
  <c r="G608" i="7" l="1"/>
  <c r="P620" i="7"/>
  <c r="Q618" i="1"/>
  <c r="C606" i="7"/>
  <c r="D606" i="7" s="1"/>
  <c r="E606" i="7" s="1"/>
  <c r="O617" i="7"/>
  <c r="K614" i="7"/>
  <c r="L614" i="7" s="1"/>
  <c r="M614" i="7" s="1"/>
  <c r="G610" i="7"/>
  <c r="H610" i="7" s="1"/>
  <c r="I610" i="7" s="1"/>
  <c r="J610" i="7" s="1"/>
  <c r="K610" i="7" s="1"/>
  <c r="D607" i="7"/>
  <c r="E607" i="7" s="1"/>
  <c r="F607" i="7" s="1"/>
  <c r="C604" i="7"/>
  <c r="O615" i="7"/>
  <c r="O616" i="7"/>
  <c r="C605" i="7"/>
  <c r="D605" i="7" s="1"/>
  <c r="K613" i="7"/>
  <c r="L613" i="7" s="1"/>
  <c r="M613" i="7" s="1"/>
  <c r="H611" i="7"/>
  <c r="I611" i="7" s="1"/>
  <c r="J611" i="7" s="1"/>
  <c r="K611" i="7" s="1"/>
  <c r="L611" i="7" s="1"/>
  <c r="M611" i="7" s="1"/>
  <c r="I612" i="7"/>
  <c r="J612" i="7" s="1"/>
  <c r="K612" i="7" s="1"/>
  <c r="L612" i="7" s="1"/>
  <c r="M612" i="7" s="1"/>
  <c r="Q617" i="1"/>
  <c r="P619" i="7"/>
  <c r="Q619" i="1"/>
  <c r="P621" i="7"/>
  <c r="Q616" i="1"/>
  <c r="P618" i="7"/>
  <c r="O612" i="7" l="1"/>
  <c r="C601" i="7"/>
  <c r="D601" i="7" s="1"/>
  <c r="E601" i="7" s="1"/>
  <c r="F601" i="7" s="1"/>
  <c r="G601" i="7" s="1"/>
  <c r="Q614" i="1"/>
  <c r="P616" i="7"/>
  <c r="C600" i="7"/>
  <c r="O611" i="7"/>
  <c r="P615" i="7"/>
  <c r="Q613" i="1"/>
  <c r="O614" i="7"/>
  <c r="C603" i="7"/>
  <c r="D603" i="7" s="1"/>
  <c r="E603" i="7" s="1"/>
  <c r="F603" i="7" s="1"/>
  <c r="G603" i="7" s="1"/>
  <c r="H603" i="7" s="1"/>
  <c r="I603" i="7" s="1"/>
  <c r="C602" i="7"/>
  <c r="D602" i="7" s="1"/>
  <c r="E602" i="7" s="1"/>
  <c r="F602" i="7" s="1"/>
  <c r="G602" i="7" s="1"/>
  <c r="H602" i="7" s="1"/>
  <c r="O613" i="7"/>
  <c r="D604" i="7"/>
  <c r="E604" i="7" s="1"/>
  <c r="F604" i="7" s="1"/>
  <c r="G604" i="7" s="1"/>
  <c r="Q615" i="1"/>
  <c r="P617" i="7"/>
  <c r="H608" i="7"/>
  <c r="I608" i="7" s="1"/>
  <c r="J608" i="7" s="1"/>
  <c r="K608" i="7" s="1"/>
  <c r="L608" i="7" s="1"/>
  <c r="M608" i="7" s="1"/>
  <c r="L610" i="7"/>
  <c r="M610" i="7" s="1"/>
  <c r="E605" i="7"/>
  <c r="F605" i="7" s="1"/>
  <c r="G605" i="7" s="1"/>
  <c r="H605" i="7" s="1"/>
  <c r="I605" i="7" s="1"/>
  <c r="J605" i="7" s="1"/>
  <c r="K605" i="7" s="1"/>
  <c r="G607" i="7"/>
  <c r="H607" i="7" s="1"/>
  <c r="I607" i="7" s="1"/>
  <c r="J607" i="7" s="1"/>
  <c r="K607" i="7" s="1"/>
  <c r="L607" i="7" s="1"/>
  <c r="M607" i="7" s="1"/>
  <c r="F606" i="7"/>
  <c r="G606" i="7" s="1"/>
  <c r="H606" i="7" s="1"/>
  <c r="I606" i="7" s="1"/>
  <c r="J606" i="7" s="1"/>
  <c r="K606" i="7" s="1"/>
  <c r="L606" i="7" s="1"/>
  <c r="M606" i="7" s="1"/>
  <c r="I609" i="7"/>
  <c r="J609" i="7" s="1"/>
  <c r="K609" i="7" s="1"/>
  <c r="L609" i="7" s="1"/>
  <c r="M609" i="7" s="1"/>
  <c r="I602" i="7" l="1"/>
  <c r="J602" i="7" s="1"/>
  <c r="K602" i="7" s="1"/>
  <c r="L605" i="7"/>
  <c r="M605" i="7" s="1"/>
  <c r="O606" i="7"/>
  <c r="C595" i="7"/>
  <c r="D595" i="7" s="1"/>
  <c r="E595" i="7" s="1"/>
  <c r="F595" i="7" s="1"/>
  <c r="O608" i="7"/>
  <c r="C597" i="7"/>
  <c r="D597" i="7" s="1"/>
  <c r="E597" i="7" s="1"/>
  <c r="F597" i="7" s="1"/>
  <c r="Q611" i="1"/>
  <c r="P613" i="7"/>
  <c r="O607" i="7"/>
  <c r="C596" i="7"/>
  <c r="D596" i="7" s="1"/>
  <c r="E596" i="7" s="1"/>
  <c r="J603" i="7"/>
  <c r="K603" i="7" s="1"/>
  <c r="L603" i="7" s="1"/>
  <c r="M603" i="7" s="1"/>
  <c r="P611" i="7"/>
  <c r="Q609" i="1"/>
  <c r="H601" i="7"/>
  <c r="I601" i="7" s="1"/>
  <c r="J601" i="7" s="1"/>
  <c r="O609" i="7"/>
  <c r="C598" i="7"/>
  <c r="D598" i="7" s="1"/>
  <c r="E598" i="7" s="1"/>
  <c r="F598" i="7" s="1"/>
  <c r="G598" i="7" s="1"/>
  <c r="H598" i="7" s="1"/>
  <c r="I598" i="7" s="1"/>
  <c r="C599" i="7"/>
  <c r="D599" i="7" s="1"/>
  <c r="E599" i="7" s="1"/>
  <c r="F599" i="7" s="1"/>
  <c r="G599" i="7" s="1"/>
  <c r="H599" i="7" s="1"/>
  <c r="O610" i="7"/>
  <c r="H604" i="7"/>
  <c r="I604" i="7" s="1"/>
  <c r="J604" i="7" s="1"/>
  <c r="K604" i="7" s="1"/>
  <c r="L604" i="7" s="1"/>
  <c r="M604" i="7" s="1"/>
  <c r="Q612" i="1"/>
  <c r="P614" i="7"/>
  <c r="D600" i="7"/>
  <c r="E600" i="7" s="1"/>
  <c r="F600" i="7" s="1"/>
  <c r="G600" i="7" s="1"/>
  <c r="H600" i="7" s="1"/>
  <c r="I600" i="7" s="1"/>
  <c r="Q610" i="1"/>
  <c r="P612" i="7"/>
  <c r="O604" i="7" l="1"/>
  <c r="C593" i="7"/>
  <c r="D593" i="7" s="1"/>
  <c r="O603" i="7"/>
  <c r="C592" i="7"/>
  <c r="Q604" i="1"/>
  <c r="P606" i="7"/>
  <c r="J600" i="7"/>
  <c r="K600" i="7" s="1"/>
  <c r="Q608" i="1"/>
  <c r="P610" i="7"/>
  <c r="K601" i="7"/>
  <c r="L601" i="7" s="1"/>
  <c r="M601" i="7" s="1"/>
  <c r="F596" i="7"/>
  <c r="G596" i="7" s="1"/>
  <c r="G597" i="7"/>
  <c r="H597" i="7" s="1"/>
  <c r="C594" i="7"/>
  <c r="D594" i="7" s="1"/>
  <c r="E594" i="7" s="1"/>
  <c r="O605" i="7"/>
  <c r="P609" i="7"/>
  <c r="Q607" i="1"/>
  <c r="I599" i="7"/>
  <c r="J599" i="7" s="1"/>
  <c r="Q605" i="1"/>
  <c r="P607" i="7"/>
  <c r="Q606" i="1"/>
  <c r="P608" i="7"/>
  <c r="L602" i="7"/>
  <c r="M602" i="7" s="1"/>
  <c r="C591" i="7" l="1"/>
  <c r="D591" i="7" s="1"/>
  <c r="O602" i="7"/>
  <c r="G595" i="7"/>
  <c r="H595" i="7" s="1"/>
  <c r="I595" i="7" s="1"/>
  <c r="J595" i="7" s="1"/>
  <c r="H596" i="7"/>
  <c r="I596" i="7" s="1"/>
  <c r="Q601" i="1"/>
  <c r="P603" i="7"/>
  <c r="K599" i="7"/>
  <c r="L599" i="7" s="1"/>
  <c r="M599" i="7" s="1"/>
  <c r="P605" i="7"/>
  <c r="Q603" i="1"/>
  <c r="C590" i="7"/>
  <c r="D590" i="7" s="1"/>
  <c r="O601" i="7"/>
  <c r="E593" i="7"/>
  <c r="F593" i="7" s="1"/>
  <c r="F594" i="7"/>
  <c r="G594" i="7" s="1"/>
  <c r="P604" i="7"/>
  <c r="Q602" i="1"/>
  <c r="L600" i="7"/>
  <c r="M600" i="7" s="1"/>
  <c r="I597" i="7"/>
  <c r="J597" i="7" s="1"/>
  <c r="D592" i="7"/>
  <c r="E592" i="7" s="1"/>
  <c r="F592" i="7" s="1"/>
  <c r="J598" i="7"/>
  <c r="K598" i="7" s="1"/>
  <c r="L598" i="7" s="1"/>
  <c r="M598" i="7" s="1"/>
  <c r="K595" i="7" l="1"/>
  <c r="O600" i="7"/>
  <c r="C589" i="7"/>
  <c r="D589" i="7" s="1"/>
  <c r="E589" i="7" s="1"/>
  <c r="G593" i="7"/>
  <c r="H593" i="7" s="1"/>
  <c r="I593" i="7" s="1"/>
  <c r="J596" i="7"/>
  <c r="K596" i="7" s="1"/>
  <c r="L596" i="7" s="1"/>
  <c r="M596" i="7" s="1"/>
  <c r="O598" i="7"/>
  <c r="C587" i="7"/>
  <c r="Q599" i="1"/>
  <c r="P601" i="7"/>
  <c r="O599" i="7"/>
  <c r="C588" i="7"/>
  <c r="D588" i="7" s="1"/>
  <c r="G592" i="7"/>
  <c r="H592" i="7" s="1"/>
  <c r="E590" i="7"/>
  <c r="F590" i="7" s="1"/>
  <c r="P602" i="7"/>
  <c r="Q600" i="1"/>
  <c r="K597" i="7"/>
  <c r="L597" i="7" s="1"/>
  <c r="M597" i="7" s="1"/>
  <c r="H594" i="7"/>
  <c r="I594" i="7" s="1"/>
  <c r="J594" i="7" s="1"/>
  <c r="E591" i="7"/>
  <c r="F591" i="7" s="1"/>
  <c r="G591" i="7" s="1"/>
  <c r="I592" i="7" l="1"/>
  <c r="J592" i="7" s="1"/>
  <c r="E588" i="7"/>
  <c r="F588" i="7" s="1"/>
  <c r="G588" i="7" s="1"/>
  <c r="D587" i="7"/>
  <c r="E587" i="7" s="1"/>
  <c r="F587" i="7" s="1"/>
  <c r="F589" i="7"/>
  <c r="H591" i="7"/>
  <c r="I591" i="7" s="1"/>
  <c r="P599" i="7"/>
  <c r="Q597" i="1"/>
  <c r="P598" i="7"/>
  <c r="Q596" i="1"/>
  <c r="Q598" i="1"/>
  <c r="P600" i="7"/>
  <c r="C586" i="7"/>
  <c r="D586" i="7" s="1"/>
  <c r="O597" i="7"/>
  <c r="J593" i="7"/>
  <c r="K593" i="7" s="1"/>
  <c r="L593" i="7" s="1"/>
  <c r="M593" i="7" s="1"/>
  <c r="K594" i="7"/>
  <c r="L594" i="7" s="1"/>
  <c r="M594" i="7" s="1"/>
  <c r="G590" i="7"/>
  <c r="H590" i="7" s="1"/>
  <c r="G589" i="7"/>
  <c r="C585" i="7"/>
  <c r="D585" i="7" s="1"/>
  <c r="O596" i="7"/>
  <c r="L595" i="7"/>
  <c r="M595" i="7" s="1"/>
  <c r="P596" i="7" l="1"/>
  <c r="Q594" i="1"/>
  <c r="G587" i="7"/>
  <c r="H587" i="7" s="1"/>
  <c r="E585" i="7"/>
  <c r="F585" i="7" s="1"/>
  <c r="C584" i="7"/>
  <c r="D584" i="7" s="1"/>
  <c r="E584" i="7" s="1"/>
  <c r="O595" i="7"/>
  <c r="I590" i="7"/>
  <c r="J590" i="7" s="1"/>
  <c r="K590" i="7" s="1"/>
  <c r="E586" i="7"/>
  <c r="F586" i="7" s="1"/>
  <c r="G586" i="7" s="1"/>
  <c r="O594" i="7"/>
  <c r="C583" i="7"/>
  <c r="D583" i="7" s="1"/>
  <c r="C582" i="7"/>
  <c r="O593" i="7"/>
  <c r="H588" i="7"/>
  <c r="I588" i="7" s="1"/>
  <c r="H589" i="7"/>
  <c r="I589" i="7" s="1"/>
  <c r="J589" i="7" s="1"/>
  <c r="P597" i="7"/>
  <c r="Q595" i="1"/>
  <c r="J591" i="7"/>
  <c r="K591" i="7" s="1"/>
  <c r="L591" i="7" s="1"/>
  <c r="M591" i="7" s="1"/>
  <c r="K592" i="7"/>
  <c r="L592" i="7" s="1"/>
  <c r="M592" i="7" s="1"/>
  <c r="C581" i="7" l="1"/>
  <c r="D581" i="7" s="1"/>
  <c r="O592" i="7"/>
  <c r="D582" i="7"/>
  <c r="E582" i="7" s="1"/>
  <c r="G585" i="7"/>
  <c r="H585" i="7" s="1"/>
  <c r="E583" i="7"/>
  <c r="F583" i="7" s="1"/>
  <c r="I587" i="7"/>
  <c r="J587" i="7" s="1"/>
  <c r="C580" i="7"/>
  <c r="O591" i="7"/>
  <c r="J588" i="7"/>
  <c r="K588" i="7" s="1"/>
  <c r="P594" i="7"/>
  <c r="Q592" i="1"/>
  <c r="Q593" i="1"/>
  <c r="P595" i="7"/>
  <c r="H586" i="7"/>
  <c r="I586" i="7" s="1"/>
  <c r="K589" i="7"/>
  <c r="L589" i="7" s="1"/>
  <c r="M589" i="7" s="1"/>
  <c r="L590" i="7"/>
  <c r="M590" i="7" s="1"/>
  <c r="P593" i="7"/>
  <c r="Q591" i="1"/>
  <c r="F584" i="7"/>
  <c r="G584" i="7" s="1"/>
  <c r="C579" i="7" l="1"/>
  <c r="D579" i="7" s="1"/>
  <c r="O590" i="7"/>
  <c r="I585" i="7"/>
  <c r="J585" i="7" s="1"/>
  <c r="C578" i="7"/>
  <c r="O589" i="7"/>
  <c r="F582" i="7"/>
  <c r="G582" i="7" s="1"/>
  <c r="J586" i="7"/>
  <c r="K586" i="7" s="1"/>
  <c r="K587" i="7"/>
  <c r="L587" i="7" s="1"/>
  <c r="M587" i="7" s="1"/>
  <c r="P592" i="7"/>
  <c r="Q590" i="1"/>
  <c r="Q589" i="1"/>
  <c r="P591" i="7"/>
  <c r="H584" i="7"/>
  <c r="I584" i="7" s="1"/>
  <c r="D580" i="7"/>
  <c r="E580" i="7" s="1"/>
  <c r="L588" i="7"/>
  <c r="M588" i="7" s="1"/>
  <c r="G583" i="7"/>
  <c r="H583" i="7" s="1"/>
  <c r="E581" i="7"/>
  <c r="F581" i="7" s="1"/>
  <c r="L586" i="7" l="1"/>
  <c r="M586" i="7" s="1"/>
  <c r="I583" i="7"/>
  <c r="J583" i="7" s="1"/>
  <c r="O587" i="7"/>
  <c r="C576" i="7"/>
  <c r="D576" i="7" s="1"/>
  <c r="D578" i="7"/>
  <c r="E578" i="7" s="1"/>
  <c r="F578" i="7" s="1"/>
  <c r="O588" i="7"/>
  <c r="C577" i="7"/>
  <c r="D577" i="7" s="1"/>
  <c r="E577" i="7" s="1"/>
  <c r="K585" i="7"/>
  <c r="L585" i="7" s="1"/>
  <c r="M585" i="7" s="1"/>
  <c r="F580" i="7"/>
  <c r="G580" i="7" s="1"/>
  <c r="H580" i="7" s="1"/>
  <c r="H582" i="7"/>
  <c r="I582" i="7" s="1"/>
  <c r="J582" i="7" s="1"/>
  <c r="Q588" i="1"/>
  <c r="P590" i="7"/>
  <c r="G581" i="7"/>
  <c r="H581" i="7" s="1"/>
  <c r="I581" i="7" s="1"/>
  <c r="J584" i="7"/>
  <c r="K584" i="7" s="1"/>
  <c r="L584" i="7" s="1"/>
  <c r="M584" i="7" s="1"/>
  <c r="P589" i="7"/>
  <c r="Q587" i="1"/>
  <c r="E579" i="7"/>
  <c r="F579" i="7" s="1"/>
  <c r="G579" i="7" s="1"/>
  <c r="E576" i="7" l="1"/>
  <c r="F576" i="7" s="1"/>
  <c r="F577" i="7"/>
  <c r="G577" i="7" s="1"/>
  <c r="P587" i="7"/>
  <c r="Q585" i="1"/>
  <c r="C573" i="7"/>
  <c r="O584" i="7"/>
  <c r="K582" i="7"/>
  <c r="L582" i="7" s="1"/>
  <c r="M582" i="7" s="1"/>
  <c r="P588" i="7"/>
  <c r="Q586" i="1"/>
  <c r="K583" i="7"/>
  <c r="L583" i="7" s="1"/>
  <c r="M583" i="7" s="1"/>
  <c r="C574" i="7"/>
  <c r="D574" i="7" s="1"/>
  <c r="E574" i="7" s="1"/>
  <c r="F574" i="7" s="1"/>
  <c r="G574" i="7" s="1"/>
  <c r="O585" i="7"/>
  <c r="H579" i="7"/>
  <c r="I579" i="7" s="1"/>
  <c r="J581" i="7"/>
  <c r="K581" i="7" s="1"/>
  <c r="L581" i="7" s="1"/>
  <c r="M581" i="7" s="1"/>
  <c r="I580" i="7"/>
  <c r="J580" i="7" s="1"/>
  <c r="K580" i="7" s="1"/>
  <c r="L580" i="7" s="1"/>
  <c r="M580" i="7" s="1"/>
  <c r="G578" i="7"/>
  <c r="H578" i="7" s="1"/>
  <c r="C575" i="7"/>
  <c r="D575" i="7" s="1"/>
  <c r="E575" i="7" s="1"/>
  <c r="O586" i="7"/>
  <c r="H574" i="7" l="1"/>
  <c r="C570" i="7"/>
  <c r="D570" i="7" s="1"/>
  <c r="O581" i="7"/>
  <c r="P584" i="7"/>
  <c r="Q582" i="1"/>
  <c r="I578" i="7"/>
  <c r="J578" i="7" s="1"/>
  <c r="K578" i="7" s="1"/>
  <c r="L578" i="7" s="1"/>
  <c r="M578" i="7" s="1"/>
  <c r="P585" i="7"/>
  <c r="Q583" i="1"/>
  <c r="C569" i="7"/>
  <c r="O580" i="7"/>
  <c r="C571" i="7"/>
  <c r="D571" i="7" s="1"/>
  <c r="E571" i="7" s="1"/>
  <c r="O582" i="7"/>
  <c r="Q584" i="1"/>
  <c r="P586" i="7"/>
  <c r="O583" i="7"/>
  <c r="C572" i="7"/>
  <c r="D572" i="7" s="1"/>
  <c r="E572" i="7" s="1"/>
  <c r="F572" i="7" s="1"/>
  <c r="G572" i="7" s="1"/>
  <c r="H572" i="7" s="1"/>
  <c r="H577" i="7"/>
  <c r="I577" i="7" s="1"/>
  <c r="J577" i="7" s="1"/>
  <c r="K577" i="7" s="1"/>
  <c r="F575" i="7"/>
  <c r="G575" i="7" s="1"/>
  <c r="H575" i="7" s="1"/>
  <c r="I575" i="7" s="1"/>
  <c r="J579" i="7"/>
  <c r="K579" i="7" s="1"/>
  <c r="L579" i="7" s="1"/>
  <c r="M579" i="7" s="1"/>
  <c r="D573" i="7"/>
  <c r="E573" i="7" s="1"/>
  <c r="F573" i="7" s="1"/>
  <c r="G573" i="7" s="1"/>
  <c r="H573" i="7" s="1"/>
  <c r="I573" i="7" s="1"/>
  <c r="G576" i="7"/>
  <c r="H576" i="7" s="1"/>
  <c r="I576" i="7" s="1"/>
  <c r="J576" i="7" s="1"/>
  <c r="Q580" i="1" l="1"/>
  <c r="P582" i="7"/>
  <c r="O579" i="7"/>
  <c r="C568" i="7"/>
  <c r="D568" i="7" s="1"/>
  <c r="P583" i="7"/>
  <c r="Q581" i="1"/>
  <c r="F571" i="7"/>
  <c r="G571" i="7" s="1"/>
  <c r="H571" i="7" s="1"/>
  <c r="I571" i="7" s="1"/>
  <c r="P581" i="7"/>
  <c r="Q579" i="1"/>
  <c r="J575" i="7"/>
  <c r="K575" i="7" s="1"/>
  <c r="P580" i="7"/>
  <c r="Q578" i="1"/>
  <c r="C567" i="7"/>
  <c r="O578" i="7"/>
  <c r="E570" i="7"/>
  <c r="F570" i="7" s="1"/>
  <c r="K576" i="7"/>
  <c r="L576" i="7" s="1"/>
  <c r="M576" i="7" s="1"/>
  <c r="L577" i="7"/>
  <c r="M577" i="7" s="1"/>
  <c r="D569" i="7"/>
  <c r="E569" i="7" s="1"/>
  <c r="F569" i="7" s="1"/>
  <c r="G569" i="7" s="1"/>
  <c r="I574" i="7"/>
  <c r="J574" i="7" s="1"/>
  <c r="P579" i="7" l="1"/>
  <c r="Q577" i="1"/>
  <c r="G570" i="7"/>
  <c r="H570" i="7" s="1"/>
  <c r="I570" i="7" s="1"/>
  <c r="J570" i="7" s="1"/>
  <c r="K570" i="7" s="1"/>
  <c r="O577" i="7"/>
  <c r="C566" i="7"/>
  <c r="D566" i="7" s="1"/>
  <c r="L575" i="7"/>
  <c r="M575" i="7" s="1"/>
  <c r="C565" i="7"/>
  <c r="D565" i="7" s="1"/>
  <c r="E565" i="7" s="1"/>
  <c r="F565" i="7" s="1"/>
  <c r="O576" i="7"/>
  <c r="D567" i="7"/>
  <c r="E567" i="7" s="1"/>
  <c r="J571" i="7"/>
  <c r="K571" i="7" s="1"/>
  <c r="P578" i="7"/>
  <c r="Q576" i="1"/>
  <c r="K574" i="7"/>
  <c r="L574" i="7" s="1"/>
  <c r="M574" i="7" s="1"/>
  <c r="J573" i="7"/>
  <c r="K573" i="7" s="1"/>
  <c r="L573" i="7" s="1"/>
  <c r="M573" i="7" s="1"/>
  <c r="E568" i="7"/>
  <c r="F568" i="7" s="1"/>
  <c r="G568" i="7" s="1"/>
  <c r="H568" i="7" s="1"/>
  <c r="I568" i="7" s="1"/>
  <c r="I572" i="7"/>
  <c r="J572" i="7" s="1"/>
  <c r="L570" i="7" l="1"/>
  <c r="M570" i="7" s="1"/>
  <c r="C562" i="7"/>
  <c r="D562" i="7" s="1"/>
  <c r="E562" i="7" s="1"/>
  <c r="F562" i="7" s="1"/>
  <c r="G562" i="7" s="1"/>
  <c r="O573" i="7"/>
  <c r="C564" i="7"/>
  <c r="D564" i="7" s="1"/>
  <c r="E564" i="7" s="1"/>
  <c r="O575" i="7"/>
  <c r="C563" i="7"/>
  <c r="D563" i="7" s="1"/>
  <c r="E563" i="7" s="1"/>
  <c r="F563" i="7" s="1"/>
  <c r="G563" i="7" s="1"/>
  <c r="H563" i="7" s="1"/>
  <c r="O574" i="7"/>
  <c r="F567" i="7"/>
  <c r="G567" i="7" s="1"/>
  <c r="H567" i="7" s="1"/>
  <c r="E566" i="7"/>
  <c r="F566" i="7" s="1"/>
  <c r="G566" i="7" s="1"/>
  <c r="H566" i="7" s="1"/>
  <c r="I566" i="7" s="1"/>
  <c r="J566" i="7" s="1"/>
  <c r="K566" i="7" s="1"/>
  <c r="G565" i="7"/>
  <c r="H565" i="7" s="1"/>
  <c r="I565" i="7" s="1"/>
  <c r="J565" i="7" s="1"/>
  <c r="L571" i="7"/>
  <c r="M571" i="7" s="1"/>
  <c r="K572" i="7"/>
  <c r="L572" i="7" s="1"/>
  <c r="M572" i="7" s="1"/>
  <c r="P576" i="7"/>
  <c r="Q574" i="1"/>
  <c r="Q575" i="1"/>
  <c r="P577" i="7"/>
  <c r="H569" i="7"/>
  <c r="I569" i="7" s="1"/>
  <c r="J569" i="7" s="1"/>
  <c r="K569" i="7" s="1"/>
  <c r="L569" i="7" s="1"/>
  <c r="M569" i="7" s="1"/>
  <c r="C560" i="7" l="1"/>
  <c r="O571" i="7"/>
  <c r="Q572" i="1"/>
  <c r="P574" i="7"/>
  <c r="Q571" i="1"/>
  <c r="P573" i="7"/>
  <c r="K565" i="7"/>
  <c r="C558" i="7"/>
  <c r="D558" i="7" s="1"/>
  <c r="O569" i="7"/>
  <c r="Q573" i="1"/>
  <c r="P575" i="7"/>
  <c r="D560" i="7"/>
  <c r="E560" i="7" s="1"/>
  <c r="F560" i="7" s="1"/>
  <c r="O570" i="7"/>
  <c r="C559" i="7"/>
  <c r="D559" i="7" s="1"/>
  <c r="E559" i="7" s="1"/>
  <c r="O572" i="7"/>
  <c r="C561" i="7"/>
  <c r="D561" i="7" s="1"/>
  <c r="E561" i="7" s="1"/>
  <c r="F561" i="7" s="1"/>
  <c r="G561" i="7" s="1"/>
  <c r="I567" i="7"/>
  <c r="J567" i="7" s="1"/>
  <c r="K567" i="7" s="1"/>
  <c r="L567" i="7" s="1"/>
  <c r="M567" i="7" s="1"/>
  <c r="F564" i="7"/>
  <c r="G564" i="7" s="1"/>
  <c r="H564" i="7" s="1"/>
  <c r="I564" i="7" s="1"/>
  <c r="J564" i="7" s="1"/>
  <c r="J568" i="7"/>
  <c r="K568" i="7" s="1"/>
  <c r="L568" i="7" s="1"/>
  <c r="M568" i="7" s="1"/>
  <c r="C556" i="7" l="1"/>
  <c r="O567" i="7"/>
  <c r="Q568" i="1"/>
  <c r="P570" i="7"/>
  <c r="P569" i="7"/>
  <c r="Q567" i="1"/>
  <c r="Q569" i="1"/>
  <c r="P571" i="7"/>
  <c r="H561" i="7"/>
  <c r="G560" i="7"/>
  <c r="E558" i="7"/>
  <c r="F558" i="7" s="1"/>
  <c r="C557" i="7"/>
  <c r="D557" i="7" s="1"/>
  <c r="E557" i="7" s="1"/>
  <c r="O568" i="7"/>
  <c r="P572" i="7"/>
  <c r="Q570" i="1"/>
  <c r="H562" i="7"/>
  <c r="I562" i="7" s="1"/>
  <c r="J562" i="7" s="1"/>
  <c r="L566" i="7"/>
  <c r="M566" i="7" s="1"/>
  <c r="K564" i="7"/>
  <c r="F559" i="7"/>
  <c r="G559" i="7" s="1"/>
  <c r="L565" i="7"/>
  <c r="M565" i="7" s="1"/>
  <c r="I563" i="7"/>
  <c r="J563" i="7" s="1"/>
  <c r="K563" i="7" s="1"/>
  <c r="C554" i="7" l="1"/>
  <c r="D554" i="7" s="1"/>
  <c r="O565" i="7"/>
  <c r="F557" i="7"/>
  <c r="G557" i="7" s="1"/>
  <c r="H559" i="7"/>
  <c r="I559" i="7" s="1"/>
  <c r="J559" i="7" s="1"/>
  <c r="K559" i="7" s="1"/>
  <c r="G558" i="7"/>
  <c r="H558" i="7" s="1"/>
  <c r="L564" i="7"/>
  <c r="M564" i="7" s="1"/>
  <c r="H560" i="7"/>
  <c r="I560" i="7" s="1"/>
  <c r="J560" i="7" s="1"/>
  <c r="Q565" i="1"/>
  <c r="P567" i="7"/>
  <c r="K562" i="7"/>
  <c r="L562" i="7" s="1"/>
  <c r="M562" i="7" s="1"/>
  <c r="L563" i="7"/>
  <c r="M563" i="7" s="1"/>
  <c r="C555" i="7"/>
  <c r="D555" i="7" s="1"/>
  <c r="E555" i="7" s="1"/>
  <c r="F555" i="7" s="1"/>
  <c r="G555" i="7" s="1"/>
  <c r="H555" i="7" s="1"/>
  <c r="O566" i="7"/>
  <c r="P568" i="7"/>
  <c r="Q566" i="1"/>
  <c r="I561" i="7"/>
  <c r="J561" i="7" s="1"/>
  <c r="K561" i="7" s="1"/>
  <c r="L561" i="7" s="1"/>
  <c r="M561" i="7" s="1"/>
  <c r="D556" i="7"/>
  <c r="E556" i="7" s="1"/>
  <c r="F556" i="7" s="1"/>
  <c r="C550" i="7" l="1"/>
  <c r="O561" i="7"/>
  <c r="L559" i="7"/>
  <c r="M559" i="7" s="1"/>
  <c r="C552" i="7"/>
  <c r="D552" i="7" s="1"/>
  <c r="E552" i="7" s="1"/>
  <c r="O563" i="7"/>
  <c r="K560" i="7"/>
  <c r="L560" i="7" s="1"/>
  <c r="M560" i="7" s="1"/>
  <c r="H557" i="7"/>
  <c r="I557" i="7" s="1"/>
  <c r="J557" i="7" s="1"/>
  <c r="K557" i="7" s="1"/>
  <c r="L557" i="7" s="1"/>
  <c r="M557" i="7" s="1"/>
  <c r="C551" i="7"/>
  <c r="D551" i="7" s="1"/>
  <c r="O562" i="7"/>
  <c r="O564" i="7"/>
  <c r="C553" i="7"/>
  <c r="D553" i="7" s="1"/>
  <c r="E553" i="7" s="1"/>
  <c r="F553" i="7" s="1"/>
  <c r="G553" i="7" s="1"/>
  <c r="H553" i="7" s="1"/>
  <c r="I553" i="7" s="1"/>
  <c r="J553" i="7" s="1"/>
  <c r="K553" i="7" s="1"/>
  <c r="P565" i="7"/>
  <c r="Q563" i="1"/>
  <c r="I555" i="7"/>
  <c r="G556" i="7"/>
  <c r="H556" i="7" s="1"/>
  <c r="I556" i="7" s="1"/>
  <c r="J556" i="7" s="1"/>
  <c r="K556" i="7" s="1"/>
  <c r="L556" i="7" s="1"/>
  <c r="M556" i="7" s="1"/>
  <c r="Q564" i="1"/>
  <c r="P566" i="7"/>
  <c r="I558" i="7"/>
  <c r="J558" i="7" s="1"/>
  <c r="K558" i="7" s="1"/>
  <c r="L558" i="7" s="1"/>
  <c r="M558" i="7" s="1"/>
  <c r="E554" i="7"/>
  <c r="F554" i="7" s="1"/>
  <c r="G554" i="7" s="1"/>
  <c r="H554" i="7" s="1"/>
  <c r="I554" i="7" s="1"/>
  <c r="J554" i="7" s="1"/>
  <c r="K554" i="7" s="1"/>
  <c r="L554" i="7" s="1"/>
  <c r="M554" i="7" s="1"/>
  <c r="C548" i="7" l="1"/>
  <c r="D548" i="7" s="1"/>
  <c r="E548" i="7" s="1"/>
  <c r="F548" i="7" s="1"/>
  <c r="O559" i="7"/>
  <c r="E551" i="7"/>
  <c r="F551" i="7" s="1"/>
  <c r="G551" i="7" s="1"/>
  <c r="H551" i="7" s="1"/>
  <c r="I551" i="7" s="1"/>
  <c r="J551" i="7" s="1"/>
  <c r="K551" i="7" s="1"/>
  <c r="F552" i="7"/>
  <c r="G552" i="7" s="1"/>
  <c r="H552" i="7" s="1"/>
  <c r="I552" i="7" s="1"/>
  <c r="J552" i="7" s="1"/>
  <c r="C543" i="7"/>
  <c r="O554" i="7"/>
  <c r="C545" i="7"/>
  <c r="O556" i="7"/>
  <c r="O557" i="7"/>
  <c r="C546" i="7"/>
  <c r="D546" i="7" s="1"/>
  <c r="E546" i="7" s="1"/>
  <c r="F546" i="7" s="1"/>
  <c r="O558" i="7"/>
  <c r="C547" i="7"/>
  <c r="D547" i="7" s="1"/>
  <c r="E547" i="7" s="1"/>
  <c r="J555" i="7"/>
  <c r="K555" i="7" s="1"/>
  <c r="L555" i="7" s="1"/>
  <c r="M555" i="7" s="1"/>
  <c r="P564" i="7"/>
  <c r="Q562" i="1"/>
  <c r="O560" i="7"/>
  <c r="C549" i="7"/>
  <c r="D549" i="7" s="1"/>
  <c r="E549" i="7" s="1"/>
  <c r="F549" i="7" s="1"/>
  <c r="G549" i="7" s="1"/>
  <c r="H549" i="7" s="1"/>
  <c r="I549" i="7" s="1"/>
  <c r="Q559" i="1"/>
  <c r="P561" i="7"/>
  <c r="Q560" i="1"/>
  <c r="P562" i="7"/>
  <c r="Q561" i="1"/>
  <c r="P563" i="7"/>
  <c r="D550" i="7"/>
  <c r="E550" i="7" s="1"/>
  <c r="F550" i="7" s="1"/>
  <c r="G550" i="7" s="1"/>
  <c r="H550" i="7" s="1"/>
  <c r="C544" i="7" l="1"/>
  <c r="D544" i="7" s="1"/>
  <c r="O555" i="7"/>
  <c r="P557" i="7"/>
  <c r="Q555" i="1"/>
  <c r="Q557" i="1"/>
  <c r="P559" i="7"/>
  <c r="I550" i="7"/>
  <c r="J550" i="7" s="1"/>
  <c r="Q558" i="1"/>
  <c r="P560" i="7"/>
  <c r="F547" i="7"/>
  <c r="G547" i="7" s="1"/>
  <c r="H547" i="7" s="1"/>
  <c r="P556" i="7"/>
  <c r="Q554" i="1"/>
  <c r="G548" i="7"/>
  <c r="H548" i="7" s="1"/>
  <c r="G546" i="7"/>
  <c r="P554" i="7"/>
  <c r="Q552" i="1"/>
  <c r="D543" i="7"/>
  <c r="Q556" i="1"/>
  <c r="P558" i="7"/>
  <c r="D545" i="7"/>
  <c r="E545" i="7" s="1"/>
  <c r="F545" i="7" s="1"/>
  <c r="K552" i="7"/>
  <c r="L552" i="7" s="1"/>
  <c r="M552" i="7" s="1"/>
  <c r="L553" i="7"/>
  <c r="M553" i="7" s="1"/>
  <c r="O552" i="7" l="1"/>
  <c r="C541" i="7"/>
  <c r="H546" i="7"/>
  <c r="O553" i="7"/>
  <c r="C542" i="7"/>
  <c r="D542" i="7" s="1"/>
  <c r="K550" i="7"/>
  <c r="L550" i="7" s="1"/>
  <c r="M550" i="7" s="1"/>
  <c r="E543" i="7"/>
  <c r="I547" i="7"/>
  <c r="J547" i="7" s="1"/>
  <c r="K547" i="7" s="1"/>
  <c r="Q553" i="1"/>
  <c r="P555" i="7"/>
  <c r="G545" i="7"/>
  <c r="J549" i="7"/>
  <c r="K549" i="7" s="1"/>
  <c r="L549" i="7" s="1"/>
  <c r="M549" i="7" s="1"/>
  <c r="I548" i="7"/>
  <c r="J548" i="7" s="1"/>
  <c r="E544" i="7"/>
  <c r="F544" i="7" s="1"/>
  <c r="L551" i="7"/>
  <c r="M551" i="7" s="1"/>
  <c r="O549" i="7" l="1"/>
  <c r="C538" i="7"/>
  <c r="P553" i="7"/>
  <c r="Q551" i="1"/>
  <c r="H545" i="7"/>
  <c r="I545" i="7" s="1"/>
  <c r="J545" i="7" s="1"/>
  <c r="F543" i="7"/>
  <c r="G543" i="7" s="1"/>
  <c r="H543" i="7" s="1"/>
  <c r="I546" i="7"/>
  <c r="J546" i="7" s="1"/>
  <c r="K546" i="7" s="1"/>
  <c r="G544" i="7"/>
  <c r="H544" i="7" s="1"/>
  <c r="I544" i="7" s="1"/>
  <c r="O550" i="7"/>
  <c r="C539" i="7"/>
  <c r="D539" i="7" s="1"/>
  <c r="D541" i="7"/>
  <c r="E541" i="7" s="1"/>
  <c r="F541" i="7" s="1"/>
  <c r="L547" i="7"/>
  <c r="M547" i="7" s="1"/>
  <c r="C540" i="7"/>
  <c r="D540" i="7" s="1"/>
  <c r="E540" i="7" s="1"/>
  <c r="O551" i="7"/>
  <c r="K548" i="7"/>
  <c r="L548" i="7" s="1"/>
  <c r="M548" i="7" s="1"/>
  <c r="E542" i="7"/>
  <c r="F542" i="7" s="1"/>
  <c r="G542" i="7" s="1"/>
  <c r="P552" i="7"/>
  <c r="Q550" i="1"/>
  <c r="C537" i="7" l="1"/>
  <c r="D537" i="7" s="1"/>
  <c r="O548" i="7"/>
  <c r="L546" i="7"/>
  <c r="M546" i="7" s="1"/>
  <c r="H542" i="7"/>
  <c r="I542" i="7" s="1"/>
  <c r="J542" i="7" s="1"/>
  <c r="K542" i="7" s="1"/>
  <c r="L542" i="7" s="1"/>
  <c r="M542" i="7" s="1"/>
  <c r="C531" i="7" s="1"/>
  <c r="D531" i="7" s="1"/>
  <c r="C536" i="7"/>
  <c r="O547" i="7"/>
  <c r="J544" i="7"/>
  <c r="K544" i="7" s="1"/>
  <c r="L544" i="7" s="1"/>
  <c r="M544" i="7" s="1"/>
  <c r="G541" i="7"/>
  <c r="H541" i="7" s="1"/>
  <c r="I541" i="7" s="1"/>
  <c r="J541" i="7" s="1"/>
  <c r="K541" i="7" s="1"/>
  <c r="L541" i="7" s="1"/>
  <c r="M541" i="7" s="1"/>
  <c r="Q549" i="1"/>
  <c r="P551" i="7"/>
  <c r="E539" i="7"/>
  <c r="F539" i="7" s="1"/>
  <c r="G539" i="7" s="1"/>
  <c r="I543" i="7"/>
  <c r="J543" i="7" s="1"/>
  <c r="K543" i="7" s="1"/>
  <c r="L543" i="7" s="1"/>
  <c r="M543" i="7" s="1"/>
  <c r="D538" i="7"/>
  <c r="E538" i="7" s="1"/>
  <c r="F538" i="7" s="1"/>
  <c r="F540" i="7"/>
  <c r="G540" i="7" s="1"/>
  <c r="Q548" i="1"/>
  <c r="P550" i="7"/>
  <c r="K545" i="7"/>
  <c r="L545" i="7" s="1"/>
  <c r="M545" i="7" s="1"/>
  <c r="Q547" i="1"/>
  <c r="P549" i="7"/>
  <c r="O542" i="7"/>
  <c r="O543" i="7" l="1"/>
  <c r="C532" i="7"/>
  <c r="D532" i="7" s="1"/>
  <c r="E532" i="7" s="1"/>
  <c r="H539" i="7"/>
  <c r="I539" i="7" s="1"/>
  <c r="J539" i="7" s="1"/>
  <c r="K539" i="7" s="1"/>
  <c r="L539" i="7" s="1"/>
  <c r="M539" i="7" s="1"/>
  <c r="C533" i="7"/>
  <c r="D533" i="7" s="1"/>
  <c r="E533" i="7" s="1"/>
  <c r="F533" i="7" s="1"/>
  <c r="O544" i="7"/>
  <c r="O546" i="7"/>
  <c r="C535" i="7"/>
  <c r="D535" i="7" s="1"/>
  <c r="E535" i="7" s="1"/>
  <c r="F535" i="7" s="1"/>
  <c r="G535" i="7" s="1"/>
  <c r="H535" i="7" s="1"/>
  <c r="H540" i="7"/>
  <c r="I540" i="7" s="1"/>
  <c r="J540" i="7" s="1"/>
  <c r="K540" i="7" s="1"/>
  <c r="L540" i="7" s="1"/>
  <c r="M540" i="7" s="1"/>
  <c r="E531" i="7" s="1"/>
  <c r="F531" i="7" s="1"/>
  <c r="Q545" i="1"/>
  <c r="P547" i="7"/>
  <c r="Q546" i="1"/>
  <c r="P548" i="7"/>
  <c r="C530" i="7"/>
  <c r="O541" i="7"/>
  <c r="O545" i="7"/>
  <c r="C534" i="7"/>
  <c r="D534" i="7" s="1"/>
  <c r="E534" i="7" s="1"/>
  <c r="F534" i="7" s="1"/>
  <c r="G534" i="7" s="1"/>
  <c r="H534" i="7" s="1"/>
  <c r="I534" i="7" s="1"/>
  <c r="G538" i="7"/>
  <c r="H538" i="7" s="1"/>
  <c r="I538" i="7" s="1"/>
  <c r="J538" i="7" s="1"/>
  <c r="K538" i="7" s="1"/>
  <c r="D536" i="7"/>
  <c r="E536" i="7" s="1"/>
  <c r="F536" i="7" s="1"/>
  <c r="G536" i="7" s="1"/>
  <c r="H536" i="7" s="1"/>
  <c r="I536" i="7" s="1"/>
  <c r="E537" i="7"/>
  <c r="F537" i="7" s="1"/>
  <c r="G537" i="7" s="1"/>
  <c r="H537" i="7" s="1"/>
  <c r="I537" i="7" s="1"/>
  <c r="J537" i="7" s="1"/>
  <c r="P542" i="7"/>
  <c r="Q540" i="1"/>
  <c r="D530" i="7"/>
  <c r="E530" i="7" s="1"/>
  <c r="C528" i="7"/>
  <c r="O539" i="7"/>
  <c r="I535" i="7" l="1"/>
  <c r="J535" i="7" s="1"/>
  <c r="K537" i="7"/>
  <c r="L537" i="7" s="1"/>
  <c r="M537" i="7" s="1"/>
  <c r="P545" i="7"/>
  <c r="Q543" i="1"/>
  <c r="L538" i="7"/>
  <c r="M538" i="7" s="1"/>
  <c r="F532" i="7"/>
  <c r="G532" i="7" s="1"/>
  <c r="H532" i="7" s="1"/>
  <c r="I532" i="7" s="1"/>
  <c r="C529" i="7"/>
  <c r="D529" i="7" s="1"/>
  <c r="E529" i="7" s="1"/>
  <c r="F529" i="7" s="1"/>
  <c r="J536" i="7"/>
  <c r="K536" i="7" s="1"/>
  <c r="Q539" i="1"/>
  <c r="P541" i="7"/>
  <c r="P546" i="7"/>
  <c r="Q544" i="1"/>
  <c r="G533" i="7"/>
  <c r="H533" i="7" s="1"/>
  <c r="O540" i="7"/>
  <c r="Q538" i="1" s="1"/>
  <c r="P544" i="7"/>
  <c r="Q542" i="1"/>
  <c r="P543" i="7"/>
  <c r="Q541" i="1"/>
  <c r="D528" i="7"/>
  <c r="G531" i="7"/>
  <c r="J534" i="7"/>
  <c r="K534" i="7" s="1"/>
  <c r="Q537" i="1"/>
  <c r="P539" i="7"/>
  <c r="O538" i="7"/>
  <c r="C527" i="7"/>
  <c r="D527" i="7" s="1"/>
  <c r="P540" i="7"/>
  <c r="L536" i="7"/>
  <c r="M536" i="7" s="1"/>
  <c r="O537" i="7" l="1"/>
  <c r="C526" i="7"/>
  <c r="H531" i="7"/>
  <c r="I533" i="7"/>
  <c r="J533" i="7" s="1"/>
  <c r="K533" i="7" s="1"/>
  <c r="L533" i="7" s="1"/>
  <c r="M533" i="7" s="1"/>
  <c r="K535" i="7"/>
  <c r="L535" i="7" s="1"/>
  <c r="M535" i="7" s="1"/>
  <c r="E528" i="7"/>
  <c r="F530" i="7"/>
  <c r="G530" i="7" s="1"/>
  <c r="C525" i="7"/>
  <c r="D525" i="7" s="1"/>
  <c r="O536" i="7"/>
  <c r="D526" i="7"/>
  <c r="G529" i="7"/>
  <c r="H529" i="7" s="1"/>
  <c r="L534" i="7"/>
  <c r="M534" i="7" s="1"/>
  <c r="F528" i="7"/>
  <c r="H530" i="7"/>
  <c r="I530" i="7" s="1"/>
  <c r="E527" i="7"/>
  <c r="F527" i="7" s="1"/>
  <c r="G527" i="7" s="1"/>
  <c r="J532" i="7"/>
  <c r="K532" i="7" s="1"/>
  <c r="Q536" i="1"/>
  <c r="P538" i="7"/>
  <c r="I531" i="7"/>
  <c r="J531" i="7" s="1"/>
  <c r="K531" i="7" s="1"/>
  <c r="G528" i="7" l="1"/>
  <c r="H528" i="7" s="1"/>
  <c r="I528" i="7" s="1"/>
  <c r="E526" i="7"/>
  <c r="F526" i="7" s="1"/>
  <c r="G526" i="7" s="1"/>
  <c r="L532" i="7"/>
  <c r="M532" i="7" s="1"/>
  <c r="O535" i="7"/>
  <c r="C524" i="7"/>
  <c r="D524" i="7" s="1"/>
  <c r="P537" i="7"/>
  <c r="Q535" i="1"/>
  <c r="J529" i="7"/>
  <c r="K529" i="7" s="1"/>
  <c r="L529" i="7" s="1"/>
  <c r="M529" i="7" s="1"/>
  <c r="O533" i="7"/>
  <c r="C522" i="7"/>
  <c r="E524" i="7"/>
  <c r="F524" i="7" s="1"/>
  <c r="H527" i="7"/>
  <c r="I527" i="7" s="1"/>
  <c r="J527" i="7" s="1"/>
  <c r="K527" i="7" s="1"/>
  <c r="L527" i="7" s="1"/>
  <c r="M527" i="7" s="1"/>
  <c r="C516" i="7" s="1"/>
  <c r="J530" i="7"/>
  <c r="K530" i="7" s="1"/>
  <c r="L530" i="7" s="1"/>
  <c r="M530" i="7" s="1"/>
  <c r="I529" i="7"/>
  <c r="C521" i="7"/>
  <c r="O532" i="7"/>
  <c r="Q534" i="1"/>
  <c r="P536" i="7"/>
  <c r="L531" i="7"/>
  <c r="M531" i="7" s="1"/>
  <c r="O534" i="7"/>
  <c r="C523" i="7"/>
  <c r="D523" i="7" s="1"/>
  <c r="E523" i="7" s="1"/>
  <c r="E525" i="7"/>
  <c r="F525" i="7" s="1"/>
  <c r="P535" i="7" l="1"/>
  <c r="Q533" i="1"/>
  <c r="G525" i="7"/>
  <c r="D522" i="7"/>
  <c r="E522" i="7" s="1"/>
  <c r="F522" i="7" s="1"/>
  <c r="G522" i="7" s="1"/>
  <c r="H522" i="7" s="1"/>
  <c r="I522" i="7" s="1"/>
  <c r="J522" i="7" s="1"/>
  <c r="K522" i="7" s="1"/>
  <c r="H526" i="7"/>
  <c r="J528" i="7"/>
  <c r="O527" i="7"/>
  <c r="P534" i="7"/>
  <c r="Q532" i="1"/>
  <c r="P532" i="7"/>
  <c r="Q530" i="1"/>
  <c r="O529" i="7"/>
  <c r="C518" i="7"/>
  <c r="D518" i="7" s="1"/>
  <c r="E518" i="7" s="1"/>
  <c r="O531" i="7"/>
  <c r="C520" i="7"/>
  <c r="D520" i="7" s="1"/>
  <c r="E520" i="7" s="1"/>
  <c r="F520" i="7" s="1"/>
  <c r="G520" i="7" s="1"/>
  <c r="D521" i="7"/>
  <c r="E521" i="7" s="1"/>
  <c r="F521" i="7" s="1"/>
  <c r="G521" i="7" s="1"/>
  <c r="H521" i="7" s="1"/>
  <c r="I526" i="7"/>
  <c r="J526" i="7" s="1"/>
  <c r="K526" i="7" s="1"/>
  <c r="L526" i="7" s="1"/>
  <c r="M526" i="7" s="1"/>
  <c r="F523" i="7"/>
  <c r="G523" i="7" s="1"/>
  <c r="H523" i="7" s="1"/>
  <c r="C519" i="7"/>
  <c r="D519" i="7" s="1"/>
  <c r="E519" i="7" s="1"/>
  <c r="F519" i="7" s="1"/>
  <c r="O530" i="7"/>
  <c r="P533" i="7"/>
  <c r="Q531" i="1"/>
  <c r="G524" i="7"/>
  <c r="H524" i="7" s="1"/>
  <c r="I524" i="7" s="1"/>
  <c r="J524" i="7" s="1"/>
  <c r="K524" i="7" s="1"/>
  <c r="H525" i="7"/>
  <c r="I525" i="7" s="1"/>
  <c r="J525" i="7" s="1"/>
  <c r="K525" i="7" s="1"/>
  <c r="L525" i="7" s="1"/>
  <c r="M525" i="7" s="1"/>
  <c r="C514" i="7" s="1"/>
  <c r="K528" i="7"/>
  <c r="L528" i="7" s="1"/>
  <c r="M528" i="7" s="1"/>
  <c r="O525" i="7" l="1"/>
  <c r="Q523" i="1" s="1"/>
  <c r="F518" i="7"/>
  <c r="G518" i="7" s="1"/>
  <c r="I521" i="7"/>
  <c r="J521" i="7" s="1"/>
  <c r="G519" i="7"/>
  <c r="H519" i="7" s="1"/>
  <c r="H520" i="7"/>
  <c r="I520" i="7" s="1"/>
  <c r="Q525" i="1"/>
  <c r="P527" i="7"/>
  <c r="O526" i="7"/>
  <c r="C515" i="7"/>
  <c r="D515" i="7" s="1"/>
  <c r="Q528" i="1"/>
  <c r="P530" i="7"/>
  <c r="P529" i="7"/>
  <c r="Q527" i="1"/>
  <c r="L524" i="7"/>
  <c r="M524" i="7" s="1"/>
  <c r="C517" i="7"/>
  <c r="D517" i="7" s="1"/>
  <c r="E517" i="7" s="1"/>
  <c r="F517" i="7" s="1"/>
  <c r="O528" i="7"/>
  <c r="I523" i="7"/>
  <c r="J523" i="7" s="1"/>
  <c r="K523" i="7" s="1"/>
  <c r="L523" i="7" s="1"/>
  <c r="M523" i="7" s="1"/>
  <c r="P531" i="7"/>
  <c r="Q529" i="1"/>
  <c r="D516" i="7"/>
  <c r="E516" i="7" s="1"/>
  <c r="P525" i="7"/>
  <c r="C513" i="7" l="1"/>
  <c r="D513" i="7" s="1"/>
  <c r="O524" i="7"/>
  <c r="O523" i="7"/>
  <c r="C512" i="7"/>
  <c r="J520" i="7"/>
  <c r="K520" i="7" s="1"/>
  <c r="D514" i="7"/>
  <c r="E514" i="7" s="1"/>
  <c r="F516" i="7"/>
  <c r="G516" i="7" s="1"/>
  <c r="Q526" i="1"/>
  <c r="P528" i="7"/>
  <c r="Q524" i="1"/>
  <c r="P526" i="7"/>
  <c r="I519" i="7"/>
  <c r="J519" i="7" s="1"/>
  <c r="L522" i="7"/>
  <c r="M522" i="7" s="1"/>
  <c r="G517" i="7"/>
  <c r="H517" i="7" s="1"/>
  <c r="K521" i="7"/>
  <c r="L521" i="7" s="1"/>
  <c r="M521" i="7" s="1"/>
  <c r="H518" i="7"/>
  <c r="I518" i="7" s="1"/>
  <c r="E515" i="7"/>
  <c r="F515" i="7" s="1"/>
  <c r="G515" i="7" s="1"/>
  <c r="H516" i="7" l="1"/>
  <c r="I517" i="7"/>
  <c r="F514" i="7"/>
  <c r="I516" i="7"/>
  <c r="J516" i="7" s="1"/>
  <c r="J517" i="7"/>
  <c r="Q522" i="1"/>
  <c r="P524" i="7"/>
  <c r="J518" i="7"/>
  <c r="K518" i="7" s="1"/>
  <c r="L518" i="7" s="1"/>
  <c r="M518" i="7" s="1"/>
  <c r="K519" i="7"/>
  <c r="L519" i="7" s="1"/>
  <c r="M519" i="7" s="1"/>
  <c r="D512" i="7"/>
  <c r="E512" i="7" s="1"/>
  <c r="O521" i="7"/>
  <c r="C510" i="7"/>
  <c r="D510" i="7" s="1"/>
  <c r="Q521" i="1"/>
  <c r="P523" i="7"/>
  <c r="G514" i="7"/>
  <c r="H515" i="7"/>
  <c r="I515" i="7" s="1"/>
  <c r="C511" i="7"/>
  <c r="D511" i="7" s="1"/>
  <c r="O522" i="7"/>
  <c r="L520" i="7"/>
  <c r="M520" i="7" s="1"/>
  <c r="E513" i="7"/>
  <c r="F513" i="7" s="1"/>
  <c r="G513" i="7" s="1"/>
  <c r="F512" i="7" l="1"/>
  <c r="G512" i="7" s="1"/>
  <c r="H512" i="7" s="1"/>
  <c r="E511" i="7"/>
  <c r="F511" i="7" s="1"/>
  <c r="G511" i="7" s="1"/>
  <c r="K517" i="7"/>
  <c r="L517" i="7" s="1"/>
  <c r="M517" i="7" s="1"/>
  <c r="J515" i="7"/>
  <c r="K515" i="7" s="1"/>
  <c r="C509" i="7"/>
  <c r="D509" i="7" s="1"/>
  <c r="E509" i="7" s="1"/>
  <c r="O520" i="7"/>
  <c r="H514" i="7"/>
  <c r="I514" i="7" s="1"/>
  <c r="J514" i="7" s="1"/>
  <c r="Q519" i="1"/>
  <c r="P521" i="7"/>
  <c r="Q520" i="1"/>
  <c r="P522" i="7"/>
  <c r="C508" i="7"/>
  <c r="D508" i="7" s="1"/>
  <c r="O519" i="7"/>
  <c r="H513" i="7"/>
  <c r="I513" i="7" s="1"/>
  <c r="E510" i="7"/>
  <c r="F510" i="7" s="1"/>
  <c r="C507" i="7"/>
  <c r="O518" i="7"/>
  <c r="K516" i="7"/>
  <c r="L516" i="7" s="1"/>
  <c r="M516" i="7" s="1"/>
  <c r="G510" i="7" l="1"/>
  <c r="H510" i="7" s="1"/>
  <c r="K514" i="7"/>
  <c r="L514" i="7" s="1"/>
  <c r="M514" i="7" s="1"/>
  <c r="C506" i="7"/>
  <c r="D506" i="7" s="1"/>
  <c r="E506" i="7" s="1"/>
  <c r="F506" i="7" s="1"/>
  <c r="O517" i="7"/>
  <c r="J513" i="7"/>
  <c r="K513" i="7" s="1"/>
  <c r="P520" i="7"/>
  <c r="Q518" i="1"/>
  <c r="D507" i="7"/>
  <c r="E507" i="7" s="1"/>
  <c r="E508" i="7"/>
  <c r="F508" i="7" s="1"/>
  <c r="L515" i="7"/>
  <c r="M515" i="7" s="1"/>
  <c r="I510" i="7" s="1"/>
  <c r="J510" i="7" s="1"/>
  <c r="C505" i="7"/>
  <c r="D505" i="7" s="1"/>
  <c r="E505" i="7" s="1"/>
  <c r="O516" i="7"/>
  <c r="H511" i="7"/>
  <c r="I511" i="7" s="1"/>
  <c r="Q516" i="1"/>
  <c r="P518" i="7"/>
  <c r="P519" i="7"/>
  <c r="Q517" i="1"/>
  <c r="F509" i="7"/>
  <c r="G509" i="7" s="1"/>
  <c r="H509" i="7" s="1"/>
  <c r="I509" i="7" s="1"/>
  <c r="I512" i="7"/>
  <c r="J512" i="7" s="1"/>
  <c r="K512" i="7" s="1"/>
  <c r="L512" i="7" s="1"/>
  <c r="M512" i="7" s="1"/>
  <c r="C503" i="7" l="1"/>
  <c r="O514" i="7"/>
  <c r="C501" i="7"/>
  <c r="O512" i="7"/>
  <c r="G508" i="7"/>
  <c r="H508" i="7" s="1"/>
  <c r="I508" i="7" s="1"/>
  <c r="J508" i="7" s="1"/>
  <c r="Q514" i="1"/>
  <c r="P516" i="7"/>
  <c r="F507" i="7"/>
  <c r="G507" i="7" s="1"/>
  <c r="H507" i="7" s="1"/>
  <c r="I507" i="7" s="1"/>
  <c r="Q515" i="1"/>
  <c r="P517" i="7"/>
  <c r="C504" i="7"/>
  <c r="D504" i="7" s="1"/>
  <c r="E504" i="7" s="1"/>
  <c r="F504" i="7" s="1"/>
  <c r="O515" i="7"/>
  <c r="J511" i="7"/>
  <c r="K511" i="7" s="1"/>
  <c r="L511" i="7" s="1"/>
  <c r="M511" i="7" s="1"/>
  <c r="L513" i="7"/>
  <c r="M513" i="7" s="1"/>
  <c r="P514" i="7" l="1"/>
  <c r="Q512" i="1"/>
  <c r="C500" i="7"/>
  <c r="O511" i="7"/>
  <c r="P515" i="7"/>
  <c r="Q513" i="1"/>
  <c r="D501" i="7"/>
  <c r="G504" i="7"/>
  <c r="H504" i="7" s="1"/>
  <c r="I504" i="7" s="1"/>
  <c r="O513" i="7"/>
  <c r="C502" i="7"/>
  <c r="D502" i="7" s="1"/>
  <c r="E502" i="7" s="1"/>
  <c r="D503" i="7"/>
  <c r="E503" i="7" s="1"/>
  <c r="F503" i="7" s="1"/>
  <c r="G506" i="7"/>
  <c r="H506" i="7" s="1"/>
  <c r="I506" i="7" s="1"/>
  <c r="J506" i="7" s="1"/>
  <c r="K506" i="7" s="1"/>
  <c r="F505" i="7"/>
  <c r="G505" i="7" s="1"/>
  <c r="H505" i="7" s="1"/>
  <c r="Q510" i="1"/>
  <c r="P512" i="7"/>
  <c r="K508" i="7"/>
  <c r="L508" i="7" s="1"/>
  <c r="M508" i="7" s="1"/>
  <c r="J507" i="7"/>
  <c r="J509" i="7"/>
  <c r="K509" i="7" s="1"/>
  <c r="L509" i="7" s="1"/>
  <c r="M509" i="7" s="1"/>
  <c r="K510" i="7"/>
  <c r="L510" i="7" s="1"/>
  <c r="M510" i="7" s="1"/>
  <c r="K507" i="7" l="1"/>
  <c r="L507" i="7" s="1"/>
  <c r="M507" i="7" s="1"/>
  <c r="I505" i="7"/>
  <c r="J505" i="7" s="1"/>
  <c r="K505" i="7" s="1"/>
  <c r="L505" i="7" s="1"/>
  <c r="M505" i="7" s="1"/>
  <c r="L506" i="7"/>
  <c r="M506" i="7" s="1"/>
  <c r="Q509" i="1"/>
  <c r="P511" i="7"/>
  <c r="C494" i="7"/>
  <c r="O509" i="7"/>
  <c r="C498" i="7"/>
  <c r="D498" i="7" s="1"/>
  <c r="E498" i="7" s="1"/>
  <c r="F498" i="7" s="1"/>
  <c r="G498" i="7" s="1"/>
  <c r="F502" i="7"/>
  <c r="G502" i="7" s="1"/>
  <c r="H502" i="7" s="1"/>
  <c r="I502" i="7" s="1"/>
  <c r="C496" i="7"/>
  <c r="O507" i="7"/>
  <c r="P513" i="7"/>
  <c r="Q511" i="1"/>
  <c r="C497" i="7"/>
  <c r="D497" i="7" s="1"/>
  <c r="O508" i="7"/>
  <c r="J504" i="7"/>
  <c r="K504" i="7" s="1"/>
  <c r="O505" i="7"/>
  <c r="C499" i="7"/>
  <c r="D499" i="7" s="1"/>
  <c r="E499" i="7" s="1"/>
  <c r="F499" i="7" s="1"/>
  <c r="O510" i="7"/>
  <c r="G503" i="7"/>
  <c r="H503" i="7" s="1"/>
  <c r="I503" i="7" s="1"/>
  <c r="J503" i="7" s="1"/>
  <c r="E501" i="7"/>
  <c r="F501" i="7" s="1"/>
  <c r="G501" i="7" s="1"/>
  <c r="H501" i="7" s="1"/>
  <c r="D500" i="7"/>
  <c r="E500" i="7" s="1"/>
  <c r="F500" i="7" s="1"/>
  <c r="G500" i="7" s="1"/>
  <c r="H500" i="7" s="1"/>
  <c r="I500" i="7" s="1"/>
  <c r="Q503" i="1"/>
  <c r="P505" i="7"/>
  <c r="G499" i="7" l="1"/>
  <c r="H499" i="7" s="1"/>
  <c r="E497" i="7"/>
  <c r="F497" i="7" s="1"/>
  <c r="D496" i="7"/>
  <c r="E496" i="7" s="1"/>
  <c r="F496" i="7" s="1"/>
  <c r="Q508" i="1"/>
  <c r="P510" i="7"/>
  <c r="P508" i="7"/>
  <c r="Q506" i="1"/>
  <c r="Q505" i="1"/>
  <c r="P507" i="7"/>
  <c r="C495" i="7"/>
  <c r="D495" i="7" s="1"/>
  <c r="O506" i="7"/>
  <c r="K503" i="7"/>
  <c r="L503" i="7" s="1"/>
  <c r="M503" i="7" s="1"/>
  <c r="L504" i="7"/>
  <c r="M504" i="7" s="1"/>
  <c r="J502" i="7"/>
  <c r="K502" i="7" s="1"/>
  <c r="H498" i="7"/>
  <c r="J500" i="7"/>
  <c r="Q507" i="1"/>
  <c r="P509" i="7"/>
  <c r="I501" i="7"/>
  <c r="J501" i="7" s="1"/>
  <c r="K501" i="7" s="1"/>
  <c r="L501" i="7" s="1"/>
  <c r="M501" i="7" s="1"/>
  <c r="D494" i="7"/>
  <c r="L502" i="7" l="1"/>
  <c r="M502" i="7" s="1"/>
  <c r="E495" i="7"/>
  <c r="O503" i="7"/>
  <c r="C492" i="7"/>
  <c r="D492" i="7" s="1"/>
  <c r="E492" i="7" s="1"/>
  <c r="I498" i="7"/>
  <c r="J498" i="7" s="1"/>
  <c r="K498" i="7" s="1"/>
  <c r="P506" i="7"/>
  <c r="Q504" i="1"/>
  <c r="C491" i="7"/>
  <c r="D491" i="7" s="1"/>
  <c r="O502" i="7"/>
  <c r="E494" i="7"/>
  <c r="F494" i="7" s="1"/>
  <c r="G494" i="7" s="1"/>
  <c r="G496" i="7"/>
  <c r="H496" i="7" s="1"/>
  <c r="I496" i="7" s="1"/>
  <c r="O504" i="7"/>
  <c r="C493" i="7"/>
  <c r="D493" i="7" s="1"/>
  <c r="E493" i="7" s="1"/>
  <c r="F493" i="7" s="1"/>
  <c r="I499" i="7"/>
  <c r="J499" i="7" s="1"/>
  <c r="K499" i="7" s="1"/>
  <c r="L499" i="7" s="1"/>
  <c r="M499" i="7" s="1"/>
  <c r="C490" i="7"/>
  <c r="O501" i="7"/>
  <c r="K500" i="7"/>
  <c r="L500" i="7" s="1"/>
  <c r="M500" i="7" s="1"/>
  <c r="F495" i="7"/>
  <c r="G495" i="7" s="1"/>
  <c r="H495" i="7" s="1"/>
  <c r="G497" i="7"/>
  <c r="H497" i="7" s="1"/>
  <c r="I497" i="7" s="1"/>
  <c r="J497" i="7" s="1"/>
  <c r="G493" i="7" l="1"/>
  <c r="H493" i="7" s="1"/>
  <c r="P502" i="7"/>
  <c r="Q500" i="1"/>
  <c r="P501" i="7"/>
  <c r="Q499" i="1"/>
  <c r="Q502" i="1"/>
  <c r="P504" i="7"/>
  <c r="F492" i="7"/>
  <c r="G492" i="7" s="1"/>
  <c r="I495" i="7"/>
  <c r="J495" i="7" s="1"/>
  <c r="O499" i="7"/>
  <c r="C488" i="7"/>
  <c r="H494" i="7"/>
  <c r="I494" i="7" s="1"/>
  <c r="C489" i="7"/>
  <c r="D489" i="7" s="1"/>
  <c r="O500" i="7"/>
  <c r="L498" i="7"/>
  <c r="M498" i="7" s="1"/>
  <c r="E491" i="7"/>
  <c r="F491" i="7" s="1"/>
  <c r="K497" i="7"/>
  <c r="L497" i="7" s="1"/>
  <c r="M497" i="7" s="1"/>
  <c r="D490" i="7"/>
  <c r="E490" i="7" s="1"/>
  <c r="J496" i="7"/>
  <c r="K496" i="7" s="1"/>
  <c r="L496" i="7" s="1"/>
  <c r="M496" i="7" s="1"/>
  <c r="P503" i="7"/>
  <c r="Q501" i="1"/>
  <c r="C485" i="7" l="1"/>
  <c r="O496" i="7"/>
  <c r="D488" i="7"/>
  <c r="E488" i="7" s="1"/>
  <c r="F488" i="7" s="1"/>
  <c r="G488" i="7" s="1"/>
  <c r="H488" i="7" s="1"/>
  <c r="P500" i="7"/>
  <c r="Q498" i="1"/>
  <c r="Q497" i="1"/>
  <c r="P499" i="7"/>
  <c r="E489" i="7"/>
  <c r="F489" i="7" s="1"/>
  <c r="G489" i="7" s="1"/>
  <c r="G491" i="7"/>
  <c r="H491" i="7" s="1"/>
  <c r="I491" i="7" s="1"/>
  <c r="J494" i="7"/>
  <c r="K494" i="7" s="1"/>
  <c r="L494" i="7" s="1"/>
  <c r="M494" i="7" s="1"/>
  <c r="H492" i="7"/>
  <c r="I492" i="7" s="1"/>
  <c r="J492" i="7" s="1"/>
  <c r="K492" i="7" s="1"/>
  <c r="L492" i="7" s="1"/>
  <c r="M492" i="7" s="1"/>
  <c r="O498" i="7"/>
  <c r="C487" i="7"/>
  <c r="D487" i="7" s="1"/>
  <c r="E487" i="7" s="1"/>
  <c r="F490" i="7"/>
  <c r="G490" i="7" s="1"/>
  <c r="H490" i="7" s="1"/>
  <c r="O497" i="7"/>
  <c r="C486" i="7"/>
  <c r="D486" i="7" s="1"/>
  <c r="K495" i="7"/>
  <c r="L495" i="7" s="1"/>
  <c r="M495" i="7" s="1"/>
  <c r="I493" i="7"/>
  <c r="J493" i="7" s="1"/>
  <c r="K493" i="7" s="1"/>
  <c r="I488" i="7" l="1"/>
  <c r="L493" i="7"/>
  <c r="M493" i="7" s="1"/>
  <c r="I490" i="7"/>
  <c r="J490" i="7" s="1"/>
  <c r="F487" i="7"/>
  <c r="G487" i="7" s="1"/>
  <c r="H487" i="7" s="1"/>
  <c r="I487" i="7" s="1"/>
  <c r="J487" i="7" s="1"/>
  <c r="O492" i="7"/>
  <c r="C481" i="7"/>
  <c r="G486" i="7"/>
  <c r="H486" i="7" s="1"/>
  <c r="C482" i="7"/>
  <c r="D482" i="7" s="1"/>
  <c r="O493" i="7"/>
  <c r="C483" i="7"/>
  <c r="D483" i="7" s="1"/>
  <c r="E483" i="7" s="1"/>
  <c r="O494" i="7"/>
  <c r="Q494" i="1"/>
  <c r="P496" i="7"/>
  <c r="O495" i="7"/>
  <c r="C484" i="7"/>
  <c r="D484" i="7" s="1"/>
  <c r="E484" i="7" s="1"/>
  <c r="F484" i="7" s="1"/>
  <c r="J491" i="7"/>
  <c r="K491" i="7" s="1"/>
  <c r="L491" i="7" s="1"/>
  <c r="M491" i="7" s="1"/>
  <c r="E486" i="7"/>
  <c r="F486" i="7" s="1"/>
  <c r="P498" i="7"/>
  <c r="Q496" i="1"/>
  <c r="H489" i="7"/>
  <c r="I489" i="7" s="1"/>
  <c r="J489" i="7" s="1"/>
  <c r="K489" i="7" s="1"/>
  <c r="L489" i="7" s="1"/>
  <c r="M489" i="7" s="1"/>
  <c r="O489" i="7" s="1"/>
  <c r="Q487" i="1" s="1"/>
  <c r="Q495" i="1"/>
  <c r="P497" i="7"/>
  <c r="J488" i="7"/>
  <c r="K490" i="7"/>
  <c r="L490" i="7" s="1"/>
  <c r="M490" i="7" s="1"/>
  <c r="D485" i="7"/>
  <c r="E485" i="7" s="1"/>
  <c r="F485" i="7" s="1"/>
  <c r="G485" i="7" s="1"/>
  <c r="C478" i="7"/>
  <c r="P489" i="7" l="1"/>
  <c r="K488" i="7"/>
  <c r="L488" i="7" s="1"/>
  <c r="M488" i="7" s="1"/>
  <c r="C477" i="7" s="1"/>
  <c r="H485" i="7"/>
  <c r="I485" i="7" s="1"/>
  <c r="J485" i="7" s="1"/>
  <c r="K485" i="7" s="1"/>
  <c r="F483" i="7"/>
  <c r="G483" i="7" s="1"/>
  <c r="H483" i="7" s="1"/>
  <c r="I483" i="7" s="1"/>
  <c r="D481" i="7"/>
  <c r="E481" i="7" s="1"/>
  <c r="F481" i="7" s="1"/>
  <c r="G481" i="7" s="1"/>
  <c r="G484" i="7"/>
  <c r="H484" i="7" s="1"/>
  <c r="I484" i="7" s="1"/>
  <c r="J484" i="7" s="1"/>
  <c r="P495" i="7"/>
  <c r="Q493" i="1"/>
  <c r="O488" i="7"/>
  <c r="P488" i="7" s="1"/>
  <c r="C479" i="7"/>
  <c r="D479" i="7" s="1"/>
  <c r="E479" i="7" s="1"/>
  <c r="O490" i="7"/>
  <c r="I486" i="7"/>
  <c r="J486" i="7" s="1"/>
  <c r="K486" i="7" s="1"/>
  <c r="L486" i="7" s="1"/>
  <c r="M486" i="7" s="1"/>
  <c r="C475" i="7" s="1"/>
  <c r="O491" i="7"/>
  <c r="C480" i="7"/>
  <c r="D480" i="7" s="1"/>
  <c r="E480" i="7" s="1"/>
  <c r="F480" i="7" s="1"/>
  <c r="E482" i="7"/>
  <c r="F482" i="7" s="1"/>
  <c r="G482" i="7" s="1"/>
  <c r="H482" i="7" s="1"/>
  <c r="Q492" i="1"/>
  <c r="P494" i="7"/>
  <c r="D478" i="7"/>
  <c r="K487" i="7"/>
  <c r="L487" i="7" s="1"/>
  <c r="M487" i="7" s="1"/>
  <c r="H481" i="7" s="1"/>
  <c r="I481" i="7" s="1"/>
  <c r="Q491" i="1"/>
  <c r="P493" i="7"/>
  <c r="P492" i="7"/>
  <c r="Q490" i="1"/>
  <c r="O486" i="7"/>
  <c r="Q486" i="1"/>
  <c r="K484" i="7" l="1"/>
  <c r="L484" i="7" s="1"/>
  <c r="M484" i="7" s="1"/>
  <c r="O484" i="7" s="1"/>
  <c r="Q482" i="1" s="1"/>
  <c r="G480" i="7"/>
  <c r="H480" i="7" s="1"/>
  <c r="D477" i="7"/>
  <c r="E477" i="7" s="1"/>
  <c r="C473" i="7"/>
  <c r="E478" i="7"/>
  <c r="F478" i="7" s="1"/>
  <c r="I482" i="7"/>
  <c r="J482" i="7" s="1"/>
  <c r="Q488" i="1"/>
  <c r="P490" i="7"/>
  <c r="P491" i="7"/>
  <c r="Q489" i="1"/>
  <c r="J483" i="7"/>
  <c r="K483" i="7" s="1"/>
  <c r="C476" i="7"/>
  <c r="D476" i="7" s="1"/>
  <c r="O487" i="7"/>
  <c r="F479" i="7"/>
  <c r="G479" i="7" s="1"/>
  <c r="L485" i="7"/>
  <c r="M485" i="7" s="1"/>
  <c r="D475" i="7" s="1"/>
  <c r="E475" i="7" s="1"/>
  <c r="P484" i="7"/>
  <c r="Q484" i="1"/>
  <c r="P486" i="7"/>
  <c r="L483" i="7" l="1"/>
  <c r="M483" i="7" s="1"/>
  <c r="F475" i="7" s="1"/>
  <c r="O483" i="7"/>
  <c r="C472" i="7"/>
  <c r="F477" i="7"/>
  <c r="G477" i="7" s="1"/>
  <c r="H477" i="7" s="1"/>
  <c r="Q485" i="1"/>
  <c r="P487" i="7"/>
  <c r="K482" i="7"/>
  <c r="L482" i="7" s="1"/>
  <c r="M482" i="7" s="1"/>
  <c r="C474" i="7"/>
  <c r="D474" i="7" s="1"/>
  <c r="E474" i="7" s="1"/>
  <c r="O485" i="7"/>
  <c r="D473" i="7"/>
  <c r="H479" i="7"/>
  <c r="I479" i="7" s="1"/>
  <c r="J479" i="7" s="1"/>
  <c r="K479" i="7" s="1"/>
  <c r="I480" i="7"/>
  <c r="J480" i="7" s="1"/>
  <c r="K480" i="7" s="1"/>
  <c r="E476" i="7"/>
  <c r="F476" i="7" s="1"/>
  <c r="G478" i="7"/>
  <c r="H478" i="7" s="1"/>
  <c r="I478" i="7" s="1"/>
  <c r="J481" i="7"/>
  <c r="K481" i="7" s="1"/>
  <c r="L481" i="7" s="1"/>
  <c r="M481" i="7" s="1"/>
  <c r="G476" i="7" l="1"/>
  <c r="C470" i="7"/>
  <c r="O481" i="7"/>
  <c r="D472" i="7"/>
  <c r="E472" i="7" s="1"/>
  <c r="C471" i="7"/>
  <c r="D471" i="7" s="1"/>
  <c r="O482" i="7"/>
  <c r="J478" i="7"/>
  <c r="K478" i="7" s="1"/>
  <c r="L480" i="7"/>
  <c r="M480" i="7" s="1"/>
  <c r="F474" i="7"/>
  <c r="G474" i="7" s="1"/>
  <c r="I477" i="7"/>
  <c r="J477" i="7" s="1"/>
  <c r="L479" i="7"/>
  <c r="M479" i="7" s="1"/>
  <c r="E473" i="7"/>
  <c r="F473" i="7" s="1"/>
  <c r="G473" i="7" s="1"/>
  <c r="H473" i="7" s="1"/>
  <c r="P483" i="7"/>
  <c r="Q481" i="1"/>
  <c r="H476" i="7"/>
  <c r="I476" i="7" s="1"/>
  <c r="Q483" i="1"/>
  <c r="P485" i="7"/>
  <c r="G475" i="7"/>
  <c r="H475" i="7" s="1"/>
  <c r="F472" i="7" l="1"/>
  <c r="G472" i="7" s="1"/>
  <c r="H474" i="7"/>
  <c r="I474" i="7" s="1"/>
  <c r="E471" i="7"/>
  <c r="F471" i="7" s="1"/>
  <c r="O480" i="7"/>
  <c r="C469" i="7"/>
  <c r="D469" i="7" s="1"/>
  <c r="J476" i="7"/>
  <c r="L478" i="7"/>
  <c r="M478" i="7" s="1"/>
  <c r="H472" i="7" s="1"/>
  <c r="P481" i="7"/>
  <c r="Q479" i="1"/>
  <c r="K476" i="7"/>
  <c r="L476" i="7" s="1"/>
  <c r="M476" i="7" s="1"/>
  <c r="C468" i="7"/>
  <c r="O479" i="7"/>
  <c r="I475" i="7"/>
  <c r="J475" i="7" s="1"/>
  <c r="K477" i="7"/>
  <c r="L477" i="7" s="1"/>
  <c r="M477" i="7" s="1"/>
  <c r="P482" i="7"/>
  <c r="Q480" i="1"/>
  <c r="D470" i="7"/>
  <c r="E470" i="7" s="1"/>
  <c r="F470" i="7" l="1"/>
  <c r="D468" i="7"/>
  <c r="E468" i="7" s="1"/>
  <c r="F468" i="7" s="1"/>
  <c r="K475" i="7"/>
  <c r="E469" i="7"/>
  <c r="F469" i="7" s="1"/>
  <c r="G469" i="7" s="1"/>
  <c r="C465" i="7"/>
  <c r="O476" i="7"/>
  <c r="G470" i="7"/>
  <c r="H470" i="7" s="1"/>
  <c r="L475" i="7"/>
  <c r="M475" i="7" s="1"/>
  <c r="I472" i="7"/>
  <c r="J472" i="7" s="1"/>
  <c r="O478" i="7"/>
  <c r="C467" i="7"/>
  <c r="D467" i="7" s="1"/>
  <c r="E467" i="7" s="1"/>
  <c r="I473" i="7"/>
  <c r="J473" i="7" s="1"/>
  <c r="K473" i="7" s="1"/>
  <c r="L473" i="7" s="1"/>
  <c r="M473" i="7" s="1"/>
  <c r="O477" i="7"/>
  <c r="C466" i="7"/>
  <c r="D466" i="7" s="1"/>
  <c r="P480" i="7"/>
  <c r="Q478" i="1"/>
  <c r="P479" i="7"/>
  <c r="Q477" i="1"/>
  <c r="G471" i="7"/>
  <c r="H471" i="7" s="1"/>
  <c r="I471" i="7" s="1"/>
  <c r="J474" i="7"/>
  <c r="K474" i="7" s="1"/>
  <c r="L474" i="7" s="1"/>
  <c r="M474" i="7" s="1"/>
  <c r="K472" i="7" l="1"/>
  <c r="L472" i="7" s="1"/>
  <c r="M472" i="7" s="1"/>
  <c r="C461" i="7" s="1"/>
  <c r="D465" i="7"/>
  <c r="E465" i="7" s="1"/>
  <c r="F465" i="7" s="1"/>
  <c r="C463" i="7"/>
  <c r="D463" i="7" s="1"/>
  <c r="E463" i="7" s="1"/>
  <c r="O474" i="7"/>
  <c r="I470" i="7"/>
  <c r="J470" i="7" s="1"/>
  <c r="K470" i="7" s="1"/>
  <c r="L470" i="7" s="1"/>
  <c r="M470" i="7" s="1"/>
  <c r="O470" i="7" s="1"/>
  <c r="O475" i="7"/>
  <c r="C464" i="7"/>
  <c r="D464" i="7" s="1"/>
  <c r="E464" i="7" s="1"/>
  <c r="F464" i="7" s="1"/>
  <c r="H469" i="7"/>
  <c r="I469" i="7" s="1"/>
  <c r="J469" i="7" s="1"/>
  <c r="K469" i="7" s="1"/>
  <c r="L469" i="7" s="1"/>
  <c r="M469" i="7" s="1"/>
  <c r="O472" i="7"/>
  <c r="Q470" i="1" s="1"/>
  <c r="E466" i="7"/>
  <c r="F466" i="7" s="1"/>
  <c r="G466" i="7" s="1"/>
  <c r="P478" i="7"/>
  <c r="Q476" i="1"/>
  <c r="P476" i="7"/>
  <c r="Q474" i="1"/>
  <c r="P477" i="7"/>
  <c r="Q475" i="1"/>
  <c r="O473" i="7"/>
  <c r="C462" i="7"/>
  <c r="D462" i="7" s="1"/>
  <c r="J471" i="7"/>
  <c r="K471" i="7" s="1"/>
  <c r="L471" i="7" s="1"/>
  <c r="M471" i="7" s="1"/>
  <c r="O471" i="7" s="1"/>
  <c r="P471" i="7" s="1"/>
  <c r="F467" i="7"/>
  <c r="G467" i="7" s="1"/>
  <c r="H467" i="7" s="1"/>
  <c r="I467" i="7" s="1"/>
  <c r="J467" i="7" s="1"/>
  <c r="K467" i="7" s="1"/>
  <c r="G468" i="7"/>
  <c r="H468" i="7" s="1"/>
  <c r="I468" i="7" s="1"/>
  <c r="J468" i="7" s="1"/>
  <c r="E462" i="7"/>
  <c r="F462" i="7" s="1"/>
  <c r="P472" i="7"/>
  <c r="Q469" i="1"/>
  <c r="C459" i="7"/>
  <c r="H466" i="7" l="1"/>
  <c r="G465" i="7"/>
  <c r="H465" i="7" s="1"/>
  <c r="K468" i="7"/>
  <c r="L468" i="7" s="1"/>
  <c r="M468" i="7" s="1"/>
  <c r="O468" i="7" s="1"/>
  <c r="O469" i="7"/>
  <c r="Q467" i="1" s="1"/>
  <c r="G462" i="7"/>
  <c r="C458" i="7"/>
  <c r="L467" i="7"/>
  <c r="M467" i="7" s="1"/>
  <c r="Q471" i="1"/>
  <c r="P473" i="7"/>
  <c r="P474" i="7"/>
  <c r="Q472" i="1"/>
  <c r="I466" i="7"/>
  <c r="J466" i="7" s="1"/>
  <c r="K466" i="7" s="1"/>
  <c r="L466" i="7" s="1"/>
  <c r="M466" i="7" s="1"/>
  <c r="F463" i="7"/>
  <c r="G463" i="7" s="1"/>
  <c r="H463" i="7" s="1"/>
  <c r="G464" i="7"/>
  <c r="H464" i="7" s="1"/>
  <c r="I464" i="7" s="1"/>
  <c r="D459" i="7"/>
  <c r="I465" i="7"/>
  <c r="J465" i="7" s="1"/>
  <c r="K465" i="7" s="1"/>
  <c r="L465" i="7" s="1"/>
  <c r="M465" i="7" s="1"/>
  <c r="C460" i="7"/>
  <c r="D460" i="7" s="1"/>
  <c r="E460" i="7" s="1"/>
  <c r="F460" i="7" s="1"/>
  <c r="G460" i="7" s="1"/>
  <c r="Q473" i="1"/>
  <c r="P475" i="7"/>
  <c r="D461" i="7"/>
  <c r="E461" i="7" s="1"/>
  <c r="F461" i="7" s="1"/>
  <c r="G461" i="7" s="1"/>
  <c r="H461" i="7" s="1"/>
  <c r="E459" i="7"/>
  <c r="F459" i="7" s="1"/>
  <c r="C457" i="7"/>
  <c r="D457" i="7" s="1"/>
  <c r="O467" i="7"/>
  <c r="C456" i="7"/>
  <c r="Q468" i="1"/>
  <c r="P470" i="7"/>
  <c r="I463" i="7"/>
  <c r="J463" i="7" s="1"/>
  <c r="P469" i="7" l="1"/>
  <c r="J464" i="7"/>
  <c r="K464" i="7" s="1"/>
  <c r="D458" i="7"/>
  <c r="E458" i="7" s="1"/>
  <c r="F458" i="7" s="1"/>
  <c r="G458" i="7" s="1"/>
  <c r="H462" i="7"/>
  <c r="I462" i="7" s="1"/>
  <c r="J462" i="7" s="1"/>
  <c r="K462" i="7" s="1"/>
  <c r="H460" i="7"/>
  <c r="I460" i="7" s="1"/>
  <c r="O466" i="7"/>
  <c r="C455" i="7"/>
  <c r="D455" i="7" s="1"/>
  <c r="O465" i="7"/>
  <c r="C454" i="7"/>
  <c r="P468" i="7"/>
  <c r="Q466" i="1"/>
  <c r="G459" i="7"/>
  <c r="H459" i="7" s="1"/>
  <c r="I461" i="7"/>
  <c r="J461" i="7" s="1"/>
  <c r="P467" i="7"/>
  <c r="Q465" i="1"/>
  <c r="K463" i="7"/>
  <c r="L463" i="7" s="1"/>
  <c r="M463" i="7" s="1"/>
  <c r="D456" i="7"/>
  <c r="E456" i="7" s="1"/>
  <c r="E457" i="7"/>
  <c r="F457" i="7" s="1"/>
  <c r="L464" i="7"/>
  <c r="M464" i="7" s="1"/>
  <c r="L462" i="7" l="1"/>
  <c r="M462" i="7" s="1"/>
  <c r="G457" i="7"/>
  <c r="H457" i="7" s="1"/>
  <c r="I457" i="7" s="1"/>
  <c r="E455" i="7"/>
  <c r="F455" i="7" s="1"/>
  <c r="G455" i="7" s="1"/>
  <c r="F456" i="7"/>
  <c r="G456" i="7" s="1"/>
  <c r="H456" i="7" s="1"/>
  <c r="J460" i="7"/>
  <c r="K460" i="7" s="1"/>
  <c r="L460" i="7" s="1"/>
  <c r="M460" i="7" s="1"/>
  <c r="O464" i="7"/>
  <c r="C453" i="7"/>
  <c r="D453" i="7" s="1"/>
  <c r="E453" i="7" s="1"/>
  <c r="I459" i="7"/>
  <c r="J459" i="7" s="1"/>
  <c r="K459" i="7" s="1"/>
  <c r="P465" i="7"/>
  <c r="Q463" i="1"/>
  <c r="C451" i="7"/>
  <c r="O462" i="7"/>
  <c r="Q464" i="1"/>
  <c r="P466" i="7"/>
  <c r="C452" i="7"/>
  <c r="D452" i="7" s="1"/>
  <c r="O463" i="7"/>
  <c r="K461" i="7"/>
  <c r="L461" i="7" s="1"/>
  <c r="M461" i="7" s="1"/>
  <c r="D454" i="7"/>
  <c r="E454" i="7" s="1"/>
  <c r="F454" i="7" s="1"/>
  <c r="H458" i="7"/>
  <c r="I458" i="7" s="1"/>
  <c r="J458" i="7" s="1"/>
  <c r="O461" i="7" l="1"/>
  <c r="C450" i="7"/>
  <c r="D450" i="7" s="1"/>
  <c r="F453" i="7"/>
  <c r="G453" i="7" s="1"/>
  <c r="P463" i="7"/>
  <c r="Q461" i="1"/>
  <c r="Q460" i="1"/>
  <c r="P462" i="7"/>
  <c r="Q462" i="1"/>
  <c r="P464" i="7"/>
  <c r="K458" i="7"/>
  <c r="L458" i="7" s="1"/>
  <c r="M458" i="7" s="1"/>
  <c r="E452" i="7"/>
  <c r="F452" i="7" s="1"/>
  <c r="D451" i="7"/>
  <c r="E451" i="7" s="1"/>
  <c r="O460" i="7"/>
  <c r="C449" i="7"/>
  <c r="J457" i="7"/>
  <c r="K457" i="7" s="1"/>
  <c r="G454" i="7"/>
  <c r="H454" i="7" s="1"/>
  <c r="I456" i="7"/>
  <c r="J456" i="7" s="1"/>
  <c r="L459" i="7"/>
  <c r="M459" i="7" s="1"/>
  <c r="H455" i="7"/>
  <c r="I455" i="7" s="1"/>
  <c r="C447" i="7" l="1"/>
  <c r="O458" i="7"/>
  <c r="D449" i="7"/>
  <c r="E449" i="7" s="1"/>
  <c r="F449" i="7" s="1"/>
  <c r="H453" i="7"/>
  <c r="I453" i="7" s="1"/>
  <c r="J455" i="7"/>
  <c r="K455" i="7" s="1"/>
  <c r="L457" i="7"/>
  <c r="M457" i="7" s="1"/>
  <c r="F451" i="7"/>
  <c r="G451" i="7" s="1"/>
  <c r="H451" i="7" s="1"/>
  <c r="C448" i="7"/>
  <c r="D448" i="7" s="1"/>
  <c r="O459" i="7"/>
  <c r="G452" i="7"/>
  <c r="H452" i="7" s="1"/>
  <c r="I452" i="7" s="1"/>
  <c r="K456" i="7"/>
  <c r="L456" i="7" s="1"/>
  <c r="M456" i="7" s="1"/>
  <c r="Q458" i="1"/>
  <c r="P460" i="7"/>
  <c r="E450" i="7"/>
  <c r="F450" i="7" s="1"/>
  <c r="G450" i="7" s="1"/>
  <c r="I454" i="7"/>
  <c r="J454" i="7" s="1"/>
  <c r="K454" i="7" s="1"/>
  <c r="L454" i="7" s="1"/>
  <c r="M454" i="7" s="1"/>
  <c r="Q459" i="1"/>
  <c r="P461" i="7"/>
  <c r="O454" i="7" l="1"/>
  <c r="C443" i="7"/>
  <c r="I451" i="7"/>
  <c r="J451" i="7" s="1"/>
  <c r="K451" i="7" s="1"/>
  <c r="H450" i="7"/>
  <c r="E448" i="7"/>
  <c r="F448" i="7" s="1"/>
  <c r="J453" i="7"/>
  <c r="K453" i="7" s="1"/>
  <c r="C445" i="7"/>
  <c r="D445" i="7" s="1"/>
  <c r="E445" i="7" s="1"/>
  <c r="O456" i="7"/>
  <c r="G449" i="7"/>
  <c r="J452" i="7"/>
  <c r="O457" i="7"/>
  <c r="C446" i="7"/>
  <c r="D446" i="7" s="1"/>
  <c r="Q456" i="1"/>
  <c r="P458" i="7"/>
  <c r="P459" i="7"/>
  <c r="Q457" i="1"/>
  <c r="L455" i="7"/>
  <c r="M455" i="7" s="1"/>
  <c r="D447" i="7"/>
  <c r="E447" i="7" s="1"/>
  <c r="E446" i="7" l="1"/>
  <c r="F446" i="7" s="1"/>
  <c r="I450" i="7"/>
  <c r="J450" i="7" s="1"/>
  <c r="F447" i="7"/>
  <c r="G447" i="7" s="1"/>
  <c r="K452" i="7"/>
  <c r="L452" i="7" s="1"/>
  <c r="M452" i="7" s="1"/>
  <c r="L453" i="7"/>
  <c r="M453" i="7" s="1"/>
  <c r="G446" i="7" s="1"/>
  <c r="Q454" i="1"/>
  <c r="P456" i="7"/>
  <c r="Q455" i="1"/>
  <c r="P457" i="7"/>
  <c r="O455" i="7"/>
  <c r="C444" i="7"/>
  <c r="D444" i="7" s="1"/>
  <c r="E444" i="7" s="1"/>
  <c r="H449" i="7"/>
  <c r="I449" i="7" s="1"/>
  <c r="J449" i="7" s="1"/>
  <c r="G448" i="7"/>
  <c r="H448" i="7" s="1"/>
  <c r="Q452" i="1"/>
  <c r="P454" i="7"/>
  <c r="F444" i="7" l="1"/>
  <c r="K449" i="7"/>
  <c r="H446" i="7"/>
  <c r="I446" i="7" s="1"/>
  <c r="D443" i="7"/>
  <c r="E443" i="7" s="1"/>
  <c r="F443" i="7" s="1"/>
  <c r="L451" i="7"/>
  <c r="M451" i="7" s="1"/>
  <c r="C440" i="7"/>
  <c r="O451" i="7"/>
  <c r="I448" i="7"/>
  <c r="J448" i="7" s="1"/>
  <c r="K448" i="7" s="1"/>
  <c r="H447" i="7"/>
  <c r="I447" i="7" s="1"/>
  <c r="J447" i="7" s="1"/>
  <c r="G444" i="7"/>
  <c r="C442" i="7"/>
  <c r="D442" i="7" s="1"/>
  <c r="E442" i="7" s="1"/>
  <c r="O453" i="7"/>
  <c r="F445" i="7"/>
  <c r="G445" i="7" s="1"/>
  <c r="H445" i="7" s="1"/>
  <c r="P455" i="7"/>
  <c r="Q453" i="1"/>
  <c r="C441" i="7"/>
  <c r="D441" i="7" s="1"/>
  <c r="O452" i="7"/>
  <c r="K450" i="7"/>
  <c r="L450" i="7" s="1"/>
  <c r="M450" i="7" s="1"/>
  <c r="G443" i="7" l="1"/>
  <c r="I445" i="7"/>
  <c r="D440" i="7"/>
  <c r="E441" i="7"/>
  <c r="F441" i="7" s="1"/>
  <c r="K447" i="7"/>
  <c r="L449" i="7"/>
  <c r="M449" i="7" s="1"/>
  <c r="Q450" i="1"/>
  <c r="P452" i="7"/>
  <c r="P453" i="7"/>
  <c r="Q451" i="1"/>
  <c r="F442" i="7"/>
  <c r="L448" i="7"/>
  <c r="M448" i="7" s="1"/>
  <c r="C439" i="7"/>
  <c r="O450" i="7"/>
  <c r="H444" i="7"/>
  <c r="P451" i="7"/>
  <c r="Q449" i="1"/>
  <c r="J446" i="7"/>
  <c r="K446" i="7" s="1"/>
  <c r="G441" i="7" l="1"/>
  <c r="H443" i="7"/>
  <c r="I443" i="7" s="1"/>
  <c r="D439" i="7"/>
  <c r="E440" i="7"/>
  <c r="F440" i="7" s="1"/>
  <c r="I444" i="7"/>
  <c r="G442" i="7"/>
  <c r="J445" i="7"/>
  <c r="K445" i="7"/>
  <c r="L445" i="7" s="1"/>
  <c r="M445" i="7" s="1"/>
  <c r="C434" i="7" s="1"/>
  <c r="L446" i="7"/>
  <c r="M446" i="7" s="1"/>
  <c r="C435" i="7" s="1"/>
  <c r="E439" i="7"/>
  <c r="H442" i="7"/>
  <c r="O449" i="7"/>
  <c r="C438" i="7"/>
  <c r="D438" i="7" s="1"/>
  <c r="L447" i="7"/>
  <c r="M447" i="7" s="1"/>
  <c r="J444" i="7"/>
  <c r="K444" i="7" s="1"/>
  <c r="L444" i="7" s="1"/>
  <c r="M444" i="7" s="1"/>
  <c r="P450" i="7"/>
  <c r="Q448" i="1"/>
  <c r="C437" i="7"/>
  <c r="D437" i="7" s="1"/>
  <c r="O448" i="7"/>
  <c r="D435" i="7" l="1"/>
  <c r="G440" i="7"/>
  <c r="H440" i="7" s="1"/>
  <c r="I440" i="7" s="1"/>
  <c r="J440" i="7" s="1"/>
  <c r="O445" i="7"/>
  <c r="Q443" i="1" s="1"/>
  <c r="O446" i="7"/>
  <c r="P446" i="7" s="1"/>
  <c r="E437" i="7"/>
  <c r="F437" i="7" s="1"/>
  <c r="G437" i="7" s="1"/>
  <c r="E438" i="7"/>
  <c r="F438" i="7" s="1"/>
  <c r="G438" i="7" s="1"/>
  <c r="J443" i="7"/>
  <c r="K443" i="7" s="1"/>
  <c r="L443" i="7" s="1"/>
  <c r="M443" i="7" s="1"/>
  <c r="O443" i="7" s="1"/>
  <c r="Q447" i="1"/>
  <c r="P449" i="7"/>
  <c r="I442" i="7"/>
  <c r="J442" i="7" s="1"/>
  <c r="K442" i="7" s="1"/>
  <c r="L442" i="7" s="1"/>
  <c r="M442" i="7" s="1"/>
  <c r="O447" i="7"/>
  <c r="C436" i="7"/>
  <c r="D436" i="7" s="1"/>
  <c r="E436" i="7" s="1"/>
  <c r="F439" i="7"/>
  <c r="G439" i="7" s="1"/>
  <c r="H439" i="7" s="1"/>
  <c r="I439" i="7" s="1"/>
  <c r="H441" i="7"/>
  <c r="I441" i="7" s="1"/>
  <c r="J441" i="7" s="1"/>
  <c r="K441" i="7" s="1"/>
  <c r="O444" i="7"/>
  <c r="C433" i="7"/>
  <c r="E435" i="7"/>
  <c r="F436" i="7"/>
  <c r="P445" i="7"/>
  <c r="P448" i="7"/>
  <c r="Q446" i="1"/>
  <c r="D434" i="7"/>
  <c r="Q444" i="1"/>
  <c r="H438" i="7"/>
  <c r="K440" i="7" l="1"/>
  <c r="F435" i="7"/>
  <c r="L441" i="7"/>
  <c r="M441" i="7" s="1"/>
  <c r="O441" i="7" s="1"/>
  <c r="C432" i="7"/>
  <c r="D432" i="7" s="1"/>
  <c r="E432" i="7" s="1"/>
  <c r="F432" i="7" s="1"/>
  <c r="J439" i="7"/>
  <c r="K439" i="7" s="1"/>
  <c r="H437" i="7"/>
  <c r="I438" i="7"/>
  <c r="E434" i="7"/>
  <c r="F434" i="7" s="1"/>
  <c r="G434" i="7" s="1"/>
  <c r="G436" i="7"/>
  <c r="H436" i="7" s="1"/>
  <c r="D433" i="7"/>
  <c r="P447" i="7"/>
  <c r="Q445" i="1"/>
  <c r="L440" i="7"/>
  <c r="M440" i="7" s="1"/>
  <c r="O440" i="7" s="1"/>
  <c r="C430" i="7"/>
  <c r="J438" i="7"/>
  <c r="K438" i="7" s="1"/>
  <c r="L438" i="7" s="1"/>
  <c r="M438" i="7" s="1"/>
  <c r="I437" i="7"/>
  <c r="J437" i="7" s="1"/>
  <c r="E433" i="7"/>
  <c r="C429" i="7"/>
  <c r="P443" i="7"/>
  <c r="Q441" i="1"/>
  <c r="O442" i="7"/>
  <c r="C431" i="7"/>
  <c r="D431" i="7" s="1"/>
  <c r="G435" i="7"/>
  <c r="H435" i="7" s="1"/>
  <c r="P444" i="7"/>
  <c r="Q442" i="1"/>
  <c r="F433" i="7" l="1"/>
  <c r="I436" i="7"/>
  <c r="J436" i="7" s="1"/>
  <c r="K436" i="7" s="1"/>
  <c r="L436" i="7" s="1"/>
  <c r="M436" i="7" s="1"/>
  <c r="L439" i="7"/>
  <c r="M439" i="7" s="1"/>
  <c r="G432" i="7" s="1"/>
  <c r="H432" i="7" s="1"/>
  <c r="G433" i="7"/>
  <c r="H433" i="7" s="1"/>
  <c r="I433" i="7" s="1"/>
  <c r="I435" i="7"/>
  <c r="H434" i="7"/>
  <c r="E431" i="7"/>
  <c r="D430" i="7"/>
  <c r="K437" i="7"/>
  <c r="C428" i="7"/>
  <c r="D428" i="7" s="1"/>
  <c r="P442" i="7"/>
  <c r="Q440" i="1"/>
  <c r="Q438" i="1"/>
  <c r="P440" i="7"/>
  <c r="P441" i="7"/>
  <c r="Q439" i="1"/>
  <c r="D429" i="7"/>
  <c r="E429" i="7" s="1"/>
  <c r="O438" i="7"/>
  <c r="C427" i="7"/>
  <c r="O439" i="7" l="1"/>
  <c r="F431" i="7"/>
  <c r="G431" i="7" s="1"/>
  <c r="J435" i="7"/>
  <c r="K435" i="7" s="1"/>
  <c r="L437" i="7"/>
  <c r="M437" i="7" s="1"/>
  <c r="D427" i="7" s="1"/>
  <c r="E427" i="7" s="1"/>
  <c r="F427" i="7" s="1"/>
  <c r="I434" i="7"/>
  <c r="J434" i="7" s="1"/>
  <c r="E430" i="7"/>
  <c r="F430" i="7" s="1"/>
  <c r="L435" i="7"/>
  <c r="M435" i="7" s="1"/>
  <c r="C424" i="7" s="1"/>
  <c r="J433" i="7"/>
  <c r="K433" i="7" s="1"/>
  <c r="L433" i="7" s="1"/>
  <c r="M433" i="7" s="1"/>
  <c r="P438" i="7"/>
  <c r="Q436" i="1"/>
  <c r="O436" i="7"/>
  <c r="C425" i="7"/>
  <c r="Q437" i="1"/>
  <c r="P439" i="7"/>
  <c r="F429" i="7"/>
  <c r="G429" i="7" s="1"/>
  <c r="H429" i="7" s="1"/>
  <c r="O435" i="7" l="1"/>
  <c r="P435" i="7" s="1"/>
  <c r="C426" i="7"/>
  <c r="D426" i="7" s="1"/>
  <c r="E426" i="7" s="1"/>
  <c r="F426" i="7" s="1"/>
  <c r="G426" i="7" s="1"/>
  <c r="H426" i="7" s="1"/>
  <c r="I432" i="7"/>
  <c r="J432" i="7" s="1"/>
  <c r="K434" i="7"/>
  <c r="L434" i="7" s="1"/>
  <c r="M434" i="7" s="1"/>
  <c r="E428" i="7"/>
  <c r="F428" i="7" s="1"/>
  <c r="O437" i="7"/>
  <c r="P437" i="7" s="1"/>
  <c r="G430" i="7"/>
  <c r="H430" i="7" s="1"/>
  <c r="I429" i="7"/>
  <c r="H431" i="7"/>
  <c r="I431" i="7" s="1"/>
  <c r="J431" i="7" s="1"/>
  <c r="K431" i="7" s="1"/>
  <c r="L431" i="7" s="1"/>
  <c r="M431" i="7" s="1"/>
  <c r="O431" i="7" s="1"/>
  <c r="G428" i="7"/>
  <c r="H428" i="7" s="1"/>
  <c r="D425" i="7"/>
  <c r="E425" i="7" s="1"/>
  <c r="F425" i="7" s="1"/>
  <c r="G425" i="7" s="1"/>
  <c r="I430" i="7"/>
  <c r="J430" i="7" s="1"/>
  <c r="K432" i="7"/>
  <c r="L432" i="7" s="1"/>
  <c r="M432" i="7" s="1"/>
  <c r="O432" i="7" s="1"/>
  <c r="P432" i="7" s="1"/>
  <c r="J429" i="7"/>
  <c r="I428" i="7"/>
  <c r="J428" i="7" s="1"/>
  <c r="Q434" i="1"/>
  <c r="P436" i="7"/>
  <c r="O433" i="7"/>
  <c r="C422" i="7"/>
  <c r="D422" i="7" s="1"/>
  <c r="Q433" i="1"/>
  <c r="K430" i="7"/>
  <c r="L430" i="7" s="1"/>
  <c r="M430" i="7" s="1"/>
  <c r="Q430" i="1"/>
  <c r="Q435" i="1"/>
  <c r="I426" i="7" l="1"/>
  <c r="E422" i="7"/>
  <c r="H425" i="7"/>
  <c r="K429" i="7"/>
  <c r="L429" i="7" s="1"/>
  <c r="M429" i="7" s="1"/>
  <c r="O429" i="7" s="1"/>
  <c r="O434" i="7"/>
  <c r="C423" i="7"/>
  <c r="D423" i="7" s="1"/>
  <c r="E423" i="7" s="1"/>
  <c r="F423" i="7" s="1"/>
  <c r="G423" i="7" s="1"/>
  <c r="D424" i="7"/>
  <c r="E424" i="7" s="1"/>
  <c r="F424" i="7" s="1"/>
  <c r="G424" i="7" s="1"/>
  <c r="H424" i="7" s="1"/>
  <c r="I424" i="7" s="1"/>
  <c r="J424" i="7" s="1"/>
  <c r="K424" i="7" s="1"/>
  <c r="G427" i="7"/>
  <c r="H427" i="7" s="1"/>
  <c r="I427" i="7" s="1"/>
  <c r="J427" i="7" s="1"/>
  <c r="K427" i="7" s="1"/>
  <c r="L427" i="7" s="1"/>
  <c r="M427" i="7" s="1"/>
  <c r="O427" i="7" s="1"/>
  <c r="K428" i="7"/>
  <c r="L428" i="7" s="1"/>
  <c r="M428" i="7" s="1"/>
  <c r="C420" i="7"/>
  <c r="D420" i="7" s="1"/>
  <c r="C421" i="7"/>
  <c r="D421" i="7" s="1"/>
  <c r="E421" i="7" s="1"/>
  <c r="J426" i="7"/>
  <c r="O428" i="7"/>
  <c r="C417" i="7"/>
  <c r="O430" i="7"/>
  <c r="C419" i="7"/>
  <c r="F422" i="7"/>
  <c r="I425" i="7"/>
  <c r="J425" i="7" s="1"/>
  <c r="K425" i="7" s="1"/>
  <c r="L425" i="7" s="1"/>
  <c r="M425" i="7" s="1"/>
  <c r="Q429" i="1"/>
  <c r="P431" i="7"/>
  <c r="Q431" i="1"/>
  <c r="P433" i="7"/>
  <c r="C418" i="7"/>
  <c r="D418" i="7" s="1"/>
  <c r="E418" i="7" s="1"/>
  <c r="D417" i="7" l="1"/>
  <c r="G422" i="7"/>
  <c r="H422" i="7" s="1"/>
  <c r="I422" i="7" s="1"/>
  <c r="J422" i="7" s="1"/>
  <c r="K422" i="7" s="1"/>
  <c r="C416" i="7"/>
  <c r="D419" i="7"/>
  <c r="E419" i="7" s="1"/>
  <c r="F419" i="7" s="1"/>
  <c r="E420" i="7"/>
  <c r="F420" i="7" s="1"/>
  <c r="G420" i="7" s="1"/>
  <c r="H420" i="7" s="1"/>
  <c r="I420" i="7" s="1"/>
  <c r="J420" i="7" s="1"/>
  <c r="H423" i="7"/>
  <c r="I423" i="7" s="1"/>
  <c r="J423" i="7" s="1"/>
  <c r="F421" i="7"/>
  <c r="G421" i="7" s="1"/>
  <c r="H421" i="7" s="1"/>
  <c r="K426" i="7"/>
  <c r="L426" i="7" s="1"/>
  <c r="M426" i="7" s="1"/>
  <c r="L424" i="7" s="1"/>
  <c r="M424" i="7" s="1"/>
  <c r="P434" i="7"/>
  <c r="Q432" i="1"/>
  <c r="D416" i="7"/>
  <c r="E416" i="7" s="1"/>
  <c r="P428" i="7"/>
  <c r="Q426" i="1"/>
  <c r="O425" i="7"/>
  <c r="C414" i="7"/>
  <c r="E417" i="7"/>
  <c r="F417" i="7" s="1"/>
  <c r="Q427" i="1"/>
  <c r="P429" i="7"/>
  <c r="C415" i="7"/>
  <c r="D415" i="7" s="1"/>
  <c r="O426" i="7"/>
  <c r="Q425" i="1"/>
  <c r="P427" i="7"/>
  <c r="G419" i="7"/>
  <c r="H419" i="7" s="1"/>
  <c r="K423" i="7"/>
  <c r="L423" i="7" s="1"/>
  <c r="M423" i="7" s="1"/>
  <c r="F418" i="7"/>
  <c r="G418" i="7" s="1"/>
  <c r="P430" i="7"/>
  <c r="Q428" i="1"/>
  <c r="I421" i="7"/>
  <c r="J421" i="7" s="1"/>
  <c r="F416" i="7" l="1"/>
  <c r="O424" i="7"/>
  <c r="C413" i="7"/>
  <c r="L422" i="7"/>
  <c r="M422" i="7" s="1"/>
  <c r="I419" i="7"/>
  <c r="G417" i="7"/>
  <c r="H417" i="7" s="1"/>
  <c r="I417" i="7" s="1"/>
  <c r="K421" i="7"/>
  <c r="L421" i="7" s="1"/>
  <c r="M421" i="7" s="1"/>
  <c r="H418" i="7"/>
  <c r="E415" i="7"/>
  <c r="D414" i="7"/>
  <c r="F415" i="7"/>
  <c r="G415" i="7" s="1"/>
  <c r="J419" i="7"/>
  <c r="K419" i="7" s="1"/>
  <c r="K420" i="7"/>
  <c r="L420" i="7" s="1"/>
  <c r="M420" i="7" s="1"/>
  <c r="E414" i="7"/>
  <c r="F414" i="7" s="1"/>
  <c r="G416" i="7"/>
  <c r="H416" i="7" s="1"/>
  <c r="I418" i="7"/>
  <c r="J418" i="7" s="1"/>
  <c r="P425" i="7"/>
  <c r="Q423" i="1"/>
  <c r="Q422" i="1"/>
  <c r="P424" i="7"/>
  <c r="C412" i="7"/>
  <c r="D412" i="7" s="1"/>
  <c r="O423" i="7"/>
  <c r="P426" i="7"/>
  <c r="Q424" i="1"/>
  <c r="C411" i="7"/>
  <c r="O422" i="7"/>
  <c r="D413" i="7"/>
  <c r="E413" i="7" s="1"/>
  <c r="H415" i="7" l="1"/>
  <c r="L419" i="7"/>
  <c r="M419" i="7" s="1"/>
  <c r="G414" i="7"/>
  <c r="J417" i="7"/>
  <c r="K417" i="7" s="1"/>
  <c r="L417" i="7" s="1"/>
  <c r="M417" i="7" s="1"/>
  <c r="F413" i="7"/>
  <c r="G413" i="7" s="1"/>
  <c r="H413" i="7" s="1"/>
  <c r="I416" i="7"/>
  <c r="E412" i="7"/>
  <c r="F412" i="7" s="1"/>
  <c r="G412" i="7" s="1"/>
  <c r="J416" i="7"/>
  <c r="K416" i="7" s="1"/>
  <c r="O420" i="7"/>
  <c r="C409" i="7"/>
  <c r="D409" i="7" s="1"/>
  <c r="H414" i="7"/>
  <c r="I414" i="7" s="1"/>
  <c r="I415" i="7"/>
  <c r="J415" i="7" s="1"/>
  <c r="P422" i="7"/>
  <c r="Q420" i="1"/>
  <c r="O419" i="7"/>
  <c r="C408" i="7"/>
  <c r="D411" i="7"/>
  <c r="E411" i="7" s="1"/>
  <c r="F411" i="7" s="1"/>
  <c r="P423" i="7"/>
  <c r="Q421" i="1"/>
  <c r="K418" i="7"/>
  <c r="L418" i="7" s="1"/>
  <c r="M418" i="7" s="1"/>
  <c r="C410" i="7"/>
  <c r="D410" i="7" s="1"/>
  <c r="E410" i="7" s="1"/>
  <c r="O421" i="7"/>
  <c r="E409" i="7" l="1"/>
  <c r="G411" i="7"/>
  <c r="H411" i="7" s="1"/>
  <c r="Q418" i="1"/>
  <c r="P420" i="7"/>
  <c r="O417" i="7"/>
  <c r="C406" i="7"/>
  <c r="F409" i="7"/>
  <c r="H412" i="7"/>
  <c r="I412" i="7" s="1"/>
  <c r="L416" i="7"/>
  <c r="M416" i="7" s="1"/>
  <c r="O418" i="7"/>
  <c r="C407" i="7"/>
  <c r="D407" i="7" s="1"/>
  <c r="J414" i="7"/>
  <c r="K414" i="7" s="1"/>
  <c r="P421" i="7"/>
  <c r="Q419" i="1"/>
  <c r="D408" i="7"/>
  <c r="E408" i="7" s="1"/>
  <c r="I413" i="7"/>
  <c r="J413" i="7" s="1"/>
  <c r="I411" i="7"/>
  <c r="F410" i="7"/>
  <c r="G410" i="7" s="1"/>
  <c r="P419" i="7"/>
  <c r="Q417" i="1"/>
  <c r="K415" i="7"/>
  <c r="L415" i="7" s="1"/>
  <c r="M415" i="7" s="1"/>
  <c r="K413" i="7" l="1"/>
  <c r="L413" i="7" s="1"/>
  <c r="M413" i="7" s="1"/>
  <c r="O413" i="7" s="1"/>
  <c r="E407" i="7"/>
  <c r="F407" i="7" s="1"/>
  <c r="G409" i="7"/>
  <c r="H409" i="7" s="1"/>
  <c r="L414" i="7"/>
  <c r="M414" i="7" s="1"/>
  <c r="C403" i="7" s="1"/>
  <c r="D403" i="7" s="1"/>
  <c r="F408" i="7"/>
  <c r="G408" i="7" s="1"/>
  <c r="H408" i="7" s="1"/>
  <c r="I408" i="7" s="1"/>
  <c r="C402" i="7"/>
  <c r="H410" i="7"/>
  <c r="I410" i="7" s="1"/>
  <c r="J410" i="7" s="1"/>
  <c r="K410" i="7" s="1"/>
  <c r="D406" i="7"/>
  <c r="E406" i="7" s="1"/>
  <c r="Q416" i="1"/>
  <c r="P418" i="7"/>
  <c r="O415" i="7"/>
  <c r="C404" i="7"/>
  <c r="J411" i="7"/>
  <c r="K411" i="7" s="1"/>
  <c r="L411" i="7" s="1"/>
  <c r="M411" i="7" s="1"/>
  <c r="J412" i="7"/>
  <c r="K412" i="7" s="1"/>
  <c r="C405" i="7"/>
  <c r="D405" i="7" s="1"/>
  <c r="O416" i="7"/>
  <c r="P417" i="7"/>
  <c r="Q415" i="1"/>
  <c r="Q411" i="1"/>
  <c r="P413" i="7"/>
  <c r="D404" i="7" l="1"/>
  <c r="E404" i="7" s="1"/>
  <c r="I409" i="7"/>
  <c r="J409" i="7" s="1"/>
  <c r="E405" i="7"/>
  <c r="F405" i="7" s="1"/>
  <c r="G405" i="7" s="1"/>
  <c r="H405" i="7" s="1"/>
  <c r="O414" i="7"/>
  <c r="P414" i="7" s="1"/>
  <c r="G407" i="7"/>
  <c r="H407" i="7" s="1"/>
  <c r="L412" i="7"/>
  <c r="M412" i="7" s="1"/>
  <c r="D402" i="7" s="1"/>
  <c r="E402" i="7" s="1"/>
  <c r="F406" i="7"/>
  <c r="G406" i="7" s="1"/>
  <c r="K409" i="7"/>
  <c r="L409" i="7" s="1"/>
  <c r="M409" i="7" s="1"/>
  <c r="F404" i="7"/>
  <c r="G404" i="7" s="1"/>
  <c r="P415" i="7"/>
  <c r="Q413" i="1"/>
  <c r="E403" i="7"/>
  <c r="F403" i="7" s="1"/>
  <c r="C400" i="7"/>
  <c r="O411" i="7"/>
  <c r="P416" i="7"/>
  <c r="Q414" i="1"/>
  <c r="C401" i="7"/>
  <c r="D401" i="7" s="1"/>
  <c r="L410" i="7"/>
  <c r="M410" i="7" s="1"/>
  <c r="H406" i="7"/>
  <c r="I406" i="7" s="1"/>
  <c r="Q412" i="1"/>
  <c r="J408" i="7"/>
  <c r="K408" i="7" s="1"/>
  <c r="L408" i="7" s="1"/>
  <c r="M408" i="7" s="1"/>
  <c r="O408" i="7" s="1"/>
  <c r="P408" i="7" s="1"/>
  <c r="I407" i="7" l="1"/>
  <c r="J407" i="7" s="1"/>
  <c r="O412" i="7"/>
  <c r="C397" i="7"/>
  <c r="J406" i="7"/>
  <c r="K406" i="7" s="1"/>
  <c r="L406" i="7" s="1"/>
  <c r="M406" i="7" s="1"/>
  <c r="C395" i="7" s="1"/>
  <c r="G403" i="7"/>
  <c r="H403" i="7" s="1"/>
  <c r="I403" i="7" s="1"/>
  <c r="C398" i="7"/>
  <c r="D398" i="7" s="1"/>
  <c r="O409" i="7"/>
  <c r="C399" i="7"/>
  <c r="D399" i="7" s="1"/>
  <c r="E399" i="7" s="1"/>
  <c r="O410" i="7"/>
  <c r="H404" i="7"/>
  <c r="I404" i="7" s="1"/>
  <c r="J404" i="7" s="1"/>
  <c r="Q406" i="1"/>
  <c r="Q410" i="1"/>
  <c r="P412" i="7"/>
  <c r="Q409" i="1"/>
  <c r="P411" i="7"/>
  <c r="F402" i="7"/>
  <c r="G402" i="7" s="1"/>
  <c r="H402" i="7" s="1"/>
  <c r="E401" i="7"/>
  <c r="F401" i="7" s="1"/>
  <c r="G401" i="7" s="1"/>
  <c r="D400" i="7"/>
  <c r="E400" i="7" s="1"/>
  <c r="F400" i="7" s="1"/>
  <c r="I405" i="7"/>
  <c r="J405" i="7" s="1"/>
  <c r="K405" i="7" s="1"/>
  <c r="K407" i="7"/>
  <c r="L407" i="7" s="1"/>
  <c r="M407" i="7" s="1"/>
  <c r="H401" i="7" l="1"/>
  <c r="I401" i="7" s="1"/>
  <c r="J403" i="7"/>
  <c r="K403" i="7" s="1"/>
  <c r="O406" i="7"/>
  <c r="P410" i="7"/>
  <c r="Q408" i="1"/>
  <c r="O407" i="7"/>
  <c r="C396" i="7"/>
  <c r="D396" i="7" s="1"/>
  <c r="I402" i="7"/>
  <c r="J402" i="7" s="1"/>
  <c r="F399" i="7"/>
  <c r="G399" i="7" s="1"/>
  <c r="L405" i="7"/>
  <c r="M405" i="7" s="1"/>
  <c r="L403" i="7" s="1"/>
  <c r="M403" i="7" s="1"/>
  <c r="P409" i="7"/>
  <c r="Q407" i="1"/>
  <c r="G400" i="7"/>
  <c r="H400" i="7" s="1"/>
  <c r="K404" i="7"/>
  <c r="L404" i="7" s="1"/>
  <c r="M404" i="7" s="1"/>
  <c r="O404" i="7" s="1"/>
  <c r="E398" i="7"/>
  <c r="F398" i="7" s="1"/>
  <c r="D397" i="7"/>
  <c r="E397" i="7" s="1"/>
  <c r="C393" i="7" l="1"/>
  <c r="H399" i="7"/>
  <c r="I399" i="7" s="1"/>
  <c r="J399" i="7" s="1"/>
  <c r="F397" i="7"/>
  <c r="G397" i="7" s="1"/>
  <c r="H397" i="7" s="1"/>
  <c r="K402" i="7"/>
  <c r="L402" i="7" s="1"/>
  <c r="M402" i="7" s="1"/>
  <c r="C391" i="7" s="1"/>
  <c r="I400" i="7"/>
  <c r="J400" i="7" s="1"/>
  <c r="K400" i="7" s="1"/>
  <c r="P406" i="7"/>
  <c r="Q404" i="1"/>
  <c r="O403" i="7"/>
  <c r="C392" i="7"/>
  <c r="G398" i="7"/>
  <c r="H398" i="7" s="1"/>
  <c r="I398" i="7" s="1"/>
  <c r="E396" i="7"/>
  <c r="F396" i="7" s="1"/>
  <c r="G396" i="7" s="1"/>
  <c r="D393" i="7"/>
  <c r="C394" i="7"/>
  <c r="D394" i="7" s="1"/>
  <c r="E394" i="7" s="1"/>
  <c r="O405" i="7"/>
  <c r="D395" i="7"/>
  <c r="E395" i="7" s="1"/>
  <c r="F395" i="7" s="1"/>
  <c r="P407" i="7"/>
  <c r="Q405" i="1"/>
  <c r="J401" i="7"/>
  <c r="K401" i="7" s="1"/>
  <c r="L401" i="7" s="1"/>
  <c r="M401" i="7" s="1"/>
  <c r="Q402" i="1"/>
  <c r="P404" i="7"/>
  <c r="F394" i="7" l="1"/>
  <c r="O402" i="7"/>
  <c r="Q400" i="1" s="1"/>
  <c r="L400" i="7"/>
  <c r="M400" i="7" s="1"/>
  <c r="C389" i="7" s="1"/>
  <c r="J398" i="7"/>
  <c r="K398" i="7" s="1"/>
  <c r="L398" i="7" s="1"/>
  <c r="M398" i="7" s="1"/>
  <c r="O398" i="7" s="1"/>
  <c r="D392" i="7"/>
  <c r="E392" i="7" s="1"/>
  <c r="E393" i="7"/>
  <c r="F393" i="7" s="1"/>
  <c r="K399" i="7"/>
  <c r="L399" i="7" s="1"/>
  <c r="M399" i="7" s="1"/>
  <c r="I397" i="7"/>
  <c r="J397" i="7" s="1"/>
  <c r="K397" i="7" s="1"/>
  <c r="G395" i="7"/>
  <c r="H395" i="7" s="1"/>
  <c r="H396" i="7"/>
  <c r="P405" i="7"/>
  <c r="Q403" i="1"/>
  <c r="C390" i="7"/>
  <c r="D391" i="7"/>
  <c r="Q401" i="1"/>
  <c r="P403" i="7"/>
  <c r="G394" i="7"/>
  <c r="P402" i="7"/>
  <c r="O401" i="7"/>
  <c r="Q399" i="1" s="1"/>
  <c r="I396" i="7"/>
  <c r="E391" i="7" l="1"/>
  <c r="P401" i="7"/>
  <c r="C387" i="7"/>
  <c r="H394" i="7"/>
  <c r="I394" i="7" s="1"/>
  <c r="J394" i="7" s="1"/>
  <c r="D390" i="7"/>
  <c r="E390" i="7" s="1"/>
  <c r="F390" i="7" s="1"/>
  <c r="G393" i="7"/>
  <c r="H393" i="7" s="1"/>
  <c r="I393" i="7" s="1"/>
  <c r="J396" i="7"/>
  <c r="O400" i="7"/>
  <c r="P400" i="7" s="1"/>
  <c r="I395" i="7"/>
  <c r="J395" i="7" s="1"/>
  <c r="K395" i="7" s="1"/>
  <c r="F392" i="7"/>
  <c r="G392" i="7" s="1"/>
  <c r="H392" i="7" s="1"/>
  <c r="K396" i="7"/>
  <c r="L396" i="7" s="1"/>
  <c r="M396" i="7" s="1"/>
  <c r="O396" i="7" s="1"/>
  <c r="L397" i="7"/>
  <c r="M397" i="7" s="1"/>
  <c r="L395" i="7" s="1"/>
  <c r="M395" i="7" s="1"/>
  <c r="C385" i="7"/>
  <c r="D387" i="7"/>
  <c r="O399" i="7"/>
  <c r="C388" i="7"/>
  <c r="D388" i="7" s="1"/>
  <c r="F391" i="7"/>
  <c r="G391" i="7" s="1"/>
  <c r="D389" i="7"/>
  <c r="E389" i="7" s="1"/>
  <c r="F389" i="7" s="1"/>
  <c r="P398" i="7"/>
  <c r="Q396" i="1"/>
  <c r="C386" i="7" l="1"/>
  <c r="I392" i="7"/>
  <c r="J393" i="7"/>
  <c r="K393" i="7" s="1"/>
  <c r="L393" i="7" s="1"/>
  <c r="M393" i="7" s="1"/>
  <c r="G390" i="7"/>
  <c r="H390" i="7" s="1"/>
  <c r="I390" i="7" s="1"/>
  <c r="H391" i="7"/>
  <c r="O397" i="7"/>
  <c r="Q395" i="1" s="1"/>
  <c r="E388" i="7"/>
  <c r="F388" i="7" s="1"/>
  <c r="G388" i="7" s="1"/>
  <c r="H388" i="7" s="1"/>
  <c r="K394" i="7"/>
  <c r="Q398" i="1"/>
  <c r="L394" i="7"/>
  <c r="M394" i="7" s="1"/>
  <c r="O394" i="7" s="1"/>
  <c r="O395" i="7"/>
  <c r="P395" i="7" s="1"/>
  <c r="C384" i="7"/>
  <c r="D385" i="7"/>
  <c r="G389" i="7"/>
  <c r="H389" i="7" s="1"/>
  <c r="E387" i="7"/>
  <c r="F387" i="7" s="1"/>
  <c r="I391" i="7"/>
  <c r="J391" i="7" s="1"/>
  <c r="J392" i="7"/>
  <c r="K392" i="7" s="1"/>
  <c r="D386" i="7"/>
  <c r="E386" i="7" s="1"/>
  <c r="F386" i="7" s="1"/>
  <c r="Q397" i="1"/>
  <c r="P399" i="7"/>
  <c r="Q393" i="1"/>
  <c r="Q394" i="1"/>
  <c r="P396" i="7"/>
  <c r="G386" i="7" l="1"/>
  <c r="G387" i="7"/>
  <c r="E385" i="7"/>
  <c r="L392" i="7"/>
  <c r="M392" i="7" s="1"/>
  <c r="K389" i="7" s="1"/>
  <c r="P397" i="7"/>
  <c r="I388" i="7"/>
  <c r="Q392" i="1"/>
  <c r="P394" i="7"/>
  <c r="C383" i="7"/>
  <c r="D384" i="7"/>
  <c r="H387" i="7"/>
  <c r="K391" i="7"/>
  <c r="L391" i="7" s="1"/>
  <c r="M391" i="7" s="1"/>
  <c r="I389" i="7"/>
  <c r="J389" i="7" s="1"/>
  <c r="J390" i="7"/>
  <c r="K390" i="7" s="1"/>
  <c r="H386" i="7"/>
  <c r="D383" i="7"/>
  <c r="E384" i="7"/>
  <c r="C382" i="7"/>
  <c r="O393" i="7"/>
  <c r="F385" i="7"/>
  <c r="D382" i="7" l="1"/>
  <c r="I387" i="7"/>
  <c r="J387" i="7" s="1"/>
  <c r="K387" i="7" s="1"/>
  <c r="L387" i="7" s="1"/>
  <c r="M387" i="7" s="1"/>
  <c r="I386" i="7"/>
  <c r="E382" i="7"/>
  <c r="F382" i="7" s="1"/>
  <c r="G382" i="7" s="1"/>
  <c r="C381" i="7"/>
  <c r="D381" i="7" s="1"/>
  <c r="E381" i="7" s="1"/>
  <c r="O392" i="7"/>
  <c r="F384" i="7"/>
  <c r="G384" i="7" s="1"/>
  <c r="G385" i="7"/>
  <c r="H385" i="7" s="1"/>
  <c r="E383" i="7"/>
  <c r="F383" i="7" s="1"/>
  <c r="G383" i="7" s="1"/>
  <c r="L389" i="7"/>
  <c r="M389" i="7" s="1"/>
  <c r="C378" i="7" s="1"/>
  <c r="L390" i="7"/>
  <c r="M390" i="7" s="1"/>
  <c r="J388" i="7"/>
  <c r="K388" i="7" s="1"/>
  <c r="O390" i="7"/>
  <c r="P390" i="7" s="1"/>
  <c r="C379" i="7"/>
  <c r="O391" i="7"/>
  <c r="C380" i="7"/>
  <c r="O389" i="7"/>
  <c r="P393" i="7"/>
  <c r="Q391" i="1"/>
  <c r="O387" i="7" l="1"/>
  <c r="C376" i="7"/>
  <c r="D379" i="7"/>
  <c r="E379" i="7" s="1"/>
  <c r="F379" i="7" s="1"/>
  <c r="J386" i="7"/>
  <c r="K386" i="7" s="1"/>
  <c r="H383" i="7"/>
  <c r="F381" i="7"/>
  <c r="I385" i="7"/>
  <c r="J385" i="7" s="1"/>
  <c r="K385" i="7" s="1"/>
  <c r="L385" i="7" s="1"/>
  <c r="M385" i="7" s="1"/>
  <c r="L388" i="7"/>
  <c r="M388" i="7" s="1"/>
  <c r="C377" i="7" s="1"/>
  <c r="D377" i="7" s="1"/>
  <c r="H384" i="7"/>
  <c r="I384" i="7" s="1"/>
  <c r="Q388" i="1"/>
  <c r="D380" i="7"/>
  <c r="E380" i="7" s="1"/>
  <c r="P392" i="7"/>
  <c r="Q390" i="1"/>
  <c r="O388" i="7"/>
  <c r="P388" i="7" s="1"/>
  <c r="P391" i="7"/>
  <c r="Q389" i="1"/>
  <c r="Q387" i="1"/>
  <c r="P389" i="7"/>
  <c r="C374" i="7" l="1"/>
  <c r="O385" i="7"/>
  <c r="Q383" i="1" s="1"/>
  <c r="G379" i="7"/>
  <c r="H379" i="7" s="1"/>
  <c r="D378" i="7"/>
  <c r="E378" i="7" s="1"/>
  <c r="L386" i="7"/>
  <c r="M386" i="7" s="1"/>
  <c r="E377" i="7" s="1"/>
  <c r="F377" i="7" s="1"/>
  <c r="Q386" i="1"/>
  <c r="H382" i="7"/>
  <c r="I382" i="7" s="1"/>
  <c r="J384" i="7"/>
  <c r="K384" i="7" s="1"/>
  <c r="G381" i="7"/>
  <c r="H381" i="7" s="1"/>
  <c r="I381" i="7" s="1"/>
  <c r="F380" i="7"/>
  <c r="G380" i="7" s="1"/>
  <c r="H380" i="7" s="1"/>
  <c r="I380" i="7" s="1"/>
  <c r="I383" i="7"/>
  <c r="J383" i="7" s="1"/>
  <c r="Q385" i="1"/>
  <c r="P387" i="7"/>
  <c r="J381" i="7"/>
  <c r="K381" i="7" l="1"/>
  <c r="L381" i="7" s="1"/>
  <c r="M381" i="7" s="1"/>
  <c r="C370" i="7" s="1"/>
  <c r="P385" i="7"/>
  <c r="K383" i="7"/>
  <c r="L383" i="7" s="1"/>
  <c r="M383" i="7" s="1"/>
  <c r="J382" i="7"/>
  <c r="K382" i="7" s="1"/>
  <c r="C375" i="7"/>
  <c r="D375" i="7" s="1"/>
  <c r="E375" i="7" s="1"/>
  <c r="F375" i="7" s="1"/>
  <c r="D376" i="7"/>
  <c r="E376" i="7" s="1"/>
  <c r="F376" i="7" s="1"/>
  <c r="G376" i="7" s="1"/>
  <c r="O386" i="7"/>
  <c r="L384" i="7"/>
  <c r="M384" i="7" s="1"/>
  <c r="F378" i="7"/>
  <c r="G378" i="7" s="1"/>
  <c r="H378" i="7" s="1"/>
  <c r="I378" i="7" s="1"/>
  <c r="O381" i="7"/>
  <c r="H376" i="7" l="1"/>
  <c r="I376" i="7" s="1"/>
  <c r="J376" i="7" s="1"/>
  <c r="D370" i="7"/>
  <c r="P386" i="7"/>
  <c r="Q384" i="1"/>
  <c r="O383" i="7"/>
  <c r="C372" i="7"/>
  <c r="D372" i="7" s="1"/>
  <c r="E372" i="7" s="1"/>
  <c r="F372" i="7" s="1"/>
  <c r="O384" i="7"/>
  <c r="I379" i="7"/>
  <c r="J379" i="7" s="1"/>
  <c r="D374" i="7"/>
  <c r="E374" i="7" s="1"/>
  <c r="F374" i="7" s="1"/>
  <c r="G374" i="7" s="1"/>
  <c r="H374" i="7" s="1"/>
  <c r="C373" i="7"/>
  <c r="D373" i="7" s="1"/>
  <c r="E373" i="7" s="1"/>
  <c r="F373" i="7" s="1"/>
  <c r="G373" i="7" s="1"/>
  <c r="J380" i="7"/>
  <c r="K380" i="7" s="1"/>
  <c r="L380" i="7" s="1"/>
  <c r="M380" i="7" s="1"/>
  <c r="L382" i="7"/>
  <c r="M382" i="7" s="1"/>
  <c r="G377" i="7"/>
  <c r="H377" i="7" s="1"/>
  <c r="I377" i="7" s="1"/>
  <c r="J377" i="7" s="1"/>
  <c r="K377" i="7" s="1"/>
  <c r="Q379" i="1"/>
  <c r="P381" i="7"/>
  <c r="P383" i="7" l="1"/>
  <c r="Q381" i="1"/>
  <c r="O380" i="7"/>
  <c r="C369" i="7"/>
  <c r="Q382" i="1"/>
  <c r="P384" i="7"/>
  <c r="O382" i="7"/>
  <c r="G375" i="7"/>
  <c r="H375" i="7" s="1"/>
  <c r="I375" i="7" s="1"/>
  <c r="C371" i="7"/>
  <c r="D371" i="7" s="1"/>
  <c r="E371" i="7" s="1"/>
  <c r="K379" i="7"/>
  <c r="L379" i="7" s="1"/>
  <c r="M379" i="7" s="1"/>
  <c r="J378" i="7"/>
  <c r="K378" i="7" s="1"/>
  <c r="L378" i="7" s="1"/>
  <c r="M378" i="7" s="1"/>
  <c r="O378" i="7" l="1"/>
  <c r="C367" i="7"/>
  <c r="C368" i="7"/>
  <c r="D368" i="7" s="1"/>
  <c r="E368" i="7" s="1"/>
  <c r="F368" i="7" s="1"/>
  <c r="O379" i="7"/>
  <c r="K376" i="7"/>
  <c r="L376" i="7" s="1"/>
  <c r="M376" i="7" s="1"/>
  <c r="I374" i="7"/>
  <c r="J374" i="7" s="1"/>
  <c r="F371" i="7"/>
  <c r="G371" i="7" s="1"/>
  <c r="H371" i="7" s="1"/>
  <c r="I371" i="7" s="1"/>
  <c r="E370" i="7"/>
  <c r="F370" i="7" s="1"/>
  <c r="D369" i="7"/>
  <c r="E369" i="7" s="1"/>
  <c r="L377" i="7"/>
  <c r="M377" i="7" s="1"/>
  <c r="Q380" i="1"/>
  <c r="P382" i="7"/>
  <c r="J375" i="7"/>
  <c r="K375" i="7" s="1"/>
  <c r="G372" i="7"/>
  <c r="H372" i="7" s="1"/>
  <c r="I372" i="7" s="1"/>
  <c r="J372" i="7" s="1"/>
  <c r="Q378" i="1"/>
  <c r="P380" i="7"/>
  <c r="H373" i="7"/>
  <c r="I373" i="7" s="1"/>
  <c r="G370" i="7" l="1"/>
  <c r="H370" i="7" s="1"/>
  <c r="Q377" i="1"/>
  <c r="P379" i="7"/>
  <c r="O377" i="7"/>
  <c r="C366" i="7"/>
  <c r="D366" i="7" s="1"/>
  <c r="K374" i="7"/>
  <c r="L374" i="7" s="1"/>
  <c r="M374" i="7" s="1"/>
  <c r="D367" i="7"/>
  <c r="E367" i="7" s="1"/>
  <c r="J373" i="7"/>
  <c r="K373" i="7" s="1"/>
  <c r="L375" i="7"/>
  <c r="M375" i="7" s="1"/>
  <c r="K372" i="7" s="1"/>
  <c r="L372" i="7" s="1"/>
  <c r="M372" i="7" s="1"/>
  <c r="F369" i="7"/>
  <c r="G369" i="7" s="1"/>
  <c r="O376" i="7"/>
  <c r="C365" i="7"/>
  <c r="Q376" i="1"/>
  <c r="P378" i="7"/>
  <c r="C361" i="7" l="1"/>
  <c r="O372" i="7"/>
  <c r="E366" i="7"/>
  <c r="F366" i="7" s="1"/>
  <c r="G366" i="7" s="1"/>
  <c r="H366" i="7" s="1"/>
  <c r="I366" i="7" s="1"/>
  <c r="D365" i="7"/>
  <c r="E365" i="7" s="1"/>
  <c r="F365" i="7" s="1"/>
  <c r="G365" i="7" s="1"/>
  <c r="H365" i="7" s="1"/>
  <c r="I365" i="7" s="1"/>
  <c r="L373" i="7"/>
  <c r="M373" i="7" s="1"/>
  <c r="Q375" i="1"/>
  <c r="P377" i="7"/>
  <c r="P376" i="7"/>
  <c r="Q374" i="1"/>
  <c r="F367" i="7"/>
  <c r="G367" i="7" s="1"/>
  <c r="I370" i="7"/>
  <c r="J370" i="7" s="1"/>
  <c r="K370" i="7" s="1"/>
  <c r="L370" i="7" s="1"/>
  <c r="M370" i="7" s="1"/>
  <c r="O375" i="7"/>
  <c r="C364" i="7"/>
  <c r="D364" i="7" s="1"/>
  <c r="E364" i="7" s="1"/>
  <c r="F364" i="7" s="1"/>
  <c r="G364" i="7" s="1"/>
  <c r="H369" i="7"/>
  <c r="I369" i="7" s="1"/>
  <c r="C363" i="7"/>
  <c r="D363" i="7" s="1"/>
  <c r="E363" i="7" s="1"/>
  <c r="F363" i="7" s="1"/>
  <c r="G363" i="7" s="1"/>
  <c r="O374" i="7"/>
  <c r="G368" i="7"/>
  <c r="H368" i="7" s="1"/>
  <c r="I368" i="7" s="1"/>
  <c r="J368" i="7" s="1"/>
  <c r="K368" i="7" s="1"/>
  <c r="J371" i="7"/>
  <c r="K371" i="7" s="1"/>
  <c r="L371" i="7" s="1"/>
  <c r="M371" i="7" s="1"/>
  <c r="O370" i="7" l="1"/>
  <c r="C359" i="7"/>
  <c r="J366" i="7"/>
  <c r="C360" i="7"/>
  <c r="D360" i="7" s="1"/>
  <c r="O371" i="7"/>
  <c r="J369" i="7"/>
  <c r="K369" i="7" s="1"/>
  <c r="L369" i="7" s="1"/>
  <c r="M369" i="7" s="1"/>
  <c r="H367" i="7"/>
  <c r="I367" i="7" s="1"/>
  <c r="J367" i="7" s="1"/>
  <c r="K367" i="7" s="1"/>
  <c r="Q370" i="1"/>
  <c r="P372" i="7"/>
  <c r="P374" i="7"/>
  <c r="Q372" i="1"/>
  <c r="P375" i="7"/>
  <c r="Q373" i="1"/>
  <c r="L368" i="7"/>
  <c r="M368" i="7" s="1"/>
  <c r="H364" i="7"/>
  <c r="O373" i="7"/>
  <c r="C362" i="7"/>
  <c r="D362" i="7" s="1"/>
  <c r="E362" i="7" s="1"/>
  <c r="F362" i="7" s="1"/>
  <c r="G362" i="7" s="1"/>
  <c r="H362" i="7" s="1"/>
  <c r="D361" i="7"/>
  <c r="E361" i="7" s="1"/>
  <c r="F361" i="7" s="1"/>
  <c r="G361" i="7" s="1"/>
  <c r="C357" i="7" l="1"/>
  <c r="O368" i="7"/>
  <c r="O369" i="7"/>
  <c r="C358" i="7"/>
  <c r="D358" i="7" s="1"/>
  <c r="D359" i="7"/>
  <c r="E359" i="7" s="1"/>
  <c r="P371" i="7"/>
  <c r="Q369" i="1"/>
  <c r="P370" i="7"/>
  <c r="Q368" i="1"/>
  <c r="Q371" i="1"/>
  <c r="P373" i="7"/>
  <c r="E360" i="7"/>
  <c r="F360" i="7" s="1"/>
  <c r="H363" i="7"/>
  <c r="I363" i="7" s="1"/>
  <c r="I364" i="7"/>
  <c r="J364" i="7" s="1"/>
  <c r="L367" i="7"/>
  <c r="M367" i="7" s="1"/>
  <c r="K366" i="7"/>
  <c r="L366" i="7" s="1"/>
  <c r="M366" i="7" s="1"/>
  <c r="J365" i="7"/>
  <c r="K365" i="7" s="1"/>
  <c r="O367" i="7" l="1"/>
  <c r="C356" i="7"/>
  <c r="D356" i="7" s="1"/>
  <c r="E358" i="7"/>
  <c r="F358" i="7" s="1"/>
  <c r="H361" i="7"/>
  <c r="I361" i="7" s="1"/>
  <c r="K364" i="7"/>
  <c r="L364" i="7" s="1"/>
  <c r="M364" i="7" s="1"/>
  <c r="Q367" i="1"/>
  <c r="P369" i="7"/>
  <c r="L365" i="7"/>
  <c r="M365" i="7" s="1"/>
  <c r="J363" i="7"/>
  <c r="K363" i="7" s="1"/>
  <c r="L363" i="7" s="1"/>
  <c r="M363" i="7" s="1"/>
  <c r="I362" i="7"/>
  <c r="J362" i="7" s="1"/>
  <c r="Q366" i="1"/>
  <c r="P368" i="7"/>
  <c r="C355" i="7"/>
  <c r="D355" i="7" s="1"/>
  <c r="E355" i="7" s="1"/>
  <c r="F355" i="7" s="1"/>
  <c r="O366" i="7"/>
  <c r="G360" i="7"/>
  <c r="H360" i="7" s="1"/>
  <c r="F359" i="7"/>
  <c r="G359" i="7" s="1"/>
  <c r="H359" i="7" s="1"/>
  <c r="D357" i="7"/>
  <c r="E357" i="7" s="1"/>
  <c r="F357" i="7" s="1"/>
  <c r="G357" i="7" s="1"/>
  <c r="H357" i="7" s="1"/>
  <c r="C352" i="7" l="1"/>
  <c r="O363" i="7"/>
  <c r="O364" i="7"/>
  <c r="C353" i="7"/>
  <c r="D353" i="7" s="1"/>
  <c r="P367" i="7"/>
  <c r="Q365" i="1"/>
  <c r="I359" i="7"/>
  <c r="J359" i="7" s="1"/>
  <c r="C354" i="7"/>
  <c r="D354" i="7" s="1"/>
  <c r="E354" i="7" s="1"/>
  <c r="O365" i="7"/>
  <c r="J361" i="7"/>
  <c r="K361" i="7" s="1"/>
  <c r="L361" i="7" s="1"/>
  <c r="M361" i="7" s="1"/>
  <c r="I360" i="7"/>
  <c r="J360" i="7" s="1"/>
  <c r="K360" i="7" s="1"/>
  <c r="G358" i="7"/>
  <c r="H358" i="7" s="1"/>
  <c r="I358" i="7" s="1"/>
  <c r="Q364" i="1"/>
  <c r="P366" i="7"/>
  <c r="K362" i="7"/>
  <c r="L362" i="7" s="1"/>
  <c r="M362" i="7" s="1"/>
  <c r="E356" i="7"/>
  <c r="F356" i="7" s="1"/>
  <c r="G356" i="7" s="1"/>
  <c r="O362" i="7" l="1"/>
  <c r="C351" i="7"/>
  <c r="D351" i="7" s="1"/>
  <c r="L360" i="7"/>
  <c r="M360" i="7" s="1"/>
  <c r="K359" i="7"/>
  <c r="L359" i="7" s="1"/>
  <c r="M359" i="7" s="1"/>
  <c r="P364" i="7"/>
  <c r="Q362" i="1"/>
  <c r="I357" i="7"/>
  <c r="J357" i="7" s="1"/>
  <c r="K357" i="7" s="1"/>
  <c r="K358" i="7"/>
  <c r="L358" i="7" s="1"/>
  <c r="M358" i="7" s="1"/>
  <c r="O361" i="7"/>
  <c r="C350" i="7"/>
  <c r="P363" i="7"/>
  <c r="Q361" i="1"/>
  <c r="P365" i="7"/>
  <c r="Q363" i="1"/>
  <c r="D352" i="7"/>
  <c r="E352" i="7" s="1"/>
  <c r="F352" i="7" s="1"/>
  <c r="H356" i="7"/>
  <c r="I356" i="7" s="1"/>
  <c r="J356" i="7" s="1"/>
  <c r="K356" i="7" s="1"/>
  <c r="L356" i="7" s="1"/>
  <c r="M356" i="7" s="1"/>
  <c r="J358" i="7"/>
  <c r="F354" i="7"/>
  <c r="G354" i="7" s="1"/>
  <c r="E353" i="7"/>
  <c r="F353" i="7" s="1"/>
  <c r="G353" i="7" s="1"/>
  <c r="G355" i="7"/>
  <c r="H355" i="7" s="1"/>
  <c r="I355" i="7" s="1"/>
  <c r="J355" i="7" s="1"/>
  <c r="K355" i="7" s="1"/>
  <c r="O356" i="7" l="1"/>
  <c r="C345" i="7"/>
  <c r="C347" i="7"/>
  <c r="O358" i="7"/>
  <c r="G352" i="7"/>
  <c r="H352" i="7" s="1"/>
  <c r="C349" i="7"/>
  <c r="D349" i="7" s="1"/>
  <c r="E349" i="7" s="1"/>
  <c r="O360" i="7"/>
  <c r="H354" i="7"/>
  <c r="I354" i="7" s="1"/>
  <c r="J354" i="7" s="1"/>
  <c r="K354" i="7" s="1"/>
  <c r="L354" i="7" s="1"/>
  <c r="M354" i="7" s="1"/>
  <c r="D350" i="7"/>
  <c r="E350" i="7" s="1"/>
  <c r="F350" i="7" s="1"/>
  <c r="E351" i="7"/>
  <c r="F351" i="7" s="1"/>
  <c r="G351" i="7" s="1"/>
  <c r="O359" i="7"/>
  <c r="C348" i="7"/>
  <c r="D348" i="7" s="1"/>
  <c r="H353" i="7"/>
  <c r="I353" i="7" s="1"/>
  <c r="L357" i="7"/>
  <c r="M357" i="7" s="1"/>
  <c r="Q359" i="1"/>
  <c r="P361" i="7"/>
  <c r="P362" i="7"/>
  <c r="Q360" i="1"/>
  <c r="P359" i="7" l="1"/>
  <c r="Q357" i="1"/>
  <c r="P358" i="7"/>
  <c r="Q356" i="1"/>
  <c r="C346" i="7"/>
  <c r="D346" i="7" s="1"/>
  <c r="O357" i="7"/>
  <c r="L355" i="7"/>
  <c r="M355" i="7" s="1"/>
  <c r="Q358" i="1"/>
  <c r="P360" i="7"/>
  <c r="D347" i="7"/>
  <c r="E347" i="7" s="1"/>
  <c r="J353" i="7"/>
  <c r="K353" i="7" s="1"/>
  <c r="L353" i="7" s="1"/>
  <c r="M353" i="7" s="1"/>
  <c r="H351" i="7"/>
  <c r="I351" i="7" s="1"/>
  <c r="F349" i="7"/>
  <c r="G349" i="7" s="1"/>
  <c r="O354" i="7"/>
  <c r="C343" i="7"/>
  <c r="E348" i="7"/>
  <c r="F348" i="7" s="1"/>
  <c r="G350" i="7"/>
  <c r="H350" i="7" s="1"/>
  <c r="I352" i="7"/>
  <c r="J352" i="7" s="1"/>
  <c r="K352" i="7" s="1"/>
  <c r="L352" i="7" s="1"/>
  <c r="M352" i="7" s="1"/>
  <c r="P356" i="7"/>
  <c r="Q354" i="1"/>
  <c r="C342" i="7" l="1"/>
  <c r="D342" i="7" s="1"/>
  <c r="O353" i="7"/>
  <c r="D343" i="7"/>
  <c r="E343" i="7" s="1"/>
  <c r="J351" i="7"/>
  <c r="K351" i="7" s="1"/>
  <c r="L351" i="7" s="1"/>
  <c r="M351" i="7" s="1"/>
  <c r="C341" i="7"/>
  <c r="O352" i="7"/>
  <c r="Q352" i="1"/>
  <c r="P354" i="7"/>
  <c r="C344" i="7"/>
  <c r="D344" i="7" s="1"/>
  <c r="E344" i="7" s="1"/>
  <c r="F344" i="7" s="1"/>
  <c r="O355" i="7"/>
  <c r="I350" i="7"/>
  <c r="J350" i="7" s="1"/>
  <c r="K350" i="7" s="1"/>
  <c r="L350" i="7" s="1"/>
  <c r="M350" i="7" s="1"/>
  <c r="D345" i="7"/>
  <c r="E345" i="7" s="1"/>
  <c r="F345" i="7" s="1"/>
  <c r="G345" i="7" s="1"/>
  <c r="H345" i="7" s="1"/>
  <c r="I345" i="7" s="1"/>
  <c r="F347" i="7"/>
  <c r="G347" i="7" s="1"/>
  <c r="H347" i="7" s="1"/>
  <c r="I347" i="7" s="1"/>
  <c r="P357" i="7"/>
  <c r="Q355" i="1"/>
  <c r="G348" i="7"/>
  <c r="H348" i="7" s="1"/>
  <c r="I348" i="7" s="1"/>
  <c r="J348" i="7" s="1"/>
  <c r="K348" i="7" s="1"/>
  <c r="L348" i="7" s="1"/>
  <c r="M348" i="7" s="1"/>
  <c r="O348" i="7" s="1"/>
  <c r="H349" i="7"/>
  <c r="I349" i="7" s="1"/>
  <c r="J349" i="7" s="1"/>
  <c r="K349" i="7" s="1"/>
  <c r="E346" i="7"/>
  <c r="F346" i="7" s="1"/>
  <c r="G346" i="7" s="1"/>
  <c r="H346" i="7" s="1"/>
  <c r="C337" i="7" l="1"/>
  <c r="O351" i="7"/>
  <c r="C340" i="7"/>
  <c r="D340" i="7" s="1"/>
  <c r="E340" i="7" s="1"/>
  <c r="F340" i="7" s="1"/>
  <c r="C339" i="7"/>
  <c r="O350" i="7"/>
  <c r="F343" i="7"/>
  <c r="G343" i="7" s="1"/>
  <c r="I346" i="7"/>
  <c r="J346" i="7" s="1"/>
  <c r="K346" i="7" s="1"/>
  <c r="L346" i="7" s="1"/>
  <c r="M346" i="7" s="1"/>
  <c r="O346" i="7" s="1"/>
  <c r="Q353" i="1"/>
  <c r="P355" i="7"/>
  <c r="Q350" i="1"/>
  <c r="P352" i="7"/>
  <c r="Q351" i="1"/>
  <c r="P353" i="7"/>
  <c r="L349" i="7"/>
  <c r="M349" i="7" s="1"/>
  <c r="J347" i="7"/>
  <c r="K347" i="7" s="1"/>
  <c r="L347" i="7" s="1"/>
  <c r="M347" i="7" s="1"/>
  <c r="G344" i="7"/>
  <c r="H344" i="7" s="1"/>
  <c r="D341" i="7"/>
  <c r="E341" i="7" s="1"/>
  <c r="E342" i="7"/>
  <c r="F342" i="7" s="1"/>
  <c r="G342" i="7" s="1"/>
  <c r="H342" i="7" s="1"/>
  <c r="C335" i="7"/>
  <c r="P348" i="7"/>
  <c r="Q346" i="1"/>
  <c r="O347" i="7" l="1"/>
  <c r="C336" i="7"/>
  <c r="D336" i="7" s="1"/>
  <c r="G340" i="7"/>
  <c r="H340" i="7" s="1"/>
  <c r="I340" i="7" s="1"/>
  <c r="J340" i="7" s="1"/>
  <c r="K340" i="7" s="1"/>
  <c r="I342" i="7"/>
  <c r="J342" i="7" s="1"/>
  <c r="K342" i="7" s="1"/>
  <c r="L342" i="7" s="1"/>
  <c r="M342" i="7" s="1"/>
  <c r="D332" i="7" s="1"/>
  <c r="O349" i="7"/>
  <c r="C338" i="7"/>
  <c r="D338" i="7" s="1"/>
  <c r="E338" i="7" s="1"/>
  <c r="F338" i="7" s="1"/>
  <c r="H343" i="7"/>
  <c r="I343" i="7" s="1"/>
  <c r="J343" i="7" s="1"/>
  <c r="K343" i="7" s="1"/>
  <c r="L343" i="7" s="1"/>
  <c r="M343" i="7" s="1"/>
  <c r="O343" i="7" s="1"/>
  <c r="Q349" i="1"/>
  <c r="P351" i="7"/>
  <c r="F341" i="7"/>
  <c r="G341" i="7" s="1"/>
  <c r="H341" i="7" s="1"/>
  <c r="I341" i="7" s="1"/>
  <c r="P350" i="7"/>
  <c r="Q348" i="1"/>
  <c r="J345" i="7"/>
  <c r="K345" i="7" s="1"/>
  <c r="L345" i="7" s="1"/>
  <c r="M345" i="7" s="1"/>
  <c r="D335" i="7" s="1"/>
  <c r="E335" i="7" s="1"/>
  <c r="F335" i="7" s="1"/>
  <c r="I344" i="7"/>
  <c r="J344" i="7" s="1"/>
  <c r="K344" i="7" s="1"/>
  <c r="L344" i="7" s="1"/>
  <c r="M344" i="7" s="1"/>
  <c r="D339" i="7"/>
  <c r="E339" i="7" s="1"/>
  <c r="F339" i="7" s="1"/>
  <c r="G339" i="7" s="1"/>
  <c r="H339" i="7" s="1"/>
  <c r="I339" i="7" s="1"/>
  <c r="J339" i="7" s="1"/>
  <c r="D337" i="7"/>
  <c r="E337" i="7" s="1"/>
  <c r="F337" i="7" s="1"/>
  <c r="G337" i="7" s="1"/>
  <c r="H337" i="7" s="1"/>
  <c r="C332" i="7"/>
  <c r="Q344" i="1"/>
  <c r="P346" i="7"/>
  <c r="O344" i="7"/>
  <c r="C333" i="7"/>
  <c r="D333" i="7" s="1"/>
  <c r="P343" i="7"/>
  <c r="Q341" i="1"/>
  <c r="J341" i="7" l="1"/>
  <c r="K341" i="7" s="1"/>
  <c r="L341" i="7" s="1"/>
  <c r="M341" i="7" s="1"/>
  <c r="C330" i="7" s="1"/>
  <c r="G338" i="7"/>
  <c r="H338" i="7" s="1"/>
  <c r="I338" i="7" s="1"/>
  <c r="E336" i="7"/>
  <c r="F336" i="7" s="1"/>
  <c r="G336" i="7" s="1"/>
  <c r="C334" i="7"/>
  <c r="D334" i="7" s="1"/>
  <c r="E334" i="7" s="1"/>
  <c r="F334" i="7" s="1"/>
  <c r="G334" i="7" s="1"/>
  <c r="O345" i="7"/>
  <c r="P349" i="7"/>
  <c r="Q347" i="1"/>
  <c r="Q345" i="1"/>
  <c r="P347" i="7"/>
  <c r="O341" i="7"/>
  <c r="E332" i="7"/>
  <c r="E333" i="7"/>
  <c r="F333" i="7" s="1"/>
  <c r="G335" i="7"/>
  <c r="H335" i="7" s="1"/>
  <c r="C331" i="7"/>
  <c r="D331" i="7" s="1"/>
  <c r="O342" i="7"/>
  <c r="P344" i="7"/>
  <c r="Q342" i="1"/>
  <c r="K339" i="7"/>
  <c r="L339" i="7" s="1"/>
  <c r="M339" i="7" s="1"/>
  <c r="C328" i="7" s="1"/>
  <c r="I337" i="7"/>
  <c r="J337" i="7" s="1"/>
  <c r="L340" i="7"/>
  <c r="M340" i="7" s="1"/>
  <c r="J338" i="7"/>
  <c r="K338" i="7" s="1"/>
  <c r="H336" i="7"/>
  <c r="I336" i="7" s="1"/>
  <c r="P345" i="7" l="1"/>
  <c r="Q343" i="1"/>
  <c r="L338" i="7"/>
  <c r="M338" i="7" s="1"/>
  <c r="O338" i="7" s="1"/>
  <c r="I335" i="7"/>
  <c r="J335" i="7" s="1"/>
  <c r="K335" i="7" s="1"/>
  <c r="P341" i="7"/>
  <c r="Q339" i="1"/>
  <c r="C327" i="7"/>
  <c r="O340" i="7"/>
  <c r="C329" i="7"/>
  <c r="D329" i="7" s="1"/>
  <c r="D330" i="7"/>
  <c r="E330" i="7" s="1"/>
  <c r="H334" i="7"/>
  <c r="I334" i="7" s="1"/>
  <c r="J334" i="7" s="1"/>
  <c r="K337" i="7"/>
  <c r="L337" i="7" s="1"/>
  <c r="M337" i="7" s="1"/>
  <c r="P342" i="7"/>
  <c r="Q340" i="1"/>
  <c r="G333" i="7"/>
  <c r="H333" i="7" s="1"/>
  <c r="I333" i="7" s="1"/>
  <c r="J336" i="7"/>
  <c r="K336" i="7" s="1"/>
  <c r="L336" i="7" s="1"/>
  <c r="M336" i="7" s="1"/>
  <c r="O339" i="7"/>
  <c r="E331" i="7"/>
  <c r="F331" i="7" s="1"/>
  <c r="F332" i="7"/>
  <c r="G332" i="7" s="1"/>
  <c r="H332" i="7" s="1"/>
  <c r="P338" i="7"/>
  <c r="Q336" i="1"/>
  <c r="I332" i="7" l="1"/>
  <c r="J332" i="7" s="1"/>
  <c r="G331" i="7"/>
  <c r="F330" i="7"/>
  <c r="E329" i="7"/>
  <c r="F329" i="7" s="1"/>
  <c r="G329" i="7" s="1"/>
  <c r="D328" i="7"/>
  <c r="H331" i="7"/>
  <c r="I331" i="7" s="1"/>
  <c r="O336" i="7"/>
  <c r="C325" i="7"/>
  <c r="O337" i="7"/>
  <c r="C326" i="7"/>
  <c r="D326" i="7" s="1"/>
  <c r="Q337" i="1"/>
  <c r="P339" i="7"/>
  <c r="J333" i="7"/>
  <c r="K333" i="7" s="1"/>
  <c r="K334" i="7"/>
  <c r="L334" i="7" s="1"/>
  <c r="M334" i="7" s="1"/>
  <c r="L335" i="7"/>
  <c r="M335" i="7" s="1"/>
  <c r="D327" i="7"/>
  <c r="E327" i="7" s="1"/>
  <c r="Q338" i="1"/>
  <c r="P340" i="7"/>
  <c r="G330" i="7"/>
  <c r="H330" i="7" s="1"/>
  <c r="E328" i="7"/>
  <c r="F328" i="7" s="1"/>
  <c r="O334" i="7" l="1"/>
  <c r="C323" i="7"/>
  <c r="O335" i="7"/>
  <c r="C324" i="7"/>
  <c r="D324" i="7" s="1"/>
  <c r="P336" i="7"/>
  <c r="Q334" i="1"/>
  <c r="E326" i="7"/>
  <c r="F326" i="7" s="1"/>
  <c r="G326" i="7" s="1"/>
  <c r="H326" i="7" s="1"/>
  <c r="G328" i="7"/>
  <c r="H328" i="7" s="1"/>
  <c r="F327" i="7"/>
  <c r="G327" i="7" s="1"/>
  <c r="L333" i="7"/>
  <c r="M333" i="7" s="1"/>
  <c r="P337" i="7"/>
  <c r="Q335" i="1"/>
  <c r="J331" i="7"/>
  <c r="K331" i="7" s="1"/>
  <c r="I330" i="7"/>
  <c r="J330" i="7" s="1"/>
  <c r="K330" i="7" s="1"/>
  <c r="H329" i="7"/>
  <c r="I329" i="7" s="1"/>
  <c r="J329" i="7" s="1"/>
  <c r="K329" i="7" s="1"/>
  <c r="D325" i="7"/>
  <c r="E325" i="7" s="1"/>
  <c r="K332" i="7"/>
  <c r="L332" i="7" s="1"/>
  <c r="M332" i="7" s="1"/>
  <c r="F325" i="7" l="1"/>
  <c r="G325" i="7" s="1"/>
  <c r="I328" i="7"/>
  <c r="J328" i="7" s="1"/>
  <c r="E324" i="7"/>
  <c r="F324" i="7" s="1"/>
  <c r="L331" i="7"/>
  <c r="M331" i="7" s="1"/>
  <c r="L329" i="7" s="1"/>
  <c r="M329" i="7" s="1"/>
  <c r="H327" i="7"/>
  <c r="P335" i="7"/>
  <c r="Q333" i="1"/>
  <c r="L330" i="7"/>
  <c r="M330" i="7" s="1"/>
  <c r="D323" i="7"/>
  <c r="E323" i="7" s="1"/>
  <c r="C322" i="7"/>
  <c r="D322" i="7" s="1"/>
  <c r="O333" i="7"/>
  <c r="C321" i="7"/>
  <c r="D321" i="7" s="1"/>
  <c r="E321" i="7" s="1"/>
  <c r="O332" i="7"/>
  <c r="I327" i="7"/>
  <c r="J327" i="7" s="1"/>
  <c r="K327" i="7" s="1"/>
  <c r="P334" i="7"/>
  <c r="Q332" i="1"/>
  <c r="C320" i="7" l="1"/>
  <c r="G324" i="7"/>
  <c r="H324" i="7" s="1"/>
  <c r="I324" i="7" s="1"/>
  <c r="O331" i="7"/>
  <c r="Q329" i="1" s="1"/>
  <c r="E322" i="7"/>
  <c r="F322" i="7" s="1"/>
  <c r="G322" i="7" s="1"/>
  <c r="K328" i="7"/>
  <c r="F323" i="7"/>
  <c r="G323" i="7" s="1"/>
  <c r="H323" i="7" s="1"/>
  <c r="C318" i="7"/>
  <c r="O329" i="7"/>
  <c r="Q327" i="1" s="1"/>
  <c r="F321" i="7"/>
  <c r="H325" i="7"/>
  <c r="I325" i="7" s="1"/>
  <c r="J325" i="7" s="1"/>
  <c r="L327" i="7"/>
  <c r="M327" i="7" s="1"/>
  <c r="I326" i="7"/>
  <c r="J326" i="7" s="1"/>
  <c r="K326" i="7" s="1"/>
  <c r="L328" i="7"/>
  <c r="M328" i="7" s="1"/>
  <c r="O330" i="7"/>
  <c r="C319" i="7"/>
  <c r="D319" i="7" s="1"/>
  <c r="D320" i="7"/>
  <c r="E320" i="7" s="1"/>
  <c r="F320" i="7" s="1"/>
  <c r="P333" i="7"/>
  <c r="Q331" i="1"/>
  <c r="P332" i="7"/>
  <c r="Q330" i="1"/>
  <c r="H322" i="7" l="1"/>
  <c r="I322" i="7" s="1"/>
  <c r="G320" i="7"/>
  <c r="K325" i="7"/>
  <c r="L325" i="7" s="1"/>
  <c r="M325" i="7" s="1"/>
  <c r="O325" i="7" s="1"/>
  <c r="P325" i="7" s="1"/>
  <c r="P331" i="7"/>
  <c r="P329" i="7"/>
  <c r="C316" i="7"/>
  <c r="O327" i="7"/>
  <c r="P330" i="7"/>
  <c r="Q328" i="1"/>
  <c r="E319" i="7"/>
  <c r="F319" i="7" s="1"/>
  <c r="C314" i="7"/>
  <c r="J324" i="7"/>
  <c r="K324" i="7" s="1"/>
  <c r="C317" i="7"/>
  <c r="D317" i="7" s="1"/>
  <c r="G321" i="7"/>
  <c r="H321" i="7" s="1"/>
  <c r="O328" i="7"/>
  <c r="D318" i="7"/>
  <c r="E318" i="7" s="1"/>
  <c r="L326" i="7"/>
  <c r="M326" i="7" s="1"/>
  <c r="I323" i="7"/>
  <c r="J323" i="7" s="1"/>
  <c r="Q323" i="1"/>
  <c r="Q325" i="1" l="1"/>
  <c r="P327" i="7"/>
  <c r="K323" i="7"/>
  <c r="L323" i="7" s="1"/>
  <c r="M323" i="7" s="1"/>
  <c r="O323" i="7" s="1"/>
  <c r="Q321" i="1" s="1"/>
  <c r="I321" i="7"/>
  <c r="J321" i="7" s="1"/>
  <c r="G319" i="7"/>
  <c r="H319" i="7" s="1"/>
  <c r="E317" i="7"/>
  <c r="F317" i="7" s="1"/>
  <c r="F318" i="7"/>
  <c r="G318" i="7" s="1"/>
  <c r="L324" i="7"/>
  <c r="M324" i="7" s="1"/>
  <c r="C315" i="7"/>
  <c r="D315" i="7" s="1"/>
  <c r="O326" i="7"/>
  <c r="J322" i="7"/>
  <c r="K322" i="7" s="1"/>
  <c r="D316" i="7"/>
  <c r="E316" i="7" s="1"/>
  <c r="F316" i="7" s="1"/>
  <c r="Q326" i="1"/>
  <c r="P328" i="7"/>
  <c r="H320" i="7"/>
  <c r="I320" i="7" s="1"/>
  <c r="C312" i="7" l="1"/>
  <c r="P323" i="7"/>
  <c r="G316" i="7"/>
  <c r="E315" i="7"/>
  <c r="F315" i="7" s="1"/>
  <c r="I319" i="7"/>
  <c r="J319" i="7" s="1"/>
  <c r="D314" i="7"/>
  <c r="E314" i="7" s="1"/>
  <c r="C313" i="7"/>
  <c r="D313" i="7" s="1"/>
  <c r="K321" i="7"/>
  <c r="L321" i="7" s="1"/>
  <c r="M321" i="7" s="1"/>
  <c r="O324" i="7"/>
  <c r="J320" i="7"/>
  <c r="K320" i="7" s="1"/>
  <c r="L322" i="7"/>
  <c r="M322" i="7" s="1"/>
  <c r="H318" i="7"/>
  <c r="I318" i="7" s="1"/>
  <c r="Q324" i="1"/>
  <c r="P326" i="7"/>
  <c r="G317" i="7"/>
  <c r="H317" i="7" s="1"/>
  <c r="I317" i="7" s="1"/>
  <c r="L320" i="7" l="1"/>
  <c r="M320" i="7" s="1"/>
  <c r="F314" i="7"/>
  <c r="G314" i="7" s="1"/>
  <c r="H314" i="7" s="1"/>
  <c r="K319" i="7"/>
  <c r="L319" i="7" s="1"/>
  <c r="M319" i="7" s="1"/>
  <c r="O319" i="7" s="1"/>
  <c r="P319" i="7" s="1"/>
  <c r="J318" i="7"/>
  <c r="K318" i="7" s="1"/>
  <c r="L318" i="7" s="1"/>
  <c r="M318" i="7" s="1"/>
  <c r="G315" i="7"/>
  <c r="Q322" i="1"/>
  <c r="P324" i="7"/>
  <c r="C310" i="7"/>
  <c r="D310" i="7" s="1"/>
  <c r="O321" i="7"/>
  <c r="H315" i="7"/>
  <c r="I315" i="7" s="1"/>
  <c r="J317" i="7"/>
  <c r="K317" i="7" s="1"/>
  <c r="D312" i="7"/>
  <c r="E312" i="7" s="1"/>
  <c r="F312" i="7" s="1"/>
  <c r="C311" i="7"/>
  <c r="D311" i="7" s="1"/>
  <c r="E311" i="7" s="1"/>
  <c r="O322" i="7"/>
  <c r="E313" i="7"/>
  <c r="F313" i="7" s="1"/>
  <c r="G313" i="7" s="1"/>
  <c r="H316" i="7"/>
  <c r="I316" i="7" s="1"/>
  <c r="J316" i="7" s="1"/>
  <c r="Q317" i="1" l="1"/>
  <c r="K316" i="7"/>
  <c r="L316" i="7" s="1"/>
  <c r="M316" i="7" s="1"/>
  <c r="C305" i="7" s="1"/>
  <c r="G312" i="7"/>
  <c r="H312" i="7" s="1"/>
  <c r="E310" i="7"/>
  <c r="F310" i="7" s="1"/>
  <c r="H313" i="7"/>
  <c r="I313" i="7" s="1"/>
  <c r="F311" i="7"/>
  <c r="G311" i="7" s="1"/>
  <c r="C308" i="7"/>
  <c r="D308" i="7" s="1"/>
  <c r="C307" i="7"/>
  <c r="O318" i="7"/>
  <c r="L317" i="7"/>
  <c r="M317" i="7" s="1"/>
  <c r="I314" i="7"/>
  <c r="J314" i="7" s="1"/>
  <c r="J315" i="7"/>
  <c r="K315" i="7" s="1"/>
  <c r="C309" i="7"/>
  <c r="D309" i="7" s="1"/>
  <c r="E309" i="7" s="1"/>
  <c r="O320" i="7"/>
  <c r="Q319" i="1"/>
  <c r="P321" i="7"/>
  <c r="Q320" i="1"/>
  <c r="P322" i="7"/>
  <c r="H311" i="7" l="1"/>
  <c r="I311" i="7" s="1"/>
  <c r="O316" i="7"/>
  <c r="Q318" i="1"/>
  <c r="P320" i="7"/>
  <c r="O317" i="7"/>
  <c r="C306" i="7"/>
  <c r="D306" i="7" s="1"/>
  <c r="G310" i="7"/>
  <c r="H310" i="7" s="1"/>
  <c r="F309" i="7"/>
  <c r="G309" i="7" s="1"/>
  <c r="Q316" i="1"/>
  <c r="P318" i="7"/>
  <c r="L315" i="7"/>
  <c r="M315" i="7" s="1"/>
  <c r="D307" i="7"/>
  <c r="E307" i="7" s="1"/>
  <c r="J313" i="7"/>
  <c r="K313" i="7" s="1"/>
  <c r="K314" i="7"/>
  <c r="L314" i="7" s="1"/>
  <c r="M314" i="7" s="1"/>
  <c r="E308" i="7"/>
  <c r="F308" i="7" s="1"/>
  <c r="G308" i="7" s="1"/>
  <c r="H308" i="7" s="1"/>
  <c r="I312" i="7"/>
  <c r="J312" i="7" s="1"/>
  <c r="P316" i="7" l="1"/>
  <c r="Q314" i="1"/>
  <c r="K312" i="7"/>
  <c r="L312" i="7" s="1"/>
  <c r="M312" i="7" s="1"/>
  <c r="O312" i="7" s="1"/>
  <c r="P312" i="7" s="1"/>
  <c r="F307" i="7"/>
  <c r="G307" i="7" s="1"/>
  <c r="H309" i="7"/>
  <c r="I309" i="7" s="1"/>
  <c r="O315" i="7"/>
  <c r="D305" i="7"/>
  <c r="E305" i="7" s="1"/>
  <c r="F305" i="7" s="1"/>
  <c r="G305" i="7" s="1"/>
  <c r="C304" i="7"/>
  <c r="D304" i="7" s="1"/>
  <c r="L313" i="7"/>
  <c r="M313" i="7" s="1"/>
  <c r="I308" i="7" s="1"/>
  <c r="P317" i="7"/>
  <c r="Q315" i="1"/>
  <c r="I310" i="7"/>
  <c r="J310" i="7" s="1"/>
  <c r="K310" i="7" s="1"/>
  <c r="O314" i="7"/>
  <c r="C303" i="7"/>
  <c r="E306" i="7"/>
  <c r="F306" i="7" s="1"/>
  <c r="J311" i="7"/>
  <c r="K311" i="7" s="1"/>
  <c r="L311" i="7" s="1"/>
  <c r="M311" i="7" s="1"/>
  <c r="D303" i="7" l="1"/>
  <c r="H305" i="7"/>
  <c r="E303" i="7"/>
  <c r="F303" i="7" s="1"/>
  <c r="Q310" i="1"/>
  <c r="J308" i="7"/>
  <c r="K308" i="7" s="1"/>
  <c r="L310" i="7"/>
  <c r="M310" i="7" s="1"/>
  <c r="C301" i="7"/>
  <c r="D301" i="7" s="1"/>
  <c r="E301" i="7" s="1"/>
  <c r="G306" i="7"/>
  <c r="H306" i="7" s="1"/>
  <c r="I306" i="7" s="1"/>
  <c r="E304" i="7"/>
  <c r="F304" i="7" s="1"/>
  <c r="G304" i="7" s="1"/>
  <c r="H304" i="7" s="1"/>
  <c r="P314" i="7"/>
  <c r="Q312" i="1"/>
  <c r="P315" i="7"/>
  <c r="Q313" i="1"/>
  <c r="O311" i="7"/>
  <c r="C300" i="7"/>
  <c r="D300" i="7" s="1"/>
  <c r="H307" i="7"/>
  <c r="I307" i="7" s="1"/>
  <c r="J307" i="7" s="1"/>
  <c r="K307" i="7" s="1"/>
  <c r="L307" i="7" s="1"/>
  <c r="M307" i="7" s="1"/>
  <c r="O313" i="7"/>
  <c r="C302" i="7"/>
  <c r="D302" i="7" s="1"/>
  <c r="E302" i="7" s="1"/>
  <c r="J309" i="7"/>
  <c r="K309" i="7" s="1"/>
  <c r="L309" i="7" s="1"/>
  <c r="M309" i="7" s="1"/>
  <c r="I304" i="7" l="1"/>
  <c r="F301" i="7"/>
  <c r="G303" i="7"/>
  <c r="J306" i="7"/>
  <c r="K306" i="7" s="1"/>
  <c r="O310" i="7"/>
  <c r="C299" i="7"/>
  <c r="D299" i="7" s="1"/>
  <c r="E299" i="7" s="1"/>
  <c r="F299" i="7" s="1"/>
  <c r="F302" i="7"/>
  <c r="G302" i="7" s="1"/>
  <c r="I305" i="7"/>
  <c r="J305" i="7" s="1"/>
  <c r="L308" i="7"/>
  <c r="M308" i="7" s="1"/>
  <c r="J304" i="7" s="1"/>
  <c r="K304" i="7" s="1"/>
  <c r="P313" i="7"/>
  <c r="Q311" i="1"/>
  <c r="O307" i="7"/>
  <c r="C296" i="7"/>
  <c r="C298" i="7"/>
  <c r="D298" i="7" s="1"/>
  <c r="E298" i="7" s="1"/>
  <c r="O309" i="7"/>
  <c r="E300" i="7"/>
  <c r="F300" i="7" s="1"/>
  <c r="G300" i="7" s="1"/>
  <c r="H303" i="7"/>
  <c r="I303" i="7" s="1"/>
  <c r="J303" i="7" s="1"/>
  <c r="P311" i="7"/>
  <c r="Q309" i="1"/>
  <c r="H302" i="7" l="1"/>
  <c r="I302" i="7" s="1"/>
  <c r="K305" i="7"/>
  <c r="L305" i="7" s="1"/>
  <c r="M305" i="7" s="1"/>
  <c r="O305" i="7" s="1"/>
  <c r="L306" i="7"/>
  <c r="M306" i="7" s="1"/>
  <c r="F298" i="7" s="1"/>
  <c r="G298" i="7" s="1"/>
  <c r="O306" i="7"/>
  <c r="C297" i="7"/>
  <c r="D297" i="7" s="1"/>
  <c r="E297" i="7" s="1"/>
  <c r="F297" i="7" s="1"/>
  <c r="O308" i="7"/>
  <c r="P310" i="7"/>
  <c r="Q308" i="1"/>
  <c r="C294" i="7"/>
  <c r="G301" i="7"/>
  <c r="H301" i="7" s="1"/>
  <c r="I301" i="7" s="1"/>
  <c r="J301" i="7" s="1"/>
  <c r="P309" i="7"/>
  <c r="Q307" i="1"/>
  <c r="P307" i="7"/>
  <c r="Q305" i="1"/>
  <c r="C295" i="7" l="1"/>
  <c r="D295" i="7" s="1"/>
  <c r="G299" i="7"/>
  <c r="H299" i="7" s="1"/>
  <c r="J302" i="7"/>
  <c r="K302" i="7" s="1"/>
  <c r="D296" i="7"/>
  <c r="E296" i="7" s="1"/>
  <c r="F296" i="7" s="1"/>
  <c r="G296" i="7" s="1"/>
  <c r="H296" i="7" s="1"/>
  <c r="I296" i="7" s="1"/>
  <c r="H300" i="7"/>
  <c r="I300" i="7" s="1"/>
  <c r="K303" i="7"/>
  <c r="L303" i="7" s="1"/>
  <c r="M303" i="7" s="1"/>
  <c r="L304" i="7"/>
  <c r="M304" i="7" s="1"/>
  <c r="O304" i="7" s="1"/>
  <c r="C292" i="7"/>
  <c r="O303" i="7"/>
  <c r="C293" i="7"/>
  <c r="D293" i="7" s="1"/>
  <c r="H298" i="7"/>
  <c r="I298" i="7" s="1"/>
  <c r="K301" i="7"/>
  <c r="L301" i="7" s="1"/>
  <c r="M301" i="7" s="1"/>
  <c r="G297" i="7"/>
  <c r="H297" i="7" s="1"/>
  <c r="P306" i="7"/>
  <c r="Q304" i="1"/>
  <c r="Q303" i="1"/>
  <c r="P305" i="7"/>
  <c r="Q306" i="1"/>
  <c r="P308" i="7"/>
  <c r="I299" i="7"/>
  <c r="J299" i="7" s="1"/>
  <c r="L302" i="7"/>
  <c r="M302" i="7" s="1"/>
  <c r="D294" i="7" l="1"/>
  <c r="E294" i="7" s="1"/>
  <c r="F294" i="7" s="1"/>
  <c r="G294" i="7" s="1"/>
  <c r="J300" i="7"/>
  <c r="K300" i="7" s="1"/>
  <c r="L300" i="7" s="1"/>
  <c r="M300" i="7" s="1"/>
  <c r="E295" i="7"/>
  <c r="F295" i="7" s="1"/>
  <c r="G295" i="7" s="1"/>
  <c r="H295" i="7" s="1"/>
  <c r="J298" i="7"/>
  <c r="K298" i="7" s="1"/>
  <c r="D292" i="7"/>
  <c r="E292" i="7" s="1"/>
  <c r="K299" i="7"/>
  <c r="L299" i="7" s="1"/>
  <c r="M299" i="7" s="1"/>
  <c r="I297" i="7"/>
  <c r="J297" i="7" s="1"/>
  <c r="E293" i="7"/>
  <c r="F293" i="7" s="1"/>
  <c r="C291" i="7"/>
  <c r="D291" i="7" s="1"/>
  <c r="O302" i="7"/>
  <c r="C290" i="7"/>
  <c r="O301" i="7"/>
  <c r="Q301" i="1"/>
  <c r="P303" i="7"/>
  <c r="P304" i="7"/>
  <c r="Q302" i="1"/>
  <c r="O299" i="7" l="1"/>
  <c r="C288" i="7"/>
  <c r="I295" i="7"/>
  <c r="J295" i="7" s="1"/>
  <c r="K297" i="7"/>
  <c r="L297" i="7" s="1"/>
  <c r="M297" i="7" s="1"/>
  <c r="O300" i="7"/>
  <c r="C289" i="7"/>
  <c r="D289" i="7" s="1"/>
  <c r="Q299" i="1"/>
  <c r="P301" i="7"/>
  <c r="D290" i="7"/>
  <c r="E290" i="7" s="1"/>
  <c r="J296" i="7"/>
  <c r="K296" i="7" s="1"/>
  <c r="E291" i="7"/>
  <c r="F291" i="7" s="1"/>
  <c r="G293" i="7"/>
  <c r="H293" i="7" s="1"/>
  <c r="H294" i="7"/>
  <c r="I294" i="7" s="1"/>
  <c r="L298" i="7"/>
  <c r="M298" i="7" s="1"/>
  <c r="F292" i="7"/>
  <c r="G292" i="7" s="1"/>
  <c r="P302" i="7"/>
  <c r="Q300" i="1"/>
  <c r="P299" i="7" l="1"/>
  <c r="Q297" i="1"/>
  <c r="E289" i="7"/>
  <c r="F289" i="7" s="1"/>
  <c r="J294" i="7"/>
  <c r="K294" i="7" s="1"/>
  <c r="I293" i="7"/>
  <c r="J293" i="7" s="1"/>
  <c r="C286" i="7"/>
  <c r="O297" i="7"/>
  <c r="C287" i="7"/>
  <c r="D287" i="7" s="1"/>
  <c r="E287" i="7" s="1"/>
  <c r="O298" i="7"/>
  <c r="D288" i="7"/>
  <c r="E288" i="7" s="1"/>
  <c r="L296" i="7"/>
  <c r="M296" i="7" s="1"/>
  <c r="F290" i="7"/>
  <c r="G290" i="7" s="1"/>
  <c r="H290" i="7" s="1"/>
  <c r="P300" i="7"/>
  <c r="Q298" i="1"/>
  <c r="H292" i="7"/>
  <c r="I292" i="7" s="1"/>
  <c r="J292" i="7" s="1"/>
  <c r="G291" i="7"/>
  <c r="H291" i="7" s="1"/>
  <c r="I291" i="7" s="1"/>
  <c r="K295" i="7"/>
  <c r="L295" i="7" s="1"/>
  <c r="M295" i="7" s="1"/>
  <c r="K293" i="7" l="1"/>
  <c r="O295" i="7"/>
  <c r="C284" i="7"/>
  <c r="P298" i="7"/>
  <c r="Q296" i="1"/>
  <c r="F287" i="7"/>
  <c r="K292" i="7"/>
  <c r="C285" i="7"/>
  <c r="D285" i="7" s="1"/>
  <c r="E285" i="7" s="1"/>
  <c r="F285" i="7" s="1"/>
  <c r="O296" i="7"/>
  <c r="Q295" i="1"/>
  <c r="P297" i="7"/>
  <c r="L294" i="7"/>
  <c r="M294" i="7" s="1"/>
  <c r="J291" i="7"/>
  <c r="I290" i="7"/>
  <c r="L293" i="7"/>
  <c r="M293" i="7" s="1"/>
  <c r="F288" i="7"/>
  <c r="G288" i="7" s="1"/>
  <c r="H288" i="7" s="1"/>
  <c r="I288" i="7" s="1"/>
  <c r="D286" i="7"/>
  <c r="E286" i="7" s="1"/>
  <c r="G289" i="7"/>
  <c r="H289" i="7" s="1"/>
  <c r="F286" i="7" l="1"/>
  <c r="G286" i="7" s="1"/>
  <c r="K291" i="7"/>
  <c r="L291" i="7" s="1"/>
  <c r="M291" i="7" s="1"/>
  <c r="Q294" i="1"/>
  <c r="P296" i="7"/>
  <c r="O293" i="7"/>
  <c r="C282" i="7"/>
  <c r="L292" i="7"/>
  <c r="M292" i="7" s="1"/>
  <c r="J288" i="7" s="1"/>
  <c r="K288" i="7" s="1"/>
  <c r="D284" i="7"/>
  <c r="E284" i="7" s="1"/>
  <c r="O291" i="7"/>
  <c r="C280" i="7"/>
  <c r="O294" i="7"/>
  <c r="C283" i="7"/>
  <c r="D283" i="7" s="1"/>
  <c r="I289" i="7"/>
  <c r="J289" i="7" s="1"/>
  <c r="J290" i="7"/>
  <c r="K290" i="7" s="1"/>
  <c r="G287" i="7"/>
  <c r="H287" i="7" s="1"/>
  <c r="I287" i="7" s="1"/>
  <c r="J287" i="7" s="1"/>
  <c r="Q293" i="1"/>
  <c r="P295" i="7"/>
  <c r="L290" i="7" l="1"/>
  <c r="M290" i="7" s="1"/>
  <c r="L288" i="7" s="1"/>
  <c r="M288" i="7" s="1"/>
  <c r="F284" i="7"/>
  <c r="G284" i="7" s="1"/>
  <c r="H284" i="7" s="1"/>
  <c r="G285" i="7"/>
  <c r="H285" i="7" s="1"/>
  <c r="C279" i="7"/>
  <c r="D282" i="7"/>
  <c r="E282" i="7" s="1"/>
  <c r="F282" i="7" s="1"/>
  <c r="P294" i="7"/>
  <c r="Q292" i="1"/>
  <c r="C281" i="7"/>
  <c r="D281" i="7" s="1"/>
  <c r="E281" i="7" s="1"/>
  <c r="O292" i="7"/>
  <c r="K289" i="7"/>
  <c r="L289" i="7" s="1"/>
  <c r="M289" i="7" s="1"/>
  <c r="E283" i="7"/>
  <c r="F283" i="7" s="1"/>
  <c r="G283" i="7" s="1"/>
  <c r="Q289" i="1"/>
  <c r="P291" i="7"/>
  <c r="P293" i="7"/>
  <c r="Q291" i="1"/>
  <c r="H286" i="7"/>
  <c r="I286" i="7" s="1"/>
  <c r="J286" i="7" s="1"/>
  <c r="G282" i="7" l="1"/>
  <c r="I284" i="7"/>
  <c r="J284" i="7" s="1"/>
  <c r="D280" i="7"/>
  <c r="K287" i="7"/>
  <c r="L287" i="7" s="1"/>
  <c r="M287" i="7" s="1"/>
  <c r="D277" i="7" s="1"/>
  <c r="E277" i="7" s="1"/>
  <c r="H283" i="7"/>
  <c r="O288" i="7"/>
  <c r="C277" i="7"/>
  <c r="H282" i="7"/>
  <c r="I282" i="7" s="1"/>
  <c r="J282" i="7" s="1"/>
  <c r="I283" i="7"/>
  <c r="K286" i="7"/>
  <c r="L286" i="7" s="1"/>
  <c r="M286" i="7" s="1"/>
  <c r="F281" i="7"/>
  <c r="G281" i="7" s="1"/>
  <c r="O290" i="7"/>
  <c r="P290" i="7" s="1"/>
  <c r="I285" i="7"/>
  <c r="J285" i="7" s="1"/>
  <c r="K285" i="7" s="1"/>
  <c r="E280" i="7"/>
  <c r="F280" i="7" s="1"/>
  <c r="G280" i="7" s="1"/>
  <c r="H280" i="7" s="1"/>
  <c r="C278" i="7"/>
  <c r="D278" i="7" s="1"/>
  <c r="O289" i="7"/>
  <c r="O286" i="7"/>
  <c r="C275" i="7"/>
  <c r="K284" i="7"/>
  <c r="L284" i="7" s="1"/>
  <c r="M284" i="7" s="1"/>
  <c r="P292" i="7"/>
  <c r="Q290" i="1"/>
  <c r="D279" i="7"/>
  <c r="E279" i="7" s="1"/>
  <c r="P288" i="7"/>
  <c r="Q286" i="1"/>
  <c r="F279" i="7" l="1"/>
  <c r="G279" i="7" s="1"/>
  <c r="C276" i="7"/>
  <c r="D276" i="7" s="1"/>
  <c r="H281" i="7"/>
  <c r="I281" i="7" s="1"/>
  <c r="J281" i="7" s="1"/>
  <c r="K281" i="7" s="1"/>
  <c r="O287" i="7"/>
  <c r="P287" i="7" s="1"/>
  <c r="Q288" i="1"/>
  <c r="E278" i="7"/>
  <c r="F278" i="7" s="1"/>
  <c r="L285" i="7"/>
  <c r="M285" i="7" s="1"/>
  <c r="E276" i="7" s="1"/>
  <c r="F276" i="7" s="1"/>
  <c r="J283" i="7"/>
  <c r="K283" i="7" s="1"/>
  <c r="L283" i="7" s="1"/>
  <c r="M283" i="7" s="1"/>
  <c r="H279" i="7"/>
  <c r="Q284" i="1"/>
  <c r="P286" i="7"/>
  <c r="I279" i="7"/>
  <c r="C274" i="7"/>
  <c r="D274" i="7" s="1"/>
  <c r="F277" i="7"/>
  <c r="G277" i="7" s="1"/>
  <c r="O284" i="7"/>
  <c r="C273" i="7"/>
  <c r="Q287" i="1"/>
  <c r="P289" i="7"/>
  <c r="D275" i="7"/>
  <c r="E275" i="7" s="1"/>
  <c r="I280" i="7"/>
  <c r="J280" i="7" s="1"/>
  <c r="F275" i="7" l="1"/>
  <c r="H277" i="7"/>
  <c r="I277" i="7" s="1"/>
  <c r="Q285" i="1"/>
  <c r="O285" i="7"/>
  <c r="K282" i="7"/>
  <c r="L282" i="7" s="1"/>
  <c r="M282" i="7" s="1"/>
  <c r="D273" i="7"/>
  <c r="E273" i="7" s="1"/>
  <c r="F273" i="7" s="1"/>
  <c r="G273" i="7" s="1"/>
  <c r="G278" i="7"/>
  <c r="H278" i="7" s="1"/>
  <c r="I278" i="7" s="1"/>
  <c r="J278" i="7" s="1"/>
  <c r="K278" i="7" s="1"/>
  <c r="L278" i="7" s="1"/>
  <c r="M278" i="7" s="1"/>
  <c r="L281" i="7"/>
  <c r="M281" i="7" s="1"/>
  <c r="K280" i="7"/>
  <c r="L280" i="7" s="1"/>
  <c r="M280" i="7" s="1"/>
  <c r="O281" i="7"/>
  <c r="C270" i="7"/>
  <c r="P285" i="7"/>
  <c r="Q283" i="1"/>
  <c r="J277" i="7"/>
  <c r="K277" i="7" s="1"/>
  <c r="J279" i="7"/>
  <c r="K279" i="7" s="1"/>
  <c r="L279" i="7" s="1"/>
  <c r="M279" i="7" s="1"/>
  <c r="C269" i="7"/>
  <c r="O280" i="7"/>
  <c r="C272" i="7"/>
  <c r="D272" i="7" s="1"/>
  <c r="E272" i="7" s="1"/>
  <c r="F272" i="7" s="1"/>
  <c r="O283" i="7"/>
  <c r="P284" i="7"/>
  <c r="Q282" i="1"/>
  <c r="E274" i="7"/>
  <c r="F274" i="7" s="1"/>
  <c r="G274" i="7" s="1"/>
  <c r="H274" i="7" s="1"/>
  <c r="G276" i="7"/>
  <c r="H276" i="7" s="1"/>
  <c r="I276" i="7" s="1"/>
  <c r="J276" i="7" s="1"/>
  <c r="O282" i="7" l="1"/>
  <c r="C271" i="7"/>
  <c r="D271" i="7" s="1"/>
  <c r="E271" i="7" s="1"/>
  <c r="G275" i="7"/>
  <c r="H275" i="7" s="1"/>
  <c r="I275" i="7" s="1"/>
  <c r="L277" i="7"/>
  <c r="M277" i="7" s="1"/>
  <c r="K274" i="7" s="1"/>
  <c r="L274" i="7" s="1"/>
  <c r="M274" i="7" s="1"/>
  <c r="G272" i="7"/>
  <c r="H272" i="7" s="1"/>
  <c r="D269" i="7"/>
  <c r="E269" i="7" s="1"/>
  <c r="H273" i="7"/>
  <c r="I273" i="7" s="1"/>
  <c r="K276" i="7"/>
  <c r="L276" i="7" s="1"/>
  <c r="M276" i="7" s="1"/>
  <c r="O276" i="7" s="1"/>
  <c r="I274" i="7"/>
  <c r="J274" i="7" s="1"/>
  <c r="F271" i="7"/>
  <c r="G271" i="7" s="1"/>
  <c r="J275" i="7"/>
  <c r="K275" i="7" s="1"/>
  <c r="D270" i="7"/>
  <c r="E270" i="7" s="1"/>
  <c r="F270" i="7" s="1"/>
  <c r="G270" i="7" s="1"/>
  <c r="H270" i="7" s="1"/>
  <c r="P280" i="7"/>
  <c r="Q278" i="1"/>
  <c r="Q281" i="1"/>
  <c r="P283" i="7"/>
  <c r="I272" i="7"/>
  <c r="J272" i="7" s="1"/>
  <c r="C268" i="7"/>
  <c r="D268" i="7" s="1"/>
  <c r="O279" i="7"/>
  <c r="C267" i="7"/>
  <c r="D267" i="7" s="1"/>
  <c r="E267" i="7" s="1"/>
  <c r="O278" i="7"/>
  <c r="Q279" i="1"/>
  <c r="P281" i="7"/>
  <c r="L275" i="7" l="1"/>
  <c r="M275" i="7" s="1"/>
  <c r="F267" i="7" s="1"/>
  <c r="G267" i="7" s="1"/>
  <c r="H267" i="7" s="1"/>
  <c r="I267" i="7" s="1"/>
  <c r="E268" i="7"/>
  <c r="F268" i="7" s="1"/>
  <c r="C266" i="7"/>
  <c r="D266" i="7" s="1"/>
  <c r="H271" i="7"/>
  <c r="I271" i="7" s="1"/>
  <c r="J271" i="7" s="1"/>
  <c r="K271" i="7" s="1"/>
  <c r="C265" i="7"/>
  <c r="D265" i="7" s="1"/>
  <c r="E265" i="7" s="1"/>
  <c r="O277" i="7"/>
  <c r="J273" i="7"/>
  <c r="K273" i="7" s="1"/>
  <c r="F269" i="7"/>
  <c r="G269" i="7" s="1"/>
  <c r="H269" i="7" s="1"/>
  <c r="I269" i="7" s="1"/>
  <c r="J269" i="7" s="1"/>
  <c r="K269" i="7" s="1"/>
  <c r="Q280" i="1"/>
  <c r="P282" i="7"/>
  <c r="G268" i="7"/>
  <c r="H268" i="7" s="1"/>
  <c r="E266" i="7"/>
  <c r="F266" i="7" s="1"/>
  <c r="Q276" i="1"/>
  <c r="P278" i="7"/>
  <c r="K272" i="7"/>
  <c r="L272" i="7" s="1"/>
  <c r="M272" i="7" s="1"/>
  <c r="L273" i="7"/>
  <c r="M273" i="7" s="1"/>
  <c r="O275" i="7"/>
  <c r="C264" i="7"/>
  <c r="D264" i="7" s="1"/>
  <c r="P279" i="7"/>
  <c r="Q277" i="1"/>
  <c r="Q275" i="1"/>
  <c r="P277" i="7"/>
  <c r="I270" i="7"/>
  <c r="J270" i="7" s="1"/>
  <c r="C263" i="7"/>
  <c r="O274" i="7"/>
  <c r="Q274" i="1"/>
  <c r="P276" i="7"/>
  <c r="P274" i="7" l="1"/>
  <c r="Q272" i="1"/>
  <c r="F265" i="7"/>
  <c r="G265" i="7" s="1"/>
  <c r="C262" i="7"/>
  <c r="D262" i="7" s="1"/>
  <c r="O273" i="7"/>
  <c r="D263" i="7"/>
  <c r="E263" i="7" s="1"/>
  <c r="E264" i="7"/>
  <c r="F264" i="7" s="1"/>
  <c r="O272" i="7"/>
  <c r="C261" i="7"/>
  <c r="G266" i="7"/>
  <c r="H266" i="7" s="1"/>
  <c r="K270" i="7"/>
  <c r="L270" i="7" s="1"/>
  <c r="M270" i="7" s="1"/>
  <c r="P275" i="7"/>
  <c r="Q273" i="1"/>
  <c r="L271" i="7"/>
  <c r="M271" i="7" s="1"/>
  <c r="I268" i="7"/>
  <c r="J268" i="7" s="1"/>
  <c r="O271" i="7" l="1"/>
  <c r="C260" i="7"/>
  <c r="D260" i="7" s="1"/>
  <c r="F263" i="7"/>
  <c r="G263" i="7" s="1"/>
  <c r="D261" i="7"/>
  <c r="E261" i="7" s="1"/>
  <c r="F261" i="7" s="1"/>
  <c r="P272" i="7"/>
  <c r="Q270" i="1"/>
  <c r="E262" i="7"/>
  <c r="F262" i="7" s="1"/>
  <c r="J267" i="7"/>
  <c r="K267" i="7" s="1"/>
  <c r="L267" i="7" s="1"/>
  <c r="M267" i="7" s="1"/>
  <c r="I266" i="7"/>
  <c r="J266" i="7" s="1"/>
  <c r="P273" i="7"/>
  <c r="Q271" i="1"/>
  <c r="K268" i="7"/>
  <c r="L268" i="7" s="1"/>
  <c r="M268" i="7" s="1"/>
  <c r="C259" i="7"/>
  <c r="O270" i="7"/>
  <c r="G264" i="7"/>
  <c r="H264" i="7" s="1"/>
  <c r="I264" i="7" s="1"/>
  <c r="H265" i="7"/>
  <c r="I265" i="7" s="1"/>
  <c r="J265" i="7" s="1"/>
  <c r="K265" i="7" s="1"/>
  <c r="L265" i="7" s="1"/>
  <c r="M265" i="7" s="1"/>
  <c r="O265" i="7" s="1"/>
  <c r="L269" i="7"/>
  <c r="M269" i="7" s="1"/>
  <c r="H263" i="7" l="1"/>
  <c r="C254" i="7"/>
  <c r="J264" i="7"/>
  <c r="K264" i="7" s="1"/>
  <c r="P270" i="7"/>
  <c r="Q268" i="1"/>
  <c r="E260" i="7"/>
  <c r="F260" i="7" s="1"/>
  <c r="G260" i="7" s="1"/>
  <c r="O268" i="7"/>
  <c r="C257" i="7"/>
  <c r="D257" i="7" s="1"/>
  <c r="G261" i="7"/>
  <c r="H261" i="7" s="1"/>
  <c r="C256" i="7"/>
  <c r="I263" i="7"/>
  <c r="J263" i="7" s="1"/>
  <c r="O267" i="7"/>
  <c r="G262" i="7"/>
  <c r="H262" i="7" s="1"/>
  <c r="I262" i="7" s="1"/>
  <c r="C258" i="7"/>
  <c r="D258" i="7" s="1"/>
  <c r="E258" i="7" s="1"/>
  <c r="O269" i="7"/>
  <c r="D259" i="7"/>
  <c r="E259" i="7" s="1"/>
  <c r="F259" i="7" s="1"/>
  <c r="K266" i="7"/>
  <c r="L266" i="7" s="1"/>
  <c r="M266" i="7" s="1"/>
  <c r="P271" i="7"/>
  <c r="Q269" i="1"/>
  <c r="P265" i="7"/>
  <c r="Q263" i="1"/>
  <c r="E257" i="7" l="1"/>
  <c r="F257" i="7" s="1"/>
  <c r="K263" i="7"/>
  <c r="L263" i="7" s="1"/>
  <c r="M263" i="7" s="1"/>
  <c r="L264" i="7"/>
  <c r="M264" i="7" s="1"/>
  <c r="J262" i="7"/>
  <c r="K262" i="7" s="1"/>
  <c r="L262" i="7" s="1"/>
  <c r="M262" i="7" s="1"/>
  <c r="C251" i="7" s="1"/>
  <c r="G259" i="7"/>
  <c r="H259" i="7" s="1"/>
  <c r="F258" i="7"/>
  <c r="G258" i="7" s="1"/>
  <c r="D256" i="7"/>
  <c r="E256" i="7" s="1"/>
  <c r="F256" i="7" s="1"/>
  <c r="G256" i="7" s="1"/>
  <c r="H260" i="7"/>
  <c r="I260" i="7" s="1"/>
  <c r="J260" i="7" s="1"/>
  <c r="K260" i="7" s="1"/>
  <c r="L260" i="7" s="1"/>
  <c r="M260" i="7" s="1"/>
  <c r="Q266" i="1"/>
  <c r="P268" i="7"/>
  <c r="C253" i="7"/>
  <c r="D253" i="7" s="1"/>
  <c r="P267" i="7"/>
  <c r="Q265" i="1"/>
  <c r="Q267" i="1"/>
  <c r="P269" i="7"/>
  <c r="C255" i="7"/>
  <c r="D255" i="7" s="1"/>
  <c r="O266" i="7"/>
  <c r="I261" i="7"/>
  <c r="J261" i="7" s="1"/>
  <c r="K261" i="7" l="1"/>
  <c r="L261" i="7" s="1"/>
  <c r="M261" i="7" s="1"/>
  <c r="D251" i="7" s="1"/>
  <c r="E251" i="7" s="1"/>
  <c r="E253" i="7"/>
  <c r="H258" i="7"/>
  <c r="I258" i="7" s="1"/>
  <c r="J258" i="7" s="1"/>
  <c r="O264" i="7"/>
  <c r="E255" i="7"/>
  <c r="F255" i="7" s="1"/>
  <c r="G255" i="7" s="1"/>
  <c r="H255" i="7" s="1"/>
  <c r="I255" i="7" s="1"/>
  <c r="O263" i="7"/>
  <c r="C252" i="7"/>
  <c r="D252" i="7" s="1"/>
  <c r="O262" i="7"/>
  <c r="H256" i="7"/>
  <c r="I256" i="7" s="1"/>
  <c r="J256" i="7" s="1"/>
  <c r="D254" i="7"/>
  <c r="E254" i="7" s="1"/>
  <c r="F254" i="7" s="1"/>
  <c r="G254" i="7" s="1"/>
  <c r="H254" i="7" s="1"/>
  <c r="I259" i="7"/>
  <c r="J259" i="7" s="1"/>
  <c r="K259" i="7" s="1"/>
  <c r="G257" i="7"/>
  <c r="H257" i="7" s="1"/>
  <c r="I257" i="7" s="1"/>
  <c r="C250" i="7"/>
  <c r="D250" i="7" s="1"/>
  <c r="Q264" i="1"/>
  <c r="P266" i="7"/>
  <c r="F253" i="7"/>
  <c r="G253" i="7" s="1"/>
  <c r="O260" i="7"/>
  <c r="C249" i="7"/>
  <c r="Q260" i="1"/>
  <c r="P262" i="7"/>
  <c r="O261" i="7" l="1"/>
  <c r="L259" i="7"/>
  <c r="M259" i="7" s="1"/>
  <c r="D249" i="7" s="1"/>
  <c r="E249" i="7" s="1"/>
  <c r="E252" i="7"/>
  <c r="F252" i="7" s="1"/>
  <c r="K258" i="7"/>
  <c r="L258" i="7" s="1"/>
  <c r="M258" i="7" s="1"/>
  <c r="J255" i="7"/>
  <c r="J257" i="7"/>
  <c r="K257" i="7" s="1"/>
  <c r="Q262" i="1"/>
  <c r="P264" i="7"/>
  <c r="Q261" i="1"/>
  <c r="P263" i="7"/>
  <c r="O258" i="7"/>
  <c r="C247" i="7"/>
  <c r="K255" i="7"/>
  <c r="Q258" i="1"/>
  <c r="P260" i="7"/>
  <c r="L257" i="7" l="1"/>
  <c r="M257" i="7" s="1"/>
  <c r="G252" i="7"/>
  <c r="H252" i="7" s="1"/>
  <c r="I252" i="7" s="1"/>
  <c r="J252" i="7" s="1"/>
  <c r="O259" i="7"/>
  <c r="C248" i="7"/>
  <c r="D248" i="7" s="1"/>
  <c r="E248" i="7" s="1"/>
  <c r="F251" i="7"/>
  <c r="G251" i="7" s="1"/>
  <c r="H251" i="7" s="1"/>
  <c r="I251" i="7" s="1"/>
  <c r="H253" i="7"/>
  <c r="I253" i="7" s="1"/>
  <c r="P261" i="7"/>
  <c r="Q259" i="1"/>
  <c r="I254" i="7"/>
  <c r="J254" i="7" s="1"/>
  <c r="K254" i="7" s="1"/>
  <c r="L254" i="7" s="1"/>
  <c r="M254" i="7" s="1"/>
  <c r="E250" i="7"/>
  <c r="F250" i="7" s="1"/>
  <c r="K256" i="7"/>
  <c r="L256" i="7" s="1"/>
  <c r="M256" i="7" s="1"/>
  <c r="Q256" i="1"/>
  <c r="P258" i="7"/>
  <c r="C245" i="7"/>
  <c r="O256" i="7"/>
  <c r="F248" i="7"/>
  <c r="G248" i="7" l="1"/>
  <c r="H248" i="7" s="1"/>
  <c r="I248" i="7" s="1"/>
  <c r="O257" i="7"/>
  <c r="C246" i="7"/>
  <c r="D246" i="7" s="1"/>
  <c r="E246" i="7" s="1"/>
  <c r="F246" i="7" s="1"/>
  <c r="G246" i="7" s="1"/>
  <c r="P259" i="7"/>
  <c r="Q257" i="1"/>
  <c r="D247" i="7"/>
  <c r="E247" i="7" s="1"/>
  <c r="G250" i="7"/>
  <c r="H250" i="7" s="1"/>
  <c r="I250" i="7" s="1"/>
  <c r="J250" i="7" s="1"/>
  <c r="K250" i="7" s="1"/>
  <c r="J253" i="7"/>
  <c r="K253" i="7" s="1"/>
  <c r="L253" i="7" s="1"/>
  <c r="M253" i="7" s="1"/>
  <c r="C242" i="7" s="1"/>
  <c r="L255" i="7"/>
  <c r="M255" i="7" s="1"/>
  <c r="K252" i="7" s="1"/>
  <c r="L252" i="7" s="1"/>
  <c r="M252" i="7" s="1"/>
  <c r="F249" i="7"/>
  <c r="G249" i="7" s="1"/>
  <c r="O254" i="7"/>
  <c r="C243" i="7"/>
  <c r="P256" i="7"/>
  <c r="Q254" i="1"/>
  <c r="D242" i="7" l="1"/>
  <c r="C241" i="7"/>
  <c r="D241" i="7" s="1"/>
  <c r="O253" i="7"/>
  <c r="J251" i="7"/>
  <c r="K251" i="7" s="1"/>
  <c r="L251" i="7" s="1"/>
  <c r="M251" i="7" s="1"/>
  <c r="H249" i="7"/>
  <c r="I249" i="7" s="1"/>
  <c r="J249" i="7" s="1"/>
  <c r="K249" i="7" s="1"/>
  <c r="L249" i="7" s="1"/>
  <c r="M249" i="7" s="1"/>
  <c r="F247" i="7"/>
  <c r="G247" i="7" s="1"/>
  <c r="H247" i="7" s="1"/>
  <c r="I247" i="7" s="1"/>
  <c r="Q255" i="1"/>
  <c r="P257" i="7"/>
  <c r="D243" i="7"/>
  <c r="E243" i="7" s="1"/>
  <c r="F243" i="7" s="1"/>
  <c r="G243" i="7" s="1"/>
  <c r="O255" i="7"/>
  <c r="C244" i="7"/>
  <c r="D244" i="7" s="1"/>
  <c r="E244" i="7" s="1"/>
  <c r="F244" i="7" s="1"/>
  <c r="G244" i="7" s="1"/>
  <c r="H244" i="7" s="1"/>
  <c r="D245" i="7"/>
  <c r="E245" i="7" s="1"/>
  <c r="F245" i="7" s="1"/>
  <c r="G245" i="7" s="1"/>
  <c r="H245" i="7" s="1"/>
  <c r="O252" i="7"/>
  <c r="P252" i="7" s="1"/>
  <c r="J247" i="7"/>
  <c r="H246" i="7"/>
  <c r="I246" i="7" s="1"/>
  <c r="J248" i="7"/>
  <c r="L250" i="7"/>
  <c r="M250" i="7" s="1"/>
  <c r="I245" i="7" s="1"/>
  <c r="O251" i="7"/>
  <c r="C240" i="7"/>
  <c r="Q252" i="1"/>
  <c r="P254" i="7"/>
  <c r="E242" i="7"/>
  <c r="Q250" i="1"/>
  <c r="Q251" i="1"/>
  <c r="P253" i="7"/>
  <c r="K248" i="7"/>
  <c r="H243" i="7" l="1"/>
  <c r="I244" i="7"/>
  <c r="P255" i="7"/>
  <c r="Q253" i="1"/>
  <c r="C239" i="7"/>
  <c r="D239" i="7" s="1"/>
  <c r="E239" i="7" s="1"/>
  <c r="J246" i="7"/>
  <c r="J245" i="7"/>
  <c r="F242" i="7"/>
  <c r="G242" i="7" s="1"/>
  <c r="D240" i="7"/>
  <c r="E240" i="7" s="1"/>
  <c r="K247" i="7"/>
  <c r="L247" i="7" s="1"/>
  <c r="M247" i="7" s="1"/>
  <c r="L248" i="7"/>
  <c r="M248" i="7" s="1"/>
  <c r="I243" i="7" s="1"/>
  <c r="O250" i="7"/>
  <c r="E241" i="7"/>
  <c r="F241" i="7" s="1"/>
  <c r="P250" i="7"/>
  <c r="Q248" i="1"/>
  <c r="P251" i="7"/>
  <c r="Q249" i="1"/>
  <c r="C238" i="7"/>
  <c r="O249" i="7"/>
  <c r="K246" i="7"/>
  <c r="H242" i="7" l="1"/>
  <c r="J244" i="7"/>
  <c r="K244" i="7" s="1"/>
  <c r="F240" i="7"/>
  <c r="K245" i="7"/>
  <c r="O248" i="7"/>
  <c r="G241" i="7"/>
  <c r="H241" i="7" s="1"/>
  <c r="I241" i="7" s="1"/>
  <c r="D238" i="7"/>
  <c r="E238" i="7" s="1"/>
  <c r="F238" i="7" s="1"/>
  <c r="C237" i="7"/>
  <c r="D237" i="7" s="1"/>
  <c r="E237" i="7" s="1"/>
  <c r="L246" i="7"/>
  <c r="M246" i="7" s="1"/>
  <c r="C235" i="7" s="1"/>
  <c r="J243" i="7"/>
  <c r="K243" i="7" s="1"/>
  <c r="L243" i="7" s="1"/>
  <c r="M243" i="7" s="1"/>
  <c r="G240" i="7"/>
  <c r="I242" i="7"/>
  <c r="J242" i="7" s="1"/>
  <c r="O246" i="7"/>
  <c r="P249" i="7"/>
  <c r="Q247" i="1"/>
  <c r="C236" i="7"/>
  <c r="D236" i="7" s="1"/>
  <c r="O247" i="7"/>
  <c r="L245" i="7"/>
  <c r="M245" i="7" s="1"/>
  <c r="Q246" i="1"/>
  <c r="P248" i="7"/>
  <c r="F239" i="7"/>
  <c r="K242" i="7" l="1"/>
  <c r="L244" i="7"/>
  <c r="M244" i="7" s="1"/>
  <c r="C233" i="7" s="1"/>
  <c r="D233" i="7" s="1"/>
  <c r="E233" i="7" s="1"/>
  <c r="L242" i="7"/>
  <c r="M242" i="7" s="1"/>
  <c r="C231" i="7" s="1"/>
  <c r="G239" i="7"/>
  <c r="H240" i="7"/>
  <c r="I240" i="7" s="1"/>
  <c r="O243" i="7"/>
  <c r="C232" i="7"/>
  <c r="D232" i="7" s="1"/>
  <c r="C234" i="7"/>
  <c r="O245" i="7"/>
  <c r="F237" i="7"/>
  <c r="G237" i="7" s="1"/>
  <c r="H237" i="7" s="1"/>
  <c r="H239" i="7"/>
  <c r="I239" i="7" s="1"/>
  <c r="J239" i="7" s="1"/>
  <c r="K239" i="7" s="1"/>
  <c r="P247" i="7"/>
  <c r="Q245" i="1"/>
  <c r="G238" i="7"/>
  <c r="H238" i="7" s="1"/>
  <c r="I238" i="7" s="1"/>
  <c r="Q244" i="1"/>
  <c r="P246" i="7"/>
  <c r="J241" i="7"/>
  <c r="K241" i="7" s="1"/>
  <c r="L241" i="7" s="1"/>
  <c r="M241" i="7" s="1"/>
  <c r="E236" i="7"/>
  <c r="O244" i="7"/>
  <c r="D235" i="7"/>
  <c r="E235" i="7" s="1"/>
  <c r="F235" i="7" s="1"/>
  <c r="G235" i="7" s="1"/>
  <c r="H235" i="7" s="1"/>
  <c r="O242" i="7" l="1"/>
  <c r="I237" i="7"/>
  <c r="F236" i="7"/>
  <c r="G236" i="7" s="1"/>
  <c r="H236" i="7" s="1"/>
  <c r="D234" i="7"/>
  <c r="E234" i="7" s="1"/>
  <c r="F234" i="7" s="1"/>
  <c r="G234" i="7" s="1"/>
  <c r="H234" i="7" s="1"/>
  <c r="J238" i="7"/>
  <c r="J240" i="7"/>
  <c r="K240" i="7" s="1"/>
  <c r="L240" i="7" s="1"/>
  <c r="M240" i="7" s="1"/>
  <c r="C229" i="7"/>
  <c r="O240" i="7"/>
  <c r="I235" i="7"/>
  <c r="Q240" i="1"/>
  <c r="P242" i="7"/>
  <c r="L239" i="7"/>
  <c r="M239" i="7" s="1"/>
  <c r="F233" i="7"/>
  <c r="G233" i="7" s="1"/>
  <c r="D231" i="7"/>
  <c r="E231" i="7" s="1"/>
  <c r="K238" i="7"/>
  <c r="L238" i="7" s="1"/>
  <c r="M238" i="7" s="1"/>
  <c r="J237" i="7"/>
  <c r="K237" i="7" s="1"/>
  <c r="L237" i="7" s="1"/>
  <c r="M237" i="7" s="1"/>
  <c r="E232" i="7"/>
  <c r="F232" i="7" s="1"/>
  <c r="C230" i="7"/>
  <c r="D230" i="7" s="1"/>
  <c r="O241" i="7"/>
  <c r="P244" i="7"/>
  <c r="Q242" i="1"/>
  <c r="I236" i="7"/>
  <c r="J236" i="7" s="1"/>
  <c r="P245" i="7"/>
  <c r="Q243" i="1"/>
  <c r="Q241" i="1"/>
  <c r="P243" i="7"/>
  <c r="G232" i="7" l="1"/>
  <c r="H232" i="7" s="1"/>
  <c r="I232" i="7" s="1"/>
  <c r="H233" i="7"/>
  <c r="I233" i="7" s="1"/>
  <c r="J233" i="7" s="1"/>
  <c r="K233" i="7" s="1"/>
  <c r="I234" i="7"/>
  <c r="J234" i="7" s="1"/>
  <c r="K234" i="7" s="1"/>
  <c r="L234" i="7" s="1"/>
  <c r="M234" i="7" s="1"/>
  <c r="O234" i="7" s="1"/>
  <c r="K236" i="7"/>
  <c r="L236" i="7" s="1"/>
  <c r="M236" i="7" s="1"/>
  <c r="E230" i="7"/>
  <c r="F230" i="7" s="1"/>
  <c r="O237" i="7"/>
  <c r="C226" i="7"/>
  <c r="D226" i="7" s="1"/>
  <c r="O239" i="7"/>
  <c r="C228" i="7"/>
  <c r="D228" i="7" s="1"/>
  <c r="E228" i="7" s="1"/>
  <c r="F228" i="7" s="1"/>
  <c r="J235" i="7"/>
  <c r="K235" i="7" s="1"/>
  <c r="L235" i="7" s="1"/>
  <c r="M235" i="7" s="1"/>
  <c r="Q239" i="1"/>
  <c r="P241" i="7"/>
  <c r="C227" i="7"/>
  <c r="D227" i="7" s="1"/>
  <c r="E227" i="7" s="1"/>
  <c r="O238" i="7"/>
  <c r="Q238" i="1"/>
  <c r="P240" i="7"/>
  <c r="C225" i="7"/>
  <c r="O236" i="7"/>
  <c r="G230" i="7"/>
  <c r="H230" i="7" s="1"/>
  <c r="F231" i="7"/>
  <c r="G231" i="7" s="1"/>
  <c r="H231" i="7" s="1"/>
  <c r="I231" i="7" s="1"/>
  <c r="D229" i="7"/>
  <c r="E229" i="7" s="1"/>
  <c r="F229" i="7" s="1"/>
  <c r="G229" i="7" s="1"/>
  <c r="L233" i="7" l="1"/>
  <c r="M233" i="7" s="1"/>
  <c r="H229" i="7"/>
  <c r="J232" i="7"/>
  <c r="K232" i="7" s="1"/>
  <c r="L232" i="7" s="1"/>
  <c r="M232" i="7" s="1"/>
  <c r="D225" i="7"/>
  <c r="F227" i="7"/>
  <c r="G227" i="7" s="1"/>
  <c r="I230" i="7"/>
  <c r="J231" i="7"/>
  <c r="K231" i="7" s="1"/>
  <c r="L231" i="7" s="1"/>
  <c r="M231" i="7" s="1"/>
  <c r="O231" i="7" s="1"/>
  <c r="Q229" i="1" s="1"/>
  <c r="G228" i="7"/>
  <c r="H228" i="7" s="1"/>
  <c r="I228" i="7" s="1"/>
  <c r="C223" i="7"/>
  <c r="D223" i="7" s="1"/>
  <c r="J230" i="7"/>
  <c r="I229" i="7"/>
  <c r="E225" i="7"/>
  <c r="J229" i="7"/>
  <c r="F225" i="7"/>
  <c r="P238" i="7"/>
  <c r="Q236" i="1"/>
  <c r="C224" i="7"/>
  <c r="D224" i="7" s="1"/>
  <c r="E224" i="7" s="1"/>
  <c r="O235" i="7"/>
  <c r="P237" i="7"/>
  <c r="Q235" i="1"/>
  <c r="O233" i="7"/>
  <c r="C222" i="7"/>
  <c r="H227" i="7"/>
  <c r="Q237" i="1"/>
  <c r="P239" i="7"/>
  <c r="Q232" i="1"/>
  <c r="P234" i="7"/>
  <c r="P236" i="7"/>
  <c r="Q234" i="1"/>
  <c r="E226" i="7"/>
  <c r="F226" i="7" s="1"/>
  <c r="G226" i="7" s="1"/>
  <c r="C220" i="7" l="1"/>
  <c r="K230" i="7"/>
  <c r="L230" i="7" s="1"/>
  <c r="M230" i="7" s="1"/>
  <c r="O230" i="7" s="1"/>
  <c r="I227" i="7"/>
  <c r="J227" i="7" s="1"/>
  <c r="K227" i="7" s="1"/>
  <c r="E223" i="7"/>
  <c r="F223" i="7" s="1"/>
  <c r="H226" i="7"/>
  <c r="I226" i="7" s="1"/>
  <c r="F224" i="7"/>
  <c r="G224" i="7" s="1"/>
  <c r="H224" i="7" s="1"/>
  <c r="K229" i="7"/>
  <c r="L229" i="7" s="1"/>
  <c r="M229" i="7" s="1"/>
  <c r="O229" i="7" s="1"/>
  <c r="P231" i="7"/>
  <c r="C219" i="7"/>
  <c r="G223" i="7"/>
  <c r="H223" i="7" s="1"/>
  <c r="I223" i="7" s="1"/>
  <c r="D222" i="7"/>
  <c r="E222" i="7" s="1"/>
  <c r="J228" i="7"/>
  <c r="K228" i="7" s="1"/>
  <c r="L228" i="7" s="1"/>
  <c r="M228" i="7" s="1"/>
  <c r="C221" i="7"/>
  <c r="D221" i="7" s="1"/>
  <c r="E221" i="7" s="1"/>
  <c r="O232" i="7"/>
  <c r="Q231" i="1"/>
  <c r="P233" i="7"/>
  <c r="P235" i="7"/>
  <c r="Q233" i="1"/>
  <c r="G225" i="7"/>
  <c r="H225" i="7" s="1"/>
  <c r="I225" i="7" s="1"/>
  <c r="I224" i="7" l="1"/>
  <c r="J224" i="7" s="1"/>
  <c r="D220" i="7"/>
  <c r="F222" i="7"/>
  <c r="G222" i="7" s="1"/>
  <c r="H222" i="7" s="1"/>
  <c r="I222" i="7" s="1"/>
  <c r="J226" i="7"/>
  <c r="D219" i="7"/>
  <c r="E219" i="7" s="1"/>
  <c r="J225" i="7"/>
  <c r="K225" i="7" s="1"/>
  <c r="E220" i="7"/>
  <c r="F220" i="7" s="1"/>
  <c r="G220" i="7" s="1"/>
  <c r="C218" i="7"/>
  <c r="D218" i="7" s="1"/>
  <c r="E218" i="7" s="1"/>
  <c r="F221" i="7"/>
  <c r="G221" i="7" s="1"/>
  <c r="L227" i="7"/>
  <c r="M227" i="7" s="1"/>
  <c r="K224" i="7" s="1"/>
  <c r="K226" i="7"/>
  <c r="L226" i="7" s="1"/>
  <c r="M226" i="7" s="1"/>
  <c r="Q227" i="1"/>
  <c r="P229" i="7"/>
  <c r="C217" i="7"/>
  <c r="D217" i="7" s="1"/>
  <c r="O228" i="7"/>
  <c r="Q228" i="1"/>
  <c r="P230" i="7"/>
  <c r="C216" i="7"/>
  <c r="P232" i="7"/>
  <c r="Q230" i="1"/>
  <c r="O227" i="7" l="1"/>
  <c r="Q225" i="1" s="1"/>
  <c r="H221" i="7"/>
  <c r="L225" i="7"/>
  <c r="M225" i="7" s="1"/>
  <c r="F219" i="7"/>
  <c r="G219" i="7" s="1"/>
  <c r="H219" i="7" s="1"/>
  <c r="J223" i="7"/>
  <c r="K223" i="7" s="1"/>
  <c r="L223" i="7" s="1"/>
  <c r="M223" i="7" s="1"/>
  <c r="E217" i="7"/>
  <c r="F217" i="7" s="1"/>
  <c r="P227" i="7"/>
  <c r="C215" i="7"/>
  <c r="O226" i="7"/>
  <c r="H220" i="7"/>
  <c r="I220" i="7" s="1"/>
  <c r="J222" i="7"/>
  <c r="K222" i="7" s="1"/>
  <c r="F218" i="7"/>
  <c r="L224" i="7"/>
  <c r="M224" i="7" s="1"/>
  <c r="D216" i="7"/>
  <c r="E216" i="7" s="1"/>
  <c r="P228" i="7"/>
  <c r="Q226" i="1"/>
  <c r="I221" i="7"/>
  <c r="J221" i="7" s="1"/>
  <c r="O225" i="7" l="1"/>
  <c r="C214" i="7"/>
  <c r="G218" i="7"/>
  <c r="H218" i="7" s="1"/>
  <c r="D215" i="7"/>
  <c r="E215" i="7" s="1"/>
  <c r="F215" i="7" s="1"/>
  <c r="K221" i="7"/>
  <c r="L221" i="7" s="1"/>
  <c r="M221" i="7" s="1"/>
  <c r="C212" i="7"/>
  <c r="O223" i="7"/>
  <c r="I218" i="7"/>
  <c r="Q224" i="1"/>
  <c r="P226" i="7"/>
  <c r="F216" i="7"/>
  <c r="G216" i="7" s="1"/>
  <c r="L222" i="7"/>
  <c r="M222" i="7" s="1"/>
  <c r="I219" i="7"/>
  <c r="J219" i="7" s="1"/>
  <c r="C213" i="7"/>
  <c r="D213" i="7" s="1"/>
  <c r="E213" i="7" s="1"/>
  <c r="O224" i="7"/>
  <c r="D214" i="7"/>
  <c r="E214" i="7" s="1"/>
  <c r="J220" i="7"/>
  <c r="K220" i="7" s="1"/>
  <c r="G217" i="7"/>
  <c r="H217" i="7" s="1"/>
  <c r="I217" i="7" s="1"/>
  <c r="P225" i="7" l="1"/>
  <c r="Q223" i="1"/>
  <c r="J217" i="7"/>
  <c r="F213" i="7"/>
  <c r="G213" i="7" s="1"/>
  <c r="O222" i="7"/>
  <c r="C211" i="7"/>
  <c r="D211" i="7" s="1"/>
  <c r="L220" i="7"/>
  <c r="M220" i="7" s="1"/>
  <c r="P224" i="7"/>
  <c r="Q222" i="1"/>
  <c r="G215" i="7"/>
  <c r="H215" i="7" s="1"/>
  <c r="J218" i="7"/>
  <c r="K218" i="7" s="1"/>
  <c r="K219" i="7"/>
  <c r="L219" i="7" s="1"/>
  <c r="M219" i="7" s="1"/>
  <c r="H216" i="7"/>
  <c r="I216" i="7" s="1"/>
  <c r="P223" i="7"/>
  <c r="Q221" i="1"/>
  <c r="F214" i="7"/>
  <c r="G214" i="7" s="1"/>
  <c r="C210" i="7"/>
  <c r="O221" i="7"/>
  <c r="D212" i="7"/>
  <c r="E212" i="7" s="1"/>
  <c r="H213" i="7" l="1"/>
  <c r="D210" i="7"/>
  <c r="E210" i="7" s="1"/>
  <c r="I215" i="7"/>
  <c r="J215" i="7" s="1"/>
  <c r="E211" i="7"/>
  <c r="F211" i="7" s="1"/>
  <c r="H214" i="7"/>
  <c r="I214" i="7" s="1"/>
  <c r="O219" i="7"/>
  <c r="C208" i="7"/>
  <c r="P222" i="7"/>
  <c r="Q220" i="1"/>
  <c r="Q219" i="1"/>
  <c r="P221" i="7"/>
  <c r="C209" i="7"/>
  <c r="D209" i="7" s="1"/>
  <c r="O220" i="7"/>
  <c r="J216" i="7"/>
  <c r="K216" i="7" s="1"/>
  <c r="F212" i="7"/>
  <c r="G212" i="7" s="1"/>
  <c r="L218" i="7"/>
  <c r="M218" i="7" s="1"/>
  <c r="K217" i="7"/>
  <c r="L217" i="7" s="1"/>
  <c r="M217" i="7" s="1"/>
  <c r="D208" i="7" l="1"/>
  <c r="E208" i="7" s="1"/>
  <c r="K215" i="7"/>
  <c r="L215" i="7" s="1"/>
  <c r="M215" i="7" s="1"/>
  <c r="O215" i="7" s="1"/>
  <c r="H212" i="7"/>
  <c r="I212" i="7" s="1"/>
  <c r="L216" i="7"/>
  <c r="M216" i="7" s="1"/>
  <c r="O216" i="7" s="1"/>
  <c r="F210" i="7"/>
  <c r="G210" i="7" s="1"/>
  <c r="C204" i="7"/>
  <c r="C207" i="7"/>
  <c r="D207" i="7" s="1"/>
  <c r="O218" i="7"/>
  <c r="E209" i="7"/>
  <c r="F209" i="7" s="1"/>
  <c r="G211" i="7"/>
  <c r="H211" i="7" s="1"/>
  <c r="P219" i="7"/>
  <c r="Q217" i="1"/>
  <c r="C206" i="7"/>
  <c r="O217" i="7"/>
  <c r="Q218" i="1"/>
  <c r="P220" i="7"/>
  <c r="J214" i="7"/>
  <c r="K214" i="7" s="1"/>
  <c r="I213" i="7"/>
  <c r="J213" i="7" s="1"/>
  <c r="E207" i="7" l="1"/>
  <c r="F207" i="7" s="1"/>
  <c r="G207" i="7" s="1"/>
  <c r="H207" i="7" s="1"/>
  <c r="K213" i="7"/>
  <c r="L213" i="7" s="1"/>
  <c r="M213" i="7" s="1"/>
  <c r="L214" i="7"/>
  <c r="M214" i="7" s="1"/>
  <c r="D204" i="7" s="1"/>
  <c r="E204" i="7" s="1"/>
  <c r="G209" i="7"/>
  <c r="H209" i="7" s="1"/>
  <c r="I209" i="7" s="1"/>
  <c r="J209" i="7" s="1"/>
  <c r="I211" i="7"/>
  <c r="J211" i="7" s="1"/>
  <c r="J212" i="7"/>
  <c r="K212" i="7" s="1"/>
  <c r="D206" i="7"/>
  <c r="E206" i="7" s="1"/>
  <c r="F206" i="7" s="1"/>
  <c r="G206" i="7" s="1"/>
  <c r="C205" i="7"/>
  <c r="D205" i="7" s="1"/>
  <c r="H210" i="7"/>
  <c r="I210" i="7" s="1"/>
  <c r="F208" i="7"/>
  <c r="G208" i="7" s="1"/>
  <c r="C202" i="7"/>
  <c r="O213" i="7"/>
  <c r="Q215" i="1"/>
  <c r="P217" i="7"/>
  <c r="C203" i="7"/>
  <c r="D203" i="7" s="1"/>
  <c r="Q213" i="1"/>
  <c r="P215" i="7"/>
  <c r="Q214" i="1"/>
  <c r="P216" i="7"/>
  <c r="P218" i="7"/>
  <c r="Q216" i="1"/>
  <c r="I207" i="7" l="1"/>
  <c r="H208" i="7"/>
  <c r="I208" i="7" s="1"/>
  <c r="L212" i="7"/>
  <c r="M212" i="7" s="1"/>
  <c r="K209" i="7" s="1"/>
  <c r="J210" i="7"/>
  <c r="K210" i="7" s="1"/>
  <c r="L210" i="7" s="1"/>
  <c r="M210" i="7" s="1"/>
  <c r="O214" i="7"/>
  <c r="Q212" i="1" s="1"/>
  <c r="E205" i="7"/>
  <c r="F205" i="7" s="1"/>
  <c r="G205" i="7" s="1"/>
  <c r="H205" i="7" s="1"/>
  <c r="K211" i="7"/>
  <c r="L211" i="7" s="1"/>
  <c r="M211" i="7" s="1"/>
  <c r="P213" i="7"/>
  <c r="Q211" i="1"/>
  <c r="H206" i="7"/>
  <c r="J208" i="7"/>
  <c r="C199" i="7" l="1"/>
  <c r="O210" i="7"/>
  <c r="I205" i="7"/>
  <c r="L209" i="7"/>
  <c r="M209" i="7" s="1"/>
  <c r="O209" i="7" s="1"/>
  <c r="C201" i="7"/>
  <c r="D201" i="7" s="1"/>
  <c r="E201" i="7" s="1"/>
  <c r="F201" i="7" s="1"/>
  <c r="O211" i="7"/>
  <c r="F204" i="7"/>
  <c r="O212" i="7"/>
  <c r="Q210" i="1" s="1"/>
  <c r="P214" i="7"/>
  <c r="E203" i="7"/>
  <c r="D202" i="7"/>
  <c r="E202" i="7" s="1"/>
  <c r="F202" i="7" s="1"/>
  <c r="G202" i="7" s="1"/>
  <c r="H202" i="7" s="1"/>
  <c r="C200" i="7"/>
  <c r="D200" i="7" s="1"/>
  <c r="J205" i="7"/>
  <c r="D199" i="7"/>
  <c r="J207" i="7"/>
  <c r="K207" i="7" s="1"/>
  <c r="E200" i="7"/>
  <c r="K208" i="7"/>
  <c r="L208" i="7" s="1"/>
  <c r="M208" i="7" s="1"/>
  <c r="I206" i="7"/>
  <c r="J206" i="7" s="1"/>
  <c r="G204" i="7"/>
  <c r="H204" i="7" s="1"/>
  <c r="I204" i="7" s="1"/>
  <c r="F203" i="7"/>
  <c r="G203" i="7" s="1"/>
  <c r="H203" i="7" s="1"/>
  <c r="P211" i="7"/>
  <c r="Q209" i="1"/>
  <c r="O208" i="7"/>
  <c r="C197" i="7"/>
  <c r="Q208" i="1"/>
  <c r="P210" i="7"/>
  <c r="P209" i="7" l="1"/>
  <c r="Q207" i="1"/>
  <c r="D197" i="7"/>
  <c r="P212" i="7"/>
  <c r="K206" i="7"/>
  <c r="L206" i="7" s="1"/>
  <c r="M206" i="7" s="1"/>
  <c r="L207" i="7"/>
  <c r="M207" i="7" s="1"/>
  <c r="C196" i="7" s="1"/>
  <c r="C198" i="7"/>
  <c r="D198" i="7" s="1"/>
  <c r="E198" i="7" s="1"/>
  <c r="F198" i="7" s="1"/>
  <c r="G198" i="7" s="1"/>
  <c r="J204" i="7"/>
  <c r="K204" i="7" s="1"/>
  <c r="L204" i="7" s="1"/>
  <c r="M204" i="7" s="1"/>
  <c r="I203" i="7"/>
  <c r="J203" i="7" s="1"/>
  <c r="F200" i="7"/>
  <c r="G200" i="7" s="1"/>
  <c r="H200" i="7" s="1"/>
  <c r="I200" i="7" s="1"/>
  <c r="E199" i="7"/>
  <c r="F199" i="7" s="1"/>
  <c r="G199" i="7" s="1"/>
  <c r="G201" i="7"/>
  <c r="K205" i="7"/>
  <c r="L205" i="7" s="1"/>
  <c r="M205" i="7" s="1"/>
  <c r="C194" i="7" s="1"/>
  <c r="C195" i="7"/>
  <c r="D195" i="7" s="1"/>
  <c r="O206" i="7"/>
  <c r="E197" i="7"/>
  <c r="Q206" i="1"/>
  <c r="P208" i="7"/>
  <c r="K203" i="7"/>
  <c r="L203" i="7" s="1"/>
  <c r="M203" i="7" s="1"/>
  <c r="D196" i="7"/>
  <c r="O205" i="7"/>
  <c r="H198" i="7" l="1"/>
  <c r="I202" i="7"/>
  <c r="J202" i="7" s="1"/>
  <c r="K202" i="7" s="1"/>
  <c r="H201" i="7"/>
  <c r="I201" i="7" s="1"/>
  <c r="J201" i="7" s="1"/>
  <c r="O207" i="7"/>
  <c r="I198" i="7"/>
  <c r="H199" i="7"/>
  <c r="I199" i="7" s="1"/>
  <c r="J199" i="7" s="1"/>
  <c r="E196" i="7"/>
  <c r="F196" i="7" s="1"/>
  <c r="G196" i="7" s="1"/>
  <c r="F197" i="7"/>
  <c r="G197" i="7"/>
  <c r="H197" i="7" s="1"/>
  <c r="D194" i="7"/>
  <c r="E194" i="7" s="1"/>
  <c r="K201" i="7"/>
  <c r="L201" i="7" s="1"/>
  <c r="M201" i="7" s="1"/>
  <c r="O201" i="7" s="1"/>
  <c r="Q204" i="1"/>
  <c r="P206" i="7"/>
  <c r="C192" i="7"/>
  <c r="O203" i="7"/>
  <c r="L202" i="7"/>
  <c r="M202" i="7" s="1"/>
  <c r="E195" i="7"/>
  <c r="F195" i="7" s="1"/>
  <c r="P205" i="7"/>
  <c r="Q203" i="1"/>
  <c r="O204" i="7"/>
  <c r="C193" i="7"/>
  <c r="D193" i="7" s="1"/>
  <c r="J200" i="7"/>
  <c r="K200" i="7" s="1"/>
  <c r="J198" i="7" l="1"/>
  <c r="K198" i="7" s="1"/>
  <c r="P207" i="7"/>
  <c r="Q205" i="1"/>
  <c r="H196" i="7"/>
  <c r="F194" i="7"/>
  <c r="G194" i="7" s="1"/>
  <c r="E193" i="7"/>
  <c r="I197" i="7"/>
  <c r="J197" i="7" s="1"/>
  <c r="K199" i="7"/>
  <c r="L199" i="7" s="1"/>
  <c r="M199" i="7" s="1"/>
  <c r="C188" i="7" s="1"/>
  <c r="D192" i="7"/>
  <c r="E192" i="7" s="1"/>
  <c r="F193" i="7"/>
  <c r="C190" i="7"/>
  <c r="I196" i="7"/>
  <c r="P204" i="7"/>
  <c r="Q202" i="1"/>
  <c r="P203" i="7"/>
  <c r="Q201" i="1"/>
  <c r="L200" i="7"/>
  <c r="M200" i="7" s="1"/>
  <c r="G193" i="7" s="1"/>
  <c r="H193" i="7" s="1"/>
  <c r="G195" i="7"/>
  <c r="H195" i="7" s="1"/>
  <c r="Q199" i="1"/>
  <c r="P201" i="7"/>
  <c r="O199" i="7"/>
  <c r="O202" i="7"/>
  <c r="C191" i="7"/>
  <c r="D191" i="7" s="1"/>
  <c r="Q200" i="1" l="1"/>
  <c r="P202" i="7"/>
  <c r="I195" i="7"/>
  <c r="J195" i="7" s="1"/>
  <c r="Q197" i="1"/>
  <c r="P199" i="7"/>
  <c r="J196" i="7"/>
  <c r="K196" i="7" s="1"/>
  <c r="O200" i="7"/>
  <c r="C189" i="7"/>
  <c r="D189" i="7" s="1"/>
  <c r="D190" i="7"/>
  <c r="E190" i="7" s="1"/>
  <c r="L198" i="7"/>
  <c r="M198" i="7" s="1"/>
  <c r="F192" i="7"/>
  <c r="G192" i="7" s="1"/>
  <c r="E191" i="7"/>
  <c r="F191" i="7" s="1"/>
  <c r="K197" i="7"/>
  <c r="L197" i="7" s="1"/>
  <c r="M197" i="7" s="1"/>
  <c r="H194" i="7"/>
  <c r="I194" i="7" s="1"/>
  <c r="J194" i="7" s="1"/>
  <c r="K194" i="7" l="1"/>
  <c r="L196" i="7"/>
  <c r="M196" i="7" s="1"/>
  <c r="O197" i="7"/>
  <c r="C186" i="7"/>
  <c r="G191" i="7"/>
  <c r="H191" i="7" s="1"/>
  <c r="E189" i="7"/>
  <c r="F189" i="7" s="1"/>
  <c r="G189" i="7" s="1"/>
  <c r="O198" i="7"/>
  <c r="C187" i="7"/>
  <c r="D187" i="7" s="1"/>
  <c r="D188" i="7"/>
  <c r="E188" i="7" s="1"/>
  <c r="F190" i="7"/>
  <c r="G190" i="7" s="1"/>
  <c r="H190" i="7" s="1"/>
  <c r="H192" i="7"/>
  <c r="I192" i="7" s="1"/>
  <c r="J192" i="7" s="1"/>
  <c r="Q198" i="1"/>
  <c r="P200" i="7"/>
  <c r="K195" i="7"/>
  <c r="L195" i="7" s="1"/>
  <c r="M195" i="7" s="1"/>
  <c r="I193" i="7"/>
  <c r="J193" i="7" s="1"/>
  <c r="K193" i="7" s="1"/>
  <c r="L193" i="7" s="1"/>
  <c r="M193" i="7" s="1"/>
  <c r="K192" i="7" l="1"/>
  <c r="O193" i="7"/>
  <c r="C182" i="7"/>
  <c r="Q196" i="1"/>
  <c r="P198" i="7"/>
  <c r="C184" i="7"/>
  <c r="O195" i="7"/>
  <c r="E187" i="7"/>
  <c r="F187" i="7" s="1"/>
  <c r="G187" i="7" s="1"/>
  <c r="H187" i="7" s="1"/>
  <c r="D186" i="7"/>
  <c r="E186" i="7" s="1"/>
  <c r="Q195" i="1"/>
  <c r="P197" i="7"/>
  <c r="I190" i="7"/>
  <c r="H189" i="7"/>
  <c r="O196" i="7"/>
  <c r="C185" i="7"/>
  <c r="D185" i="7" s="1"/>
  <c r="E185" i="7" s="1"/>
  <c r="F185" i="7" s="1"/>
  <c r="F188" i="7"/>
  <c r="G188" i="7" s="1"/>
  <c r="I191" i="7"/>
  <c r="J191" i="7" s="1"/>
  <c r="L194" i="7"/>
  <c r="M194" i="7" s="1"/>
  <c r="L192" i="7" l="1"/>
  <c r="M192" i="7" s="1"/>
  <c r="I187" i="7" s="1"/>
  <c r="K191" i="7"/>
  <c r="L191" i="7" s="1"/>
  <c r="M191" i="7" s="1"/>
  <c r="C180" i="7" s="1"/>
  <c r="I189" i="7"/>
  <c r="J189" i="7" s="1"/>
  <c r="G185" i="7"/>
  <c r="H185" i="7" s="1"/>
  <c r="H188" i="7"/>
  <c r="I188" i="7" s="1"/>
  <c r="J190" i="7"/>
  <c r="K190" i="7" s="1"/>
  <c r="F186" i="7"/>
  <c r="G186" i="7" s="1"/>
  <c r="C183" i="7"/>
  <c r="D183" i="7" s="1"/>
  <c r="E183" i="7" s="1"/>
  <c r="F183" i="7" s="1"/>
  <c r="O194" i="7"/>
  <c r="Q194" i="1"/>
  <c r="P196" i="7"/>
  <c r="P195" i="7"/>
  <c r="Q193" i="1"/>
  <c r="O191" i="7"/>
  <c r="C181" i="7"/>
  <c r="D181" i="7" s="1"/>
  <c r="D184" i="7"/>
  <c r="E184" i="7" s="1"/>
  <c r="Q191" i="1"/>
  <c r="P193" i="7"/>
  <c r="H186" i="7" l="1"/>
  <c r="I186" i="7" s="1"/>
  <c r="K189" i="7"/>
  <c r="L189" i="7" s="1"/>
  <c r="M189" i="7" s="1"/>
  <c r="F184" i="7"/>
  <c r="G184" i="7" s="1"/>
  <c r="D182" i="7"/>
  <c r="E182" i="7" s="1"/>
  <c r="L190" i="7"/>
  <c r="M190" i="7" s="1"/>
  <c r="O192" i="7"/>
  <c r="J188" i="7"/>
  <c r="K188" i="7"/>
  <c r="J187" i="7"/>
  <c r="K187" i="7" s="1"/>
  <c r="L187" i="7" s="1"/>
  <c r="M187" i="7" s="1"/>
  <c r="Q189" i="1"/>
  <c r="P191" i="7"/>
  <c r="Q190" i="1"/>
  <c r="P192" i="7"/>
  <c r="Q192" i="1"/>
  <c r="P194" i="7"/>
  <c r="O189" i="7"/>
  <c r="C178" i="7"/>
  <c r="D178" i="7" l="1"/>
  <c r="E178" i="7" s="1"/>
  <c r="C179" i="7"/>
  <c r="D179" i="7" s="1"/>
  <c r="O190" i="7"/>
  <c r="J186" i="7"/>
  <c r="K186" i="7" s="1"/>
  <c r="L186" i="7" s="1"/>
  <c r="M186" i="7" s="1"/>
  <c r="D180" i="7"/>
  <c r="E180" i="7" s="1"/>
  <c r="F180" i="7" s="1"/>
  <c r="G180" i="7" s="1"/>
  <c r="L188" i="7"/>
  <c r="M188" i="7" s="1"/>
  <c r="F182" i="7"/>
  <c r="G182" i="7" s="1"/>
  <c r="I185" i="7"/>
  <c r="J185" i="7" s="1"/>
  <c r="K185" i="7" s="1"/>
  <c r="L185" i="7" s="1"/>
  <c r="M185" i="7" s="1"/>
  <c r="H184" i="7"/>
  <c r="I184" i="7" s="1"/>
  <c r="J184" i="7" s="1"/>
  <c r="G183" i="7"/>
  <c r="H183" i="7" s="1"/>
  <c r="E181" i="7"/>
  <c r="F181" i="7" s="1"/>
  <c r="G181" i="7" s="1"/>
  <c r="H181" i="7" s="1"/>
  <c r="C177" i="7"/>
  <c r="D177" i="7" s="1"/>
  <c r="O188" i="7"/>
  <c r="I183" i="7"/>
  <c r="J183" i="7" s="1"/>
  <c r="H182" i="7"/>
  <c r="I182" i="7" s="1"/>
  <c r="K184" i="7"/>
  <c r="O187" i="7"/>
  <c r="C176" i="7"/>
  <c r="Q187" i="1"/>
  <c r="P189" i="7"/>
  <c r="I181" i="7" l="1"/>
  <c r="J181" i="7" s="1"/>
  <c r="J182" i="7"/>
  <c r="D176" i="7"/>
  <c r="E176" i="7" s="1"/>
  <c r="Q188" i="1"/>
  <c r="P190" i="7"/>
  <c r="E179" i="7"/>
  <c r="F179" i="7" s="1"/>
  <c r="G179" i="7"/>
  <c r="L184" i="7"/>
  <c r="M184" i="7" s="1"/>
  <c r="C173" i="7" s="1"/>
  <c r="E177" i="7"/>
  <c r="F177" i="7" s="1"/>
  <c r="G177" i="7" s="1"/>
  <c r="F178" i="7"/>
  <c r="K183" i="7"/>
  <c r="L183" i="7" s="1"/>
  <c r="M183" i="7" s="1"/>
  <c r="H180" i="7"/>
  <c r="I180" i="7" s="1"/>
  <c r="J180" i="7" s="1"/>
  <c r="P188" i="7"/>
  <c r="Q186" i="1"/>
  <c r="K182" i="7"/>
  <c r="O186" i="7"/>
  <c r="C175" i="7"/>
  <c r="D175" i="7" s="1"/>
  <c r="E175" i="7" s="1"/>
  <c r="H179" i="7"/>
  <c r="I179" i="7" s="1"/>
  <c r="O184" i="7"/>
  <c r="P187" i="7"/>
  <c r="Q185" i="1"/>
  <c r="O185" i="7"/>
  <c r="C174" i="7"/>
  <c r="G178" i="7"/>
  <c r="F175" i="7" l="1"/>
  <c r="H177" i="7"/>
  <c r="K180" i="7"/>
  <c r="D173" i="7"/>
  <c r="D174" i="7"/>
  <c r="E174" i="7" s="1"/>
  <c r="F174" i="7" s="1"/>
  <c r="G174" i="7" s="1"/>
  <c r="H178" i="7"/>
  <c r="I178" i="7" s="1"/>
  <c r="F176" i="7"/>
  <c r="G176" i="7" s="1"/>
  <c r="K181" i="7"/>
  <c r="L181" i="7" s="1"/>
  <c r="M181" i="7" s="1"/>
  <c r="O181" i="7" s="1"/>
  <c r="L182" i="7"/>
  <c r="M182" i="7" s="1"/>
  <c r="O182" i="7" s="1"/>
  <c r="P182" i="7" s="1"/>
  <c r="P186" i="7"/>
  <c r="Q184" i="1"/>
  <c r="C171" i="7"/>
  <c r="D171" i="7" s="1"/>
  <c r="Q182" i="1"/>
  <c r="P184" i="7"/>
  <c r="C170" i="7"/>
  <c r="Q183" i="1"/>
  <c r="P185" i="7"/>
  <c r="C172" i="7"/>
  <c r="D172" i="7" s="1"/>
  <c r="E172" i="7" s="1"/>
  <c r="O183" i="7"/>
  <c r="J179" i="7"/>
  <c r="Q180" i="1" l="1"/>
  <c r="I177" i="7"/>
  <c r="J177" i="7" s="1"/>
  <c r="J178" i="7"/>
  <c r="K178" i="7" s="1"/>
  <c r="K179" i="7"/>
  <c r="L179" i="7" s="1"/>
  <c r="M179" i="7" s="1"/>
  <c r="O179" i="7" s="1"/>
  <c r="H176" i="7"/>
  <c r="I176" i="7" s="1"/>
  <c r="G175" i="7"/>
  <c r="H175" i="7" s="1"/>
  <c r="E173" i="7"/>
  <c r="F173" i="7" s="1"/>
  <c r="L180" i="7"/>
  <c r="M180" i="7" s="1"/>
  <c r="K177" i="7" s="1"/>
  <c r="L177" i="7" s="1"/>
  <c r="M177" i="7" s="1"/>
  <c r="Q179" i="1"/>
  <c r="P181" i="7"/>
  <c r="C168" i="7"/>
  <c r="P183" i="7"/>
  <c r="Q181" i="1"/>
  <c r="O177" i="7" l="1"/>
  <c r="Q175" i="1" s="1"/>
  <c r="C166" i="7"/>
  <c r="F172" i="7"/>
  <c r="G172" i="7" s="1"/>
  <c r="G173" i="7"/>
  <c r="H173" i="7" s="1"/>
  <c r="H174" i="7"/>
  <c r="I174" i="7" s="1"/>
  <c r="O180" i="7"/>
  <c r="C169" i="7"/>
  <c r="D169" i="7" s="1"/>
  <c r="E171" i="7"/>
  <c r="F171" i="7" s="1"/>
  <c r="J176" i="7"/>
  <c r="K176" i="7" s="1"/>
  <c r="I175" i="7"/>
  <c r="J175" i="7" s="1"/>
  <c r="D170" i="7"/>
  <c r="E170" i="7" s="1"/>
  <c r="L178" i="7"/>
  <c r="M178" i="7" s="1"/>
  <c r="D168" i="7" s="1"/>
  <c r="E168" i="7" s="1"/>
  <c r="Q177" i="1"/>
  <c r="P179" i="7"/>
  <c r="P177" i="7"/>
  <c r="K175" i="7" l="1"/>
  <c r="L175" i="7" s="1"/>
  <c r="M175" i="7" s="1"/>
  <c r="C164" i="7" s="1"/>
  <c r="E169" i="7"/>
  <c r="F169" i="7" s="1"/>
  <c r="H172" i="7"/>
  <c r="I172" i="7" s="1"/>
  <c r="F170" i="7"/>
  <c r="G170" i="7" s="1"/>
  <c r="G171" i="7"/>
  <c r="H171" i="7" s="1"/>
  <c r="I173" i="7"/>
  <c r="J173" i="7" s="1"/>
  <c r="Q178" i="1"/>
  <c r="P180" i="7"/>
  <c r="C167" i="7"/>
  <c r="D167" i="7" s="1"/>
  <c r="O178" i="7"/>
  <c r="L176" i="7"/>
  <c r="M176" i="7" s="1"/>
  <c r="J174" i="7"/>
  <c r="K174" i="7" s="1"/>
  <c r="O175" i="7" l="1"/>
  <c r="P175" i="7" s="1"/>
  <c r="C165" i="7"/>
  <c r="D165" i="7" s="1"/>
  <c r="O176" i="7"/>
  <c r="I171" i="7"/>
  <c r="J171" i="7" s="1"/>
  <c r="P178" i="7"/>
  <c r="Q176" i="1"/>
  <c r="J172" i="7"/>
  <c r="K172" i="7" s="1"/>
  <c r="L174" i="7"/>
  <c r="M174" i="7" s="1"/>
  <c r="K173" i="7"/>
  <c r="L173" i="7" s="1"/>
  <c r="M173" i="7" s="1"/>
  <c r="F168" i="7"/>
  <c r="G168" i="7" s="1"/>
  <c r="G169" i="7"/>
  <c r="H169" i="7" s="1"/>
  <c r="H170" i="7"/>
  <c r="I170" i="7" s="1"/>
  <c r="J170" i="7" s="1"/>
  <c r="E167" i="7"/>
  <c r="F167" i="7" s="1"/>
  <c r="D166" i="7"/>
  <c r="E166" i="7" s="1"/>
  <c r="I169" i="7" l="1"/>
  <c r="J169" i="7" s="1"/>
  <c r="K169" i="7" s="1"/>
  <c r="L169" i="7" s="1"/>
  <c r="M169" i="7" s="1"/>
  <c r="O169" i="7" s="1"/>
  <c r="Q167" i="1" s="1"/>
  <c r="Q173" i="1"/>
  <c r="K171" i="7"/>
  <c r="L171" i="7" s="1"/>
  <c r="M171" i="7" s="1"/>
  <c r="O171" i="7" s="1"/>
  <c r="F166" i="7"/>
  <c r="G166" i="7" s="1"/>
  <c r="H166" i="7" s="1"/>
  <c r="H168" i="7"/>
  <c r="I168" i="7" s="1"/>
  <c r="J168" i="7" s="1"/>
  <c r="K168" i="7" s="1"/>
  <c r="L172" i="7"/>
  <c r="M172" i="7" s="1"/>
  <c r="G167" i="7"/>
  <c r="H167" i="7" s="1"/>
  <c r="E165" i="7"/>
  <c r="C158" i="7"/>
  <c r="P176" i="7"/>
  <c r="Q174" i="1"/>
  <c r="I167" i="7"/>
  <c r="J167" i="7" s="1"/>
  <c r="K170" i="7"/>
  <c r="L170" i="7" s="1"/>
  <c r="M170" i="7" s="1"/>
  <c r="C163" i="7"/>
  <c r="D163" i="7" s="1"/>
  <c r="E163" i="7" s="1"/>
  <c r="F163" i="7" s="1"/>
  <c r="G163" i="7" s="1"/>
  <c r="O174" i="7"/>
  <c r="D164" i="7"/>
  <c r="E164" i="7" s="1"/>
  <c r="F164" i="7" s="1"/>
  <c r="G164" i="7" s="1"/>
  <c r="C160" i="7"/>
  <c r="D160" i="7" s="1"/>
  <c r="I166" i="7"/>
  <c r="J166" i="7" s="1"/>
  <c r="O172" i="7"/>
  <c r="C161" i="7"/>
  <c r="O173" i="7"/>
  <c r="C162" i="7"/>
  <c r="D162" i="7" s="1"/>
  <c r="E162" i="7" s="1"/>
  <c r="F162" i="7" s="1"/>
  <c r="F165" i="7"/>
  <c r="G165" i="7" s="1"/>
  <c r="H165" i="7" s="1"/>
  <c r="I165" i="7" s="1"/>
  <c r="J165" i="7" s="1"/>
  <c r="G162" i="7" l="1"/>
  <c r="K166" i="7"/>
  <c r="P169" i="7"/>
  <c r="E160" i="7"/>
  <c r="H163" i="7"/>
  <c r="I163" i="7" s="1"/>
  <c r="D161" i="7"/>
  <c r="E161" i="7" s="1"/>
  <c r="F161" i="7" s="1"/>
  <c r="P173" i="7"/>
  <c r="Q171" i="1"/>
  <c r="P171" i="7"/>
  <c r="Q169" i="1"/>
  <c r="H164" i="7"/>
  <c r="I164" i="7" s="1"/>
  <c r="J164" i="7" s="1"/>
  <c r="K164" i="7" s="1"/>
  <c r="C159" i="7"/>
  <c r="D159" i="7" s="1"/>
  <c r="E159" i="7" s="1"/>
  <c r="F159" i="7" s="1"/>
  <c r="G159" i="7" s="1"/>
  <c r="H159" i="7" s="1"/>
  <c r="O170" i="7"/>
  <c r="L168" i="7"/>
  <c r="M168" i="7" s="1"/>
  <c r="L166" i="7"/>
  <c r="M166" i="7" s="1"/>
  <c r="P174" i="7"/>
  <c r="Q172" i="1"/>
  <c r="K165" i="7"/>
  <c r="L165" i="7" s="1"/>
  <c r="M165" i="7" s="1"/>
  <c r="P172" i="7"/>
  <c r="Q170" i="1"/>
  <c r="K167" i="7"/>
  <c r="L167" i="7" s="1"/>
  <c r="M167" i="7" s="1"/>
  <c r="D158" i="7"/>
  <c r="E158" i="7" s="1"/>
  <c r="F158" i="7" s="1"/>
  <c r="G158" i="7" s="1"/>
  <c r="Q168" i="1" l="1"/>
  <c r="P170" i="7"/>
  <c r="C154" i="7"/>
  <c r="O165" i="7"/>
  <c r="C155" i="7"/>
  <c r="D155" i="7" s="1"/>
  <c r="E155" i="7" s="1"/>
  <c r="O166" i="7"/>
  <c r="L164" i="7"/>
  <c r="M164" i="7" s="1"/>
  <c r="I159" i="7" s="1"/>
  <c r="J159" i="7" s="1"/>
  <c r="O167" i="7"/>
  <c r="C156" i="7"/>
  <c r="D156" i="7" s="1"/>
  <c r="E156" i="7" s="1"/>
  <c r="F156" i="7" s="1"/>
  <c r="J163" i="7"/>
  <c r="K163" i="7" s="1"/>
  <c r="L163" i="7" s="1"/>
  <c r="M163" i="7" s="1"/>
  <c r="C157" i="7"/>
  <c r="D157" i="7" s="1"/>
  <c r="E157" i="7" s="1"/>
  <c r="F157" i="7" s="1"/>
  <c r="G157" i="7" s="1"/>
  <c r="F160" i="7"/>
  <c r="G160" i="7" s="1"/>
  <c r="H160" i="7" s="1"/>
  <c r="I160" i="7" s="1"/>
  <c r="J160" i="7" s="1"/>
  <c r="G161" i="7"/>
  <c r="H161" i="7" s="1"/>
  <c r="I161" i="7" s="1"/>
  <c r="J161" i="7" s="1"/>
  <c r="K161" i="7" s="1"/>
  <c r="O168" i="7"/>
  <c r="H162" i="7"/>
  <c r="I162" i="7" s="1"/>
  <c r="J162" i="7" s="1"/>
  <c r="K162" i="7" s="1"/>
  <c r="L162" i="7" s="1"/>
  <c r="M162" i="7" s="1"/>
  <c r="O162" i="7"/>
  <c r="C151" i="7"/>
  <c r="K159" i="7" l="1"/>
  <c r="C152" i="7"/>
  <c r="D152" i="7" s="1"/>
  <c r="O163" i="7"/>
  <c r="L161" i="7"/>
  <c r="M161" i="7" s="1"/>
  <c r="D151" i="7" s="1"/>
  <c r="E151" i="7" s="1"/>
  <c r="F155" i="7"/>
  <c r="G155" i="7" s="1"/>
  <c r="K160" i="7"/>
  <c r="L160" i="7" s="1"/>
  <c r="M160" i="7" s="1"/>
  <c r="Q165" i="1"/>
  <c r="P167" i="7"/>
  <c r="P165" i="7"/>
  <c r="Q163" i="1"/>
  <c r="P168" i="7"/>
  <c r="Q166" i="1"/>
  <c r="P166" i="7"/>
  <c r="Q164" i="1"/>
  <c r="G156" i="7"/>
  <c r="H156" i="7" s="1"/>
  <c r="H157" i="7"/>
  <c r="I157" i="7" s="1"/>
  <c r="C153" i="7"/>
  <c r="D153" i="7" s="1"/>
  <c r="E153" i="7" s="1"/>
  <c r="O164" i="7"/>
  <c r="D154" i="7"/>
  <c r="E154" i="7" s="1"/>
  <c r="F154" i="7" s="1"/>
  <c r="H158" i="7"/>
  <c r="I158" i="7" s="1"/>
  <c r="J158" i="7" s="1"/>
  <c r="P162" i="7"/>
  <c r="Q160" i="1"/>
  <c r="G154" i="7" l="1"/>
  <c r="H154" i="7" s="1"/>
  <c r="I154" i="7" s="1"/>
  <c r="J154" i="7" s="1"/>
  <c r="I156" i="7"/>
  <c r="J156" i="7" s="1"/>
  <c r="P164" i="7"/>
  <c r="Q162" i="1"/>
  <c r="C149" i="7"/>
  <c r="O160" i="7"/>
  <c r="F153" i="7"/>
  <c r="G153" i="7" s="1"/>
  <c r="E152" i="7"/>
  <c r="F152" i="7" s="1"/>
  <c r="C150" i="7"/>
  <c r="D150" i="7" s="1"/>
  <c r="O161" i="7"/>
  <c r="Q161" i="1"/>
  <c r="P163" i="7"/>
  <c r="K158" i="7"/>
  <c r="L158" i="7" s="1"/>
  <c r="M158" i="7" s="1"/>
  <c r="J157" i="7"/>
  <c r="K157" i="7" s="1"/>
  <c r="H155" i="7"/>
  <c r="I155" i="7" s="1"/>
  <c r="L159" i="7"/>
  <c r="M159" i="7" s="1"/>
  <c r="K156" i="7" s="1"/>
  <c r="L156" i="7" s="1"/>
  <c r="M156" i="7" s="1"/>
  <c r="J155" i="7" l="1"/>
  <c r="K155" i="7" s="1"/>
  <c r="L155" i="7" s="1"/>
  <c r="M155" i="7" s="1"/>
  <c r="O155" i="7" s="1"/>
  <c r="H153" i="7"/>
  <c r="I153" i="7" s="1"/>
  <c r="L157" i="7"/>
  <c r="M157" i="7" s="1"/>
  <c r="C146" i="7" s="1"/>
  <c r="E150" i="7"/>
  <c r="D149" i="7"/>
  <c r="E149" i="7" s="1"/>
  <c r="F149" i="7" s="1"/>
  <c r="G149" i="7" s="1"/>
  <c r="H149" i="7" s="1"/>
  <c r="O156" i="7"/>
  <c r="C145" i="7"/>
  <c r="C144" i="7"/>
  <c r="D144" i="7" s="1"/>
  <c r="D146" i="7"/>
  <c r="P161" i="7"/>
  <c r="Q159" i="1"/>
  <c r="P160" i="7"/>
  <c r="Q158" i="1"/>
  <c r="O157" i="7"/>
  <c r="F150" i="7"/>
  <c r="G150" i="7" s="1"/>
  <c r="H150" i="7" s="1"/>
  <c r="I150" i="7" s="1"/>
  <c r="J150" i="7" s="1"/>
  <c r="K154" i="7"/>
  <c r="L154" i="7" s="1"/>
  <c r="M154" i="7" s="1"/>
  <c r="O158" i="7"/>
  <c r="C147" i="7"/>
  <c r="D147" i="7" s="1"/>
  <c r="E147" i="7" s="1"/>
  <c r="F147" i="7" s="1"/>
  <c r="G152" i="7"/>
  <c r="H152" i="7" s="1"/>
  <c r="O159" i="7"/>
  <c r="C148" i="7"/>
  <c r="D148" i="7" s="1"/>
  <c r="E148" i="7" s="1"/>
  <c r="F148" i="7" s="1"/>
  <c r="F151" i="7"/>
  <c r="G151" i="7" s="1"/>
  <c r="H151" i="7" s="1"/>
  <c r="I151" i="7" s="1"/>
  <c r="J151" i="7" s="1"/>
  <c r="Q153" i="1" l="1"/>
  <c r="P155" i="7"/>
  <c r="K150" i="7"/>
  <c r="E144" i="7"/>
  <c r="G148" i="7"/>
  <c r="H148" i="7" s="1"/>
  <c r="I148" i="7" s="1"/>
  <c r="I149" i="7"/>
  <c r="E146" i="7"/>
  <c r="D145" i="7"/>
  <c r="E145" i="7" s="1"/>
  <c r="F145" i="7" s="1"/>
  <c r="I152" i="7"/>
  <c r="J152" i="7" s="1"/>
  <c r="K152" i="7" s="1"/>
  <c r="L152" i="7" s="1"/>
  <c r="M152" i="7" s="1"/>
  <c r="J153" i="7"/>
  <c r="K153" i="7" s="1"/>
  <c r="L153" i="7" s="1"/>
  <c r="M153" i="7" s="1"/>
  <c r="P157" i="7"/>
  <c r="Q155" i="1"/>
  <c r="C143" i="7"/>
  <c r="D143" i="7" s="1"/>
  <c r="F146" i="7"/>
  <c r="G146" i="7" s="1"/>
  <c r="Q156" i="1"/>
  <c r="P158" i="7"/>
  <c r="O154" i="7"/>
  <c r="Q152" i="1" s="1"/>
  <c r="Q157" i="1"/>
  <c r="P159" i="7"/>
  <c r="K151" i="7"/>
  <c r="L151" i="7" s="1"/>
  <c r="M151" i="7" s="1"/>
  <c r="G147" i="7"/>
  <c r="H147" i="7" s="1"/>
  <c r="P156" i="7"/>
  <c r="Q154" i="1"/>
  <c r="P154" i="7"/>
  <c r="F144" i="7" l="1"/>
  <c r="G144" i="7" s="1"/>
  <c r="H144" i="7" s="1"/>
  <c r="I144" i="7" s="1"/>
  <c r="L150" i="7"/>
  <c r="M150" i="7" s="1"/>
  <c r="J148" i="7"/>
  <c r="G145" i="7"/>
  <c r="E143" i="7"/>
  <c r="F143" i="7" s="1"/>
  <c r="G143" i="7" s="1"/>
  <c r="H143" i="7" s="1"/>
  <c r="I143" i="7" s="1"/>
  <c r="I147" i="7"/>
  <c r="J147" i="7" s="1"/>
  <c r="K147" i="7" s="1"/>
  <c r="H146" i="7"/>
  <c r="I146" i="7" s="1"/>
  <c r="J146" i="7" s="1"/>
  <c r="K146" i="7" s="1"/>
  <c r="L146" i="7" s="1"/>
  <c r="M146" i="7" s="1"/>
  <c r="C142" i="7"/>
  <c r="D142" i="7" s="1"/>
  <c r="E142" i="7" s="1"/>
  <c r="F142" i="7" s="1"/>
  <c r="G142" i="7" s="1"/>
  <c r="H142" i="7" s="1"/>
  <c r="O153" i="7"/>
  <c r="J149" i="7"/>
  <c r="K149" i="7" s="1"/>
  <c r="L149" i="7" s="1"/>
  <c r="M149" i="7" s="1"/>
  <c r="C138" i="7" s="1"/>
  <c r="C140" i="7"/>
  <c r="D140" i="7" s="1"/>
  <c r="E140" i="7" s="1"/>
  <c r="O151" i="7"/>
  <c r="O149" i="7"/>
  <c r="P149" i="7" s="1"/>
  <c r="O152" i="7"/>
  <c r="C141" i="7"/>
  <c r="D141" i="7" s="1"/>
  <c r="E141" i="7" s="1"/>
  <c r="F141" i="7" s="1"/>
  <c r="G141" i="7" s="1"/>
  <c r="H145" i="7"/>
  <c r="I145" i="7" s="1"/>
  <c r="J145" i="7" s="1"/>
  <c r="K148" i="7"/>
  <c r="L148" i="7" s="1"/>
  <c r="M148" i="7" s="1"/>
  <c r="F140" i="7" s="1"/>
  <c r="C137" i="7"/>
  <c r="Q147" i="1"/>
  <c r="P153" i="7" l="1"/>
  <c r="Q151" i="1"/>
  <c r="K145" i="7"/>
  <c r="L147" i="7"/>
  <c r="M147" i="7" s="1"/>
  <c r="O150" i="7"/>
  <c r="C139" i="7"/>
  <c r="D139" i="7" s="1"/>
  <c r="E139" i="7" s="1"/>
  <c r="D138" i="7"/>
  <c r="P152" i="7"/>
  <c r="Q150" i="1"/>
  <c r="Q149" i="1"/>
  <c r="P151" i="7"/>
  <c r="J144" i="7"/>
  <c r="O148" i="7"/>
  <c r="P148" i="7" s="1"/>
  <c r="Q146" i="1"/>
  <c r="C135" i="7"/>
  <c r="O146" i="7"/>
  <c r="C136" i="7" l="1"/>
  <c r="D136" i="7" s="1"/>
  <c r="E136" i="7" s="1"/>
  <c r="O147" i="7"/>
  <c r="G140" i="7"/>
  <c r="H140" i="7" s="1"/>
  <c r="I140" i="7" s="1"/>
  <c r="J143" i="7"/>
  <c r="K143" i="7" s="1"/>
  <c r="L143" i="7" s="1"/>
  <c r="M143" i="7" s="1"/>
  <c r="O143" i="7" s="1"/>
  <c r="E138" i="7"/>
  <c r="F138" i="7" s="1"/>
  <c r="G138" i="7" s="1"/>
  <c r="H138" i="7" s="1"/>
  <c r="I138" i="7" s="1"/>
  <c r="L145" i="7"/>
  <c r="M145" i="7" s="1"/>
  <c r="D137" i="7"/>
  <c r="E137" i="7" s="1"/>
  <c r="F137" i="7" s="1"/>
  <c r="D135" i="7"/>
  <c r="E135" i="7" s="1"/>
  <c r="F135" i="7" s="1"/>
  <c r="F139" i="7"/>
  <c r="G139" i="7" s="1"/>
  <c r="H139" i="7" s="1"/>
  <c r="H141" i="7"/>
  <c r="I141" i="7" s="1"/>
  <c r="J141" i="7" s="1"/>
  <c r="K144" i="7"/>
  <c r="L144" i="7" s="1"/>
  <c r="M144" i="7" s="1"/>
  <c r="P150" i="7"/>
  <c r="Q148" i="1"/>
  <c r="I142" i="7"/>
  <c r="J142" i="7" s="1"/>
  <c r="K142" i="7" s="1"/>
  <c r="C133" i="7"/>
  <c r="D133" i="7" s="1"/>
  <c r="G137" i="7"/>
  <c r="H137" i="7" s="1"/>
  <c r="J140" i="7"/>
  <c r="F136" i="7"/>
  <c r="G136" i="7" s="1"/>
  <c r="P146" i="7"/>
  <c r="Q144" i="1"/>
  <c r="C132" i="7" l="1"/>
  <c r="K140" i="7"/>
  <c r="I139" i="7"/>
  <c r="J139" i="7" s="1"/>
  <c r="O144" i="7"/>
  <c r="L142" i="7"/>
  <c r="M142" i="7" s="1"/>
  <c r="K141" i="7"/>
  <c r="L141" i="7" s="1"/>
  <c r="M141" i="7" s="1"/>
  <c r="C134" i="7"/>
  <c r="D134" i="7" s="1"/>
  <c r="E134" i="7" s="1"/>
  <c r="O145" i="7"/>
  <c r="P147" i="7"/>
  <c r="Q145" i="1"/>
  <c r="P143" i="7"/>
  <c r="Q141" i="1"/>
  <c r="O142" i="7" l="1"/>
  <c r="C131" i="7"/>
  <c r="D131" i="7" s="1"/>
  <c r="E133" i="7"/>
  <c r="F133" i="7" s="1"/>
  <c r="D132" i="7"/>
  <c r="E132" i="7" s="1"/>
  <c r="J138" i="7"/>
  <c r="K138" i="7" s="1"/>
  <c r="L138" i="7" s="1"/>
  <c r="M138" i="7" s="1"/>
  <c r="C127" i="7" s="1"/>
  <c r="D127" i="7" s="1"/>
  <c r="P145" i="7"/>
  <c r="Q143" i="1"/>
  <c r="P144" i="7"/>
  <c r="Q142" i="1"/>
  <c r="G135" i="7"/>
  <c r="H135" i="7" s="1"/>
  <c r="F134" i="7"/>
  <c r="G134" i="7" s="1"/>
  <c r="K139" i="7"/>
  <c r="L139" i="7" s="1"/>
  <c r="M139" i="7" s="1"/>
  <c r="I137" i="7"/>
  <c r="J137" i="7" s="1"/>
  <c r="K137" i="7" s="1"/>
  <c r="L137" i="7" s="1"/>
  <c r="M137" i="7" s="1"/>
  <c r="O137" i="7" s="1"/>
  <c r="O141" i="7"/>
  <c r="C130" i="7"/>
  <c r="L140" i="7"/>
  <c r="M140" i="7" s="1"/>
  <c r="H136" i="7"/>
  <c r="I136" i="7" s="1"/>
  <c r="J136" i="7" s="1"/>
  <c r="K136" i="7" s="1"/>
  <c r="O138" i="7"/>
  <c r="L136" i="7"/>
  <c r="M136" i="7" s="1"/>
  <c r="Q140" i="1" l="1"/>
  <c r="P142" i="7"/>
  <c r="C126" i="7"/>
  <c r="D126" i="7" s="1"/>
  <c r="E126" i="7" s="1"/>
  <c r="C129" i="7"/>
  <c r="D129" i="7" s="1"/>
  <c r="E129" i="7" s="1"/>
  <c r="F129" i="7" s="1"/>
  <c r="O140" i="7"/>
  <c r="C128" i="7"/>
  <c r="D128" i="7" s="1"/>
  <c r="E128" i="7" s="1"/>
  <c r="F128" i="7" s="1"/>
  <c r="O139" i="7"/>
  <c r="F132" i="7"/>
  <c r="G132" i="7" s="1"/>
  <c r="H132" i="7" s="1"/>
  <c r="I132" i="7" s="1"/>
  <c r="J132" i="7" s="1"/>
  <c r="K132" i="7" s="1"/>
  <c r="D130" i="7"/>
  <c r="E130" i="7" s="1"/>
  <c r="F130" i="7" s="1"/>
  <c r="G130" i="7" s="1"/>
  <c r="H130" i="7" s="1"/>
  <c r="I130" i="7" s="1"/>
  <c r="H134" i="7"/>
  <c r="I134" i="7" s="1"/>
  <c r="J134" i="7" s="1"/>
  <c r="K134" i="7" s="1"/>
  <c r="G133" i="7"/>
  <c r="H133" i="7" s="1"/>
  <c r="I133" i="7" s="1"/>
  <c r="J133" i="7" s="1"/>
  <c r="Q139" i="1"/>
  <c r="P141" i="7"/>
  <c r="I135" i="7"/>
  <c r="J135" i="7" s="1"/>
  <c r="K135" i="7" s="1"/>
  <c r="L135" i="7" s="1"/>
  <c r="M135" i="7" s="1"/>
  <c r="E131" i="7"/>
  <c r="F131" i="7" s="1"/>
  <c r="G131" i="7" s="1"/>
  <c r="H131" i="7" s="1"/>
  <c r="I131" i="7"/>
  <c r="J131" i="7" s="1"/>
  <c r="Q136" i="1"/>
  <c r="P138" i="7"/>
  <c r="C125" i="7"/>
  <c r="D125" i="7" s="1"/>
  <c r="O136" i="7"/>
  <c r="G129" i="7"/>
  <c r="H129" i="7" s="1"/>
  <c r="L134" i="7"/>
  <c r="M134" i="7" s="1"/>
  <c r="E127" i="7"/>
  <c r="F127" i="7" s="1"/>
  <c r="K133" i="7"/>
  <c r="L133" i="7" s="1"/>
  <c r="M133" i="7" s="1"/>
  <c r="P137" i="7"/>
  <c r="Q135" i="1"/>
  <c r="Q138" i="1" l="1"/>
  <c r="P140" i="7"/>
  <c r="P139" i="7"/>
  <c r="Q137" i="1"/>
  <c r="K131" i="7"/>
  <c r="L131" i="7" s="1"/>
  <c r="M131" i="7" s="1"/>
  <c r="O131" i="7" s="1"/>
  <c r="C124" i="7"/>
  <c r="O135" i="7"/>
  <c r="G128" i="7"/>
  <c r="D124" i="7"/>
  <c r="E124" i="7" s="1"/>
  <c r="F124" i="7" s="1"/>
  <c r="G124" i="7" s="1"/>
  <c r="L132" i="7"/>
  <c r="M132" i="7" s="1"/>
  <c r="C121" i="7" s="1"/>
  <c r="F126" i="7"/>
  <c r="G126" i="7" s="1"/>
  <c r="H126" i="7" s="1"/>
  <c r="H128" i="7"/>
  <c r="G127" i="7"/>
  <c r="E125" i="7"/>
  <c r="J130" i="7"/>
  <c r="I129" i="7"/>
  <c r="J129" i="7" s="1"/>
  <c r="Q134" i="1"/>
  <c r="P136" i="7"/>
  <c r="O133" i="7"/>
  <c r="C122" i="7"/>
  <c r="H127" i="7"/>
  <c r="F125" i="7"/>
  <c r="G125" i="7" s="1"/>
  <c r="C123" i="7"/>
  <c r="D123" i="7" s="1"/>
  <c r="E123" i="7" s="1"/>
  <c r="O134" i="7"/>
  <c r="K130" i="7"/>
  <c r="L130" i="7" s="1"/>
  <c r="M130" i="7" s="1"/>
  <c r="I128" i="7"/>
  <c r="F123" i="7" l="1"/>
  <c r="G123" i="7" s="1"/>
  <c r="C120" i="7"/>
  <c r="I126" i="7"/>
  <c r="P135" i="7"/>
  <c r="Q133" i="1"/>
  <c r="H125" i="7"/>
  <c r="D121" i="7"/>
  <c r="K129" i="7"/>
  <c r="L129" i="7" s="1"/>
  <c r="M129" i="7" s="1"/>
  <c r="O129" i="7" s="1"/>
  <c r="O132" i="7"/>
  <c r="Q130" i="1" s="1"/>
  <c r="I127" i="7"/>
  <c r="J127" i="7" s="1"/>
  <c r="K127" i="7" s="1"/>
  <c r="L127" i="7" s="1"/>
  <c r="M127" i="7" s="1"/>
  <c r="J128" i="7"/>
  <c r="K128" i="7" s="1"/>
  <c r="L128" i="7" s="1"/>
  <c r="M128" i="7" s="1"/>
  <c r="D122" i="7"/>
  <c r="E122" i="7" s="1"/>
  <c r="F122" i="7" s="1"/>
  <c r="G122" i="7" s="1"/>
  <c r="H122" i="7" s="1"/>
  <c r="Q132" i="1"/>
  <c r="P134" i="7"/>
  <c r="E121" i="7"/>
  <c r="F121" i="7" s="1"/>
  <c r="O130" i="7"/>
  <c r="C119" i="7"/>
  <c r="H124" i="7"/>
  <c r="I124" i="7" s="1"/>
  <c r="Q131" i="1"/>
  <c r="P133" i="7"/>
  <c r="D120" i="7"/>
  <c r="J126" i="7"/>
  <c r="K126" i="7" s="1"/>
  <c r="I125" i="7"/>
  <c r="P131" i="7"/>
  <c r="Q129" i="1"/>
  <c r="G121" i="7" l="1"/>
  <c r="C118" i="7"/>
  <c r="J125" i="7"/>
  <c r="K125" i="7" s="1"/>
  <c r="P132" i="7"/>
  <c r="D119" i="7"/>
  <c r="E120" i="7"/>
  <c r="H123" i="7"/>
  <c r="I123" i="7" s="1"/>
  <c r="J123" i="7" s="1"/>
  <c r="F120" i="7"/>
  <c r="G120" i="7" s="1"/>
  <c r="E119" i="7"/>
  <c r="F119" i="7" s="1"/>
  <c r="D118" i="7"/>
  <c r="E118" i="7" s="1"/>
  <c r="L126" i="7"/>
  <c r="M126" i="7" s="1"/>
  <c r="C115" i="7" s="1"/>
  <c r="J124" i="7"/>
  <c r="P129" i="7"/>
  <c r="Q127" i="1"/>
  <c r="P130" i="7"/>
  <c r="Q128" i="1"/>
  <c r="H121" i="7"/>
  <c r="O127" i="7"/>
  <c r="C116" i="7"/>
  <c r="L125" i="7"/>
  <c r="M125" i="7" s="1"/>
  <c r="I122" i="7"/>
  <c r="O128" i="7"/>
  <c r="C117" i="7"/>
  <c r="D117" i="7" s="1"/>
  <c r="O126" i="7"/>
  <c r="K124" i="7"/>
  <c r="D115" i="7" l="1"/>
  <c r="I121" i="7"/>
  <c r="J121" i="7" s="1"/>
  <c r="G119" i="7"/>
  <c r="H119" i="7" s="1"/>
  <c r="J122" i="7"/>
  <c r="K122" i="7" s="1"/>
  <c r="L122" i="7" s="1"/>
  <c r="M122" i="7" s="1"/>
  <c r="F118" i="7"/>
  <c r="G118" i="7" s="1"/>
  <c r="H118" i="7" s="1"/>
  <c r="K123" i="7"/>
  <c r="L123" i="7" s="1"/>
  <c r="M123" i="7" s="1"/>
  <c r="L124" i="7"/>
  <c r="M124" i="7" s="1"/>
  <c r="O124" i="7" s="1"/>
  <c r="E117" i="7"/>
  <c r="F117" i="7" s="1"/>
  <c r="G117" i="7" s="1"/>
  <c r="D116" i="7"/>
  <c r="E116" i="7" s="1"/>
  <c r="H120" i="7"/>
  <c r="I120" i="7" s="1"/>
  <c r="Q125" i="1"/>
  <c r="P127" i="7"/>
  <c r="Q124" i="1"/>
  <c r="P126" i="7"/>
  <c r="Q126" i="1"/>
  <c r="P128" i="7"/>
  <c r="C113" i="7"/>
  <c r="O125" i="7"/>
  <c r="C114" i="7"/>
  <c r="J120" i="7" l="1"/>
  <c r="K120" i="7" s="1"/>
  <c r="L120" i="7" s="1"/>
  <c r="M120" i="7" s="1"/>
  <c r="C109" i="7" s="1"/>
  <c r="I119" i="7"/>
  <c r="D114" i="7"/>
  <c r="F116" i="7"/>
  <c r="K121" i="7"/>
  <c r="E115" i="7"/>
  <c r="F115" i="7" s="1"/>
  <c r="H117" i="7"/>
  <c r="I117" i="7" s="1"/>
  <c r="G116" i="7"/>
  <c r="H116" i="7" s="1"/>
  <c r="L121" i="7"/>
  <c r="M121" i="7" s="1"/>
  <c r="C110" i="7" s="1"/>
  <c r="D110" i="7" s="1"/>
  <c r="D113" i="7"/>
  <c r="E113" i="7" s="1"/>
  <c r="E114" i="7"/>
  <c r="F114" i="7" s="1"/>
  <c r="G115" i="7"/>
  <c r="Q123" i="1"/>
  <c r="P125" i="7"/>
  <c r="Q122" i="1"/>
  <c r="P124" i="7"/>
  <c r="J119" i="7"/>
  <c r="K119" i="7" s="1"/>
  <c r="O122" i="7"/>
  <c r="C111" i="7"/>
  <c r="O123" i="7"/>
  <c r="C112" i="7"/>
  <c r="D112" i="7" s="1"/>
  <c r="I118" i="7"/>
  <c r="J118" i="7" s="1"/>
  <c r="E112" i="7" l="1"/>
  <c r="F112" i="7" s="1"/>
  <c r="O121" i="7"/>
  <c r="H115" i="7"/>
  <c r="I115" i="7" s="1"/>
  <c r="I116" i="7"/>
  <c r="J116" i="7" s="1"/>
  <c r="O120" i="7"/>
  <c r="Q118" i="1" s="1"/>
  <c r="D111" i="7"/>
  <c r="E111" i="7" s="1"/>
  <c r="K118" i="7"/>
  <c r="L118" i="7" s="1"/>
  <c r="M118" i="7" s="1"/>
  <c r="C107" i="7" s="1"/>
  <c r="F113" i="7"/>
  <c r="G113" i="7" s="1"/>
  <c r="G114" i="7"/>
  <c r="H114" i="7" s="1"/>
  <c r="L119" i="7"/>
  <c r="M119" i="7" s="1"/>
  <c r="E110" i="7" s="1"/>
  <c r="J117" i="7"/>
  <c r="K117" i="7" s="1"/>
  <c r="L117" i="7" s="1"/>
  <c r="M117" i="7" s="1"/>
  <c r="Q120" i="1"/>
  <c r="P122" i="7"/>
  <c r="H113" i="7"/>
  <c r="I113" i="7" s="1"/>
  <c r="P121" i="7"/>
  <c r="Q119" i="1"/>
  <c r="O118" i="7"/>
  <c r="Q121" i="1"/>
  <c r="P123" i="7"/>
  <c r="C108" i="7"/>
  <c r="P120" i="7" l="1"/>
  <c r="D108" i="7"/>
  <c r="D109" i="7"/>
  <c r="E109" i="7" s="1"/>
  <c r="I114" i="7"/>
  <c r="J114" i="7" s="1"/>
  <c r="F110" i="7"/>
  <c r="G110" i="7" s="1"/>
  <c r="J113" i="7"/>
  <c r="D107" i="7"/>
  <c r="J115" i="7"/>
  <c r="K115" i="7" s="1"/>
  <c r="L115" i="7" s="1"/>
  <c r="M115" i="7" s="1"/>
  <c r="E108" i="7"/>
  <c r="F111" i="7"/>
  <c r="G111" i="7" s="1"/>
  <c r="H111" i="7" s="1"/>
  <c r="O119" i="7"/>
  <c r="Q117" i="1" s="1"/>
  <c r="G112" i="7"/>
  <c r="H112" i="7" s="1"/>
  <c r="I112" i="7" s="1"/>
  <c r="K116" i="7"/>
  <c r="L116" i="7" s="1"/>
  <c r="M116" i="7" s="1"/>
  <c r="C105" i="7" s="1"/>
  <c r="P118" i="7"/>
  <c r="Q116" i="1"/>
  <c r="K114" i="7"/>
  <c r="O117" i="7"/>
  <c r="C106" i="7"/>
  <c r="F109" i="7"/>
  <c r="H110" i="7" l="1"/>
  <c r="I110" i="7" s="1"/>
  <c r="J110" i="7" s="1"/>
  <c r="D106" i="7"/>
  <c r="O116" i="7"/>
  <c r="J112" i="7"/>
  <c r="K112" i="7" s="1"/>
  <c r="L112" i="7" s="1"/>
  <c r="M112" i="7" s="1"/>
  <c r="O112" i="7" s="1"/>
  <c r="G109" i="7"/>
  <c r="I111" i="7"/>
  <c r="J111" i="7" s="1"/>
  <c r="L114" i="7"/>
  <c r="M114" i="7" s="1"/>
  <c r="C103" i="7" s="1"/>
  <c r="E107" i="7"/>
  <c r="F107" i="7" s="1"/>
  <c r="G107" i="7" s="1"/>
  <c r="H109" i="7"/>
  <c r="E106" i="7"/>
  <c r="P119" i="7"/>
  <c r="F108" i="7"/>
  <c r="G108" i="7" s="1"/>
  <c r="H108" i="7" s="1"/>
  <c r="D105" i="7"/>
  <c r="K113" i="7"/>
  <c r="L113" i="7" s="1"/>
  <c r="M113" i="7" s="1"/>
  <c r="Q114" i="1"/>
  <c r="P116" i="7"/>
  <c r="Q115" i="1"/>
  <c r="P117" i="7"/>
  <c r="O115" i="7"/>
  <c r="C104" i="7"/>
  <c r="C101" i="7" l="1"/>
  <c r="K111" i="7"/>
  <c r="D104" i="7"/>
  <c r="E104" i="7" s="1"/>
  <c r="F104" i="7" s="1"/>
  <c r="G104" i="7" s="1"/>
  <c r="H104" i="7" s="1"/>
  <c r="F106" i="7"/>
  <c r="O114" i="7"/>
  <c r="Q112" i="1" s="1"/>
  <c r="E105" i="7"/>
  <c r="F105" i="7" s="1"/>
  <c r="G105" i="7" s="1"/>
  <c r="I109" i="7"/>
  <c r="J109" i="7"/>
  <c r="K109" i="7" s="1"/>
  <c r="L109" i="7" s="1"/>
  <c r="M109" i="7" s="1"/>
  <c r="H107" i="7"/>
  <c r="I107" i="7" s="1"/>
  <c r="I108" i="7"/>
  <c r="J108" i="7" s="1"/>
  <c r="O113" i="7"/>
  <c r="C102" i="7"/>
  <c r="D102" i="7" s="1"/>
  <c r="D103" i="7"/>
  <c r="E103" i="7" s="1"/>
  <c r="Q110" i="1"/>
  <c r="P112" i="7"/>
  <c r="K108" i="7"/>
  <c r="L108" i="7" s="1"/>
  <c r="M108" i="7" s="1"/>
  <c r="K110" i="7"/>
  <c r="L110" i="7" s="1"/>
  <c r="M110" i="7" s="1"/>
  <c r="P115" i="7"/>
  <c r="Q113" i="1"/>
  <c r="L111" i="7"/>
  <c r="M111" i="7" s="1"/>
  <c r="G106" i="7"/>
  <c r="H106" i="7" s="1"/>
  <c r="I106" i="7" s="1"/>
  <c r="P114" i="7" l="1"/>
  <c r="D101" i="7"/>
  <c r="E101" i="7" s="1"/>
  <c r="F101" i="7"/>
  <c r="G101" i="7" s="1"/>
  <c r="E102" i="7"/>
  <c r="F102" i="7" s="1"/>
  <c r="G102" i="7" s="1"/>
  <c r="H102" i="7" s="1"/>
  <c r="I102" i="7" s="1"/>
  <c r="O109" i="7"/>
  <c r="C98" i="7"/>
  <c r="D98" i="7" s="1"/>
  <c r="J106" i="7"/>
  <c r="K106" i="7" s="1"/>
  <c r="L106" i="7" s="1"/>
  <c r="M106" i="7" s="1"/>
  <c r="C99" i="7"/>
  <c r="D99" i="7" s="1"/>
  <c r="E99" i="7" s="1"/>
  <c r="O110" i="7"/>
  <c r="C97" i="7"/>
  <c r="O108" i="7"/>
  <c r="I104" i="7"/>
  <c r="J104" i="7" s="1"/>
  <c r="Q111" i="1"/>
  <c r="P113" i="7"/>
  <c r="C100" i="7"/>
  <c r="D100" i="7" s="1"/>
  <c r="E100" i="7" s="1"/>
  <c r="F100" i="7" s="1"/>
  <c r="O111" i="7"/>
  <c r="H105" i="7"/>
  <c r="I105" i="7" s="1"/>
  <c r="J105" i="7" s="1"/>
  <c r="K105" i="7" s="1"/>
  <c r="F103" i="7"/>
  <c r="G103" i="7" s="1"/>
  <c r="H103" i="7" s="1"/>
  <c r="I103" i="7" s="1"/>
  <c r="J107" i="7"/>
  <c r="K107" i="7" s="1"/>
  <c r="L107" i="7" s="1"/>
  <c r="M107" i="7" s="1"/>
  <c r="L105" i="7" l="1"/>
  <c r="M105" i="7" s="1"/>
  <c r="O105" i="7" s="1"/>
  <c r="E98" i="7"/>
  <c r="J103" i="7"/>
  <c r="K103" i="7" s="1"/>
  <c r="D97" i="7"/>
  <c r="E97" i="7" s="1"/>
  <c r="J102" i="7"/>
  <c r="K102" i="7" s="1"/>
  <c r="F98" i="7"/>
  <c r="Q109" i="1"/>
  <c r="P111" i="7"/>
  <c r="K104" i="7"/>
  <c r="L104" i="7" s="1"/>
  <c r="M104" i="7" s="1"/>
  <c r="Q108" i="1"/>
  <c r="P110" i="7"/>
  <c r="Q107" i="1"/>
  <c r="P109" i="7"/>
  <c r="O106" i="7"/>
  <c r="C95" i="7"/>
  <c r="C96" i="7"/>
  <c r="D96" i="7" s="1"/>
  <c r="O107" i="7"/>
  <c r="G100" i="7"/>
  <c r="H100" i="7" s="1"/>
  <c r="Q106" i="1"/>
  <c r="P108" i="7"/>
  <c r="F99" i="7"/>
  <c r="G99" i="7" s="1"/>
  <c r="H99" i="7" s="1"/>
  <c r="I99" i="7" s="1"/>
  <c r="H101" i="7"/>
  <c r="I101" i="7" s="1"/>
  <c r="J99" i="7" l="1"/>
  <c r="E96" i="7"/>
  <c r="C94" i="7"/>
  <c r="F97" i="7"/>
  <c r="G97" i="7" s="1"/>
  <c r="H97" i="7" s="1"/>
  <c r="D95" i="7"/>
  <c r="E95" i="7" s="1"/>
  <c r="F95" i="7" s="1"/>
  <c r="L103" i="7"/>
  <c r="M103" i="7" s="1"/>
  <c r="J101" i="7"/>
  <c r="I100" i="7"/>
  <c r="G98" i="7"/>
  <c r="K101" i="7"/>
  <c r="L101" i="7" s="1"/>
  <c r="M101" i="7" s="1"/>
  <c r="O101" i="7" s="1"/>
  <c r="J100" i="7"/>
  <c r="K100" i="7" s="1"/>
  <c r="C90" i="7"/>
  <c r="Q104" i="1"/>
  <c r="P106" i="7"/>
  <c r="Q103" i="1"/>
  <c r="P105" i="7"/>
  <c r="Q105" i="1"/>
  <c r="P107" i="7"/>
  <c r="H98" i="7"/>
  <c r="I98" i="7" s="1"/>
  <c r="C93" i="7"/>
  <c r="D93" i="7" s="1"/>
  <c r="O104" i="7"/>
  <c r="L102" i="7"/>
  <c r="M102" i="7" s="1"/>
  <c r="F96" i="7"/>
  <c r="G96" i="7" s="1"/>
  <c r="D94" i="7"/>
  <c r="E94" i="7" s="1"/>
  <c r="F94" i="7" s="1"/>
  <c r="G94" i="7" s="1"/>
  <c r="O103" i="7" l="1"/>
  <c r="C92" i="7"/>
  <c r="J98" i="7"/>
  <c r="K98" i="7" s="1"/>
  <c r="O102" i="7"/>
  <c r="C91" i="7"/>
  <c r="D91" i="7" s="1"/>
  <c r="E91" i="7" s="1"/>
  <c r="F91" i="7" s="1"/>
  <c r="H96" i="7"/>
  <c r="I96" i="7" s="1"/>
  <c r="E93" i="7"/>
  <c r="F93" i="7" s="1"/>
  <c r="K99" i="7"/>
  <c r="L99" i="7" s="1"/>
  <c r="M99" i="7" s="1"/>
  <c r="G95" i="7"/>
  <c r="H95" i="7" s="1"/>
  <c r="I95" i="7" s="1"/>
  <c r="J95" i="7" s="1"/>
  <c r="P101" i="7"/>
  <c r="Q99" i="1"/>
  <c r="Q102" i="1"/>
  <c r="P104" i="7"/>
  <c r="D92" i="7"/>
  <c r="E92" i="7" s="1"/>
  <c r="L100" i="7"/>
  <c r="M100" i="7" s="1"/>
  <c r="I97" i="7"/>
  <c r="J97" i="7" s="1"/>
  <c r="K97" i="7" s="1"/>
  <c r="L97" i="7" s="1"/>
  <c r="M97" i="7" s="1"/>
  <c r="Q101" i="1" l="1"/>
  <c r="P103" i="7"/>
  <c r="J96" i="7"/>
  <c r="K96" i="7" s="1"/>
  <c r="O97" i="7"/>
  <c r="C86" i="7"/>
  <c r="D90" i="7"/>
  <c r="E90" i="7" s="1"/>
  <c r="C89" i="7"/>
  <c r="D89" i="7" s="1"/>
  <c r="O100" i="7"/>
  <c r="H94" i="7"/>
  <c r="I94" i="7" s="1"/>
  <c r="O99" i="7"/>
  <c r="C88" i="7"/>
  <c r="Q100" i="1"/>
  <c r="P102" i="7"/>
  <c r="F92" i="7"/>
  <c r="G92" i="7" s="1"/>
  <c r="G93" i="7"/>
  <c r="H93" i="7" s="1"/>
  <c r="L98" i="7"/>
  <c r="M98" i="7" s="1"/>
  <c r="L96" i="7" l="1"/>
  <c r="M96" i="7" s="1"/>
  <c r="D86" i="7" s="1"/>
  <c r="C87" i="7"/>
  <c r="D87" i="7" s="1"/>
  <c r="O98" i="7"/>
  <c r="I93" i="7"/>
  <c r="J93" i="7" s="1"/>
  <c r="K93" i="7" s="1"/>
  <c r="D88" i="7"/>
  <c r="E88" i="7" s="1"/>
  <c r="Q95" i="1"/>
  <c r="P97" i="7"/>
  <c r="H92" i="7"/>
  <c r="I92" i="7" s="1"/>
  <c r="J92" i="7" s="1"/>
  <c r="P99" i="7"/>
  <c r="Q97" i="1"/>
  <c r="F90" i="7"/>
  <c r="G90" i="7" s="1"/>
  <c r="Q98" i="1"/>
  <c r="P100" i="7"/>
  <c r="E89" i="7"/>
  <c r="F89" i="7" s="1"/>
  <c r="J94" i="7"/>
  <c r="K94" i="7" s="1"/>
  <c r="G91" i="7"/>
  <c r="H91" i="7" s="1"/>
  <c r="I91" i="7" s="1"/>
  <c r="K95" i="7"/>
  <c r="L95" i="7" s="1"/>
  <c r="M95" i="7" s="1"/>
  <c r="L94" i="7" l="1"/>
  <c r="M94" i="7" s="1"/>
  <c r="C83" i="7" s="1"/>
  <c r="H90" i="7"/>
  <c r="G89" i="7"/>
  <c r="H89" i="7" s="1"/>
  <c r="I89" i="7" s="1"/>
  <c r="J89" i="7" s="1"/>
  <c r="F88" i="7"/>
  <c r="G88" i="7" s="1"/>
  <c r="H88" i="7" s="1"/>
  <c r="E87" i="7"/>
  <c r="F87" i="7" s="1"/>
  <c r="G87" i="7" s="1"/>
  <c r="O95" i="7"/>
  <c r="C84" i="7"/>
  <c r="O94" i="7"/>
  <c r="I90" i="7"/>
  <c r="E86" i="7"/>
  <c r="Q96" i="1"/>
  <c r="P98" i="7"/>
  <c r="J91" i="7"/>
  <c r="K91" i="7" s="1"/>
  <c r="K92" i="7"/>
  <c r="L93" i="7"/>
  <c r="M93" i="7" s="1"/>
  <c r="O96" i="7"/>
  <c r="C85" i="7"/>
  <c r="D85" i="7" s="1"/>
  <c r="E85" i="7" s="1"/>
  <c r="F86" i="7" l="1"/>
  <c r="D84" i="7"/>
  <c r="J90" i="7"/>
  <c r="K90" i="7" s="1"/>
  <c r="L90" i="7" s="1"/>
  <c r="M90" i="7" s="1"/>
  <c r="L92" i="7"/>
  <c r="M92" i="7" s="1"/>
  <c r="O92" i="7" s="1"/>
  <c r="H87" i="7"/>
  <c r="F85" i="7"/>
  <c r="L91" i="7"/>
  <c r="M91" i="7" s="1"/>
  <c r="O91" i="7" s="1"/>
  <c r="D83" i="7"/>
  <c r="E83" i="7" s="1"/>
  <c r="Q92" i="1"/>
  <c r="P94" i="7"/>
  <c r="C82" i="7"/>
  <c r="O93" i="7"/>
  <c r="I88" i="7"/>
  <c r="G86" i="7"/>
  <c r="E84" i="7"/>
  <c r="Q94" i="1"/>
  <c r="P96" i="7"/>
  <c r="C81" i="7"/>
  <c r="Q93" i="1"/>
  <c r="P95" i="7"/>
  <c r="K89" i="7" l="1"/>
  <c r="L89" i="7" s="1"/>
  <c r="M89" i="7" s="1"/>
  <c r="O89" i="7" s="1"/>
  <c r="I87" i="7"/>
  <c r="F84" i="7"/>
  <c r="G84" i="7" s="1"/>
  <c r="H84" i="7" s="1"/>
  <c r="I84" i="7" s="1"/>
  <c r="J84" i="7" s="1"/>
  <c r="D82" i="7"/>
  <c r="E82" i="7" s="1"/>
  <c r="F82" i="7" s="1"/>
  <c r="G82" i="7" s="1"/>
  <c r="H86" i="7"/>
  <c r="I86" i="7" s="1"/>
  <c r="J86" i="7" s="1"/>
  <c r="K86" i="7" s="1"/>
  <c r="G85" i="7"/>
  <c r="J88" i="7"/>
  <c r="K88" i="7"/>
  <c r="J87" i="7"/>
  <c r="K87" i="7" s="1"/>
  <c r="L87" i="7" s="1"/>
  <c r="M87" i="7" s="1"/>
  <c r="F83" i="7"/>
  <c r="G83" i="7" s="1"/>
  <c r="D81" i="7"/>
  <c r="E81" i="7" s="1"/>
  <c r="F81" i="7" s="1"/>
  <c r="C80" i="7"/>
  <c r="D80" i="7" s="1"/>
  <c r="H85" i="7"/>
  <c r="I85" i="7" s="1"/>
  <c r="L88" i="7"/>
  <c r="M88" i="7" s="1"/>
  <c r="Q91" i="1"/>
  <c r="P93" i="7"/>
  <c r="C79" i="7"/>
  <c r="D79" i="7" s="1"/>
  <c r="E79" i="7" s="1"/>
  <c r="O90" i="7"/>
  <c r="Q89" i="1"/>
  <c r="P91" i="7"/>
  <c r="Q90" i="1"/>
  <c r="P92" i="7"/>
  <c r="K84" i="7" l="1"/>
  <c r="F79" i="7"/>
  <c r="C78" i="7"/>
  <c r="D78" i="7" s="1"/>
  <c r="E78" i="7" s="1"/>
  <c r="H83" i="7"/>
  <c r="J85" i="7"/>
  <c r="K85" i="7" s="1"/>
  <c r="L85" i="7" s="1"/>
  <c r="M85" i="7" s="1"/>
  <c r="C74" i="7" s="1"/>
  <c r="E80" i="7"/>
  <c r="F80" i="7" s="1"/>
  <c r="G80" i="7" s="1"/>
  <c r="C76" i="7"/>
  <c r="O87" i="7"/>
  <c r="O88" i="7"/>
  <c r="C77" i="7"/>
  <c r="D77" i="7" s="1"/>
  <c r="L86" i="7"/>
  <c r="M86" i="7" s="1"/>
  <c r="H80" i="7" s="1"/>
  <c r="Q87" i="1"/>
  <c r="P89" i="7"/>
  <c r="G81" i="7"/>
  <c r="H81" i="7" s="1"/>
  <c r="H82" i="7"/>
  <c r="I82" i="7" s="1"/>
  <c r="J82" i="7" s="1"/>
  <c r="K82" i="7" s="1"/>
  <c r="Q88" i="1"/>
  <c r="P90" i="7"/>
  <c r="I83" i="7"/>
  <c r="J83" i="7" s="1"/>
  <c r="O85" i="7" l="1"/>
  <c r="Q83" i="1" s="1"/>
  <c r="I80" i="7"/>
  <c r="P87" i="7"/>
  <c r="Q85" i="1"/>
  <c r="L84" i="7"/>
  <c r="M84" i="7" s="1"/>
  <c r="D74" i="7" s="1"/>
  <c r="K83" i="7"/>
  <c r="L83" i="7" s="1"/>
  <c r="M83" i="7" s="1"/>
  <c r="F78" i="7"/>
  <c r="G78" i="7" s="1"/>
  <c r="I81" i="7"/>
  <c r="J81" i="7" s="1"/>
  <c r="E77" i="7"/>
  <c r="F77" i="7" s="1"/>
  <c r="G77" i="7" s="1"/>
  <c r="D76" i="7"/>
  <c r="E76" i="7" s="1"/>
  <c r="O86" i="7"/>
  <c r="C75" i="7"/>
  <c r="D75" i="7" s="1"/>
  <c r="P85" i="7"/>
  <c r="Q86" i="1"/>
  <c r="P88" i="7"/>
  <c r="G79" i="7"/>
  <c r="H79" i="7" s="1"/>
  <c r="I79" i="7" s="1"/>
  <c r="J79" i="7" s="1"/>
  <c r="E75" i="7" l="1"/>
  <c r="F75" i="7" s="1"/>
  <c r="G75" i="7" s="1"/>
  <c r="H77" i="7"/>
  <c r="E74" i="7"/>
  <c r="L82" i="7"/>
  <c r="M82" i="7" s="1"/>
  <c r="K79" i="7" s="1"/>
  <c r="H78" i="7"/>
  <c r="I78" i="7" s="1"/>
  <c r="K81" i="7"/>
  <c r="L81" i="7" s="1"/>
  <c r="M81" i="7" s="1"/>
  <c r="O81" i="7" s="1"/>
  <c r="F76" i="7"/>
  <c r="G76" i="7" s="1"/>
  <c r="H76" i="7" s="1"/>
  <c r="C72" i="7"/>
  <c r="O83" i="7"/>
  <c r="Q84" i="1"/>
  <c r="P86" i="7"/>
  <c r="C71" i="7"/>
  <c r="O84" i="7"/>
  <c r="C73" i="7"/>
  <c r="D73" i="7" s="1"/>
  <c r="E73" i="7" s="1"/>
  <c r="J80" i="7"/>
  <c r="K80" i="7" s="1"/>
  <c r="O82" i="7" l="1"/>
  <c r="P82" i="7" s="1"/>
  <c r="I77" i="7"/>
  <c r="J78" i="7"/>
  <c r="D72" i="7"/>
  <c r="F74" i="7"/>
  <c r="G74" i="7" s="1"/>
  <c r="H74" i="7" s="1"/>
  <c r="L80" i="7"/>
  <c r="M80" i="7" s="1"/>
  <c r="I76" i="7"/>
  <c r="J76" i="7" s="1"/>
  <c r="F73" i="7"/>
  <c r="G73" i="7" s="1"/>
  <c r="C70" i="7"/>
  <c r="D70" i="7" s="1"/>
  <c r="E70" i="7" s="1"/>
  <c r="J77" i="7"/>
  <c r="K77" i="7" s="1"/>
  <c r="L79" i="7"/>
  <c r="M79" i="7" s="1"/>
  <c r="K76" i="7" s="1"/>
  <c r="D71" i="7"/>
  <c r="E71" i="7" s="1"/>
  <c r="F71" i="7" s="1"/>
  <c r="H75" i="7"/>
  <c r="I75" i="7" s="1"/>
  <c r="K78" i="7"/>
  <c r="L78" i="7" s="1"/>
  <c r="M78" i="7" s="1"/>
  <c r="E72" i="7"/>
  <c r="F72" i="7" s="1"/>
  <c r="G72" i="7" s="1"/>
  <c r="H72" i="7" s="1"/>
  <c r="C68" i="7"/>
  <c r="P83" i="7"/>
  <c r="Q81" i="1"/>
  <c r="P81" i="7"/>
  <c r="Q79" i="1"/>
  <c r="Q82" i="1"/>
  <c r="P84" i="7"/>
  <c r="O80" i="7"/>
  <c r="C69" i="7"/>
  <c r="D69" i="7" l="1"/>
  <c r="E69" i="7" s="1"/>
  <c r="F69" i="7" s="1"/>
  <c r="Q80" i="1"/>
  <c r="O79" i="7"/>
  <c r="J75" i="7"/>
  <c r="I74" i="7"/>
  <c r="G71" i="7"/>
  <c r="L77" i="7"/>
  <c r="M77" i="7" s="1"/>
  <c r="O77" i="7" s="1"/>
  <c r="H71" i="7"/>
  <c r="I72" i="7"/>
  <c r="H73" i="7"/>
  <c r="I73" i="7" s="1"/>
  <c r="P80" i="7"/>
  <c r="Q78" i="1"/>
  <c r="O78" i="7"/>
  <c r="C67" i="7"/>
  <c r="Q77" i="1"/>
  <c r="P79" i="7"/>
  <c r="K75" i="7"/>
  <c r="L75" i="7" s="1"/>
  <c r="M75" i="7" s="1"/>
  <c r="C66" i="7"/>
  <c r="D68" i="7"/>
  <c r="E68" i="7" s="1"/>
  <c r="J74" i="7"/>
  <c r="K74" i="7" s="1"/>
  <c r="F70" i="7"/>
  <c r="G70" i="7" s="1"/>
  <c r="L76" i="7"/>
  <c r="M76" i="7" s="1"/>
  <c r="I71" i="7" s="1"/>
  <c r="D67" i="7" l="1"/>
  <c r="E67" i="7" s="1"/>
  <c r="F67" i="7" s="1"/>
  <c r="J73" i="7"/>
  <c r="G69" i="7"/>
  <c r="H69" i="7" s="1"/>
  <c r="K73" i="7"/>
  <c r="L73" i="7" s="1"/>
  <c r="M73" i="7" s="1"/>
  <c r="O73" i="7" s="1"/>
  <c r="J71" i="7"/>
  <c r="D66" i="7"/>
  <c r="E66" i="7" s="1"/>
  <c r="H70" i="7"/>
  <c r="I70" i="7" s="1"/>
  <c r="F68" i="7"/>
  <c r="G68" i="7" s="1"/>
  <c r="C62" i="7"/>
  <c r="O75" i="7"/>
  <c r="C64" i="7"/>
  <c r="Q76" i="1"/>
  <c r="P78" i="7"/>
  <c r="O76" i="7"/>
  <c r="C65" i="7"/>
  <c r="D65" i="7" s="1"/>
  <c r="L74" i="7"/>
  <c r="M74" i="7" s="1"/>
  <c r="J70" i="7" s="1"/>
  <c r="K70" i="7" s="1"/>
  <c r="Q75" i="1"/>
  <c r="P77" i="7"/>
  <c r="J72" i="7"/>
  <c r="K72" i="7" s="1"/>
  <c r="L72" i="7" s="1"/>
  <c r="M72" i="7" s="1"/>
  <c r="F66" i="7" l="1"/>
  <c r="G66" i="7" s="1"/>
  <c r="H66" i="7" s="1"/>
  <c r="L70" i="7"/>
  <c r="M70" i="7" s="1"/>
  <c r="H68" i="7"/>
  <c r="I68" i="7" s="1"/>
  <c r="J68" i="7" s="1"/>
  <c r="K68" i="7" s="1"/>
  <c r="L68" i="7" s="1"/>
  <c r="M68" i="7" s="1"/>
  <c r="E65" i="7"/>
  <c r="F65" i="7" s="1"/>
  <c r="G65" i="7" s="1"/>
  <c r="K71" i="7"/>
  <c r="L71" i="7" s="1"/>
  <c r="M71" i="7" s="1"/>
  <c r="G67" i="7"/>
  <c r="H67" i="7" s="1"/>
  <c r="I67" i="7" s="1"/>
  <c r="Q74" i="1"/>
  <c r="P76" i="7"/>
  <c r="I66" i="7"/>
  <c r="J66" i="7" s="1"/>
  <c r="C59" i="7"/>
  <c r="O70" i="7"/>
  <c r="D62" i="7"/>
  <c r="O72" i="7"/>
  <c r="C61" i="7"/>
  <c r="O74" i="7"/>
  <c r="C63" i="7"/>
  <c r="D63" i="7" s="1"/>
  <c r="E63" i="7" s="1"/>
  <c r="I69" i="7"/>
  <c r="J69" i="7" s="1"/>
  <c r="K69" i="7" s="1"/>
  <c r="L69" i="7" s="1"/>
  <c r="M69" i="7" s="1"/>
  <c r="D64" i="7"/>
  <c r="E64" i="7" s="1"/>
  <c r="F64" i="7" s="1"/>
  <c r="Q71" i="1"/>
  <c r="P73" i="7"/>
  <c r="O71" i="7"/>
  <c r="Q73" i="1"/>
  <c r="P75" i="7"/>
  <c r="J67" i="7" l="1"/>
  <c r="K67" i="7" s="1"/>
  <c r="H65" i="7"/>
  <c r="I65" i="7" s="1"/>
  <c r="E62" i="7"/>
  <c r="F62" i="7" s="1"/>
  <c r="G62" i="7" s="1"/>
  <c r="H62" i="7" s="1"/>
  <c r="C60" i="7"/>
  <c r="D60" i="7" s="1"/>
  <c r="E60" i="7" s="1"/>
  <c r="F60" i="7" s="1"/>
  <c r="G64" i="7"/>
  <c r="H64" i="7" s="1"/>
  <c r="I64" i="7" s="1"/>
  <c r="J64" i="7" s="1"/>
  <c r="D61" i="7"/>
  <c r="E61" i="7" s="1"/>
  <c r="F61" i="7" s="1"/>
  <c r="G61" i="7" s="1"/>
  <c r="D59" i="7"/>
  <c r="E59" i="7" s="1"/>
  <c r="F63" i="7"/>
  <c r="G63" i="7" s="1"/>
  <c r="H63" i="7" s="1"/>
  <c r="I63" i="7" s="1"/>
  <c r="C57" i="7"/>
  <c r="O68" i="7"/>
  <c r="P71" i="7"/>
  <c r="Q69" i="1"/>
  <c r="K66" i="7"/>
  <c r="L66" i="7" s="1"/>
  <c r="M66" i="7" s="1"/>
  <c r="J65" i="7"/>
  <c r="K65" i="7" s="1"/>
  <c r="C58" i="7"/>
  <c r="D58" i="7" s="1"/>
  <c r="O69" i="7"/>
  <c r="Q70" i="1"/>
  <c r="P72" i="7"/>
  <c r="L67" i="7"/>
  <c r="M67" i="7" s="1"/>
  <c r="K64" i="7" s="1"/>
  <c r="P74" i="7"/>
  <c r="Q72" i="1"/>
  <c r="Q68" i="1"/>
  <c r="P70" i="7"/>
  <c r="I62" i="7" l="1"/>
  <c r="J62" i="7" s="1"/>
  <c r="K62" i="7" s="1"/>
  <c r="L62" i="7" s="1"/>
  <c r="M62" i="7" s="1"/>
  <c r="H61" i="7"/>
  <c r="L65" i="7"/>
  <c r="M65" i="7" s="1"/>
  <c r="C54" i="7" s="1"/>
  <c r="F59" i="7"/>
  <c r="D57" i="7"/>
  <c r="E57" i="7" s="1"/>
  <c r="F57" i="7" s="1"/>
  <c r="C55" i="7"/>
  <c r="O66" i="7"/>
  <c r="G59" i="7"/>
  <c r="H59" i="7" s="1"/>
  <c r="O65" i="7"/>
  <c r="Q66" i="1"/>
  <c r="P68" i="7"/>
  <c r="L64" i="7"/>
  <c r="M64" i="7" s="1"/>
  <c r="P69" i="7"/>
  <c r="Q67" i="1"/>
  <c r="I61" i="7"/>
  <c r="J61" i="7" s="1"/>
  <c r="C56" i="7"/>
  <c r="D56" i="7" s="1"/>
  <c r="O67" i="7"/>
  <c r="E58" i="7"/>
  <c r="F58" i="7" s="1"/>
  <c r="G58" i="7" s="1"/>
  <c r="J63" i="7"/>
  <c r="K63" i="7" s="1"/>
  <c r="L63" i="7" s="1"/>
  <c r="M63" i="7" s="1"/>
  <c r="G60" i="7"/>
  <c r="H60" i="7" s="1"/>
  <c r="H58" i="7" l="1"/>
  <c r="I60" i="7"/>
  <c r="E56" i="7"/>
  <c r="F56" i="7" s="1"/>
  <c r="G56" i="7" s="1"/>
  <c r="H56" i="7" s="1"/>
  <c r="D55" i="7"/>
  <c r="I58" i="7"/>
  <c r="J58" i="7" s="1"/>
  <c r="O62" i="7"/>
  <c r="C51" i="7"/>
  <c r="Q63" i="1"/>
  <c r="P65" i="7"/>
  <c r="P67" i="7"/>
  <c r="Q65" i="1"/>
  <c r="I59" i="7"/>
  <c r="J59" i="7" s="1"/>
  <c r="K59" i="7" s="1"/>
  <c r="J60" i="7"/>
  <c r="K60" i="7" s="1"/>
  <c r="L60" i="7" s="1"/>
  <c r="M60" i="7" s="1"/>
  <c r="Q64" i="1"/>
  <c r="P66" i="7"/>
  <c r="C53" i="7"/>
  <c r="D53" i="7" s="1"/>
  <c r="E53" i="7" s="1"/>
  <c r="O64" i="7"/>
  <c r="C52" i="7"/>
  <c r="D52" i="7" s="1"/>
  <c r="O63" i="7"/>
  <c r="K61" i="7"/>
  <c r="L61" i="7" s="1"/>
  <c r="M61" i="7" s="1"/>
  <c r="K58" i="7" s="1"/>
  <c r="G57" i="7"/>
  <c r="H57" i="7" s="1"/>
  <c r="I57" i="7" s="1"/>
  <c r="D54" i="7"/>
  <c r="E54" i="7" s="1"/>
  <c r="F54" i="7" s="1"/>
  <c r="E55" i="7"/>
  <c r="F55" i="7" s="1"/>
  <c r="G55" i="7" s="1"/>
  <c r="J57" i="7" l="1"/>
  <c r="H55" i="7"/>
  <c r="G54" i="7"/>
  <c r="E52" i="7"/>
  <c r="F52" i="7" s="1"/>
  <c r="G52" i="7" s="1"/>
  <c r="L59" i="7"/>
  <c r="M59" i="7" s="1"/>
  <c r="F53" i="7"/>
  <c r="O60" i="7"/>
  <c r="C49" i="7"/>
  <c r="D49" i="7" s="1"/>
  <c r="L58" i="7"/>
  <c r="M58" i="7" s="1"/>
  <c r="K57" i="7"/>
  <c r="L57" i="7" s="1"/>
  <c r="M57" i="7" s="1"/>
  <c r="O59" i="7"/>
  <c r="C48" i="7"/>
  <c r="I56" i="7"/>
  <c r="J56" i="7" s="1"/>
  <c r="K56" i="7" s="1"/>
  <c r="L56" i="7" s="1"/>
  <c r="M56" i="7" s="1"/>
  <c r="O61" i="7"/>
  <c r="C50" i="7"/>
  <c r="D50" i="7" s="1"/>
  <c r="E50" i="7" s="1"/>
  <c r="P64" i="7"/>
  <c r="Q62" i="1"/>
  <c r="D51" i="7"/>
  <c r="E51" i="7" s="1"/>
  <c r="F51" i="7" s="1"/>
  <c r="H54" i="7"/>
  <c r="I54" i="7" s="1"/>
  <c r="I55" i="7"/>
  <c r="J55" i="7" s="1"/>
  <c r="Q61" i="1"/>
  <c r="P63" i="7"/>
  <c r="G53" i="7"/>
  <c r="H53" i="7" s="1"/>
  <c r="P62" i="7"/>
  <c r="Q60" i="1"/>
  <c r="C45" i="7" l="1"/>
  <c r="O56" i="7"/>
  <c r="H52" i="7"/>
  <c r="I52" i="7" s="1"/>
  <c r="J52" i="7" s="1"/>
  <c r="I53" i="7"/>
  <c r="J53" i="7" s="1"/>
  <c r="K53" i="7" s="1"/>
  <c r="J54" i="7"/>
  <c r="K54" i="7" s="1"/>
  <c r="L54" i="7" s="1"/>
  <c r="M54" i="7" s="1"/>
  <c r="F50" i="7"/>
  <c r="G50" i="7" s="1"/>
  <c r="H50" i="7" s="1"/>
  <c r="Q57" i="1"/>
  <c r="P59" i="7"/>
  <c r="E49" i="7"/>
  <c r="F49" i="7" s="1"/>
  <c r="G49" i="7" s="1"/>
  <c r="C47" i="7"/>
  <c r="D47" i="7" s="1"/>
  <c r="E47" i="7" s="1"/>
  <c r="O58" i="7"/>
  <c r="K55" i="7"/>
  <c r="L55" i="7" s="1"/>
  <c r="M55" i="7" s="1"/>
  <c r="D48" i="7"/>
  <c r="E48" i="7" s="1"/>
  <c r="F48" i="7" s="1"/>
  <c r="G51" i="7"/>
  <c r="H51" i="7" s="1"/>
  <c r="I51" i="7" s="1"/>
  <c r="Q59" i="1"/>
  <c r="P61" i="7"/>
  <c r="O57" i="7"/>
  <c r="C46" i="7"/>
  <c r="D46" i="7" s="1"/>
  <c r="Q58" i="1"/>
  <c r="P60" i="7"/>
  <c r="K52" i="7" l="1"/>
  <c r="L52" i="7" s="1"/>
  <c r="M52" i="7" s="1"/>
  <c r="E46" i="7"/>
  <c r="F46" i="7" s="1"/>
  <c r="J51" i="7"/>
  <c r="K51" i="7" s="1"/>
  <c r="F47" i="7"/>
  <c r="G47" i="7" s="1"/>
  <c r="H47" i="7" s="1"/>
  <c r="G48" i="7"/>
  <c r="H48" i="7" s="1"/>
  <c r="H49" i="7"/>
  <c r="I49" i="7" s="1"/>
  <c r="I50" i="7"/>
  <c r="J50" i="7" s="1"/>
  <c r="L53" i="7"/>
  <c r="M53" i="7" s="1"/>
  <c r="O53" i="7" s="1"/>
  <c r="D45" i="7"/>
  <c r="E45" i="7" s="1"/>
  <c r="Q54" i="1"/>
  <c r="P56" i="7"/>
  <c r="P57" i="7"/>
  <c r="Q55" i="1"/>
  <c r="Q56" i="1"/>
  <c r="P58" i="7"/>
  <c r="K50" i="7"/>
  <c r="C43" i="7"/>
  <c r="O54" i="7"/>
  <c r="O55" i="7"/>
  <c r="C44" i="7"/>
  <c r="D44" i="7" s="1"/>
  <c r="E44" i="7" s="1"/>
  <c r="L51" i="7" l="1"/>
  <c r="M51" i="7" s="1"/>
  <c r="D43" i="7"/>
  <c r="E43" i="7" s="1"/>
  <c r="C42" i="7"/>
  <c r="D42" i="7" s="1"/>
  <c r="E42" i="7" s="1"/>
  <c r="F42" i="7" s="1"/>
  <c r="J49" i="7"/>
  <c r="K49" i="7" s="1"/>
  <c r="L49" i="7" s="1"/>
  <c r="M49" i="7" s="1"/>
  <c r="F45" i="7"/>
  <c r="F44" i="7"/>
  <c r="G44" i="7" s="1"/>
  <c r="I47" i="7"/>
  <c r="J47" i="7" s="1"/>
  <c r="G46" i="7"/>
  <c r="I48" i="7"/>
  <c r="O51" i="7"/>
  <c r="C40" i="7"/>
  <c r="C41" i="7"/>
  <c r="O52" i="7"/>
  <c r="H46" i="7"/>
  <c r="I46" i="7" s="1"/>
  <c r="G45" i="7"/>
  <c r="H45" i="7" s="1"/>
  <c r="J48" i="7"/>
  <c r="K48" i="7" s="1"/>
  <c r="Q51" i="1"/>
  <c r="P53" i="7"/>
  <c r="Q53" i="1"/>
  <c r="P55" i="7"/>
  <c r="Q52" i="1"/>
  <c r="P54" i="7"/>
  <c r="L50" i="7"/>
  <c r="M50" i="7" s="1"/>
  <c r="G42" i="7" l="1"/>
  <c r="D41" i="7"/>
  <c r="F43" i="7"/>
  <c r="G43" i="7"/>
  <c r="H43" i="7" s="1"/>
  <c r="J46" i="7"/>
  <c r="K46" i="7" s="1"/>
  <c r="D40" i="7"/>
  <c r="E40" i="7" s="1"/>
  <c r="I45" i="7"/>
  <c r="J45" i="7" s="1"/>
  <c r="O49" i="7"/>
  <c r="C38" i="7"/>
  <c r="C39" i="7"/>
  <c r="D39" i="7" s="1"/>
  <c r="O50" i="7"/>
  <c r="Q50" i="1"/>
  <c r="P52" i="7"/>
  <c r="P51" i="7"/>
  <c r="Q49" i="1"/>
  <c r="K47" i="7"/>
  <c r="L47" i="7" s="1"/>
  <c r="M47" i="7" s="1"/>
  <c r="L48" i="7"/>
  <c r="M48" i="7" s="1"/>
  <c r="E41" i="7"/>
  <c r="F41" i="7" s="1"/>
  <c r="G41" i="7" s="1"/>
  <c r="H44" i="7"/>
  <c r="I44" i="7" s="1"/>
  <c r="E39" i="7" l="1"/>
  <c r="F39" i="7" s="1"/>
  <c r="H41" i="7"/>
  <c r="I41" i="7" s="1"/>
  <c r="J41" i="7" s="1"/>
  <c r="F40" i="7"/>
  <c r="G40" i="7" s="1"/>
  <c r="L46" i="7"/>
  <c r="M46" i="7" s="1"/>
  <c r="K45" i="7"/>
  <c r="L45" i="7" s="1"/>
  <c r="M45" i="7" s="1"/>
  <c r="O47" i="7"/>
  <c r="C36" i="7"/>
  <c r="H42" i="7"/>
  <c r="I42" i="7" s="1"/>
  <c r="J42" i="7" s="1"/>
  <c r="Q47" i="1"/>
  <c r="P49" i="7"/>
  <c r="C37" i="7"/>
  <c r="D37" i="7" s="1"/>
  <c r="E37" i="7" s="1"/>
  <c r="O48" i="7"/>
  <c r="J44" i="7"/>
  <c r="K44" i="7" s="1"/>
  <c r="Q48" i="1"/>
  <c r="P50" i="7"/>
  <c r="D38" i="7"/>
  <c r="E38" i="7" s="1"/>
  <c r="F38" i="7" s="1"/>
  <c r="G38" i="7" s="1"/>
  <c r="I43" i="7"/>
  <c r="J43" i="7" s="1"/>
  <c r="K43" i="7" l="1"/>
  <c r="L43" i="7" s="1"/>
  <c r="M43" i="7" s="1"/>
  <c r="L44" i="7"/>
  <c r="M44" i="7" s="1"/>
  <c r="K41" i="7" s="1"/>
  <c r="O45" i="7"/>
  <c r="C34" i="7"/>
  <c r="F37" i="7"/>
  <c r="K42" i="7"/>
  <c r="C35" i="7"/>
  <c r="D35" i="7" s="1"/>
  <c r="O46" i="7"/>
  <c r="D36" i="7"/>
  <c r="E36" i="7" s="1"/>
  <c r="G39" i="7"/>
  <c r="H39" i="7" s="1"/>
  <c r="Q46" i="1"/>
  <c r="P48" i="7"/>
  <c r="P47" i="7"/>
  <c r="Q45" i="1"/>
  <c r="H40" i="7"/>
  <c r="I40" i="7" s="1"/>
  <c r="C33" i="7" l="1"/>
  <c r="F36" i="7"/>
  <c r="G37" i="7"/>
  <c r="H37" i="7" s="1"/>
  <c r="I37" i="7" s="1"/>
  <c r="D33" i="7"/>
  <c r="E33" i="7" s="1"/>
  <c r="J40" i="7"/>
  <c r="K40" i="7" s="1"/>
  <c r="L40" i="7" s="1"/>
  <c r="M40" i="7" s="1"/>
  <c r="C29" i="7" s="1"/>
  <c r="O44" i="7"/>
  <c r="D34" i="7"/>
  <c r="E34" i="7" s="1"/>
  <c r="F34" i="7" s="1"/>
  <c r="E35" i="7"/>
  <c r="F35" i="7" s="1"/>
  <c r="G35" i="7" s="1"/>
  <c r="I39" i="7"/>
  <c r="J39" i="7" s="1"/>
  <c r="K39" i="7" s="1"/>
  <c r="L42" i="7"/>
  <c r="M42" i="7" s="1"/>
  <c r="H38" i="7"/>
  <c r="I38" i="7" s="1"/>
  <c r="J38" i="7" s="1"/>
  <c r="G36" i="7"/>
  <c r="H36" i="7" s="1"/>
  <c r="O40" i="7"/>
  <c r="Q42" i="1"/>
  <c r="P44" i="7"/>
  <c r="Q44" i="1"/>
  <c r="P46" i="7"/>
  <c r="Q43" i="1"/>
  <c r="P45" i="7"/>
  <c r="O43" i="7"/>
  <c r="C32" i="7"/>
  <c r="D32" i="7" s="1"/>
  <c r="O42" i="7"/>
  <c r="C31" i="7"/>
  <c r="L41" i="7"/>
  <c r="M41" i="7" s="1"/>
  <c r="G34" i="7" s="1"/>
  <c r="J37" i="7" l="1"/>
  <c r="E32" i="7"/>
  <c r="F32" i="7" s="1"/>
  <c r="H35" i="7"/>
  <c r="I35" i="7" s="1"/>
  <c r="D31" i="7"/>
  <c r="E31" i="7" s="1"/>
  <c r="H34" i="7"/>
  <c r="K37" i="7"/>
  <c r="F33" i="7"/>
  <c r="G33" i="7" s="1"/>
  <c r="Q40" i="1"/>
  <c r="P42" i="7"/>
  <c r="P43" i="7"/>
  <c r="Q41" i="1"/>
  <c r="I36" i="7"/>
  <c r="J36" i="7" s="1"/>
  <c r="Q38" i="1"/>
  <c r="P40" i="7"/>
  <c r="O41" i="7"/>
  <c r="C30" i="7"/>
  <c r="D30" i="7" s="1"/>
  <c r="L39" i="7"/>
  <c r="M39" i="7" s="1"/>
  <c r="G32" i="7" s="1"/>
  <c r="K38" i="7"/>
  <c r="L38" i="7" s="1"/>
  <c r="M38" i="7" s="1"/>
  <c r="E30" i="7" l="1"/>
  <c r="F30" i="7" s="1"/>
  <c r="K36" i="7"/>
  <c r="L36" i="7" s="1"/>
  <c r="M36" i="7" s="1"/>
  <c r="L37" i="7"/>
  <c r="M37" i="7" s="1"/>
  <c r="G30" i="7" s="1"/>
  <c r="H30" i="7" s="1"/>
  <c r="J35" i="7"/>
  <c r="K35" i="7" s="1"/>
  <c r="L35" i="7" s="1"/>
  <c r="M35" i="7" s="1"/>
  <c r="H32" i="7"/>
  <c r="F31" i="7"/>
  <c r="G31" i="7" s="1"/>
  <c r="P41" i="7"/>
  <c r="Q39" i="1"/>
  <c r="C27" i="7"/>
  <c r="O38" i="7"/>
  <c r="D29" i="7"/>
  <c r="E29" i="7" s="1"/>
  <c r="F29" i="7" s="1"/>
  <c r="G29" i="7" s="1"/>
  <c r="C25" i="7"/>
  <c r="O36" i="7"/>
  <c r="O39" i="7"/>
  <c r="C28" i="7"/>
  <c r="D28" i="7" s="1"/>
  <c r="E28" i="7" s="1"/>
  <c r="F28" i="7" s="1"/>
  <c r="I34" i="7"/>
  <c r="J34" i="7" s="1"/>
  <c r="K34" i="7" s="1"/>
  <c r="L34" i="7" s="1"/>
  <c r="M34" i="7" s="1"/>
  <c r="H33" i="7"/>
  <c r="I33" i="7" s="1"/>
  <c r="J33" i="7" s="1"/>
  <c r="K33" i="7" s="1"/>
  <c r="C26" i="7" l="1"/>
  <c r="D26" i="7" s="1"/>
  <c r="E26" i="7" s="1"/>
  <c r="F26" i="7" s="1"/>
  <c r="H31" i="7"/>
  <c r="I31" i="7" s="1"/>
  <c r="O37" i="7"/>
  <c r="D27" i="7"/>
  <c r="E27" i="7" s="1"/>
  <c r="F27" i="7" s="1"/>
  <c r="G27" i="7" s="1"/>
  <c r="I32" i="7"/>
  <c r="J32" i="7" s="1"/>
  <c r="I30" i="7"/>
  <c r="D25" i="7"/>
  <c r="E25" i="7" s="1"/>
  <c r="J30" i="7"/>
  <c r="Q36" i="1"/>
  <c r="P38" i="7"/>
  <c r="P39" i="7"/>
  <c r="Q37" i="1"/>
  <c r="Q35" i="1"/>
  <c r="P37" i="7"/>
  <c r="C23" i="7"/>
  <c r="O34" i="7"/>
  <c r="C24" i="7"/>
  <c r="D24" i="7" s="1"/>
  <c r="O35" i="7"/>
  <c r="G28" i="7"/>
  <c r="H28" i="7" s="1"/>
  <c r="L33" i="7"/>
  <c r="M33" i="7" s="1"/>
  <c r="P36" i="7"/>
  <c r="Q34" i="1"/>
  <c r="H29" i="7"/>
  <c r="I29" i="7" s="1"/>
  <c r="J31" i="7"/>
  <c r="K31" i="7" s="1"/>
  <c r="L31" i="7" s="1"/>
  <c r="M31" i="7" s="1"/>
  <c r="K32" i="7"/>
  <c r="L32" i="7" s="1"/>
  <c r="M32" i="7" s="1"/>
  <c r="O31" i="7" l="1"/>
  <c r="C20" i="7"/>
  <c r="P34" i="7"/>
  <c r="Q32" i="1"/>
  <c r="I28" i="7"/>
  <c r="J28" i="7" s="1"/>
  <c r="K28" i="7" s="1"/>
  <c r="D23" i="7"/>
  <c r="E23" i="7" s="1"/>
  <c r="F23" i="7" s="1"/>
  <c r="G26" i="7"/>
  <c r="H26" i="7" s="1"/>
  <c r="I26" i="7" s="1"/>
  <c r="J26" i="7" s="1"/>
  <c r="K26" i="7" s="1"/>
  <c r="Q33" i="1"/>
  <c r="P35" i="7"/>
  <c r="H27" i="7"/>
  <c r="I27" i="7" s="1"/>
  <c r="J27" i="7" s="1"/>
  <c r="F25" i="7"/>
  <c r="G25" i="7" s="1"/>
  <c r="H25" i="7" s="1"/>
  <c r="I25" i="7" s="1"/>
  <c r="J25" i="7" s="1"/>
  <c r="C22" i="7"/>
  <c r="D22" i="7" s="1"/>
  <c r="E22" i="7" s="1"/>
  <c r="O33" i="7"/>
  <c r="J29" i="7"/>
  <c r="K29" i="7" s="1"/>
  <c r="L29" i="7" s="1"/>
  <c r="M29" i="7" s="1"/>
  <c r="O32" i="7"/>
  <c r="C21" i="7"/>
  <c r="D21" i="7" s="1"/>
  <c r="E24" i="7"/>
  <c r="F24" i="7" s="1"/>
  <c r="G24" i="7" s="1"/>
  <c r="K30" i="7"/>
  <c r="L30" i="7" s="1"/>
  <c r="M30" i="7" s="1"/>
  <c r="E21" i="7" l="1"/>
  <c r="F21" i="7" s="1"/>
  <c r="F22" i="7"/>
  <c r="G22" i="7" s="1"/>
  <c r="H24" i="7"/>
  <c r="I24" i="7" s="1"/>
  <c r="J24" i="7" s="1"/>
  <c r="C19" i="7"/>
  <c r="D19" i="7" s="1"/>
  <c r="O30" i="7"/>
  <c r="O29" i="7"/>
  <c r="C18" i="7"/>
  <c r="K27" i="7"/>
  <c r="L27" i="7" s="1"/>
  <c r="M27" i="7" s="1"/>
  <c r="G23" i="7"/>
  <c r="H23" i="7" s="1"/>
  <c r="D20" i="7"/>
  <c r="E20" i="7" s="1"/>
  <c r="Q30" i="1"/>
  <c r="P32" i="7"/>
  <c r="Q31" i="1"/>
  <c r="P33" i="7"/>
  <c r="L28" i="7"/>
  <c r="M28" i="7" s="1"/>
  <c r="K25" i="7" s="1"/>
  <c r="P31" i="7"/>
  <c r="Q29" i="1"/>
  <c r="H22" i="7" l="1"/>
  <c r="D18" i="7"/>
  <c r="E19" i="7"/>
  <c r="F19" i="7" s="1"/>
  <c r="I23" i="7"/>
  <c r="J23" i="7" s="1"/>
  <c r="P30" i="7"/>
  <c r="Q28" i="1"/>
  <c r="O27" i="7"/>
  <c r="C16" i="7"/>
  <c r="K24" i="7"/>
  <c r="I22" i="7"/>
  <c r="E18" i="7"/>
  <c r="L25" i="7"/>
  <c r="M25" i="7" s="1"/>
  <c r="C17" i="7"/>
  <c r="D17" i="7" s="1"/>
  <c r="O28" i="7"/>
  <c r="L26" i="7"/>
  <c r="M26" i="7" s="1"/>
  <c r="F20" i="7"/>
  <c r="G20" i="7" s="1"/>
  <c r="P29" i="7"/>
  <c r="Q27" i="1"/>
  <c r="G21" i="7"/>
  <c r="H21" i="7" s="1"/>
  <c r="I21" i="7" s="1"/>
  <c r="E17" i="7" l="1"/>
  <c r="F17" i="7" s="1"/>
  <c r="L24" i="7"/>
  <c r="M24" i="7" s="1"/>
  <c r="C13" i="7" s="1"/>
  <c r="J21" i="7"/>
  <c r="K21" i="7" s="1"/>
  <c r="J22" i="7"/>
  <c r="K22" i="7" s="1"/>
  <c r="Q26" i="1"/>
  <c r="P28" i="7"/>
  <c r="O24" i="7"/>
  <c r="H20" i="7"/>
  <c r="I20" i="7" s="1"/>
  <c r="J20" i="7" s="1"/>
  <c r="C14" i="7"/>
  <c r="O25" i="7"/>
  <c r="D16" i="7"/>
  <c r="E16" i="7" s="1"/>
  <c r="F16" i="7" s="1"/>
  <c r="K23" i="7"/>
  <c r="L23" i="7" s="1"/>
  <c r="M23" i="7" s="1"/>
  <c r="C15" i="7"/>
  <c r="D15" i="7" s="1"/>
  <c r="O26" i="7"/>
  <c r="F18" i="7"/>
  <c r="G18" i="7" s="1"/>
  <c r="H18" i="7" s="1"/>
  <c r="P27" i="7"/>
  <c r="Q25" i="1"/>
  <c r="G19" i="7"/>
  <c r="H19" i="7" s="1"/>
  <c r="I19" i="7" s="1"/>
  <c r="G16" i="7" l="1"/>
  <c r="E15" i="7"/>
  <c r="F15" i="7" s="1"/>
  <c r="D14" i="7"/>
  <c r="L22" i="7"/>
  <c r="M22" i="7" s="1"/>
  <c r="I18" i="7"/>
  <c r="J19" i="7"/>
  <c r="G17" i="7"/>
  <c r="H17" i="7" s="1"/>
  <c r="Q24" i="1"/>
  <c r="P26" i="7"/>
  <c r="O23" i="7"/>
  <c r="C12" i="7"/>
  <c r="K20" i="7"/>
  <c r="Q22" i="1"/>
  <c r="P24" i="7"/>
  <c r="P25" i="7"/>
  <c r="Q23" i="1"/>
  <c r="D13" i="7"/>
  <c r="L21" i="7"/>
  <c r="M21" i="7" s="1"/>
  <c r="E14" i="7"/>
  <c r="D12" i="7" l="1"/>
  <c r="I17" i="7"/>
  <c r="J17" i="7" s="1"/>
  <c r="K18" i="7"/>
  <c r="K19" i="7"/>
  <c r="L19" i="7" s="1"/>
  <c r="M19" i="7" s="1"/>
  <c r="G15" i="7"/>
  <c r="L20" i="7"/>
  <c r="M20" i="7" s="1"/>
  <c r="O20" i="7" s="1"/>
  <c r="F14" i="7"/>
  <c r="G14" i="7" s="1"/>
  <c r="H14" i="7" s="1"/>
  <c r="E13" i="7"/>
  <c r="F13" i="7" s="1"/>
  <c r="J18" i="7"/>
  <c r="H16" i="7"/>
  <c r="O22" i="7"/>
  <c r="C11" i="7"/>
  <c r="D11" i="7" s="1"/>
  <c r="E11" i="7" s="1"/>
  <c r="F11" i="7" s="1"/>
  <c r="G11" i="7" s="1"/>
  <c r="K17" i="7"/>
  <c r="L18" i="7"/>
  <c r="M18" i="7" s="1"/>
  <c r="O18" i="7" s="1"/>
  <c r="C9" i="7"/>
  <c r="C10" i="7"/>
  <c r="D10" i="7" s="1"/>
  <c r="O21" i="7"/>
  <c r="H15" i="7"/>
  <c r="I15" i="7" s="1"/>
  <c r="I16" i="7"/>
  <c r="J16" i="7" s="1"/>
  <c r="E12" i="7"/>
  <c r="F12" i="7" s="1"/>
  <c r="P23" i="7"/>
  <c r="Q21" i="1"/>
  <c r="J15" i="7" l="1"/>
  <c r="K15" i="7" s="1"/>
  <c r="G13" i="7"/>
  <c r="P22" i="7"/>
  <c r="Q20" i="1"/>
  <c r="P20" i="7"/>
  <c r="Q18" i="1"/>
  <c r="O19" i="7"/>
  <c r="C8" i="7"/>
  <c r="D8" i="7" s="1"/>
  <c r="H13" i="7"/>
  <c r="I13" i="7" s="1"/>
  <c r="Q19" i="1"/>
  <c r="P21" i="7"/>
  <c r="I14" i="7"/>
  <c r="J14" i="7" s="1"/>
  <c r="K14" i="7" s="1"/>
  <c r="G12" i="7"/>
  <c r="H12" i="7" s="1"/>
  <c r="E10" i="7"/>
  <c r="F10" i="7" s="1"/>
  <c r="Q16" i="1"/>
  <c r="P18" i="7"/>
  <c r="K16" i="7"/>
  <c r="L16" i="7" s="1"/>
  <c r="M16" i="7" s="1"/>
  <c r="O16" i="7" s="1"/>
  <c r="D9" i="7"/>
  <c r="E9" i="7" s="1"/>
  <c r="L17" i="7"/>
  <c r="M17" i="7" s="1"/>
  <c r="O17" i="7" s="1"/>
  <c r="F9" i="7" l="1"/>
  <c r="G9" i="7" s="1"/>
  <c r="G10" i="7"/>
  <c r="I12" i="7"/>
  <c r="H10" i="7"/>
  <c r="Q14" i="1"/>
  <c r="P16" i="7"/>
  <c r="J12" i="7"/>
  <c r="J13" i="7"/>
  <c r="K13" i="7" s="1"/>
  <c r="L14" i="7"/>
  <c r="M14" i="7" s="1"/>
  <c r="O14" i="7" s="1"/>
  <c r="E8" i="7"/>
  <c r="F8" i="7" s="1"/>
  <c r="L15" i="7"/>
  <c r="M15" i="7" s="1"/>
  <c r="O15" i="7" s="1"/>
  <c r="P17" i="7"/>
  <c r="Q15" i="1"/>
  <c r="P19" i="7"/>
  <c r="Q17" i="1"/>
  <c r="H11" i="7"/>
  <c r="I11" i="7" s="1"/>
  <c r="J11" i="7" s="1"/>
  <c r="G8" i="7" l="1"/>
  <c r="H8" i="7" s="1"/>
  <c r="K11" i="7"/>
  <c r="P14" i="7"/>
  <c r="Q12" i="1"/>
  <c r="L13" i="7"/>
  <c r="M13" i="7" s="1"/>
  <c r="O13" i="7" s="1"/>
  <c r="I10" i="7"/>
  <c r="J10" i="7" s="1"/>
  <c r="Q13" i="1"/>
  <c r="P15" i="7"/>
  <c r="K12" i="7"/>
  <c r="L12" i="7" s="1"/>
  <c r="M12" i="7" s="1"/>
  <c r="O12" i="7" s="1"/>
  <c r="H9" i="7"/>
  <c r="I9" i="7" s="1"/>
  <c r="J9" i="7" s="1"/>
  <c r="K9" i="7" s="1"/>
  <c r="K10" i="7" l="1"/>
  <c r="L11" i="7"/>
  <c r="M11" i="7" s="1"/>
  <c r="O11" i="7" s="1"/>
  <c r="L9" i="7"/>
  <c r="M9" i="7" s="1"/>
  <c r="O9" i="7" s="1"/>
  <c r="Q7" i="1" s="1"/>
  <c r="P11" i="7"/>
  <c r="Q9" i="1"/>
  <c r="L10" i="7"/>
  <c r="M10" i="7" s="1"/>
  <c r="O10" i="7" s="1"/>
  <c r="P12" i="7"/>
  <c r="Q10" i="1"/>
  <c r="Q11" i="1"/>
  <c r="P13" i="7"/>
  <c r="I8" i="7"/>
  <c r="J8" i="7" s="1"/>
  <c r="K8" i="7" s="1"/>
  <c r="P9" i="7" l="1"/>
  <c r="L8" i="7"/>
  <c r="M8" i="7" s="1"/>
  <c r="O8" i="7" s="1"/>
  <c r="P8" i="7" s="1"/>
  <c r="Q6" i="1"/>
  <c r="P10" i="7"/>
  <c r="Q8" i="1"/>
  <c r="R1694" i="1" l="1"/>
  <c r="S1694" i="1" s="1"/>
  <c r="R784" i="1"/>
  <c r="S784" i="1" s="1"/>
  <c r="R300" i="1"/>
  <c r="S300" i="1" s="1"/>
  <c r="R108" i="1"/>
  <c r="S108" i="1" s="1"/>
  <c r="R1605" i="1"/>
  <c r="S1605" i="1" s="1"/>
  <c r="R1614" i="1"/>
  <c r="S1614" i="1" s="1"/>
  <c r="R1024" i="1"/>
  <c r="S1024" i="1" s="1"/>
  <c r="R465" i="1"/>
  <c r="S465" i="1" s="1"/>
  <c r="R1297" i="1"/>
  <c r="S1297" i="1" s="1"/>
  <c r="R6" i="1"/>
  <c r="S6" i="1" s="1"/>
  <c r="R2031" i="1"/>
  <c r="S2031" i="1" s="1"/>
  <c r="R1759" i="1"/>
  <c r="S1759" i="1" s="1"/>
  <c r="R20" i="1"/>
  <c r="S20" i="1" s="1"/>
  <c r="R1346" i="1"/>
  <c r="S1346" i="1" s="1"/>
  <c r="R1028" i="1"/>
  <c r="S1028" i="1" s="1"/>
  <c r="R2001" i="1"/>
  <c r="S2001" i="1" s="1"/>
  <c r="R833" i="1"/>
  <c r="S833" i="1" s="1"/>
  <c r="R585" i="1"/>
  <c r="S585" i="1" s="1"/>
  <c r="R569" i="1"/>
  <c r="S569" i="1" s="1"/>
  <c r="R1503" i="1"/>
  <c r="S1503" i="1" s="1"/>
  <c r="R9" i="1"/>
  <c r="S9" i="1" s="1"/>
  <c r="R1098" i="1"/>
  <c r="S1098" i="1" s="1"/>
  <c r="R1027" i="1"/>
  <c r="S1027" i="1" s="1"/>
  <c r="R1038" i="1"/>
  <c r="S1038" i="1" s="1"/>
  <c r="R515" i="1"/>
  <c r="S515" i="1" s="1"/>
  <c r="R1417" i="1"/>
  <c r="S1417" i="1" s="1"/>
  <c r="R26" i="1"/>
  <c r="S26" i="1" s="1"/>
  <c r="R1747" i="1"/>
  <c r="S1747" i="1" s="1"/>
  <c r="R62" i="1"/>
  <c r="S62" i="1" s="1"/>
  <c r="R1881" i="1"/>
  <c r="S1881" i="1" s="1"/>
  <c r="R400" i="1"/>
  <c r="S400" i="1" s="1"/>
  <c r="R24" i="1"/>
  <c r="S24" i="1" s="1"/>
  <c r="R1574" i="1"/>
  <c r="S1574" i="1" s="1"/>
  <c r="R236" i="1"/>
  <c r="S236" i="1" s="1"/>
  <c r="R1853" i="1"/>
  <c r="S1853" i="1" s="1"/>
  <c r="R1361" i="1"/>
  <c r="S1361" i="1" s="1"/>
  <c r="R1084" i="1"/>
  <c r="S1084" i="1" s="1"/>
  <c r="R471" i="1"/>
  <c r="S471" i="1" s="1"/>
  <c r="R656" i="1"/>
  <c r="S656" i="1" s="1"/>
  <c r="R1570" i="1"/>
  <c r="S1570" i="1" s="1"/>
  <c r="R1046" i="1"/>
  <c r="S1046" i="1" s="1"/>
  <c r="R1353" i="1"/>
  <c r="S1353" i="1" s="1"/>
  <c r="R265" i="1"/>
  <c r="S265" i="1" s="1"/>
  <c r="R1719" i="1"/>
  <c r="S1719" i="1" s="1"/>
  <c r="R73" i="1"/>
  <c r="S73" i="1" s="1"/>
  <c r="R1497" i="1"/>
  <c r="S1497" i="1" s="1"/>
  <c r="R1304" i="1"/>
  <c r="S1304" i="1" s="1"/>
  <c r="R589" i="1"/>
  <c r="S589" i="1" s="1"/>
  <c r="R905" i="1"/>
  <c r="S905" i="1" s="1"/>
  <c r="R326" i="1"/>
  <c r="S326" i="1" s="1"/>
  <c r="R711" i="1"/>
  <c r="S711" i="1" s="1"/>
  <c r="R1357" i="1"/>
  <c r="S1357" i="1" s="1"/>
  <c r="R2006" i="1"/>
  <c r="S2006" i="1" s="1"/>
  <c r="R1589" i="1"/>
  <c r="S1589" i="1" s="1"/>
  <c r="R1528" i="1"/>
  <c r="S1528" i="1" s="1"/>
  <c r="R527" i="1"/>
  <c r="S527" i="1" s="1"/>
  <c r="R1183" i="1"/>
  <c r="S1183" i="1" s="1"/>
  <c r="R790" i="1"/>
  <c r="S790" i="1" s="1"/>
  <c r="R1410" i="1"/>
  <c r="S1410" i="1" s="1"/>
  <c r="R1988" i="1"/>
  <c r="S1988" i="1" s="1"/>
  <c r="R364" i="1"/>
  <c r="S364" i="1" s="1"/>
  <c r="R79" i="1"/>
  <c r="S79" i="1" s="1"/>
  <c r="R1622" i="1"/>
  <c r="S1622" i="1" s="1"/>
  <c r="R1421" i="1"/>
  <c r="S1421" i="1" s="1"/>
  <c r="R845" i="1"/>
  <c r="S845" i="1" s="1"/>
  <c r="R190" i="1"/>
  <c r="S190" i="1" s="1"/>
  <c r="R642" i="1"/>
  <c r="S642" i="1" s="1"/>
  <c r="R461" i="1"/>
  <c r="S461" i="1" s="1"/>
  <c r="R338" i="1"/>
  <c r="S338" i="1" s="1"/>
  <c r="R1411" i="1"/>
  <c r="S1411" i="1" s="1"/>
  <c r="R910" i="1"/>
  <c r="S910" i="1" s="1"/>
  <c r="R1356" i="1"/>
  <c r="S1356" i="1" s="1"/>
  <c r="R1818" i="1"/>
  <c r="S1818" i="1" s="1"/>
  <c r="R710" i="1"/>
  <c r="S710" i="1" s="1"/>
  <c r="R1740" i="1"/>
  <c r="S1740" i="1" s="1"/>
  <c r="R1034" i="1"/>
  <c r="S1034" i="1" s="1"/>
  <c r="R397" i="1"/>
  <c r="S397" i="1" s="1"/>
  <c r="R1796" i="1"/>
  <c r="S1796" i="1" s="1"/>
  <c r="R1419" i="1"/>
  <c r="S1419" i="1" s="1"/>
  <c r="R1858" i="1"/>
  <c r="S1858" i="1" s="1"/>
  <c r="R1045" i="1"/>
  <c r="S1045" i="1" s="1"/>
  <c r="R1873" i="1"/>
  <c r="S1873" i="1" s="1"/>
  <c r="R85" i="1"/>
  <c r="S85" i="1" s="1"/>
  <c r="R786" i="1"/>
  <c r="S786" i="1" s="1"/>
  <c r="R67" i="1"/>
  <c r="S67" i="1" s="1"/>
  <c r="R1426" i="1"/>
  <c r="S1426" i="1" s="1"/>
  <c r="R182" i="1"/>
  <c r="S182" i="1" s="1"/>
  <c r="R193" i="1"/>
  <c r="S193" i="1" s="1"/>
  <c r="R1555" i="1"/>
  <c r="S1555" i="1" s="1"/>
  <c r="R661" i="1"/>
  <c r="S661" i="1" s="1"/>
  <c r="R1775" i="1"/>
  <c r="S1775" i="1" s="1"/>
  <c r="R1475" i="1"/>
  <c r="S1475" i="1" s="1"/>
  <c r="R1166" i="1"/>
  <c r="S1166" i="1" s="1"/>
  <c r="R1238" i="1"/>
  <c r="S1238" i="1" s="1"/>
  <c r="R1958" i="1"/>
  <c r="S1958" i="1" s="1"/>
  <c r="R386" i="1"/>
  <c r="S386" i="1" s="1"/>
  <c r="R782" i="1"/>
  <c r="S782" i="1" s="1"/>
  <c r="R1441" i="1"/>
  <c r="S1441" i="1" s="1"/>
  <c r="R1617" i="1"/>
  <c r="S1617" i="1" s="1"/>
  <c r="R765" i="1"/>
  <c r="S765" i="1" s="1"/>
  <c r="R1721" i="1"/>
  <c r="S1721" i="1" s="1"/>
  <c r="R1985" i="1"/>
  <c r="S1985" i="1" s="1"/>
  <c r="R1739" i="1"/>
  <c r="S1739" i="1" s="1"/>
  <c r="R21" i="1"/>
  <c r="S21" i="1" s="1"/>
  <c r="R1612" i="1"/>
  <c r="S1612" i="1" s="1"/>
  <c r="R81" i="1"/>
  <c r="S81" i="1" s="1"/>
  <c r="R131" i="1"/>
  <c r="S131" i="1" s="1"/>
  <c r="R191" i="1"/>
  <c r="S191" i="1" s="1"/>
  <c r="R1682" i="1"/>
  <c r="S1682" i="1" s="1"/>
  <c r="R257" i="1"/>
  <c r="S257" i="1" s="1"/>
  <c r="R1926" i="1"/>
  <c r="S1926" i="1" s="1"/>
  <c r="R854" i="1"/>
  <c r="S854" i="1" s="1"/>
  <c r="R971" i="1"/>
  <c r="S971" i="1" s="1"/>
  <c r="R1811" i="1"/>
  <c r="S1811" i="1" s="1"/>
  <c r="R2057" i="1"/>
  <c r="S2057" i="1" s="1"/>
  <c r="R141" i="1"/>
  <c r="S141" i="1" s="1"/>
  <c r="R1768" i="1"/>
  <c r="S1768" i="1" s="1"/>
  <c r="R1430" i="1"/>
  <c r="S1430" i="1" s="1"/>
  <c r="R1698" i="1"/>
  <c r="S1698" i="1" s="1"/>
  <c r="R215" i="1"/>
  <c r="S215" i="1" s="1"/>
  <c r="R726" i="1"/>
  <c r="S726" i="1" s="1"/>
  <c r="R533" i="1"/>
  <c r="S533" i="1" s="1"/>
  <c r="R834" i="1"/>
  <c r="S834" i="1" s="1"/>
  <c r="R1981" i="1"/>
  <c r="S1981" i="1" s="1"/>
  <c r="R1870" i="1"/>
  <c r="S1870" i="1" s="1"/>
  <c r="R771" i="1"/>
  <c r="S771" i="1" s="1"/>
  <c r="R1593" i="1"/>
  <c r="S1593" i="1" s="1"/>
  <c r="R853" i="1"/>
  <c r="S853" i="1" s="1"/>
  <c r="R598" i="1"/>
  <c r="S598" i="1" s="1"/>
  <c r="R577" i="1"/>
  <c r="S577" i="1" s="1"/>
  <c r="R178" i="1"/>
  <c r="S178" i="1" s="1"/>
  <c r="R918" i="1"/>
  <c r="S918" i="1" s="1"/>
  <c r="R1538" i="1"/>
  <c r="S1538" i="1" s="1"/>
  <c r="R1247" i="1"/>
  <c r="S1247" i="1" s="1"/>
  <c r="R1933" i="1"/>
  <c r="S1933" i="1" s="1"/>
  <c r="R516" i="1"/>
  <c r="S516" i="1" s="1"/>
  <c r="R1445" i="1"/>
  <c r="S1445" i="1" s="1"/>
  <c r="R80" i="1"/>
  <c r="S80" i="1" s="1"/>
  <c r="R2018" i="1"/>
  <c r="S2018" i="1" s="1"/>
  <c r="R1989" i="1"/>
  <c r="S1989" i="1" s="1"/>
  <c r="R1745" i="1"/>
  <c r="S1745" i="1" s="1"/>
  <c r="R1219" i="1"/>
  <c r="S1219" i="1" s="1"/>
  <c r="R1119" i="1"/>
  <c r="S1119" i="1" s="1"/>
  <c r="R977" i="1"/>
  <c r="S977" i="1" s="1"/>
  <c r="R594" i="1"/>
  <c r="S594" i="1" s="1"/>
  <c r="R411" i="1"/>
  <c r="S411" i="1" s="1"/>
  <c r="R521" i="1"/>
  <c r="S521" i="1" s="1"/>
  <c r="R1681" i="1"/>
  <c r="S1681" i="1" s="1"/>
  <c r="R216" i="1"/>
  <c r="S216" i="1" s="1"/>
  <c r="R1482" i="1"/>
  <c r="S1482" i="1" s="1"/>
  <c r="R2022" i="1"/>
  <c r="S2022" i="1" s="1"/>
  <c r="R1332" i="1"/>
  <c r="S1332" i="1" s="1"/>
  <c r="R1284" i="1"/>
  <c r="S1284" i="1" s="1"/>
  <c r="R1611" i="1"/>
  <c r="S1611" i="1" s="1"/>
  <c r="R1509" i="1"/>
  <c r="S1509" i="1" s="1"/>
  <c r="R909" i="1"/>
  <c r="S909" i="1" s="1"/>
  <c r="R1804" i="1"/>
  <c r="S1804" i="1" s="1"/>
  <c r="R1229" i="1"/>
  <c r="S1229" i="1" s="1"/>
  <c r="R145" i="1"/>
  <c r="S145" i="1" s="1"/>
  <c r="R974" i="1"/>
  <c r="S974" i="1" s="1"/>
  <c r="R1942" i="1"/>
  <c r="S1942" i="1" s="1"/>
  <c r="R1690" i="1"/>
  <c r="S1690" i="1" s="1"/>
  <c r="R978" i="1"/>
  <c r="S978" i="1" s="1"/>
  <c r="R825" i="1"/>
  <c r="S825" i="1" s="1"/>
  <c r="R1647" i="1"/>
  <c r="S1647" i="1" s="1"/>
  <c r="R1319" i="1"/>
  <c r="S1319" i="1" s="1"/>
  <c r="R789" i="1"/>
  <c r="S789" i="1" s="1"/>
  <c r="R314" i="1"/>
  <c r="S314" i="1" s="1"/>
  <c r="R405" i="1"/>
  <c r="S405" i="1" s="1"/>
  <c r="R126" i="1"/>
  <c r="S126" i="1" s="1"/>
  <c r="R1542" i="1"/>
  <c r="S1542" i="1" s="1"/>
  <c r="R333" i="1"/>
  <c r="S333" i="1" s="1"/>
  <c r="R266" i="1"/>
  <c r="S266" i="1" s="1"/>
  <c r="R322" i="1"/>
  <c r="S322" i="1" s="1"/>
  <c r="R1882" i="1"/>
  <c r="S1882" i="1" s="1"/>
  <c r="R427" i="1"/>
  <c r="S427" i="1" s="1"/>
  <c r="R1562" i="1"/>
  <c r="S1562" i="1" s="1"/>
  <c r="R1136" i="1"/>
  <c r="S1136" i="1" s="1"/>
  <c r="R1362" i="1"/>
  <c r="S1362" i="1" s="1"/>
  <c r="R1729" i="1"/>
  <c r="S1729" i="1" s="1"/>
  <c r="R725" i="1"/>
  <c r="S725" i="1" s="1"/>
  <c r="R636" i="1"/>
  <c r="S636" i="1" s="1"/>
  <c r="R162" i="1"/>
  <c r="S162" i="1" s="1"/>
  <c r="R1653" i="1"/>
  <c r="S1653" i="1" s="1"/>
  <c r="R398" i="1"/>
  <c r="S398" i="1" s="1"/>
  <c r="R1212" i="1"/>
  <c r="S1212" i="1" s="1"/>
  <c r="R1101" i="1"/>
  <c r="S1101" i="1" s="1"/>
  <c r="R1732" i="1"/>
  <c r="S1732" i="1" s="1"/>
  <c r="R13" i="1"/>
  <c r="S13" i="1" s="1"/>
  <c r="R914" i="1"/>
  <c r="S914" i="1" s="1"/>
  <c r="R1917" i="1"/>
  <c r="S1917" i="1" s="1"/>
  <c r="R981" i="1"/>
  <c r="S981" i="1" s="1"/>
  <c r="R1957" i="1"/>
  <c r="S1957" i="1" s="1"/>
  <c r="R777" i="1"/>
  <c r="S777" i="1" s="1"/>
  <c r="R999" i="1"/>
  <c r="S999" i="1" s="1"/>
  <c r="R1937" i="1"/>
  <c r="S1937" i="1" s="1"/>
  <c r="R1294" i="1"/>
  <c r="S1294" i="1" s="1"/>
  <c r="R657" i="1"/>
  <c r="S657" i="1" s="1"/>
  <c r="R841" i="1"/>
  <c r="S841" i="1" s="1"/>
  <c r="R1994" i="1"/>
  <c r="S1994" i="1" s="1"/>
  <c r="R15" i="1"/>
  <c r="S15" i="1" s="1"/>
  <c r="R1619" i="1"/>
  <c r="S1619" i="1" s="1"/>
  <c r="R718" i="1"/>
  <c r="S718" i="1" s="1"/>
  <c r="R530" i="1"/>
  <c r="S530" i="1" s="1"/>
  <c r="R260" i="1"/>
  <c r="S260" i="1" s="1"/>
  <c r="R1494" i="1"/>
  <c r="S1494" i="1" s="1"/>
  <c r="R1673" i="1"/>
  <c r="S1673" i="1" s="1"/>
  <c r="R1230" i="1"/>
  <c r="S1230" i="1" s="1"/>
  <c r="R1225" i="1"/>
  <c r="S1225" i="1" s="1"/>
  <c r="R107" i="1"/>
  <c r="S107" i="1" s="1"/>
  <c r="R721" i="1"/>
  <c r="S721" i="1" s="1"/>
  <c r="R792" i="1"/>
  <c r="S792" i="1" s="1"/>
  <c r="R1737" i="1"/>
  <c r="S1737" i="1" s="1"/>
  <c r="R906" i="1"/>
  <c r="S906" i="1" s="1"/>
  <c r="R714" i="1"/>
  <c r="S714" i="1" s="1"/>
  <c r="R599" i="1"/>
  <c r="S599" i="1" s="1"/>
  <c r="R1540" i="1"/>
  <c r="S1540" i="1" s="1"/>
  <c r="R1531" i="1"/>
  <c r="S1531" i="1" s="1"/>
  <c r="R1546" i="1"/>
  <c r="S1546" i="1" s="1"/>
  <c r="R920" i="1"/>
  <c r="S920" i="1" s="1"/>
  <c r="R381" i="1"/>
  <c r="S381" i="1" s="1"/>
  <c r="R1696" i="1"/>
  <c r="S1696" i="1" s="1"/>
  <c r="R1447" i="1"/>
  <c r="S1447" i="1" s="1"/>
  <c r="R470" i="1"/>
  <c r="S470" i="1" s="1"/>
  <c r="R962" i="1"/>
  <c r="S962" i="1" s="1"/>
  <c r="R1802" i="1"/>
  <c r="S1802" i="1" s="1"/>
  <c r="R513" i="1"/>
  <c r="S513" i="1" s="1"/>
  <c r="R650" i="1"/>
  <c r="S650" i="1" s="1"/>
  <c r="R77" i="1"/>
  <c r="S77" i="1" s="1"/>
  <c r="R1037" i="1"/>
  <c r="S1037" i="1" s="1"/>
  <c r="R277" i="1"/>
  <c r="S277" i="1" s="1"/>
  <c r="R935" i="1"/>
  <c r="S935" i="1" s="1"/>
  <c r="R1677" i="1"/>
  <c r="S1677" i="1" s="1"/>
  <c r="R382" i="1"/>
  <c r="S382" i="1" s="1"/>
  <c r="R965" i="1"/>
  <c r="S965" i="1" s="1"/>
  <c r="R2003" i="1"/>
  <c r="S2003" i="1" s="1"/>
  <c r="R363" i="1"/>
  <c r="S363" i="1" s="1"/>
  <c r="R1433" i="1"/>
  <c r="S1433" i="1" s="1"/>
  <c r="R1227" i="1"/>
  <c r="S1227" i="1" s="1"/>
  <c r="R132" i="1"/>
  <c r="S132" i="1" s="1"/>
  <c r="R274" i="1"/>
  <c r="S274" i="1" s="1"/>
  <c r="R963" i="1"/>
  <c r="S963" i="1" s="1"/>
  <c r="R272" i="1"/>
  <c r="S272" i="1" s="1"/>
  <c r="R1630" i="1"/>
  <c r="S1630" i="1" s="1"/>
  <c r="R269" i="1"/>
  <c r="S269" i="1" s="1"/>
  <c r="R2037" i="1"/>
  <c r="S2037" i="1" s="1"/>
  <c r="R1240" i="1"/>
  <c r="S1240" i="1" s="1"/>
  <c r="R1874" i="1"/>
  <c r="S1874" i="1" s="1"/>
  <c r="R728" i="1"/>
  <c r="S728" i="1" s="1"/>
  <c r="R732" i="1"/>
  <c r="S732" i="1" s="1"/>
  <c r="R209" i="1"/>
  <c r="S209" i="1" s="1"/>
  <c r="R1281" i="1"/>
  <c r="S1281" i="1" s="1"/>
  <c r="R855" i="1"/>
  <c r="S855" i="1" s="1"/>
  <c r="R408" i="1"/>
  <c r="S408" i="1" s="1"/>
  <c r="R826" i="1"/>
  <c r="S826" i="1" s="1"/>
  <c r="R896" i="1"/>
  <c r="S896" i="1" s="1"/>
  <c r="R2058" i="1"/>
  <c r="S2058" i="1" s="1"/>
  <c r="R1674" i="1"/>
  <c r="S1674" i="1" s="1"/>
  <c r="R452" i="1"/>
  <c r="S452" i="1" s="1"/>
  <c r="R1480" i="1"/>
  <c r="S1480" i="1" s="1"/>
  <c r="R772" i="1"/>
  <c r="S772" i="1" s="1"/>
  <c r="R580" i="1"/>
  <c r="S580" i="1" s="1"/>
  <c r="R1566" i="1"/>
  <c r="S1566" i="1" s="1"/>
  <c r="R970" i="1"/>
  <c r="S970" i="1" s="1"/>
  <c r="R1358" i="1"/>
  <c r="S1358" i="1" s="1"/>
  <c r="R1865" i="1"/>
  <c r="S1865" i="1" s="1"/>
  <c r="R1722" i="1"/>
  <c r="S1722" i="1" s="1"/>
  <c r="R1293" i="1"/>
  <c r="S1293" i="1" s="1"/>
  <c r="R1228" i="1"/>
  <c r="S1228" i="1" s="1"/>
  <c r="R407" i="1"/>
  <c r="S407" i="1" s="1"/>
  <c r="R1581" i="1"/>
  <c r="S1581" i="1" s="1"/>
  <c r="R1797" i="1"/>
  <c r="S1797" i="1" s="1"/>
  <c r="R270" i="1"/>
  <c r="S270" i="1" s="1"/>
  <c r="R1348" i="1"/>
  <c r="S1348" i="1" s="1"/>
  <c r="R536" i="1"/>
  <c r="S536" i="1" s="1"/>
  <c r="R1367" i="1"/>
  <c r="S1367" i="1" s="1"/>
  <c r="R1553" i="1"/>
  <c r="S1553" i="1" s="1"/>
  <c r="R590" i="1"/>
  <c r="S590" i="1" s="1"/>
  <c r="R54" i="1"/>
  <c r="S54" i="1" s="1"/>
  <c r="R1523" i="1"/>
  <c r="S1523" i="1" s="1"/>
  <c r="R658" i="1"/>
  <c r="S658" i="1" s="1"/>
  <c r="R1888" i="1"/>
  <c r="S1888" i="1" s="1"/>
  <c r="R1609" i="1"/>
  <c r="S1609" i="1" s="1"/>
  <c r="R1233" i="1"/>
  <c r="S1233" i="1" s="1"/>
  <c r="R1613" i="1"/>
  <c r="S1613" i="1" s="1"/>
  <c r="R17" i="1"/>
  <c r="S17" i="1" s="1"/>
  <c r="R582" i="1"/>
  <c r="S582" i="1" s="1"/>
  <c r="R1404" i="1"/>
  <c r="S1404" i="1" s="1"/>
  <c r="R1465" i="1"/>
  <c r="S1465" i="1" s="1"/>
  <c r="R1758" i="1"/>
  <c r="S1758" i="1" s="1"/>
  <c r="R1754" i="1"/>
  <c r="S1754" i="1" s="1"/>
  <c r="R1097" i="1"/>
  <c r="S1097" i="1" s="1"/>
  <c r="R472" i="1"/>
  <c r="S472" i="1" s="1"/>
  <c r="R1669" i="1"/>
  <c r="S1669" i="1" s="1"/>
  <c r="R1290" i="1"/>
  <c r="S1290" i="1" s="1"/>
  <c r="R522" i="1"/>
  <c r="S522" i="1" s="1"/>
  <c r="R579" i="1"/>
  <c r="S579" i="1" s="1"/>
  <c r="R1809" i="1"/>
  <c r="S1809" i="1" s="1"/>
  <c r="R213" i="1"/>
  <c r="S213" i="1" s="1"/>
  <c r="R1591" i="1"/>
  <c r="S1591" i="1" s="1"/>
  <c r="R654" i="1"/>
  <c r="S654" i="1" s="1"/>
  <c r="R1021" i="1"/>
  <c r="S1021" i="1" s="1"/>
  <c r="R564" i="1"/>
  <c r="S564" i="1" s="1"/>
  <c r="R336" i="1"/>
  <c r="S336" i="1" s="1"/>
  <c r="R646" i="1"/>
  <c r="S646" i="1" s="1"/>
  <c r="R1222" i="1"/>
  <c r="S1222" i="1" s="1"/>
  <c r="R1711" i="1"/>
  <c r="S1711" i="1" s="1"/>
  <c r="R1760" i="1"/>
  <c r="S1760" i="1" s="1"/>
  <c r="R705" i="1"/>
  <c r="S705" i="1" s="1"/>
  <c r="R1675" i="1"/>
  <c r="S1675" i="1" s="1"/>
  <c r="R1345" i="1"/>
  <c r="S1345" i="1" s="1"/>
  <c r="R334" i="1"/>
  <c r="S334" i="1" s="1"/>
  <c r="R1657" i="1"/>
  <c r="S1657" i="1" s="1"/>
  <c r="R846" i="1"/>
  <c r="S846" i="1" s="1"/>
  <c r="R1041" i="1"/>
  <c r="S1041" i="1" s="1"/>
  <c r="R195" i="1"/>
  <c r="S195" i="1" s="1"/>
  <c r="R1924" i="1"/>
  <c r="S1924" i="1" s="1"/>
  <c r="R1861" i="1"/>
  <c r="S1861" i="1" s="1"/>
  <c r="R1237" i="1"/>
  <c r="S1237" i="1" s="1"/>
  <c r="R1801" i="1"/>
  <c r="S1801" i="1" s="1"/>
  <c r="R90" i="1"/>
  <c r="S90" i="1" s="1"/>
  <c r="R1632" i="1"/>
  <c r="S1632" i="1" s="1"/>
  <c r="R1785" i="1"/>
  <c r="S1785" i="1" s="1"/>
  <c r="R189" i="1"/>
  <c r="S189" i="1" s="1"/>
  <c r="R719" i="1"/>
  <c r="S719" i="1" s="1"/>
  <c r="R842" i="1"/>
  <c r="S842" i="1" s="1"/>
  <c r="R2024" i="1"/>
  <c r="S2024" i="1" s="1"/>
  <c r="R201" i="1"/>
  <c r="S201" i="1" s="1"/>
  <c r="R1278" i="1"/>
  <c r="S1278" i="1" s="1"/>
  <c r="R259" i="1"/>
  <c r="S259" i="1" s="1"/>
  <c r="R600" i="1"/>
  <c r="S600" i="1" s="1"/>
  <c r="R1048" i="1"/>
  <c r="S1048" i="1" s="1"/>
  <c r="R1788" i="1"/>
  <c r="S1788" i="1" s="1"/>
  <c r="R844" i="1"/>
  <c r="S844" i="1" s="1"/>
  <c r="R683" i="1"/>
  <c r="S683" i="1" s="1"/>
  <c r="R1158" i="1"/>
  <c r="S1158" i="1" s="1"/>
  <c r="R2059" i="1"/>
  <c r="S2059" i="1" s="1"/>
  <c r="R781" i="1"/>
  <c r="S781" i="1" s="1"/>
  <c r="R1945" i="1"/>
  <c r="S1945" i="1" s="1"/>
  <c r="R137" i="1"/>
  <c r="S137" i="1" s="1"/>
  <c r="R144" i="1"/>
  <c r="S144" i="1" s="1"/>
  <c r="R849" i="1"/>
  <c r="S849" i="1" s="1"/>
  <c r="R1488" i="1"/>
  <c r="S1488" i="1" s="1"/>
  <c r="R1781" i="1"/>
  <c r="S1781" i="1" s="1"/>
  <c r="R722" i="1"/>
  <c r="S722" i="1" s="1"/>
  <c r="R525" i="1"/>
  <c r="S525" i="1" s="1"/>
  <c r="R1289" i="1"/>
  <c r="S1289" i="1" s="1"/>
  <c r="R713" i="1"/>
  <c r="S713" i="1" s="1"/>
  <c r="R917" i="1"/>
  <c r="S917" i="1" s="1"/>
  <c r="R1670" i="1"/>
  <c r="S1670" i="1" s="1"/>
  <c r="R34" i="1"/>
  <c r="S34" i="1" s="1"/>
  <c r="R278" i="1"/>
  <c r="S278" i="1" s="1"/>
  <c r="R1483" i="1"/>
  <c r="S1483" i="1" s="1"/>
  <c r="R1267" i="1"/>
  <c r="S1267" i="1" s="1"/>
  <c r="R329" i="1"/>
  <c r="S329" i="1" s="1"/>
  <c r="R402" i="1"/>
  <c r="S402" i="1" s="1"/>
  <c r="R807" i="1"/>
  <c r="S807" i="1" s="1"/>
  <c r="R1868" i="1"/>
  <c r="S1868" i="1" s="1"/>
  <c r="R1896" i="1"/>
  <c r="S1896" i="1" s="1"/>
  <c r="R279" i="1"/>
  <c r="S279" i="1" s="1"/>
  <c r="R2010" i="1"/>
  <c r="S2010" i="1" s="1"/>
  <c r="R337" i="1"/>
  <c r="S337" i="1" s="1"/>
  <c r="R1903" i="1"/>
  <c r="S1903" i="1" s="1"/>
  <c r="R325" i="1"/>
  <c r="S325" i="1" s="1"/>
  <c r="R307" i="1"/>
  <c r="S307" i="1" s="1"/>
  <c r="R447" i="1"/>
  <c r="S447" i="1" s="1"/>
  <c r="R1403" i="1"/>
  <c r="S1403" i="1" s="1"/>
  <c r="R520" i="1"/>
  <c r="S520" i="1" s="1"/>
  <c r="R1350" i="1"/>
  <c r="S1350" i="1" s="1"/>
  <c r="R1746" i="1"/>
  <c r="S1746" i="1" s="1"/>
  <c r="R1766" i="1"/>
  <c r="S1766" i="1" s="1"/>
  <c r="R1741" i="1"/>
  <c r="S1741" i="1" s="1"/>
  <c r="R1931" i="1"/>
  <c r="S1931" i="1" s="1"/>
  <c r="R2023" i="1"/>
  <c r="S2023" i="1" s="1"/>
  <c r="R982" i="1"/>
  <c r="S982" i="1" s="1"/>
  <c r="R1998" i="1"/>
  <c r="S1998" i="1" s="1"/>
  <c r="R1156" i="1"/>
  <c r="S1156" i="1" s="1"/>
  <c r="R1265" i="1"/>
  <c r="S1265" i="1" s="1"/>
  <c r="R457" i="1"/>
  <c r="S457" i="1" s="1"/>
  <c r="R1997" i="1"/>
  <c r="S1997" i="1" s="1"/>
  <c r="R635" i="1"/>
  <c r="S635" i="1" s="1"/>
  <c r="R1110" i="1"/>
  <c r="S1110" i="1" s="1"/>
  <c r="R1425" i="1"/>
  <c r="S1425" i="1" s="1"/>
  <c r="R1437" i="1"/>
  <c r="S1437" i="1" s="1"/>
  <c r="R406" i="1"/>
  <c r="S406" i="1" s="1"/>
  <c r="R399" i="1"/>
  <c r="S399" i="1" s="1"/>
  <c r="R1702" i="1"/>
  <c r="S1702" i="1" s="1"/>
  <c r="R458" i="1"/>
  <c r="S458" i="1" s="1"/>
  <c r="R1092" i="1"/>
  <c r="S1092" i="1" s="1"/>
  <c r="R856" i="1"/>
  <c r="S856" i="1" s="1"/>
  <c r="R1946" i="1"/>
  <c r="S1946" i="1" s="1"/>
  <c r="R1392" i="1"/>
  <c r="S1392" i="1" s="1"/>
  <c r="R1890" i="1"/>
  <c r="S1890" i="1" s="1"/>
  <c r="R795" i="1"/>
  <c r="S795" i="1" s="1"/>
  <c r="R1337" i="1"/>
  <c r="S1337" i="1" s="1"/>
  <c r="R1383" i="1"/>
  <c r="S1383" i="1" s="1"/>
  <c r="R1063" i="1"/>
  <c r="S1063" i="1" s="1"/>
  <c r="R720" i="1"/>
  <c r="S720" i="1" s="1"/>
  <c r="R51" i="1"/>
  <c r="S51" i="1" s="1"/>
  <c r="R1029" i="1"/>
  <c r="S1029" i="1" s="1"/>
  <c r="R342" i="1"/>
  <c r="S342" i="1" s="1"/>
  <c r="R1733" i="1"/>
  <c r="S1733" i="1" s="1"/>
  <c r="R1610" i="1"/>
  <c r="S1610" i="1" s="1"/>
  <c r="R155" i="1"/>
  <c r="S155" i="1" s="1"/>
  <c r="R1724" i="1"/>
  <c r="S1724" i="1" s="1"/>
  <c r="R1059" i="1"/>
  <c r="S1059" i="1" s="1"/>
  <c r="R641" i="1"/>
  <c r="S641" i="1" s="1"/>
  <c r="R1533" i="1"/>
  <c r="S1533" i="1" s="1"/>
  <c r="R1548" i="1"/>
  <c r="S1548" i="1" s="1"/>
  <c r="R1676" i="1"/>
  <c r="S1676" i="1" s="1"/>
  <c r="R1288" i="1"/>
  <c r="S1288" i="1" s="1"/>
  <c r="R1939" i="1"/>
  <c r="S1939" i="1" s="1"/>
  <c r="R1777" i="1"/>
  <c r="S1777" i="1" s="1"/>
  <c r="R1965" i="1"/>
  <c r="S1965" i="1" s="1"/>
  <c r="R897" i="1"/>
  <c r="S897" i="1" s="1"/>
  <c r="R52" i="1"/>
  <c r="S52" i="1" s="1"/>
  <c r="R904" i="1"/>
  <c r="S904" i="1" s="1"/>
  <c r="R1790" i="1"/>
  <c r="S1790" i="1" s="1"/>
  <c r="R961" i="1"/>
  <c r="S961" i="1" s="1"/>
  <c r="R893" i="1"/>
  <c r="S893" i="1" s="1"/>
  <c r="R969" i="1"/>
  <c r="S969" i="1" s="1"/>
  <c r="R1837" i="1"/>
  <c r="S1837" i="1" s="1"/>
  <c r="R1602" i="1"/>
  <c r="S1602" i="1" s="1"/>
  <c r="R686" i="1"/>
  <c r="S686" i="1" s="1"/>
  <c r="R1952" i="1"/>
  <c r="S1952" i="1" s="1"/>
  <c r="R871" i="1"/>
  <c r="S871" i="1" s="1"/>
  <c r="R1826" i="1"/>
  <c r="S1826" i="1" s="1"/>
  <c r="R863" i="1"/>
  <c r="S863" i="1" s="1"/>
  <c r="R1954" i="1"/>
  <c r="S1954" i="1" s="1"/>
  <c r="R492" i="1"/>
  <c r="S492" i="1" s="1"/>
  <c r="R2067" i="1"/>
  <c r="S2067" i="1" s="1"/>
  <c r="R1026" i="1"/>
  <c r="S1026" i="1" s="1"/>
  <c r="R1866" i="1"/>
  <c r="S1866" i="1" s="1"/>
  <c r="R1972" i="1"/>
  <c r="S1972" i="1" s="1"/>
  <c r="R947" i="1"/>
  <c r="S947" i="1" s="1"/>
  <c r="R1405" i="1"/>
  <c r="S1405" i="1" s="1"/>
  <c r="R149" i="1"/>
  <c r="S149" i="1" s="1"/>
  <c r="R664" i="1"/>
  <c r="S664" i="1" s="1"/>
  <c r="R365" i="1"/>
  <c r="S365" i="1" s="1"/>
  <c r="R1088" i="1"/>
  <c r="S1088" i="1" s="1"/>
  <c r="R1810" i="1"/>
  <c r="S1810" i="1" s="1"/>
  <c r="R88" i="1"/>
  <c r="S88" i="1" s="1"/>
  <c r="R821" i="1"/>
  <c r="S821" i="1" s="1"/>
  <c r="R86" i="1"/>
  <c r="S86" i="1" s="1"/>
  <c r="R1376" i="1"/>
  <c r="S1376" i="1" s="1"/>
  <c r="R1042" i="1"/>
  <c r="S1042" i="1" s="1"/>
  <c r="R514" i="1"/>
  <c r="S514" i="1" s="1"/>
  <c r="R387" i="1"/>
  <c r="S387" i="1" s="1"/>
  <c r="R1925" i="1"/>
  <c r="S1925" i="1" s="1"/>
  <c r="R843" i="1"/>
  <c r="S843" i="1" s="1"/>
  <c r="R1626" i="1"/>
  <c r="S1626" i="1" s="1"/>
  <c r="R597" i="1"/>
  <c r="S597" i="1" s="1"/>
  <c r="R586" i="1"/>
  <c r="S586" i="1" s="1"/>
  <c r="R1680" i="1"/>
  <c r="S1680" i="1" s="1"/>
  <c r="R1008" i="1"/>
  <c r="S1008" i="1" s="1"/>
  <c r="R1163" i="1"/>
  <c r="S1163" i="1" s="1"/>
  <c r="R1995" i="1"/>
  <c r="S1995" i="1" s="1"/>
  <c r="R1347" i="1"/>
  <c r="S1347" i="1" s="1"/>
  <c r="R264" i="1"/>
  <c r="S264" i="1" s="1"/>
  <c r="R309" i="1"/>
  <c r="S309" i="1" s="1"/>
  <c r="R430" i="1"/>
  <c r="S430" i="1" s="1"/>
  <c r="R454" i="1"/>
  <c r="S454" i="1" s="1"/>
  <c r="R1406" i="1"/>
  <c r="S1406" i="1" s="1"/>
  <c r="R151" i="1"/>
  <c r="S151" i="1" s="1"/>
  <c r="R2053" i="1"/>
  <c r="S2053" i="1" s="1"/>
  <c r="R581" i="1"/>
  <c r="S581" i="1" s="1"/>
  <c r="R206" i="1"/>
  <c r="S206" i="1" s="1"/>
  <c r="R830" i="1"/>
  <c r="S830" i="1" s="1"/>
  <c r="R778" i="1"/>
  <c r="S778" i="1" s="1"/>
  <c r="R1089" i="1"/>
  <c r="S1089" i="1" s="1"/>
  <c r="R1805" i="1"/>
  <c r="S1805" i="1" s="1"/>
  <c r="R412" i="1"/>
  <c r="S412" i="1" s="1"/>
  <c r="R1950" i="1"/>
  <c r="S1950" i="1" s="1"/>
  <c r="R1867" i="1"/>
  <c r="S1867" i="1" s="1"/>
  <c r="R1975" i="1"/>
  <c r="S1975" i="1" s="1"/>
  <c r="R1830" i="1"/>
  <c r="S1830" i="1" s="1"/>
  <c r="R671" i="1"/>
  <c r="S671" i="1" s="1"/>
  <c r="R645" i="1"/>
  <c r="S645" i="1" s="1"/>
  <c r="R2070" i="1"/>
  <c r="S2070" i="1" s="1"/>
  <c r="R1547" i="1"/>
  <c r="S1547" i="1" s="1"/>
  <c r="R194" i="1"/>
  <c r="S194" i="1" s="1"/>
  <c r="R1655" i="1"/>
  <c r="S1655" i="1" s="1"/>
  <c r="R623" i="1"/>
  <c r="S623" i="1" s="1"/>
  <c r="R273" i="1"/>
  <c r="S273" i="1" s="1"/>
  <c r="R973" i="1"/>
  <c r="S973" i="1" s="1"/>
  <c r="R972" i="1"/>
  <c r="S972" i="1" s="1"/>
  <c r="R1750" i="1"/>
  <c r="S1750" i="1" s="1"/>
  <c r="R1032" i="1"/>
  <c r="S1032" i="1" s="1"/>
  <c r="R1226" i="1"/>
  <c r="S1226" i="1" s="1"/>
  <c r="R1845" i="1"/>
  <c r="S1845" i="1" s="1"/>
  <c r="R1909" i="1"/>
  <c r="S1909" i="1" s="1"/>
  <c r="R2045" i="1"/>
  <c r="S2045" i="1" s="1"/>
  <c r="R940" i="1"/>
  <c r="S940" i="1" s="1"/>
  <c r="R1678" i="1"/>
  <c r="S1678" i="1" s="1"/>
  <c r="R469" i="1"/>
  <c r="S469" i="1" s="1"/>
  <c r="R1824" i="1"/>
  <c r="S1824" i="1" s="1"/>
  <c r="R69" i="1"/>
  <c r="S69" i="1" s="1"/>
  <c r="R1597" i="1"/>
  <c r="S1597" i="1" s="1"/>
  <c r="R603" i="1"/>
  <c r="S603" i="1" s="1"/>
  <c r="R1094" i="1"/>
  <c r="S1094" i="1" s="1"/>
  <c r="R1030" i="1"/>
  <c r="S1030" i="1" s="1"/>
  <c r="R1769" i="1"/>
  <c r="S1769" i="1" s="1"/>
  <c r="R1351" i="1"/>
  <c r="S1351" i="1" s="1"/>
  <c r="R1466" i="1"/>
  <c r="S1466" i="1" s="1"/>
  <c r="R1550" i="1"/>
  <c r="S1550" i="1" s="1"/>
  <c r="R924" i="1"/>
  <c r="S924" i="1" s="1"/>
  <c r="R1880" i="1"/>
  <c r="S1880" i="1" s="1"/>
  <c r="R1495" i="1"/>
  <c r="S1495" i="1" s="1"/>
  <c r="R1915" i="1"/>
  <c r="S1915" i="1" s="1"/>
  <c r="R1554" i="1"/>
  <c r="S1554" i="1" s="1"/>
  <c r="R1539" i="1"/>
  <c r="S1539" i="1" s="1"/>
  <c r="R785" i="1"/>
  <c r="S785" i="1" s="1"/>
  <c r="R466" i="1"/>
  <c r="S466" i="1" s="1"/>
  <c r="R1106" i="1"/>
  <c r="S1106" i="1" s="1"/>
  <c r="R1439" i="1"/>
  <c r="S1439" i="1" s="1"/>
  <c r="R1859" i="1"/>
  <c r="S1859" i="1" s="1"/>
  <c r="R1375" i="1"/>
  <c r="S1375" i="1" s="1"/>
  <c r="R1173" i="1"/>
  <c r="S1173" i="1" s="1"/>
  <c r="R1738" i="1"/>
  <c r="S1738" i="1" s="1"/>
  <c r="R1017" i="1"/>
  <c r="S1017" i="1" s="1"/>
  <c r="R1018" i="1"/>
  <c r="S1018" i="1" s="1"/>
  <c r="R1220" i="1"/>
  <c r="S1220" i="1" s="1"/>
  <c r="R701" i="1"/>
  <c r="S701" i="1" s="1"/>
  <c r="R519" i="1"/>
  <c r="S519" i="1" s="1"/>
  <c r="R262" i="1"/>
  <c r="S262" i="1" s="1"/>
  <c r="R1839" i="1"/>
  <c r="S1839" i="1" s="1"/>
  <c r="R1221" i="1"/>
  <c r="S1221" i="1" s="1"/>
  <c r="R1255" i="1"/>
  <c r="S1255" i="1" s="1"/>
  <c r="R1149" i="1"/>
  <c r="S1149" i="1" s="1"/>
  <c r="R1961" i="1"/>
  <c r="S1961" i="1" s="1"/>
  <c r="R1270" i="1"/>
  <c r="S1270" i="1" s="1"/>
  <c r="R7" i="1"/>
  <c r="S7" i="1" s="1"/>
  <c r="R620" i="1"/>
  <c r="S620" i="1" s="1"/>
  <c r="R1806" i="1"/>
  <c r="S1806" i="1" s="1"/>
  <c r="R1033" i="1"/>
  <c r="S1033" i="1" s="1"/>
  <c r="R1894" i="1"/>
  <c r="S1894" i="1" s="1"/>
  <c r="R341" i="1"/>
  <c r="S341" i="1" s="1"/>
  <c r="R1355" i="1"/>
  <c r="S1355" i="1" s="1"/>
  <c r="R102" i="1"/>
  <c r="S102" i="1" s="1"/>
  <c r="R393" i="1"/>
  <c r="S393" i="1" s="1"/>
  <c r="R1841" i="1"/>
  <c r="S1841" i="1" s="1"/>
  <c r="R2029" i="1"/>
  <c r="S2029" i="1" s="1"/>
  <c r="R1022" i="1"/>
  <c r="S1022" i="1" s="1"/>
  <c r="R2016" i="1"/>
  <c r="S2016" i="1" s="1"/>
  <c r="R1603" i="1"/>
  <c r="S1603" i="1" s="1"/>
  <c r="R74" i="1"/>
  <c r="S74" i="1" s="1"/>
  <c r="R1639" i="1"/>
  <c r="S1639" i="1" s="1"/>
  <c r="R991" i="1"/>
  <c r="S991" i="1" s="1"/>
  <c r="R570" i="1"/>
  <c r="S570" i="1" s="1"/>
  <c r="R428" i="1"/>
  <c r="S428" i="1" s="1"/>
  <c r="R1099" i="1"/>
  <c r="S1099" i="1" s="1"/>
  <c r="R2014" i="1"/>
  <c r="S2014" i="1" s="1"/>
  <c r="R900" i="1"/>
  <c r="S900" i="1" s="1"/>
  <c r="R2049" i="1"/>
  <c r="S2049" i="1" s="1"/>
  <c r="R1742" i="1"/>
  <c r="S1742" i="1" s="1"/>
  <c r="R65" i="1"/>
  <c r="S65" i="1" s="1"/>
  <c r="R87" i="1"/>
  <c r="S87" i="1" s="1"/>
  <c r="R964" i="1"/>
  <c r="S964" i="1" s="1"/>
  <c r="R1102" i="1"/>
  <c r="S1102" i="1" s="1"/>
  <c r="R1091" i="1"/>
  <c r="S1091" i="1" s="1"/>
  <c r="R1349" i="1"/>
  <c r="S1349" i="1" s="1"/>
  <c r="R1340" i="1"/>
  <c r="S1340" i="1" s="1"/>
  <c r="R1604" i="1"/>
  <c r="S1604" i="1" s="1"/>
  <c r="R1911" i="1"/>
  <c r="S1911" i="1" s="1"/>
  <c r="R1668" i="1"/>
  <c r="S1668" i="1" s="1"/>
  <c r="R1534" i="1"/>
  <c r="S1534" i="1" s="1"/>
  <c r="R143" i="1"/>
  <c r="S143" i="1" s="1"/>
  <c r="R913" i="1"/>
  <c r="S913" i="1" s="1"/>
  <c r="R1277" i="1"/>
  <c r="S1277" i="1" s="1"/>
  <c r="R1878" i="1"/>
  <c r="S1878" i="1" s="1"/>
  <c r="R1762" i="1"/>
  <c r="S1762" i="1" s="1"/>
  <c r="R271" i="1"/>
  <c r="S271" i="1" s="1"/>
  <c r="R1162" i="1"/>
  <c r="S1162" i="1" s="1"/>
  <c r="R1934" i="1"/>
  <c r="S1934" i="1" s="1"/>
  <c r="R873" i="1"/>
  <c r="S873" i="1" s="1"/>
  <c r="R1251" i="1"/>
  <c r="S1251" i="1" s="1"/>
  <c r="R1275" i="1"/>
  <c r="S1275" i="1" s="1"/>
  <c r="R1090" i="1"/>
  <c r="S1090" i="1" s="1"/>
  <c r="R1536" i="1"/>
  <c r="S1536" i="1" s="1"/>
  <c r="R899" i="1"/>
  <c r="S899" i="1" s="1"/>
  <c r="R1105" i="1"/>
  <c r="S1105" i="1" s="1"/>
  <c r="R707" i="1"/>
  <c r="S707" i="1" s="1"/>
  <c r="R2036" i="1"/>
  <c r="S2036" i="1" s="1"/>
  <c r="R874" i="1"/>
  <c r="S874" i="1" s="1"/>
  <c r="R450" i="1"/>
  <c r="S450" i="1" s="1"/>
  <c r="R1847" i="1"/>
  <c r="S1847" i="1" s="1"/>
  <c r="R774" i="1"/>
  <c r="S774" i="1" s="1"/>
  <c r="R1224" i="1"/>
  <c r="S1224" i="1" s="1"/>
  <c r="R1914" i="1"/>
  <c r="S1914" i="1" s="1"/>
  <c r="R984" i="1"/>
  <c r="S984" i="1" s="1"/>
  <c r="R1576" i="1"/>
  <c r="S1576" i="1" s="1"/>
  <c r="R1624" i="1"/>
  <c r="S1624" i="1" s="1"/>
  <c r="R1269" i="1"/>
  <c r="S1269" i="1" s="1"/>
  <c r="R878" i="1"/>
  <c r="S878" i="1" s="1"/>
  <c r="R1717" i="1"/>
  <c r="S1717" i="1" s="1"/>
  <c r="R747" i="1"/>
  <c r="S747" i="1" s="1"/>
  <c r="R902" i="1"/>
  <c r="S902" i="1" s="1"/>
  <c r="R1191" i="1"/>
  <c r="S1191" i="1" s="1"/>
  <c r="R235" i="1"/>
  <c r="S235" i="1" s="1"/>
  <c r="R321" i="1"/>
  <c r="S321" i="1" s="1"/>
  <c r="R1100" i="1"/>
  <c r="S1100" i="1" s="1"/>
  <c r="R1967" i="1"/>
  <c r="S1967" i="1" s="1"/>
  <c r="R563" i="1"/>
  <c r="S563" i="1" s="1"/>
  <c r="R261" i="1"/>
  <c r="S261" i="1" s="1"/>
  <c r="R1551" i="1"/>
  <c r="S1551" i="1" s="1"/>
  <c r="R534" i="1"/>
  <c r="S534" i="1" s="1"/>
  <c r="R1857" i="1"/>
  <c r="S1857" i="1" s="1"/>
  <c r="R1470" i="1"/>
  <c r="S1470" i="1" s="1"/>
  <c r="R942" i="1"/>
  <c r="S942" i="1" s="1"/>
  <c r="R2063" i="1"/>
  <c r="S2063" i="1" s="1"/>
  <c r="R706" i="1"/>
  <c r="S706" i="1" s="1"/>
  <c r="R1420" i="1"/>
  <c r="S1420" i="1" s="1"/>
  <c r="R1549" i="1"/>
  <c r="S1549" i="1" s="1"/>
  <c r="R1707" i="1"/>
  <c r="S1707" i="1" s="1"/>
  <c r="R927" i="1"/>
  <c r="S927" i="1" s="1"/>
  <c r="R783" i="1"/>
  <c r="S783" i="1" s="1"/>
  <c r="R463" i="1"/>
  <c r="S463" i="1" s="1"/>
  <c r="R1869" i="1"/>
  <c r="S1869" i="1" s="1"/>
  <c r="R1913" i="1"/>
  <c r="S1913" i="1" s="1"/>
  <c r="R828" i="1"/>
  <c r="S828" i="1" s="1"/>
  <c r="R335" i="1"/>
  <c r="S335" i="1" s="1"/>
  <c r="R451" i="1"/>
  <c r="S451" i="1" s="1"/>
  <c r="R1886" i="1"/>
  <c r="S1886" i="1" s="1"/>
  <c r="R172" i="1"/>
  <c r="S172" i="1" s="1"/>
  <c r="R517" i="1"/>
  <c r="S517" i="1" s="1"/>
  <c r="R455" i="1"/>
  <c r="S455" i="1" s="1"/>
  <c r="R1322" i="1"/>
  <c r="S1322" i="1" s="1"/>
  <c r="R1157" i="1"/>
  <c r="S1157" i="1" s="1"/>
  <c r="R894" i="1"/>
  <c r="S894" i="1" s="1"/>
  <c r="R501" i="1"/>
  <c r="S501" i="1" s="1"/>
  <c r="R643" i="1"/>
  <c r="S643" i="1" s="1"/>
  <c r="R1481" i="1"/>
  <c r="S1481" i="1" s="1"/>
  <c r="R1822" i="1"/>
  <c r="S1822" i="1" s="1"/>
  <c r="R299" i="1"/>
  <c r="S299" i="1" s="1"/>
  <c r="R653" i="1"/>
  <c r="S653" i="1" s="1"/>
  <c r="R394" i="1"/>
  <c r="S394" i="1" s="1"/>
  <c r="R551" i="1"/>
  <c r="S551" i="1" s="1"/>
  <c r="R46" i="1"/>
  <c r="S46" i="1" s="1"/>
  <c r="R152" i="1"/>
  <c r="S152" i="1" s="1"/>
  <c r="R1169" i="1"/>
  <c r="S1169" i="1" s="1"/>
  <c r="R1686" i="1"/>
  <c r="S1686" i="1" s="1"/>
  <c r="R2039" i="1"/>
  <c r="S2039" i="1" s="1"/>
  <c r="R1298" i="1"/>
  <c r="S1298" i="1" s="1"/>
  <c r="R1501" i="1"/>
  <c r="S1501" i="1" s="1"/>
  <c r="R1832" i="1"/>
  <c r="S1832" i="1" s="1"/>
  <c r="R1155" i="1"/>
  <c r="S1155" i="1" s="1"/>
  <c r="R1170" i="1"/>
  <c r="S1170" i="1" s="1"/>
  <c r="R662" i="1"/>
  <c r="S662" i="1" s="1"/>
  <c r="R1932" i="1"/>
  <c r="S1932" i="1" s="1"/>
  <c r="R2015" i="1"/>
  <c r="S2015" i="1" s="1"/>
  <c r="R1875" i="1"/>
  <c r="S1875" i="1" s="1"/>
  <c r="R957" i="1"/>
  <c r="S957" i="1" s="1"/>
  <c r="R154" i="1"/>
  <c r="S154" i="1" s="1"/>
  <c r="R1440" i="1"/>
  <c r="S1440" i="1" s="1"/>
  <c r="R1558" i="1"/>
  <c r="S1558" i="1" s="1"/>
  <c r="R118" i="1"/>
  <c r="S118" i="1" s="1"/>
  <c r="R1511" i="1"/>
  <c r="S1511" i="1" s="1"/>
  <c r="R1783" i="1"/>
  <c r="S1783" i="1" s="1"/>
  <c r="R462" i="1"/>
  <c r="S462" i="1" s="1"/>
  <c r="R1321" i="1"/>
  <c r="S1321" i="1" s="1"/>
  <c r="R755" i="1"/>
  <c r="S755" i="1" s="1"/>
  <c r="R1634" i="1"/>
  <c r="S1634" i="1" s="1"/>
  <c r="R401" i="1"/>
  <c r="S401" i="1" s="1"/>
  <c r="R700" i="1"/>
  <c r="S700" i="1" s="1"/>
  <c r="R1938" i="1"/>
  <c r="S1938" i="1" s="1"/>
  <c r="R2065" i="1"/>
  <c r="S2065" i="1" s="1"/>
  <c r="R196" i="1"/>
  <c r="S196" i="1" s="1"/>
  <c r="R156" i="1"/>
  <c r="S156" i="1" s="1"/>
  <c r="R1266" i="1"/>
  <c r="S1266" i="1" s="1"/>
  <c r="R389" i="1"/>
  <c r="S389" i="1" s="1"/>
  <c r="R1860" i="1"/>
  <c r="S1860" i="1" s="1"/>
  <c r="R903" i="1"/>
  <c r="S903" i="1" s="1"/>
  <c r="R1213" i="1"/>
  <c r="S1213" i="1" s="1"/>
  <c r="R761" i="1"/>
  <c r="S761" i="1" s="1"/>
  <c r="R649" i="1"/>
  <c r="S649" i="1" s="1"/>
  <c r="R1165" i="1"/>
  <c r="S1165" i="1" s="1"/>
  <c r="R1283" i="1"/>
  <c r="S1283" i="1" s="1"/>
  <c r="R1816" i="1"/>
  <c r="S1816" i="1" s="1"/>
  <c r="R1359" i="1"/>
  <c r="S1359" i="1" s="1"/>
  <c r="R263" i="1"/>
  <c r="S263" i="1" s="1"/>
  <c r="R258" i="1"/>
  <c r="S258" i="1" s="1"/>
  <c r="R390" i="1"/>
  <c r="S390" i="1" s="1"/>
  <c r="R1767" i="1"/>
  <c r="S1767" i="1" s="1"/>
  <c r="R330" i="1"/>
  <c r="S330" i="1" s="1"/>
  <c r="R1366" i="1"/>
  <c r="S1366" i="1" s="1"/>
  <c r="R1996" i="1"/>
  <c r="S1996" i="1" s="1"/>
  <c r="R1011" i="1"/>
  <c r="S1011" i="1" s="1"/>
  <c r="R644" i="1"/>
  <c r="S644" i="1" s="1"/>
  <c r="R1176" i="1"/>
  <c r="S1176" i="1" s="1"/>
  <c r="R1665" i="1"/>
  <c r="S1665" i="1" s="1"/>
  <c r="R1413" i="1"/>
  <c r="S1413" i="1" s="1"/>
  <c r="R2002" i="1"/>
  <c r="S2002" i="1" s="1"/>
  <c r="R1214" i="1"/>
  <c r="S1214" i="1" s="1"/>
  <c r="R1456" i="1"/>
  <c r="S1456" i="1" s="1"/>
  <c r="R392" i="1"/>
  <c r="S392" i="1" s="1"/>
  <c r="R197" i="1"/>
  <c r="S197" i="1" s="1"/>
  <c r="R1793" i="1"/>
  <c r="S1793" i="1" s="1"/>
  <c r="R1077" i="1"/>
  <c r="S1077" i="1" s="1"/>
  <c r="R1641" i="1"/>
  <c r="S1641" i="1" s="1"/>
  <c r="R822" i="1"/>
  <c r="S822" i="1" s="1"/>
  <c r="R324" i="1"/>
  <c r="S324" i="1" s="1"/>
  <c r="R1486" i="1"/>
  <c r="S1486" i="1" s="1"/>
  <c r="R767" i="1"/>
  <c r="S767" i="1" s="1"/>
  <c r="R1960" i="1"/>
  <c r="S1960" i="1" s="1"/>
  <c r="R44" i="1"/>
  <c r="S44" i="1" s="1"/>
  <c r="R1109" i="1"/>
  <c r="S1109" i="1" s="1"/>
  <c r="R208" i="1"/>
  <c r="S208" i="1" s="1"/>
  <c r="R1929" i="1"/>
  <c r="S1929" i="1" s="1"/>
  <c r="R1412" i="1"/>
  <c r="S1412" i="1" s="1"/>
  <c r="R1789" i="1"/>
  <c r="S1789" i="1" s="1"/>
  <c r="R689" i="1"/>
  <c r="S689" i="1" s="1"/>
  <c r="R1683" i="1"/>
  <c r="S1683" i="1" s="1"/>
  <c r="R1286" i="1"/>
  <c r="S1286" i="1" s="1"/>
  <c r="R638" i="1"/>
  <c r="S638" i="1" s="1"/>
  <c r="R1047" i="1"/>
  <c r="S1047" i="1" s="1"/>
  <c r="R1703" i="1"/>
  <c r="S1703" i="1" s="1"/>
  <c r="R770" i="1"/>
  <c r="S770" i="1" s="1"/>
  <c r="R836" i="1"/>
  <c r="S836" i="1" s="1"/>
  <c r="R1264" i="1"/>
  <c r="S1264" i="1" s="1"/>
  <c r="R518" i="1"/>
  <c r="S518" i="1" s="1"/>
  <c r="R320" i="1"/>
  <c r="S320" i="1" s="1"/>
  <c r="R1829" i="1"/>
  <c r="S1829" i="1" s="1"/>
  <c r="R1661" i="1"/>
  <c r="S1661" i="1" s="1"/>
  <c r="R1368" i="1"/>
  <c r="S1368" i="1" s="1"/>
  <c r="R343" i="1"/>
  <c r="S343" i="1" s="1"/>
  <c r="R1640" i="1"/>
  <c r="S1640" i="1" s="1"/>
  <c r="R1452" i="1"/>
  <c r="S1452" i="1" s="1"/>
  <c r="R529" i="1"/>
  <c r="S529" i="1" s="1"/>
  <c r="R539" i="1"/>
  <c r="S539" i="1" s="1"/>
  <c r="R1583" i="1"/>
  <c r="S1583" i="1" s="1"/>
  <c r="R1282" i="1"/>
  <c r="S1282" i="1" s="1"/>
  <c r="R509" i="1"/>
  <c r="S509" i="1" s="1"/>
  <c r="R1081" i="1"/>
  <c r="S1081" i="1" s="1"/>
  <c r="R1218" i="1"/>
  <c r="S1218" i="1" s="1"/>
  <c r="R907" i="1"/>
  <c r="S907" i="1" s="1"/>
  <c r="R1025" i="1"/>
  <c r="S1025" i="1" s="1"/>
  <c r="R61" i="1"/>
  <c r="S61" i="1" s="1"/>
  <c r="R138" i="1"/>
  <c r="S138" i="1" s="1"/>
  <c r="R1601" i="1"/>
  <c r="S1601" i="1" s="1"/>
  <c r="R1338" i="1"/>
  <c r="S1338" i="1" s="1"/>
  <c r="R1311" i="1"/>
  <c r="S1311" i="1" s="1"/>
  <c r="R1851" i="1"/>
  <c r="S1851" i="1" s="1"/>
  <c r="R348" i="1"/>
  <c r="S348" i="1" s="1"/>
  <c r="R966" i="1"/>
  <c r="S966" i="1" s="1"/>
  <c r="R207" i="1"/>
  <c r="S207" i="1" s="1"/>
  <c r="R1365" i="1"/>
  <c r="S1365" i="1" s="1"/>
  <c r="R453" i="1"/>
  <c r="S453" i="1" s="1"/>
  <c r="R715" i="1"/>
  <c r="S715" i="1" s="1"/>
  <c r="R1731" i="1"/>
  <c r="S1731" i="1" s="1"/>
  <c r="R63" i="1"/>
  <c r="S63" i="1" s="1"/>
  <c r="R1232" i="1"/>
  <c r="S1232" i="1" s="1"/>
  <c r="R891" i="1"/>
  <c r="S891" i="1" s="1"/>
  <c r="R1590" i="1"/>
  <c r="S1590" i="1" s="1"/>
  <c r="R1749" i="1"/>
  <c r="S1749" i="1" s="1"/>
  <c r="R1978" i="1"/>
  <c r="S1978" i="1" s="1"/>
  <c r="R313" i="1"/>
  <c r="S313" i="1" s="1"/>
  <c r="R1573" i="1"/>
  <c r="S1573" i="1" s="1"/>
  <c r="R478" i="1"/>
  <c r="S478" i="1" s="1"/>
  <c r="R1897" i="1"/>
  <c r="S1897" i="1" s="1"/>
  <c r="R588" i="1"/>
  <c r="S588" i="1" s="1"/>
  <c r="R648" i="1"/>
  <c r="S648" i="1" s="1"/>
  <c r="R27" i="1"/>
  <c r="S27" i="1" s="1"/>
  <c r="R283" i="1"/>
  <c r="S283" i="1" s="1"/>
  <c r="R576" i="1"/>
  <c r="S576" i="1" s="1"/>
  <c r="R1778" i="1"/>
  <c r="S1778" i="1" s="1"/>
  <c r="R1982" i="1"/>
  <c r="S1982" i="1" s="1"/>
  <c r="R449" i="1"/>
  <c r="S449" i="1" s="1"/>
  <c r="R499" i="1"/>
  <c r="S499" i="1" s="1"/>
  <c r="R361" i="1"/>
  <c r="S361" i="1" s="1"/>
  <c r="R1020" i="1"/>
  <c r="S1020" i="1" s="1"/>
  <c r="R38" i="1"/>
  <c r="S38" i="1" s="1"/>
  <c r="R464" i="1"/>
  <c r="S464" i="1" s="1"/>
  <c r="R1459" i="1"/>
  <c r="S1459" i="1" s="1"/>
  <c r="R120" i="1"/>
  <c r="S120" i="1" s="1"/>
  <c r="R1248" i="1"/>
  <c r="S1248" i="1" s="1"/>
  <c r="R1474" i="1"/>
  <c r="S1474" i="1" s="1"/>
  <c r="R1524" i="1"/>
  <c r="S1524" i="1" s="1"/>
  <c r="R92" i="1"/>
  <c r="S92" i="1" s="1"/>
  <c r="R840" i="1"/>
  <c r="S840" i="1" s="1"/>
  <c r="R127" i="1"/>
  <c r="S127" i="1" s="1"/>
  <c r="R584" i="1"/>
  <c r="S584" i="1" s="1"/>
  <c r="R1104" i="1"/>
  <c r="S1104" i="1" s="1"/>
  <c r="R1616" i="1"/>
  <c r="S1616" i="1" s="1"/>
  <c r="R1872" i="1"/>
  <c r="S1872" i="1" s="1"/>
  <c r="R1575" i="1"/>
  <c r="S1575" i="1" s="1"/>
  <c r="R932" i="1"/>
  <c r="S932" i="1" s="1"/>
  <c r="R704" i="1"/>
  <c r="S704" i="1" s="1"/>
  <c r="R1485" i="1"/>
  <c r="S1485" i="1" s="1"/>
  <c r="R556" i="1"/>
  <c r="S556" i="1" s="1"/>
  <c r="R946" i="1"/>
  <c r="S946" i="1" s="1"/>
  <c r="R30" i="1"/>
  <c r="S30" i="1" s="1"/>
  <c r="R1082" i="1"/>
  <c r="S1082" i="1" s="1"/>
  <c r="R2008" i="1"/>
  <c r="S2008" i="1" s="1"/>
  <c r="R1210" i="1"/>
  <c r="S1210" i="1" s="1"/>
  <c r="R1451" i="1"/>
  <c r="S1451" i="1" s="1"/>
  <c r="R510" i="1"/>
  <c r="S510" i="1" s="1"/>
  <c r="R592" i="1"/>
  <c r="S592" i="1" s="1"/>
  <c r="R1147" i="1"/>
  <c r="S1147" i="1" s="1"/>
  <c r="R1895" i="1"/>
  <c r="S1895" i="1" s="1"/>
  <c r="R82" i="1"/>
  <c r="S82" i="1" s="1"/>
  <c r="R1885" i="1"/>
  <c r="S1885" i="1" s="1"/>
  <c r="R1689" i="1"/>
  <c r="S1689" i="1" s="1"/>
  <c r="R1631" i="1"/>
  <c r="S1631" i="1" s="1"/>
  <c r="R57" i="1"/>
  <c r="S57" i="1" s="1"/>
  <c r="R983" i="1"/>
  <c r="S983" i="1" s="1"/>
  <c r="R593" i="1"/>
  <c r="S593" i="1" s="1"/>
  <c r="R1930" i="1"/>
  <c r="S1930" i="1" s="1"/>
  <c r="R1587" i="1"/>
  <c r="S1587" i="1" s="1"/>
  <c r="R702" i="1"/>
  <c r="S702" i="1" s="1"/>
  <c r="R1409" i="1"/>
  <c r="S1409" i="1" s="1"/>
  <c r="R1120" i="1"/>
  <c r="S1120" i="1" s="1"/>
  <c r="R23" i="1"/>
  <c r="S23" i="1" s="1"/>
  <c r="R526" i="1"/>
  <c r="S526" i="1" s="1"/>
  <c r="R956" i="1"/>
  <c r="S956" i="1" s="1"/>
  <c r="R1167" i="1"/>
  <c r="S1167" i="1" s="1"/>
  <c r="R1493" i="1"/>
  <c r="S1493" i="1" s="1"/>
  <c r="R587" i="1"/>
  <c r="S587" i="1" s="1"/>
  <c r="R388" i="1"/>
  <c r="S388" i="1" s="1"/>
  <c r="R1743" i="1"/>
  <c r="S1743" i="1" s="1"/>
  <c r="R1196" i="1"/>
  <c r="S1196" i="1" s="1"/>
  <c r="R1161" i="1"/>
  <c r="S1161" i="1" s="1"/>
  <c r="R133" i="1"/>
  <c r="S133" i="1" s="1"/>
  <c r="R308" i="1"/>
  <c r="S308" i="1" s="1"/>
  <c r="R1076" i="1"/>
  <c r="S1076" i="1" s="1"/>
  <c r="R1009" i="1"/>
  <c r="S1009" i="1" s="1"/>
  <c r="R98" i="1"/>
  <c r="S98" i="1" s="1"/>
  <c r="R218" i="1"/>
  <c r="S218" i="1" s="1"/>
  <c r="R1905" i="1"/>
  <c r="S1905" i="1" s="1"/>
  <c r="R685" i="1"/>
  <c r="S685" i="1" s="1"/>
  <c r="R1672" i="1"/>
  <c r="S1672" i="1" s="1"/>
  <c r="R1704" i="1"/>
  <c r="S1704" i="1" s="1"/>
  <c r="R1432" i="1"/>
  <c r="S1432" i="1" s="1"/>
  <c r="R1659" i="1"/>
  <c r="S1659" i="1" s="1"/>
  <c r="R1012" i="1"/>
  <c r="S1012" i="1" s="1"/>
  <c r="R1354" i="1"/>
  <c r="S1354" i="1" s="1"/>
  <c r="R1065" i="1"/>
  <c r="S1065" i="1" s="1"/>
  <c r="R297" i="1"/>
  <c r="S297" i="1" s="1"/>
  <c r="R553" i="1"/>
  <c r="S553" i="1" s="1"/>
  <c r="R809" i="1"/>
  <c r="S809" i="1" s="1"/>
  <c r="R1971" i="1"/>
  <c r="S1971" i="1" s="1"/>
  <c r="R647" i="1"/>
  <c r="S647" i="1" s="1"/>
  <c r="R441" i="1"/>
  <c r="S441" i="1" s="1"/>
  <c r="R129" i="1"/>
  <c r="S129" i="1" s="1"/>
  <c r="R953" i="1"/>
  <c r="S953" i="1" s="1"/>
  <c r="R2071" i="1"/>
  <c r="S2071" i="1" s="1"/>
  <c r="R1856" i="1"/>
  <c r="S1856" i="1" s="1"/>
  <c r="R1618" i="1"/>
  <c r="S1618" i="1" s="1"/>
  <c r="R186" i="1"/>
  <c r="S186" i="1" s="1"/>
  <c r="R1843" i="1"/>
  <c r="S1843" i="1" s="1"/>
  <c r="R1736" i="1"/>
  <c r="S1736" i="1" s="1"/>
  <c r="R810" i="1"/>
  <c r="S810" i="1" s="1"/>
  <c r="R1479" i="1"/>
  <c r="S1479" i="1" s="1"/>
  <c r="R1984" i="1"/>
  <c r="S1984" i="1" s="1"/>
  <c r="R1484" i="1"/>
  <c r="S1484" i="1" s="1"/>
  <c r="R2044" i="1"/>
  <c r="S2044" i="1" s="1"/>
  <c r="R709" i="1"/>
  <c r="S709" i="1" s="1"/>
  <c r="R436" i="1"/>
  <c r="S436" i="1" s="1"/>
  <c r="R241" i="1"/>
  <c r="S241" i="1" s="1"/>
  <c r="R1522" i="1"/>
  <c r="S1522" i="1" s="1"/>
  <c r="R753" i="1"/>
  <c r="S753" i="1" s="1"/>
  <c r="R1325" i="1"/>
  <c r="S1325" i="1" s="1"/>
  <c r="R655" i="1"/>
  <c r="S655" i="1" s="1"/>
  <c r="R1572" i="1"/>
  <c r="S1572" i="1" s="1"/>
  <c r="R1055" i="1"/>
  <c r="S1055" i="1" s="1"/>
  <c r="R1216" i="1"/>
  <c r="S1216" i="1" s="1"/>
  <c r="R1128" i="1"/>
  <c r="S1128" i="1" s="1"/>
  <c r="R1779" i="1"/>
  <c r="S1779" i="1" s="1"/>
  <c r="R565" i="1"/>
  <c r="S565" i="1" s="1"/>
  <c r="R1385" i="1"/>
  <c r="S1385" i="1" s="1"/>
  <c r="R941" i="1"/>
  <c r="S941" i="1" s="1"/>
  <c r="R557" i="1"/>
  <c r="S557" i="1" s="1"/>
  <c r="R754" i="1"/>
  <c r="S754" i="1" s="1"/>
  <c r="R1326" i="1"/>
  <c r="S1326" i="1" s="1"/>
  <c r="R1608" i="1"/>
  <c r="S1608" i="1" s="1"/>
  <c r="R2062" i="1"/>
  <c r="S2062" i="1" s="1"/>
  <c r="R41" i="1"/>
  <c r="S41" i="1" s="1"/>
  <c r="R1308" i="1"/>
  <c r="S1308" i="1" s="1"/>
  <c r="R640" i="1"/>
  <c r="S640" i="1" s="1"/>
  <c r="R1537" i="1"/>
  <c r="S1537" i="1" s="1"/>
  <c r="R1302" i="1"/>
  <c r="S1302" i="1" s="1"/>
  <c r="R1862" i="1"/>
  <c r="S1862" i="1" s="1"/>
  <c r="R1370" i="1"/>
  <c r="S1370" i="1" s="1"/>
  <c r="R1765" i="1"/>
  <c r="S1765" i="1" s="1"/>
  <c r="R323" i="1"/>
  <c r="S323" i="1" s="1"/>
  <c r="R1066" i="1"/>
  <c r="S1066" i="1" s="1"/>
  <c r="R622" i="1"/>
  <c r="S622" i="1" s="1"/>
  <c r="R494" i="1"/>
  <c r="S494" i="1" s="1"/>
  <c r="R1133" i="1"/>
  <c r="S1133" i="1" s="1"/>
  <c r="R1013" i="1"/>
  <c r="S1013" i="1" s="1"/>
  <c r="R245" i="1"/>
  <c r="S245" i="1" s="1"/>
  <c r="R1422" i="1"/>
  <c r="S1422" i="1" s="1"/>
  <c r="R384" i="1"/>
  <c r="S384" i="1" s="1"/>
  <c r="R1150" i="1"/>
  <c r="S1150" i="1" s="1"/>
  <c r="R1469" i="1"/>
  <c r="S1469" i="1" s="1"/>
  <c r="R1476" i="1"/>
  <c r="S1476" i="1" s="1"/>
  <c r="R43" i="1"/>
  <c r="S43" i="1" s="1"/>
  <c r="R68" i="1"/>
  <c r="S68" i="1" s="1"/>
  <c r="R1545" i="1"/>
  <c r="S1545" i="1" s="1"/>
  <c r="R911" i="1"/>
  <c r="S911" i="1" s="1"/>
  <c r="R717" i="1"/>
  <c r="S717" i="1" s="1"/>
  <c r="R205" i="1"/>
  <c r="S205" i="1" s="1"/>
  <c r="R1280" i="1"/>
  <c r="S1280" i="1" s="1"/>
  <c r="R1429" i="1"/>
  <c r="S1429" i="1" s="1"/>
  <c r="R1908" i="1"/>
  <c r="S1908" i="1" s="1"/>
  <c r="R883" i="1"/>
  <c r="S883" i="1" s="1"/>
  <c r="R1973" i="1"/>
  <c r="S1973" i="1" s="1"/>
  <c r="R898" i="1"/>
  <c r="S898" i="1" s="1"/>
  <c r="R254" i="1"/>
  <c r="S254" i="1" s="1"/>
  <c r="R1111" i="1"/>
  <c r="S1111" i="1" s="1"/>
  <c r="R1217" i="1"/>
  <c r="S1217" i="1" s="1"/>
  <c r="R344" i="1"/>
  <c r="S344" i="1" s="1"/>
  <c r="R1638" i="1"/>
  <c r="S1638" i="1" s="1"/>
  <c r="R735" i="1"/>
  <c r="S735" i="1" s="1"/>
  <c r="R1301" i="1"/>
  <c r="S1301" i="1" s="1"/>
  <c r="R284" i="1"/>
  <c r="S284" i="1" s="1"/>
  <c r="R1174" i="1"/>
  <c r="S1174" i="1" s="1"/>
  <c r="R1849" i="1"/>
  <c r="S1849" i="1" s="1"/>
  <c r="R1936" i="1"/>
  <c r="S1936" i="1" s="1"/>
  <c r="R1315" i="1"/>
  <c r="S1315" i="1" s="1"/>
  <c r="R1795" i="1"/>
  <c r="S1795" i="1" s="1"/>
  <c r="R2066" i="1"/>
  <c r="S2066" i="1" s="1"/>
  <c r="R383" i="1"/>
  <c r="S383" i="1" s="1"/>
  <c r="R1980" i="1"/>
  <c r="S1980" i="1" s="1"/>
  <c r="R1339" i="1"/>
  <c r="S1339" i="1" s="1"/>
  <c r="R847" i="1"/>
  <c r="S847" i="1" s="1"/>
  <c r="R199" i="1"/>
  <c r="S199" i="1" s="1"/>
  <c r="R1585" i="1"/>
  <c r="S1585" i="1" s="1"/>
  <c r="R1637" i="1"/>
  <c r="S1637" i="1" s="1"/>
  <c r="R1893" i="1"/>
  <c r="S1893" i="1" s="1"/>
  <c r="R1901" i="1"/>
  <c r="S1901" i="1" s="1"/>
  <c r="R669" i="1"/>
  <c r="S669" i="1" s="1"/>
  <c r="R712" i="1"/>
  <c r="S712" i="1" s="1"/>
  <c r="R773" i="1"/>
  <c r="S773" i="1" s="1"/>
  <c r="R347" i="1"/>
  <c r="S347" i="1" s="1"/>
  <c r="R1318" i="1"/>
  <c r="S1318" i="1" s="1"/>
  <c r="R1068" i="1"/>
  <c r="S1068" i="1" s="1"/>
  <c r="R385" i="1"/>
  <c r="S385" i="1" s="1"/>
  <c r="R1918" i="1"/>
  <c r="S1918" i="1" s="1"/>
  <c r="R179" i="1"/>
  <c r="S179" i="1" s="1"/>
  <c r="R554" i="1"/>
  <c r="S554" i="1" s="1"/>
  <c r="R1153" i="1"/>
  <c r="S1153" i="1" s="1"/>
  <c r="R1652" i="1"/>
  <c r="S1652" i="1" s="1"/>
  <c r="R2043" i="1"/>
  <c r="S2043" i="1" s="1"/>
  <c r="R1139" i="1"/>
  <c r="S1139" i="1" s="1"/>
  <c r="R1395" i="1"/>
  <c r="S1395" i="1" s="1"/>
  <c r="R484" i="1"/>
  <c r="S484" i="1" s="1"/>
  <c r="R1080" i="1"/>
  <c r="S1080" i="1" s="1"/>
  <c r="R1204" i="1"/>
  <c r="S1204" i="1" s="1"/>
  <c r="R192" i="1"/>
  <c r="S192" i="1" s="1"/>
  <c r="R391" i="1"/>
  <c r="S391" i="1" s="1"/>
  <c r="R230" i="1"/>
  <c r="S230" i="1" s="1"/>
  <c r="R613" i="1"/>
  <c r="S613" i="1" s="1"/>
  <c r="R1423" i="1"/>
  <c r="S1423" i="1" s="1"/>
  <c r="R1916" i="1"/>
  <c r="S1916" i="1" s="1"/>
  <c r="R1552" i="1"/>
  <c r="S1552" i="1" s="1"/>
  <c r="R1561" i="1"/>
  <c r="S1561" i="1" s="1"/>
  <c r="R1180" i="1"/>
  <c r="S1180" i="1" s="1"/>
  <c r="R1595" i="1"/>
  <c r="S1595" i="1" s="1"/>
  <c r="R128" i="1"/>
  <c r="S128" i="1" s="1"/>
  <c r="R812" i="1"/>
  <c r="S812" i="1" s="1"/>
  <c r="R497" i="1"/>
  <c r="S497" i="1" s="1"/>
  <c r="R901" i="1"/>
  <c r="S901" i="1" s="1"/>
  <c r="R1907" i="1"/>
  <c r="S1907" i="1" s="1"/>
  <c r="R506" i="1"/>
  <c r="S506" i="1" s="1"/>
  <c r="R1274" i="1"/>
  <c r="S1274" i="1" s="1"/>
  <c r="R1530" i="1"/>
  <c r="S1530" i="1" s="1"/>
  <c r="R1667" i="1"/>
  <c r="S1667" i="1" s="1"/>
  <c r="R1436" i="1"/>
  <c r="S1436" i="1" s="1"/>
  <c r="R1211" i="1"/>
  <c r="S1211" i="1" s="1"/>
  <c r="R1993" i="1"/>
  <c r="S1993" i="1" s="1"/>
  <c r="R146" i="1"/>
  <c r="S146" i="1" s="1"/>
  <c r="R1962" i="1"/>
  <c r="S1962" i="1" s="1"/>
  <c r="R1744" i="1"/>
  <c r="S1744" i="1" s="1"/>
  <c r="R1291" i="1"/>
  <c r="S1291" i="1" s="1"/>
  <c r="R1951" i="1"/>
  <c r="S1951" i="1" s="1"/>
  <c r="R2072" i="1"/>
  <c r="S2072" i="1" s="1"/>
  <c r="R2060" i="1"/>
  <c r="S2060" i="1" s="1"/>
  <c r="R94" i="1"/>
  <c r="S94" i="1" s="1"/>
  <c r="R766" i="1"/>
  <c r="S766" i="1" s="1"/>
  <c r="R1285" i="1"/>
  <c r="S1285" i="1" s="1"/>
  <c r="R769" i="1"/>
  <c r="S769" i="1" s="1"/>
  <c r="R1568" i="1"/>
  <c r="S1568" i="1" s="1"/>
  <c r="R850" i="1"/>
  <c r="S850" i="1" s="1"/>
  <c r="R1490" i="1"/>
  <c r="S1490" i="1" s="1"/>
  <c r="R880" i="1"/>
  <c r="S880" i="1" s="1"/>
  <c r="R1127" i="1"/>
  <c r="S1127" i="1" s="1"/>
  <c r="R1418" i="1"/>
  <c r="S1418" i="1" s="1"/>
  <c r="R1921" i="1"/>
  <c r="S1921" i="1" s="1"/>
  <c r="R1489" i="1"/>
  <c r="S1489" i="1" s="1"/>
  <c r="R954" i="1"/>
  <c r="S954" i="1" s="1"/>
  <c r="R837" i="1"/>
  <c r="S837" i="1" s="1"/>
  <c r="R1725" i="1"/>
  <c r="S1725" i="1" s="1"/>
  <c r="R573" i="1"/>
  <c r="S573" i="1" s="1"/>
  <c r="R1726" i="1"/>
  <c r="S1726" i="1" s="1"/>
  <c r="R1201" i="1"/>
  <c r="S1201" i="1" s="1"/>
  <c r="R1414" i="1"/>
  <c r="S1414" i="1" s="1"/>
  <c r="R637" i="1"/>
  <c r="S637" i="1" s="1"/>
  <c r="R2052" i="1"/>
  <c r="S2052" i="1" s="1"/>
  <c r="R877" i="1"/>
  <c r="S877" i="1" s="1"/>
  <c r="R1814" i="1"/>
  <c r="S1814" i="1" s="1"/>
  <c r="R1505" i="1"/>
  <c r="S1505" i="1" s="1"/>
  <c r="R835" i="1"/>
  <c r="S835" i="1" s="1"/>
  <c r="R1035" i="1"/>
  <c r="S1035" i="1" s="1"/>
  <c r="R1112" i="1"/>
  <c r="S1112" i="1" s="1"/>
  <c r="R948" i="1"/>
  <c r="S948" i="1" s="1"/>
  <c r="R693" i="1"/>
  <c r="S693" i="1" s="1"/>
  <c r="R362" i="1"/>
  <c r="S362" i="1" s="1"/>
  <c r="R759" i="1"/>
  <c r="S759" i="1" s="1"/>
  <c r="R1386" i="1"/>
  <c r="S1386" i="1" s="1"/>
  <c r="R1628" i="1"/>
  <c r="S1628" i="1" s="1"/>
  <c r="R558" i="1"/>
  <c r="S558" i="1" s="1"/>
  <c r="R2061" i="1"/>
  <c r="S2061" i="1" s="1"/>
  <c r="R762" i="1"/>
  <c r="S762" i="1" s="1"/>
  <c r="R445" i="1"/>
  <c r="S445" i="1" s="1"/>
  <c r="R1401" i="1"/>
  <c r="S1401" i="1" s="1"/>
  <c r="R1963" i="1"/>
  <c r="S1963" i="1" s="1"/>
  <c r="R1145" i="1"/>
  <c r="S1145" i="1" s="1"/>
  <c r="R591" i="1"/>
  <c r="S591" i="1" s="1"/>
  <c r="R1928" i="1"/>
  <c r="S1928" i="1" s="1"/>
  <c r="R1651" i="1"/>
  <c r="S1651" i="1" s="1"/>
  <c r="R122" i="1"/>
  <c r="S122" i="1" s="1"/>
  <c r="R535" i="1"/>
  <c r="S535" i="1" s="1"/>
  <c r="R1154" i="1"/>
  <c r="S1154" i="1" s="1"/>
  <c r="R317" i="1"/>
  <c r="S317" i="1" s="1"/>
  <c r="R995" i="1"/>
  <c r="S995" i="1" s="1"/>
  <c r="R955" i="1"/>
  <c r="S955" i="1" s="1"/>
  <c r="R500" i="1"/>
  <c r="S500" i="1" s="1"/>
  <c r="R528" i="1"/>
  <c r="S528" i="1" s="1"/>
  <c r="R1389" i="1"/>
  <c r="S1389" i="1" s="1"/>
  <c r="R945" i="1"/>
  <c r="S945" i="1" s="1"/>
  <c r="R1330" i="1"/>
  <c r="S1330" i="1" s="1"/>
  <c r="R758" i="1"/>
  <c r="S758" i="1" s="1"/>
  <c r="R1095" i="1"/>
  <c r="S1095" i="1" s="1"/>
  <c r="R2020" i="1"/>
  <c r="S2020" i="1" s="1"/>
  <c r="R1532" i="1"/>
  <c r="S1532" i="1" s="1"/>
  <c r="R839" i="1"/>
  <c r="S839" i="1" s="1"/>
  <c r="R1123" i="1"/>
  <c r="S1123" i="1" s="1"/>
  <c r="R480" i="1"/>
  <c r="S480" i="1" s="1"/>
  <c r="R366" i="1"/>
  <c r="S366" i="1" s="1"/>
  <c r="R171" i="1"/>
  <c r="S171" i="1" s="1"/>
  <c r="R1390" i="1"/>
  <c r="S1390" i="1" s="1"/>
  <c r="R1712" i="1"/>
  <c r="S1712" i="1" s="1"/>
  <c r="R305" i="1"/>
  <c r="S305" i="1" s="1"/>
  <c r="R578" i="1"/>
  <c r="S578" i="1" s="1"/>
  <c r="R1415" i="1"/>
  <c r="S1415" i="1" s="1"/>
  <c r="R618" i="1"/>
  <c r="S618" i="1" s="1"/>
  <c r="R524" i="1"/>
  <c r="S524" i="1" s="1"/>
  <c r="R1019" i="1"/>
  <c r="S1019" i="1" s="1"/>
  <c r="R448" i="1"/>
  <c r="S448" i="1" s="1"/>
  <c r="R1473" i="1"/>
  <c r="S1473" i="1" s="1"/>
  <c r="R1541" i="1"/>
  <c r="S1541" i="1" s="1"/>
  <c r="R1798" i="1"/>
  <c r="S1798" i="1" s="1"/>
  <c r="R1850" i="1"/>
  <c r="S1850" i="1" s="1"/>
  <c r="R93" i="1"/>
  <c r="S93" i="1" s="1"/>
  <c r="R617" i="1"/>
  <c r="S617" i="1" s="1"/>
  <c r="R173" i="1"/>
  <c r="S173" i="1" s="1"/>
  <c r="R429" i="1"/>
  <c r="S429" i="1" s="1"/>
  <c r="R1002" i="1"/>
  <c r="S1002" i="1" s="1"/>
  <c r="R2032" i="1"/>
  <c r="S2032" i="1" s="1"/>
  <c r="R310" i="1"/>
  <c r="S310" i="1" s="1"/>
  <c r="R776" i="1"/>
  <c r="S776" i="1" s="1"/>
  <c r="R1334" i="1"/>
  <c r="S1334" i="1" s="1"/>
  <c r="R1720" i="1"/>
  <c r="S1720" i="1" s="1"/>
  <c r="R1986" i="1"/>
  <c r="S1986" i="1" s="1"/>
  <c r="R690" i="1"/>
  <c r="S690" i="1" s="1"/>
  <c r="R249" i="1"/>
  <c r="S249" i="1" s="1"/>
  <c r="R280" i="1"/>
  <c r="S280" i="1" s="1"/>
  <c r="R663" i="1"/>
  <c r="S663" i="1" s="1"/>
  <c r="R756" i="1"/>
  <c r="S756" i="1" s="1"/>
  <c r="R200" i="1"/>
  <c r="S200" i="1" s="1"/>
  <c r="R456" i="1"/>
  <c r="S456" i="1" s="1"/>
  <c r="R372" i="1"/>
  <c r="S372" i="1" s="1"/>
  <c r="R293" i="1"/>
  <c r="S293" i="1" s="1"/>
  <c r="R1202" i="1"/>
  <c r="S1202" i="1" s="1"/>
  <c r="R1803" i="1"/>
  <c r="S1803" i="1" s="1"/>
  <c r="R502" i="1"/>
  <c r="S502" i="1" s="1"/>
  <c r="R1184" i="1"/>
  <c r="S1184" i="1" s="1"/>
  <c r="R629" i="1"/>
  <c r="S629" i="1" s="1"/>
  <c r="R125" i="1"/>
  <c r="S125" i="1" s="1"/>
  <c r="R1658" i="1"/>
  <c r="S1658" i="1" s="1"/>
  <c r="R244" i="1"/>
  <c r="S244" i="1" s="1"/>
  <c r="R1577" i="1"/>
  <c r="S1577" i="1" s="1"/>
  <c r="R1268" i="1"/>
  <c r="S1268" i="1" s="1"/>
  <c r="R1854" i="1"/>
  <c r="S1854" i="1" s="1"/>
  <c r="R1333" i="1"/>
  <c r="S1333" i="1" s="1"/>
  <c r="R1649" i="1"/>
  <c r="S1649" i="1" s="1"/>
  <c r="R1205" i="1"/>
  <c r="S1205" i="1" s="1"/>
  <c r="R435" i="1"/>
  <c r="S435" i="1" s="1"/>
  <c r="R691" i="1"/>
  <c r="S691" i="1" s="1"/>
  <c r="R1606" i="1"/>
  <c r="S1606" i="1" s="1"/>
  <c r="R1398" i="1"/>
  <c r="S1398" i="1" s="1"/>
  <c r="R1369" i="1"/>
  <c r="S1369" i="1" s="1"/>
  <c r="R817" i="1"/>
  <c r="S817" i="1" s="1"/>
  <c r="R1299" i="1"/>
  <c r="S1299" i="1" s="1"/>
  <c r="R354" i="1"/>
  <c r="S354" i="1" s="1"/>
  <c r="R1559" i="1"/>
  <c r="S1559" i="1" s="1"/>
  <c r="R697" i="1"/>
  <c r="S697" i="1" s="1"/>
  <c r="R748" i="1"/>
  <c r="S748" i="1" s="1"/>
  <c r="R959" i="1"/>
  <c r="S959" i="1" s="1"/>
  <c r="R76" i="1"/>
  <c r="S76" i="1" s="1"/>
  <c r="R311" i="1"/>
  <c r="S311" i="1" s="1"/>
  <c r="R733" i="1"/>
  <c r="S733" i="1" s="1"/>
  <c r="R606" i="1"/>
  <c r="S606" i="1" s="1"/>
  <c r="R1408" i="1"/>
  <c r="S1408" i="1" s="1"/>
  <c r="R861" i="1"/>
  <c r="S861" i="1" s="1"/>
  <c r="R221" i="1"/>
  <c r="S221" i="1" s="1"/>
  <c r="R1840" i="1"/>
  <c r="S1840" i="1" s="1"/>
  <c r="R614" i="1"/>
  <c r="S614" i="1" s="1"/>
  <c r="R319" i="1"/>
  <c r="S319" i="1" s="1"/>
  <c r="R33" i="1"/>
  <c r="S33" i="1" s="1"/>
  <c r="R605" i="1"/>
  <c r="S605" i="1" s="1"/>
  <c r="R1515" i="1"/>
  <c r="S1515" i="1" s="1"/>
  <c r="R234" i="1"/>
  <c r="S234" i="1" s="1"/>
  <c r="R32" i="1"/>
  <c r="S32" i="1" s="1"/>
  <c r="R1512" i="1"/>
  <c r="S1512" i="1" s="1"/>
  <c r="R800" i="1"/>
  <c r="S800" i="1" s="1"/>
  <c r="R416" i="1"/>
  <c r="S416" i="1" s="1"/>
  <c r="R64" i="1"/>
  <c r="S64" i="1" s="1"/>
  <c r="R741" i="1"/>
  <c r="S741" i="1" s="1"/>
  <c r="R1461" i="1"/>
  <c r="S1461" i="1" s="1"/>
  <c r="R1186" i="1"/>
  <c r="S1186" i="1" s="1"/>
  <c r="R1245" i="1"/>
  <c r="S1245" i="1" s="1"/>
  <c r="R1171" i="1"/>
  <c r="S1171" i="1" s="1"/>
  <c r="R1115" i="1"/>
  <c r="S1115" i="1" s="1"/>
  <c r="R876" i="1"/>
  <c r="S876" i="1" s="1"/>
  <c r="R1863" i="1"/>
  <c r="S1863" i="1" s="1"/>
  <c r="R667" i="1"/>
  <c r="S667" i="1" s="1"/>
  <c r="R879" i="1"/>
  <c r="S879" i="1" s="1"/>
  <c r="R233" i="1"/>
  <c r="S233" i="1" s="1"/>
  <c r="R1129" i="1"/>
  <c r="S1129" i="1" s="1"/>
  <c r="R1507" i="1"/>
  <c r="S1507" i="1" s="1"/>
  <c r="R1600" i="1"/>
  <c r="S1600" i="1" s="1"/>
  <c r="R808" i="1"/>
  <c r="S808" i="1" s="1"/>
  <c r="R1964" i="1"/>
  <c r="S1964" i="1" s="1"/>
  <c r="R811" i="1"/>
  <c r="S811" i="1" s="1"/>
  <c r="R357" i="1"/>
  <c r="S357" i="1" s="1"/>
  <c r="R929" i="1"/>
  <c r="S929" i="1" s="1"/>
  <c r="R135" i="1"/>
  <c r="S135" i="1" s="1"/>
  <c r="R28" i="1"/>
  <c r="S28" i="1" s="1"/>
  <c r="R742" i="1"/>
  <c r="S742" i="1" s="1"/>
  <c r="R477" i="1"/>
  <c r="S477" i="1" s="1"/>
  <c r="R1049" i="1"/>
  <c r="S1049" i="1" s="1"/>
  <c r="R31" i="1"/>
  <c r="S31" i="1" s="1"/>
  <c r="R1448" i="1"/>
  <c r="S1448" i="1" s="1"/>
  <c r="R353" i="1"/>
  <c r="S353" i="1" s="1"/>
  <c r="R1800" i="1"/>
  <c r="S1800" i="1" s="1"/>
  <c r="R1384" i="1"/>
  <c r="S1384" i="1" s="1"/>
  <c r="R665" i="1"/>
  <c r="S665" i="1" s="1"/>
  <c r="R1007" i="1"/>
  <c r="S1007" i="1" s="1"/>
  <c r="R370" i="1"/>
  <c r="S370" i="1" s="1"/>
  <c r="R1132" i="1"/>
  <c r="S1132" i="1" s="1"/>
  <c r="R1544" i="1"/>
  <c r="S1544" i="1" s="1"/>
  <c r="R1378" i="1"/>
  <c r="S1378" i="1" s="1"/>
  <c r="R1723" i="1"/>
  <c r="S1723" i="1" s="1"/>
  <c r="R2030" i="1"/>
  <c r="S2030" i="1" s="1"/>
  <c r="R1200" i="1"/>
  <c r="S1200" i="1" s="1"/>
  <c r="R419" i="1"/>
  <c r="S419" i="1" s="1"/>
  <c r="R36" i="1"/>
  <c r="S36" i="1" s="1"/>
  <c r="R242" i="1"/>
  <c r="S242" i="1" s="1"/>
  <c r="R301" i="1"/>
  <c r="S301" i="1" s="1"/>
  <c r="R1363" i="1"/>
  <c r="S1363" i="1" s="1"/>
  <c r="R746" i="1"/>
  <c r="S746" i="1" s="1"/>
  <c r="R544" i="1"/>
  <c r="S544" i="1" s="1"/>
  <c r="R1592" i="1"/>
  <c r="S1592" i="1" s="1"/>
  <c r="R1444" i="1"/>
  <c r="S1444" i="1" s="1"/>
  <c r="R548" i="1"/>
  <c r="S548" i="1" s="1"/>
  <c r="R375" i="1"/>
  <c r="S375" i="1" s="1"/>
  <c r="R1786" i="1"/>
  <c r="S1786" i="1" s="1"/>
  <c r="R140" i="1"/>
  <c r="S140" i="1" s="1"/>
  <c r="R1506" i="1"/>
  <c r="S1506" i="1" s="1"/>
  <c r="R498" i="1"/>
  <c r="S498" i="1" s="1"/>
  <c r="R355" i="1"/>
  <c r="S355" i="1" s="1"/>
  <c r="R490" i="1"/>
  <c r="S490" i="1" s="1"/>
  <c r="R1821" i="1"/>
  <c r="S1821" i="1" s="1"/>
  <c r="R1831" i="1"/>
  <c r="S1831" i="1" s="1"/>
  <c r="R37" i="1"/>
  <c r="S37" i="1" s="1"/>
  <c r="R1396" i="1"/>
  <c r="S1396" i="1" s="1"/>
  <c r="R1983" i="1"/>
  <c r="S1983" i="1" s="1"/>
  <c r="R1193" i="1"/>
  <c r="S1193" i="1" s="1"/>
  <c r="R238" i="1"/>
  <c r="S238" i="1" s="1"/>
  <c r="R1799" i="1"/>
  <c r="S1799" i="1" s="1"/>
  <c r="R1006" i="1"/>
  <c r="S1006" i="1" s="1"/>
  <c r="R224" i="1"/>
  <c r="S224" i="1" s="1"/>
  <c r="R58" i="1"/>
  <c r="S58" i="1" s="1"/>
  <c r="R396" i="1"/>
  <c r="S396" i="1" s="1"/>
  <c r="R1582" i="1"/>
  <c r="S1582" i="1" s="1"/>
  <c r="R1642" i="1"/>
  <c r="S1642" i="1" s="1"/>
  <c r="R467" i="1"/>
  <c r="S467" i="1" s="1"/>
  <c r="R1710" i="1"/>
  <c r="S1710" i="1" s="1"/>
  <c r="R987" i="1"/>
  <c r="S987" i="1" s="1"/>
  <c r="R699" i="1"/>
  <c r="S699" i="1" s="1"/>
  <c r="R184" i="1"/>
  <c r="S184" i="1" s="1"/>
  <c r="R239" i="1"/>
  <c r="S239" i="1" s="1"/>
  <c r="R228" i="1"/>
  <c r="S228" i="1" s="1"/>
  <c r="R1453" i="1"/>
  <c r="S1453" i="1" s="1"/>
  <c r="R409" i="1"/>
  <c r="S409" i="1" s="1"/>
  <c r="R1827" i="1"/>
  <c r="S1827" i="1" s="1"/>
  <c r="R504" i="1"/>
  <c r="S504" i="1" s="1"/>
  <c r="R538" i="1"/>
  <c r="S538" i="1" s="1"/>
  <c r="R1976" i="1"/>
  <c r="S1976" i="1" s="1"/>
  <c r="R1260" i="1"/>
  <c r="S1260" i="1" s="1"/>
  <c r="R111" i="1"/>
  <c r="S111" i="1" s="1"/>
  <c r="R698" i="1"/>
  <c r="S698" i="1" s="1"/>
  <c r="R368" i="1"/>
  <c r="S368" i="1" s="1"/>
  <c r="R868" i="1"/>
  <c r="S868" i="1" s="1"/>
  <c r="R1168" i="1"/>
  <c r="S1168" i="1" s="1"/>
  <c r="R537" i="1"/>
  <c r="S537" i="1" s="1"/>
  <c r="R410" i="1"/>
  <c r="S410" i="1" s="1"/>
  <c r="R1435" i="1"/>
  <c r="S1435" i="1" s="1"/>
  <c r="R1387" i="1"/>
  <c r="S1387" i="1" s="1"/>
  <c r="R1787" i="1"/>
  <c r="S1787" i="1" s="1"/>
  <c r="R950" i="1"/>
  <c r="S950" i="1" s="1"/>
  <c r="R1074" i="1"/>
  <c r="S1074" i="1" s="1"/>
  <c r="R1043" i="1"/>
  <c r="S1043" i="1" s="1"/>
  <c r="R1329" i="1"/>
  <c r="S1329" i="1" s="1"/>
  <c r="R1296" i="1"/>
  <c r="S1296" i="1" s="1"/>
  <c r="R938" i="1"/>
  <c r="S938" i="1" s="1"/>
  <c r="R1751" i="1"/>
  <c r="S1751" i="1" s="1"/>
  <c r="R439" i="1"/>
  <c r="S439" i="1" s="1"/>
  <c r="R1838" i="1"/>
  <c r="S1838" i="1" s="1"/>
  <c r="R55" i="1"/>
  <c r="S55" i="1" s="1"/>
  <c r="R75" i="1"/>
  <c r="S75" i="1" s="1"/>
  <c r="R1966" i="1"/>
  <c r="S1966" i="1" s="1"/>
  <c r="R1513" i="1"/>
  <c r="S1513" i="1" s="1"/>
  <c r="R798" i="1"/>
  <c r="S798" i="1" s="1"/>
  <c r="R1207" i="1"/>
  <c r="S1207" i="1" s="1"/>
  <c r="R1056" i="1"/>
  <c r="S1056" i="1" s="1"/>
  <c r="R1955" i="1"/>
  <c r="S1955" i="1" s="1"/>
  <c r="R437" i="1"/>
  <c r="S437" i="1" s="1"/>
  <c r="R1316" i="1"/>
  <c r="S1316" i="1" s="1"/>
  <c r="R2009" i="1"/>
  <c r="S2009" i="1" s="1"/>
  <c r="R180" i="1"/>
  <c r="S180" i="1" s="1"/>
  <c r="R1526" i="1"/>
  <c r="S1526" i="1" s="1"/>
  <c r="R203" i="1"/>
  <c r="S203" i="1" s="1"/>
  <c r="R1292" i="1"/>
  <c r="S1292" i="1" s="1"/>
  <c r="R708" i="1"/>
  <c r="S708" i="1" s="1"/>
  <c r="R1730" i="1"/>
  <c r="S1730" i="1" s="1"/>
  <c r="R1197" i="1"/>
  <c r="S1197" i="1" s="1"/>
  <c r="R1093" i="1"/>
  <c r="S1093" i="1" s="1"/>
  <c r="R150" i="1"/>
  <c r="S150" i="1" s="1"/>
  <c r="R1807" i="1"/>
  <c r="S1807" i="1" s="1"/>
  <c r="R1956" i="1"/>
  <c r="S1956" i="1" s="1"/>
  <c r="R1159" i="1"/>
  <c r="S1159" i="1" s="1"/>
  <c r="R1700" i="1"/>
  <c r="S1700" i="1" s="1"/>
  <c r="R1716" i="1"/>
  <c r="S1716" i="1" s="1"/>
  <c r="R992" i="1"/>
  <c r="S992" i="1" s="1"/>
  <c r="R1468" i="1"/>
  <c r="S1468" i="1" s="1"/>
  <c r="R819" i="1"/>
  <c r="S819" i="1" s="1"/>
  <c r="R304" i="1"/>
  <c r="S304" i="1" s="1"/>
  <c r="R1273" i="1"/>
  <c r="S1273" i="1" s="1"/>
  <c r="R838" i="1"/>
  <c r="S838" i="1" s="1"/>
  <c r="R1341" i="1"/>
  <c r="S1341" i="1" s="1"/>
  <c r="R1535" i="1"/>
  <c r="S1535" i="1" s="1"/>
  <c r="R931" i="1"/>
  <c r="S931" i="1" s="1"/>
  <c r="R442" i="1"/>
  <c r="S442" i="1" s="1"/>
  <c r="R1239" i="1"/>
  <c r="S1239" i="1" s="1"/>
  <c r="R1987" i="1"/>
  <c r="S1987" i="1" s="1"/>
  <c r="R621" i="1"/>
  <c r="S621" i="1" s="1"/>
  <c r="R1148" i="1"/>
  <c r="S1148" i="1" s="1"/>
  <c r="R1999" i="1"/>
  <c r="S1999" i="1" s="1"/>
  <c r="R377" i="1"/>
  <c r="S377" i="1" s="1"/>
  <c r="R318" i="1"/>
  <c r="S318" i="1" s="1"/>
  <c r="R121" i="1"/>
  <c r="S121" i="1" s="1"/>
  <c r="R119" i="1"/>
  <c r="S119" i="1" s="1"/>
  <c r="R547" i="1"/>
  <c r="S547" i="1" s="1"/>
  <c r="R413" i="1"/>
  <c r="S413" i="1" s="1"/>
  <c r="R1734" i="1"/>
  <c r="S1734" i="1" s="1"/>
  <c r="R1969" i="1"/>
  <c r="S1969" i="1" s="1"/>
  <c r="R1705" i="1"/>
  <c r="S1705" i="1" s="1"/>
  <c r="R1713" i="1"/>
  <c r="S1713" i="1" s="1"/>
  <c r="R887" i="1"/>
  <c r="S887" i="1" s="1"/>
  <c r="R106" i="1"/>
  <c r="S106" i="1" s="1"/>
  <c r="R1728" i="1"/>
  <c r="S1728" i="1" s="1"/>
  <c r="R130" i="1"/>
  <c r="S130" i="1" s="1"/>
  <c r="R1902" i="1"/>
  <c r="S1902" i="1" s="1"/>
  <c r="R1343" i="1"/>
  <c r="S1343" i="1" s="1"/>
  <c r="R816" i="1"/>
  <c r="S816" i="1" s="1"/>
  <c r="R214" i="1"/>
  <c r="S214" i="1" s="1"/>
  <c r="R444" i="1"/>
  <c r="S444" i="1" s="1"/>
  <c r="R158" i="1"/>
  <c r="S158" i="1" s="1"/>
  <c r="R852" i="1"/>
  <c r="S852" i="1" s="1"/>
  <c r="R1087" i="1"/>
  <c r="S1087" i="1" s="1"/>
  <c r="R35" i="1"/>
  <c r="S35" i="1" s="1"/>
  <c r="R1125" i="1"/>
  <c r="S1125" i="1" s="1"/>
  <c r="R998" i="1"/>
  <c r="S998" i="1" s="1"/>
  <c r="R1697" i="1"/>
  <c r="S1697" i="1" s="1"/>
  <c r="R1253" i="1"/>
  <c r="S1253" i="1" s="1"/>
  <c r="R487" i="1"/>
  <c r="S487" i="1" s="1"/>
  <c r="R298" i="1"/>
  <c r="S298" i="1" s="1"/>
  <c r="R1344" i="1"/>
  <c r="S1344" i="1" s="1"/>
  <c r="R1307" i="1"/>
  <c r="S1307" i="1" s="1"/>
  <c r="R867" i="1"/>
  <c r="S867" i="1" s="1"/>
  <c r="R339" i="1"/>
  <c r="S339" i="1" s="1"/>
  <c r="R1584" i="1"/>
  <c r="S1584" i="1" s="1"/>
  <c r="R1757" i="1"/>
  <c r="S1757" i="1" s="1"/>
  <c r="R124" i="1"/>
  <c r="S124" i="1" s="1"/>
  <c r="R1825" i="1"/>
  <c r="S1825" i="1" s="1"/>
  <c r="R568" i="1"/>
  <c r="S568" i="1" s="1"/>
  <c r="R1103" i="1"/>
  <c r="S1103" i="1" s="1"/>
  <c r="R1650" i="1"/>
  <c r="S1650" i="1" s="1"/>
  <c r="R1660" i="1"/>
  <c r="S1660" i="1" s="1"/>
  <c r="R1140" i="1"/>
  <c r="S1140" i="1" s="1"/>
  <c r="R968" i="1"/>
  <c r="S968" i="1" s="1"/>
  <c r="R884" i="1"/>
  <c r="S884" i="1" s="1"/>
  <c r="R857" i="1"/>
  <c r="S857" i="1" s="1"/>
  <c r="R986" i="1"/>
  <c r="S986" i="1" s="1"/>
  <c r="R188" i="1"/>
  <c r="S188" i="1" s="1"/>
  <c r="R1636" i="1"/>
  <c r="S1636" i="1" s="1"/>
  <c r="R1871" i="1"/>
  <c r="S1871" i="1" s="1"/>
  <c r="R1864" i="1"/>
  <c r="S1864" i="1" s="1"/>
  <c r="R1615" i="1"/>
  <c r="S1615" i="1" s="1"/>
  <c r="R1328" i="1"/>
  <c r="S1328" i="1" s="1"/>
  <c r="R404" i="1"/>
  <c r="S404" i="1" s="1"/>
  <c r="R1510" i="1"/>
  <c r="S1510" i="1" s="1"/>
  <c r="R358" i="1"/>
  <c r="S358" i="1" s="1"/>
  <c r="R1527" i="1"/>
  <c r="S1527" i="1" s="1"/>
  <c r="R1126" i="1"/>
  <c r="S1126" i="1" s="1"/>
  <c r="R486" i="1"/>
  <c r="S486" i="1" s="1"/>
  <c r="R1295" i="1"/>
  <c r="S1295" i="1" s="1"/>
  <c r="R1877" i="1"/>
  <c r="S1877" i="1" s="1"/>
  <c r="R227" i="1"/>
  <c r="S227" i="1" s="1"/>
  <c r="R1521" i="1"/>
  <c r="S1521" i="1" s="1"/>
  <c r="R870" i="1"/>
  <c r="S870" i="1" s="1"/>
  <c r="R2019" i="1"/>
  <c r="S2019" i="1" s="1"/>
  <c r="R2011" i="1"/>
  <c r="S2011" i="1" s="1"/>
  <c r="R1648" i="1"/>
  <c r="S1648" i="1" s="1"/>
  <c r="R1107" i="1"/>
  <c r="S1107" i="1" s="1"/>
  <c r="R813" i="1"/>
  <c r="S813" i="1" s="1"/>
  <c r="R2017" i="1"/>
  <c r="S2017" i="1" s="1"/>
  <c r="R2064" i="1"/>
  <c r="S2064" i="1" s="1"/>
  <c r="R2026" i="1"/>
  <c r="S2026" i="1" s="1"/>
  <c r="R1380" i="1"/>
  <c r="S1380" i="1" s="1"/>
  <c r="R1629" i="1"/>
  <c r="S1629" i="1" s="1"/>
  <c r="R997" i="1"/>
  <c r="S997" i="1" s="1"/>
  <c r="R1599" i="1"/>
  <c r="S1599" i="1" s="1"/>
  <c r="R113" i="1"/>
  <c r="S113" i="1" s="1"/>
  <c r="R1813" i="1"/>
  <c r="S1813" i="1" s="1"/>
  <c r="R1394" i="1"/>
  <c r="S1394" i="1" s="1"/>
  <c r="R1679" i="1"/>
  <c r="S1679" i="1" s="1"/>
  <c r="R872" i="1"/>
  <c r="S872" i="1" s="1"/>
  <c r="R1187" i="1"/>
  <c r="S1187" i="1" s="1"/>
  <c r="R433" i="1"/>
  <c r="S433" i="1" s="1"/>
  <c r="R750" i="1"/>
  <c r="S750" i="1" s="1"/>
  <c r="R1130" i="1"/>
  <c r="S1130" i="1" s="1"/>
  <c r="R2056" i="1"/>
  <c r="S2056" i="1" s="1"/>
  <c r="R50" i="1"/>
  <c r="S50" i="1" s="1"/>
  <c r="R1935" i="1"/>
  <c r="S1935" i="1" s="1"/>
  <c r="R659" i="1"/>
  <c r="S659" i="1" s="1"/>
  <c r="R860" i="1"/>
  <c r="S860" i="1" s="1"/>
  <c r="R1449" i="1"/>
  <c r="S1449" i="1" s="1"/>
  <c r="R1959" i="1"/>
  <c r="S1959" i="1" s="1"/>
  <c r="R768" i="1"/>
  <c r="S768" i="1" s="1"/>
  <c r="R1774" i="1"/>
  <c r="S1774" i="1" s="1"/>
  <c r="R1352" i="1"/>
  <c r="S1352" i="1" s="1"/>
  <c r="R1249" i="1"/>
  <c r="S1249" i="1" s="1"/>
  <c r="R803" i="1"/>
  <c r="S803" i="1" s="1"/>
  <c r="R1199" i="1"/>
  <c r="S1199" i="1" s="1"/>
  <c r="R1040" i="1"/>
  <c r="S1040" i="1" s="1"/>
  <c r="R1947" i="1"/>
  <c r="S1947" i="1" s="1"/>
  <c r="R237" i="1"/>
  <c r="S237" i="1" s="1"/>
  <c r="R1664" i="1"/>
  <c r="S1664" i="1" s="1"/>
  <c r="R630" i="1"/>
  <c r="S630" i="1" s="1"/>
  <c r="R1794" i="1"/>
  <c r="S1794" i="1" s="1"/>
  <c r="R373" i="1"/>
  <c r="S373" i="1" s="1"/>
  <c r="R1691" i="1"/>
  <c r="S1691" i="1" s="1"/>
  <c r="R1327" i="1"/>
  <c r="S1327" i="1" s="1"/>
  <c r="R1036" i="1"/>
  <c r="S1036" i="1" s="1"/>
  <c r="R331" i="1"/>
  <c r="S331" i="1" s="1"/>
  <c r="R1457" i="1"/>
  <c r="S1457" i="1" s="1"/>
  <c r="R624" i="1"/>
  <c r="S624" i="1" s="1"/>
  <c r="R459" i="1"/>
  <c r="S459" i="1" s="1"/>
  <c r="R1397" i="1"/>
  <c r="S1397" i="1" s="1"/>
  <c r="R1891" i="1"/>
  <c r="S1891" i="1" s="1"/>
  <c r="R1477" i="1"/>
  <c r="S1477" i="1" s="1"/>
  <c r="R1812" i="1"/>
  <c r="S1812" i="1" s="1"/>
  <c r="R1261" i="1"/>
  <c r="S1261" i="1" s="1"/>
  <c r="R531" i="1"/>
  <c r="S531" i="1" s="1"/>
  <c r="R939" i="1"/>
  <c r="S939" i="1" s="1"/>
  <c r="R495" i="1"/>
  <c r="S495" i="1" s="1"/>
  <c r="R352" i="1"/>
  <c r="S352" i="1" s="1"/>
  <c r="R1388" i="1"/>
  <c r="S1388" i="1" s="1"/>
  <c r="R174" i="1"/>
  <c r="S174" i="1" s="1"/>
  <c r="R332" i="1"/>
  <c r="S332" i="1" s="1"/>
  <c r="R1203" i="1"/>
  <c r="S1203" i="1" s="1"/>
  <c r="R1487" i="1"/>
  <c r="S1487" i="1" s="1"/>
  <c r="R632" i="1"/>
  <c r="S632" i="1" s="1"/>
  <c r="R1852" i="1"/>
  <c r="S1852" i="1" s="1"/>
  <c r="R2025" i="1"/>
  <c r="S2025" i="1" s="1"/>
  <c r="R688" i="1"/>
  <c r="S688" i="1" s="1"/>
  <c r="R2047" i="1"/>
  <c r="S2047" i="1" s="1"/>
  <c r="R246" i="1"/>
  <c r="S246" i="1" s="1"/>
  <c r="R49" i="1"/>
  <c r="S49" i="1" s="1"/>
  <c r="R1399" i="1"/>
  <c r="S1399" i="1" s="1"/>
  <c r="R493" i="1"/>
  <c r="S493" i="1" s="1"/>
  <c r="R2055" i="1"/>
  <c r="S2055" i="1" s="1"/>
  <c r="R1242" i="1"/>
  <c r="S1242" i="1" s="1"/>
  <c r="R204" i="1"/>
  <c r="S204" i="1" s="1"/>
  <c r="R695" i="1"/>
  <c r="S695" i="1" s="1"/>
  <c r="R496" i="1"/>
  <c r="S496" i="1" s="1"/>
  <c r="R1208" i="1"/>
  <c r="S1208" i="1" s="1"/>
  <c r="R1446" i="1"/>
  <c r="S1446" i="1" s="1"/>
  <c r="R831" i="1"/>
  <c r="S831" i="1" s="1"/>
  <c r="R757" i="1"/>
  <c r="S757" i="1" s="1"/>
  <c r="R1073" i="1"/>
  <c r="S1073" i="1" s="1"/>
  <c r="R345" i="1"/>
  <c r="S345" i="1" s="1"/>
  <c r="R1198" i="1"/>
  <c r="S1198" i="1" s="1"/>
  <c r="R185" i="1"/>
  <c r="S185" i="1" s="1"/>
  <c r="R1808" i="1"/>
  <c r="S1808" i="1" s="1"/>
  <c r="R8" i="1"/>
  <c r="S8" i="1" s="1"/>
  <c r="R16" i="1"/>
  <c r="S16" i="1" s="1"/>
  <c r="R136" i="1"/>
  <c r="S136" i="1" s="1"/>
  <c r="R1314" i="1"/>
  <c r="S1314" i="1" s="1"/>
  <c r="R1160" i="1"/>
  <c r="S1160" i="1" s="1"/>
  <c r="R2046" i="1"/>
  <c r="S2046" i="1" s="1"/>
  <c r="R1010" i="1"/>
  <c r="S1010" i="1" s="1"/>
  <c r="R566" i="1"/>
  <c r="S566" i="1" s="1"/>
  <c r="R181" i="1"/>
  <c r="S181" i="1" s="1"/>
  <c r="R1206" i="1"/>
  <c r="S1206" i="1" s="1"/>
  <c r="R438" i="1"/>
  <c r="S438" i="1" s="1"/>
  <c r="R2033" i="1"/>
  <c r="S2033" i="1" s="1"/>
  <c r="R820" i="1"/>
  <c r="S820" i="1" s="1"/>
  <c r="R1662" i="1"/>
  <c r="S1662" i="1" s="1"/>
  <c r="R1118" i="1"/>
  <c r="S1118" i="1" s="1"/>
  <c r="R289" i="1"/>
  <c r="S289" i="1" s="1"/>
  <c r="R1152" i="1"/>
  <c r="S1152" i="1" s="1"/>
  <c r="R1014" i="1"/>
  <c r="S1014" i="1" s="1"/>
  <c r="R1773" i="1"/>
  <c r="S1773" i="1" s="1"/>
  <c r="R177" i="1"/>
  <c r="S177" i="1" s="1"/>
  <c r="R482" i="1"/>
  <c r="S482" i="1" s="1"/>
  <c r="R681" i="1"/>
  <c r="S681" i="1" s="1"/>
  <c r="R666" i="1"/>
  <c r="S666" i="1" s="1"/>
  <c r="R1594" i="1"/>
  <c r="S1594" i="1" s="1"/>
  <c r="R1312" i="1"/>
  <c r="S1312" i="1" s="1"/>
  <c r="R1138" i="1"/>
  <c r="S1138" i="1" s="1"/>
  <c r="R1625" i="1"/>
  <c r="S1625" i="1" s="1"/>
  <c r="R889" i="1"/>
  <c r="S889" i="1" s="1"/>
  <c r="R2068" i="1"/>
  <c r="S2068" i="1" s="1"/>
  <c r="R1623" i="1"/>
  <c r="S1623" i="1" s="1"/>
  <c r="R958" i="1"/>
  <c r="S958" i="1" s="1"/>
  <c r="R48" i="1"/>
  <c r="S48" i="1" s="1"/>
  <c r="R1823" i="1"/>
  <c r="S1823" i="1" s="1"/>
  <c r="R1244" i="1"/>
  <c r="S1244" i="1" s="1"/>
  <c r="R1598" i="1"/>
  <c r="S1598" i="1" s="1"/>
  <c r="R414" i="1"/>
  <c r="S414" i="1" s="1"/>
  <c r="R2038" i="1"/>
  <c r="S2038" i="1" s="1"/>
  <c r="R1182" i="1"/>
  <c r="S1182" i="1" s="1"/>
  <c r="R285" i="1"/>
  <c r="S285" i="1" s="1"/>
  <c r="R91" i="1"/>
  <c r="S91" i="1" s="1"/>
  <c r="R72" i="1"/>
  <c r="S72" i="1" s="1"/>
  <c r="R1317" i="1"/>
  <c r="S1317" i="1" s="1"/>
  <c r="R116" i="1"/>
  <c r="S116" i="1" s="1"/>
  <c r="R926" i="1"/>
  <c r="S926" i="1" s="1"/>
  <c r="R1834" i="1"/>
  <c r="S1834" i="1" s="1"/>
  <c r="R479" i="1"/>
  <c r="S479" i="1" s="1"/>
  <c r="R96" i="1"/>
  <c r="S96" i="1" s="1"/>
  <c r="R1051" i="1"/>
  <c r="S1051" i="1" s="1"/>
  <c r="R1992" i="1"/>
  <c r="S1992" i="1" s="1"/>
  <c r="R908" i="1"/>
  <c r="S908" i="1" s="1"/>
  <c r="R512" i="1"/>
  <c r="S512" i="1" s="1"/>
  <c r="R1467" i="1"/>
  <c r="S1467" i="1" s="1"/>
  <c r="R256" i="1"/>
  <c r="S256" i="1" s="1"/>
  <c r="R481" i="1"/>
  <c r="S481" i="1" s="1"/>
  <c r="R1309" i="1"/>
  <c r="S1309" i="1" s="1"/>
  <c r="R1543" i="1"/>
  <c r="S1543" i="1" s="1"/>
  <c r="R426" i="1"/>
  <c r="S426" i="1" s="1"/>
  <c r="R1259" i="1"/>
  <c r="S1259" i="1" s="1"/>
  <c r="R1194" i="1"/>
  <c r="S1194" i="1" s="1"/>
  <c r="R376" i="1"/>
  <c r="S376" i="1" s="1"/>
  <c r="R651" i="1"/>
  <c r="S651" i="1" s="1"/>
  <c r="R1004" i="1"/>
  <c r="S1004" i="1" s="1"/>
  <c r="R1633" i="1"/>
  <c r="S1633" i="1" s="1"/>
  <c r="R1428" i="1"/>
  <c r="S1428" i="1" s="1"/>
  <c r="R960" i="1"/>
  <c r="S960" i="1" s="1"/>
  <c r="R944" i="1"/>
  <c r="S944" i="1" s="1"/>
  <c r="R634" i="1"/>
  <c r="S634" i="1" s="1"/>
  <c r="R1784" i="1"/>
  <c r="S1784" i="1" s="1"/>
  <c r="R327" i="1"/>
  <c r="S327" i="1" s="1"/>
  <c r="R1979" i="1"/>
  <c r="S1979" i="1" s="1"/>
  <c r="R993" i="1"/>
  <c r="S993" i="1" s="1"/>
  <c r="R476" i="1"/>
  <c r="S476" i="1" s="1"/>
  <c r="R1438" i="1"/>
  <c r="S1438" i="1" s="1"/>
  <c r="R1529" i="1"/>
  <c r="S1529" i="1" s="1"/>
  <c r="R1135" i="1"/>
  <c r="S1135" i="1" s="1"/>
  <c r="R1223" i="1"/>
  <c r="S1223" i="1" s="1"/>
  <c r="R1064" i="1"/>
  <c r="S1064" i="1" s="1"/>
  <c r="R1940" i="1"/>
  <c r="S1940" i="1" s="1"/>
  <c r="R443" i="1"/>
  <c r="S443" i="1" s="1"/>
  <c r="R60" i="1"/>
  <c r="S60" i="1" s="1"/>
  <c r="R1134" i="1"/>
  <c r="S1134" i="1" s="1"/>
  <c r="R1450" i="1"/>
  <c r="S1450" i="1" s="1"/>
  <c r="R134" i="1"/>
  <c r="S134" i="1" s="1"/>
  <c r="R1715" i="1"/>
  <c r="S1715" i="1" s="1"/>
  <c r="R187" i="1"/>
  <c r="S187" i="1" s="1"/>
  <c r="R928" i="1"/>
  <c r="S928" i="1" s="1"/>
  <c r="R356" i="1"/>
  <c r="S356" i="1" s="1"/>
  <c r="R2012" i="1"/>
  <c r="S2012" i="1" s="1"/>
  <c r="R1124" i="1"/>
  <c r="S1124" i="1" s="1"/>
  <c r="R1817" i="1"/>
  <c r="S1817" i="1" s="1"/>
  <c r="R97" i="1"/>
  <c r="S97" i="1" s="1"/>
  <c r="R1005" i="1"/>
  <c r="S1005" i="1" s="1"/>
  <c r="R1458" i="1"/>
  <c r="S1458" i="1" s="1"/>
  <c r="R749" i="1"/>
  <c r="S749" i="1" s="1"/>
  <c r="R791" i="1"/>
  <c r="S791" i="1" s="1"/>
  <c r="R608" i="1"/>
  <c r="S608" i="1" s="1"/>
  <c r="R312" i="1"/>
  <c r="S312" i="1" s="1"/>
  <c r="R483" i="1"/>
  <c r="S483" i="1" s="1"/>
  <c r="R1122" i="1"/>
  <c r="S1122" i="1" s="1"/>
  <c r="R739" i="1"/>
  <c r="S739" i="1" s="1"/>
  <c r="R39" i="1"/>
  <c r="S39" i="1" s="1"/>
  <c r="R1185" i="1"/>
  <c r="S1185" i="1" s="1"/>
  <c r="R546" i="1"/>
  <c r="S546" i="1" s="1"/>
  <c r="R166" i="1"/>
  <c r="S166" i="1" s="1"/>
  <c r="R1695" i="1"/>
  <c r="S1695" i="1" s="1"/>
  <c r="R575" i="1"/>
  <c r="S575" i="1" s="1"/>
  <c r="R976" i="1"/>
  <c r="S976" i="1" s="1"/>
  <c r="R1977" i="1"/>
  <c r="S1977" i="1" s="1"/>
  <c r="R801" i="1"/>
  <c r="S801" i="1" s="1"/>
  <c r="R674" i="1"/>
  <c r="S674" i="1" s="1"/>
  <c r="R731" i="1"/>
  <c r="S731" i="1" s="1"/>
  <c r="R1514" i="1"/>
  <c r="S1514" i="1" s="1"/>
  <c r="R1257" i="1"/>
  <c r="S1257" i="1" s="1"/>
  <c r="R1454" i="1"/>
  <c r="S1454" i="1" s="1"/>
  <c r="R1001" i="1"/>
  <c r="S1001" i="1" s="1"/>
  <c r="R252" i="1"/>
  <c r="S252" i="1" s="1"/>
  <c r="R744" i="1"/>
  <c r="S744" i="1" s="1"/>
  <c r="R164" i="1"/>
  <c r="S164" i="1" s="1"/>
  <c r="R18" i="1"/>
  <c r="S18" i="1" s="1"/>
  <c r="R619" i="1"/>
  <c r="S619" i="1" s="1"/>
  <c r="R1231" i="1"/>
  <c r="S1231" i="1" s="1"/>
  <c r="R1685" i="1"/>
  <c r="S1685" i="1" s="1"/>
  <c r="R1580" i="1"/>
  <c r="S1580" i="1" s="1"/>
  <c r="R268" i="1"/>
  <c r="S268" i="1" s="1"/>
  <c r="R1923" i="1"/>
  <c r="S1923" i="1" s="1"/>
  <c r="R676" i="1"/>
  <c r="S676" i="1" s="1"/>
  <c r="R975" i="1"/>
  <c r="S975" i="1" s="1"/>
  <c r="R1692" i="1"/>
  <c r="S1692" i="1" s="1"/>
  <c r="R1141" i="1"/>
  <c r="S1141" i="1" s="1"/>
  <c r="R1656" i="1"/>
  <c r="S1656" i="1" s="1"/>
  <c r="R165" i="1"/>
  <c r="S165" i="1" s="1"/>
  <c r="R346" i="1"/>
  <c r="S346" i="1" s="1"/>
  <c r="R2040" i="1"/>
  <c r="S2040" i="1" s="1"/>
  <c r="R2051" i="1"/>
  <c r="S2051" i="1" s="1"/>
  <c r="R668" i="1"/>
  <c r="S668" i="1" s="1"/>
  <c r="R1131" i="1"/>
  <c r="S1131" i="1" s="1"/>
  <c r="R1504" i="1"/>
  <c r="S1504" i="1" s="1"/>
  <c r="R163" i="1"/>
  <c r="S163" i="1" s="1"/>
  <c r="R1407" i="1"/>
  <c r="S1407" i="1" s="1"/>
  <c r="R858" i="1"/>
  <c r="S858" i="1" s="1"/>
  <c r="R474" i="1"/>
  <c r="S474" i="1" s="1"/>
  <c r="R1113" i="1"/>
  <c r="S1113" i="1" s="1"/>
  <c r="R796" i="1"/>
  <c r="S796" i="1" s="1"/>
  <c r="R1666" i="1"/>
  <c r="S1666" i="1" s="1"/>
  <c r="R2041" i="1"/>
  <c r="S2041" i="1" s="1"/>
  <c r="R882" i="1"/>
  <c r="S882" i="1" s="1"/>
  <c r="R53" i="1"/>
  <c r="S53" i="1" s="1"/>
  <c r="R626" i="1"/>
  <c r="S626" i="1" s="1"/>
  <c r="R1607" i="1"/>
  <c r="S1607" i="1" s="1"/>
  <c r="R1243" i="1"/>
  <c r="S1243" i="1" s="1"/>
  <c r="R12" i="1"/>
  <c r="S12" i="1" s="1"/>
  <c r="R1331" i="1"/>
  <c r="S1331" i="1" s="1"/>
  <c r="R1567" i="1"/>
  <c r="S1567" i="1" s="1"/>
  <c r="R1560" i="1"/>
  <c r="S1560" i="1" s="1"/>
  <c r="R1844" i="1"/>
  <c r="S1844" i="1" s="1"/>
  <c r="R1941" i="1"/>
  <c r="S1941" i="1" s="1"/>
  <c r="R1578" i="1"/>
  <c r="S1578" i="1" s="1"/>
  <c r="R1635" i="1"/>
  <c r="S1635" i="1" s="1"/>
  <c r="R374" i="1"/>
  <c r="S374" i="1" s="1"/>
  <c r="R379" i="1"/>
  <c r="S379" i="1" s="1"/>
  <c r="R1142" i="1"/>
  <c r="S1142" i="1" s="1"/>
  <c r="R571" i="1"/>
  <c r="S571" i="1" s="1"/>
  <c r="R1083" i="1"/>
  <c r="S1083" i="1" s="1"/>
  <c r="R670" i="1"/>
  <c r="S670" i="1" s="1"/>
  <c r="R1431" i="1"/>
  <c r="S1431" i="1" s="1"/>
  <c r="R505" i="1"/>
  <c r="S505" i="1" s="1"/>
  <c r="R1175" i="1"/>
  <c r="S1175" i="1" s="1"/>
  <c r="R775" i="1"/>
  <c r="S775" i="1" s="1"/>
  <c r="R2050" i="1"/>
  <c r="S2050" i="1" s="1"/>
  <c r="R434" i="1"/>
  <c r="S434" i="1" s="1"/>
  <c r="R892" i="1"/>
  <c r="S892" i="1" s="1"/>
  <c r="R1478" i="1"/>
  <c r="S1478" i="1" s="1"/>
  <c r="R1764" i="1"/>
  <c r="S1764" i="1" s="1"/>
  <c r="R296" i="1"/>
  <c r="S296" i="1" s="1"/>
  <c r="R679" i="1"/>
  <c r="S679" i="1" s="1"/>
  <c r="R202" i="1"/>
  <c r="S202" i="1" s="1"/>
  <c r="R567" i="1"/>
  <c r="S567" i="1" s="1"/>
  <c r="R864" i="1"/>
  <c r="S864" i="1" s="1"/>
  <c r="R952" i="1"/>
  <c r="S952" i="1" s="1"/>
  <c r="R1752" i="1"/>
  <c r="S1752" i="1" s="1"/>
  <c r="R1899" i="1"/>
  <c r="S1899" i="1" s="1"/>
  <c r="R1209" i="1"/>
  <c r="S1209" i="1" s="1"/>
  <c r="R1086" i="1"/>
  <c r="S1086" i="1" s="1"/>
  <c r="R1085" i="1"/>
  <c r="S1085" i="1" s="1"/>
  <c r="R1687" i="1"/>
  <c r="S1687" i="1" s="1"/>
  <c r="R1108" i="1"/>
  <c r="S1108" i="1" s="1"/>
  <c r="R1303" i="1"/>
  <c r="S1303" i="1" s="1"/>
  <c r="R1234" i="1"/>
  <c r="S1234" i="1" s="1"/>
  <c r="R250" i="1"/>
  <c r="S250" i="1" s="1"/>
  <c r="R799" i="1"/>
  <c r="S799" i="1" s="1"/>
  <c r="R574" i="1"/>
  <c r="S574" i="1" s="1"/>
  <c r="R696" i="1"/>
  <c r="S696" i="1" s="1"/>
  <c r="R1496" i="1"/>
  <c r="S1496" i="1" s="1"/>
  <c r="R1943" i="1"/>
  <c r="S1943" i="1" s="1"/>
  <c r="R824" i="1"/>
  <c r="S824" i="1" s="1"/>
  <c r="R1508" i="1"/>
  <c r="S1508" i="1" s="1"/>
  <c r="R1121" i="1"/>
  <c r="S1121" i="1" s="1"/>
  <c r="R1177" i="1"/>
  <c r="S1177" i="1" s="1"/>
  <c r="R2054" i="1"/>
  <c r="S2054" i="1" s="1"/>
  <c r="R793" i="1"/>
  <c r="S793" i="1" s="1"/>
  <c r="R990" i="1"/>
  <c r="S990" i="1" s="1"/>
  <c r="R694" i="1"/>
  <c r="S694" i="1" s="1"/>
  <c r="R42" i="1"/>
  <c r="S42" i="1" s="1"/>
  <c r="R59" i="1"/>
  <c r="S59" i="1" s="1"/>
  <c r="R1023" i="1"/>
  <c r="S1023" i="1" s="1"/>
  <c r="R572" i="1"/>
  <c r="S572" i="1" s="1"/>
  <c r="R147" i="1"/>
  <c r="S147" i="1" s="1"/>
  <c r="R446" i="1"/>
  <c r="S446" i="1" s="1"/>
  <c r="R730" i="1"/>
  <c r="S730" i="1" s="1"/>
  <c r="R1287" i="1"/>
  <c r="S1287" i="1" s="1"/>
  <c r="R105" i="1"/>
  <c r="S105" i="1" s="1"/>
  <c r="R1031" i="1"/>
  <c r="S1031" i="1" s="1"/>
  <c r="R1643" i="1"/>
  <c r="S1643" i="1" s="1"/>
  <c r="R1151" i="1"/>
  <c r="S1151" i="1" s="1"/>
  <c r="R1565" i="1"/>
  <c r="S1565" i="1" s="1"/>
  <c r="R219" i="1"/>
  <c r="S219" i="1" s="1"/>
  <c r="R1492" i="1"/>
  <c r="S1492" i="1" s="1"/>
  <c r="R511" i="1"/>
  <c r="S511" i="1" s="1"/>
  <c r="R549" i="1"/>
  <c r="S549" i="1" s="1"/>
  <c r="R103" i="1"/>
  <c r="S103" i="1" s="1"/>
  <c r="R287" i="1"/>
  <c r="S287" i="1" s="1"/>
  <c r="R1258" i="1"/>
  <c r="S1258" i="1" s="1"/>
  <c r="R360" i="1"/>
  <c r="S360" i="1" s="1"/>
  <c r="R716" i="1"/>
  <c r="S716" i="1" s="1"/>
  <c r="R29" i="1"/>
  <c r="S29" i="1" s="1"/>
  <c r="R827" i="1"/>
  <c r="S827" i="1" s="1"/>
  <c r="R1586" i="1"/>
  <c r="S1586" i="1" s="1"/>
  <c r="R176" i="1"/>
  <c r="S176" i="1" s="1"/>
  <c r="R1571" i="1"/>
  <c r="S1571" i="1" s="1"/>
  <c r="R1883" i="1"/>
  <c r="S1883" i="1" s="1"/>
  <c r="R1324" i="1"/>
  <c r="S1324" i="1" s="1"/>
  <c r="R220" i="1"/>
  <c r="S220" i="1" s="1"/>
  <c r="R692" i="1"/>
  <c r="S692" i="1" s="1"/>
  <c r="R417" i="1"/>
  <c r="S417" i="1" s="1"/>
  <c r="R1313" i="1"/>
  <c r="S1313" i="1" s="1"/>
  <c r="R350" i="1"/>
  <c r="S350" i="1" s="1"/>
  <c r="R922" i="1"/>
  <c r="S922" i="1" s="1"/>
  <c r="R1927" i="1"/>
  <c r="S1927" i="1" s="1"/>
  <c r="R616" i="1"/>
  <c r="S616" i="1" s="1"/>
  <c r="R604" i="1"/>
  <c r="S604" i="1" s="1"/>
  <c r="R631" i="1"/>
  <c r="S631" i="1" s="1"/>
  <c r="R251" i="1"/>
  <c r="S251" i="1" s="1"/>
  <c r="R253" i="1"/>
  <c r="S253" i="1" s="1"/>
  <c r="R1879" i="1"/>
  <c r="S1879" i="1" s="1"/>
  <c r="R1499" i="1"/>
  <c r="S1499" i="1" s="1"/>
  <c r="R806" i="1"/>
  <c r="S806" i="1" s="1"/>
  <c r="R422" i="1"/>
  <c r="S422" i="1" s="1"/>
  <c r="R1061" i="1"/>
  <c r="S1061" i="1" s="1"/>
  <c r="R1096" i="1"/>
  <c r="S1096" i="1" s="1"/>
  <c r="R1848" i="1"/>
  <c r="S1848" i="1" s="1"/>
  <c r="R687" i="1"/>
  <c r="S687" i="1" s="1"/>
  <c r="R780" i="1"/>
  <c r="S780" i="1" s="1"/>
  <c r="R1360" i="1"/>
  <c r="S1360" i="1" s="1"/>
  <c r="R805" i="1"/>
  <c r="S805" i="1" s="1"/>
  <c r="R934" i="1"/>
  <c r="S934" i="1" s="1"/>
  <c r="R779" i="1"/>
  <c r="S779" i="1" s="1"/>
  <c r="R1262" i="1"/>
  <c r="S1262" i="1" s="1"/>
  <c r="R532" i="1"/>
  <c r="S532" i="1" s="1"/>
  <c r="R306" i="1"/>
  <c r="S306" i="1" s="1"/>
  <c r="R1968" i="1"/>
  <c r="S1968" i="1" s="1"/>
  <c r="R1442" i="1"/>
  <c r="S1442" i="1" s="1"/>
  <c r="R420" i="1"/>
  <c r="S420" i="1" s="1"/>
  <c r="R1075" i="1"/>
  <c r="S1075" i="1" s="1"/>
  <c r="R1910" i="1"/>
  <c r="S1910" i="1" s="1"/>
  <c r="R255" i="1"/>
  <c r="S255" i="1" s="1"/>
  <c r="R1192" i="1"/>
  <c r="S1192" i="1" s="1"/>
  <c r="R818" i="1"/>
  <c r="S818" i="1" s="1"/>
  <c r="R988" i="1"/>
  <c r="S988" i="1" s="1"/>
  <c r="R541" i="1"/>
  <c r="S541" i="1" s="1"/>
  <c r="R507" i="1"/>
  <c r="S507" i="1" s="1"/>
  <c r="R1053" i="1"/>
  <c r="S1053" i="1" s="1"/>
  <c r="R1892" i="1"/>
  <c r="S1892" i="1" s="1"/>
  <c r="R1701" i="1"/>
  <c r="S1701" i="1" s="1"/>
  <c r="R1116" i="1"/>
  <c r="S1116" i="1" s="1"/>
  <c r="R881" i="1"/>
  <c r="S881" i="1" s="1"/>
  <c r="R682" i="1"/>
  <c r="S682" i="1" s="1"/>
  <c r="R109" i="1"/>
  <c r="S109" i="1" s="1"/>
  <c r="R425" i="1"/>
  <c r="S425" i="1" s="1"/>
  <c r="R295" i="1"/>
  <c r="S295" i="1" s="1"/>
  <c r="R723" i="1"/>
  <c r="S723" i="1" s="1"/>
  <c r="R1621" i="1"/>
  <c r="S1621" i="1" s="1"/>
  <c r="R1718" i="1"/>
  <c r="S1718" i="1" s="1"/>
  <c r="R1953" i="1"/>
  <c r="S1953" i="1" s="1"/>
  <c r="R1039" i="1"/>
  <c r="S1039" i="1" s="1"/>
  <c r="R1382" i="1"/>
  <c r="S1382" i="1" s="1"/>
  <c r="R229" i="1"/>
  <c r="S229" i="1" s="1"/>
  <c r="R788" i="1"/>
  <c r="S788" i="1" s="1"/>
  <c r="R1070" i="1"/>
  <c r="S1070" i="1" s="1"/>
  <c r="R912" i="1"/>
  <c r="S912" i="1" s="1"/>
  <c r="R276" i="1"/>
  <c r="S276" i="1" s="1"/>
  <c r="R1519" i="1"/>
  <c r="S1519" i="1" s="1"/>
  <c r="R559" i="1"/>
  <c r="S559" i="1" s="1"/>
  <c r="R1078" i="1"/>
  <c r="S1078" i="1" s="1"/>
  <c r="R625" i="1"/>
  <c r="S625" i="1" s="1"/>
  <c r="R142" i="1"/>
  <c r="S142" i="1" s="1"/>
  <c r="R1069" i="1"/>
  <c r="S1069" i="1" s="1"/>
  <c r="R1263" i="1"/>
  <c r="S1263" i="1" s="1"/>
  <c r="R211" i="1"/>
  <c r="S211" i="1" s="1"/>
  <c r="R303" i="1"/>
  <c r="S303" i="1" s="1"/>
  <c r="R395" i="1"/>
  <c r="S395" i="1" s="1"/>
  <c r="R875" i="1"/>
  <c r="S875" i="1" s="1"/>
  <c r="R1688" i="1"/>
  <c r="S1688" i="1" s="1"/>
  <c r="R1919" i="1"/>
  <c r="S1919" i="1" s="1"/>
  <c r="R949" i="1"/>
  <c r="S949" i="1" s="1"/>
  <c r="R1709" i="1"/>
  <c r="S1709" i="1" s="1"/>
  <c r="R794" i="1"/>
  <c r="S794" i="1" s="1"/>
  <c r="R851" i="1"/>
  <c r="S851" i="1" s="1"/>
  <c r="R70" i="1"/>
  <c r="S70" i="1" s="1"/>
  <c r="R1900" i="1"/>
  <c r="S1900" i="1" s="1"/>
  <c r="R110" i="1"/>
  <c r="S110" i="1" s="1"/>
  <c r="R743" i="1"/>
  <c r="S743" i="1" s="1"/>
  <c r="R890" i="1"/>
  <c r="S890" i="1" s="1"/>
  <c r="R1780" i="1"/>
  <c r="S1780" i="1" s="1"/>
  <c r="R491" i="1"/>
  <c r="S491" i="1" s="1"/>
  <c r="R1402" i="1"/>
  <c r="S1402" i="1" s="1"/>
  <c r="R1252" i="1"/>
  <c r="S1252" i="1" s="1"/>
  <c r="R1887" i="1"/>
  <c r="S1887" i="1" s="1"/>
  <c r="R996" i="1"/>
  <c r="S996" i="1" s="1"/>
  <c r="R1569" i="1"/>
  <c r="S1569" i="1" s="1"/>
  <c r="R160" i="1"/>
  <c r="S160" i="1" s="1"/>
  <c r="R1393" i="1"/>
  <c r="S1393" i="1" s="1"/>
  <c r="R440" i="1"/>
  <c r="S440" i="1" s="1"/>
  <c r="R1855" i="1"/>
  <c r="S1855" i="1" s="1"/>
  <c r="R1462" i="1"/>
  <c r="S1462" i="1" s="1"/>
  <c r="R1776" i="1"/>
  <c r="S1776" i="1" s="1"/>
  <c r="R302" i="1"/>
  <c r="S302" i="1" s="1"/>
  <c r="R1714" i="1"/>
  <c r="S1714" i="1" s="1"/>
  <c r="R919" i="1"/>
  <c r="S919" i="1" s="1"/>
  <c r="R888" i="1"/>
  <c r="S888" i="1" s="1"/>
  <c r="R488" i="1"/>
  <c r="S488" i="1" s="1"/>
  <c r="R267" i="1"/>
  <c r="S267" i="1" s="1"/>
  <c r="R1272" i="1"/>
  <c r="S1272" i="1" s="1"/>
  <c r="R1342" i="1"/>
  <c r="S1342" i="1" s="1"/>
  <c r="R1146" i="1"/>
  <c r="S1146" i="1" s="1"/>
  <c r="R1117" i="1"/>
  <c r="S1117" i="1" s="1"/>
  <c r="R1699" i="1"/>
  <c r="S1699" i="1" s="1"/>
  <c r="R1335" i="1"/>
  <c r="S1335" i="1" s="1"/>
  <c r="R1172" i="1"/>
  <c r="S1172" i="1" s="1"/>
  <c r="R829" i="1"/>
  <c r="S829" i="1" s="1"/>
  <c r="R729" i="1"/>
  <c r="S729" i="1" s="1"/>
  <c r="R1276" i="1"/>
  <c r="S1276" i="1" s="1"/>
  <c r="R1792" i="1"/>
  <c r="S1792" i="1" s="1"/>
  <c r="R328" i="1"/>
  <c r="S328" i="1" s="1"/>
  <c r="R989" i="1"/>
  <c r="S989" i="1" s="1"/>
  <c r="R1460" i="1"/>
  <c r="S1460" i="1" s="1"/>
  <c r="R1434" i="1"/>
  <c r="S1434" i="1" s="1"/>
  <c r="R281" i="1"/>
  <c r="S281" i="1" s="1"/>
  <c r="R1016" i="1"/>
  <c r="S1016" i="1" s="1"/>
  <c r="R1443" i="1"/>
  <c r="S1443" i="1" s="1"/>
  <c r="R660" i="1"/>
  <c r="S660" i="1" s="1"/>
  <c r="R1904" i="1"/>
  <c r="S1904" i="1" s="1"/>
  <c r="R1050" i="1"/>
  <c r="S1050" i="1" s="1"/>
  <c r="R609" i="1"/>
  <c r="S609" i="1" s="1"/>
  <c r="R1588" i="1"/>
  <c r="S1588" i="1" s="1"/>
  <c r="R561" i="1"/>
  <c r="S561" i="1" s="1"/>
  <c r="R1188" i="1"/>
  <c r="S1188" i="1" s="1"/>
  <c r="R275" i="1"/>
  <c r="S275" i="1" s="1"/>
  <c r="R543" i="1"/>
  <c r="S543" i="1" s="1"/>
  <c r="R1062" i="1"/>
  <c r="S1062" i="1" s="1"/>
  <c r="R71" i="1"/>
  <c r="S71" i="1" s="1"/>
  <c r="R823" i="1"/>
  <c r="S823" i="1" s="1"/>
  <c r="R1770" i="1"/>
  <c r="S1770" i="1" s="1"/>
  <c r="R1693" i="1"/>
  <c r="S1693" i="1" s="1"/>
  <c r="R1912" i="1"/>
  <c r="S1912" i="1" s="1"/>
  <c r="R1015" i="1"/>
  <c r="S1015" i="1" s="1"/>
  <c r="R1684" i="1"/>
  <c r="S1684" i="1" s="1"/>
  <c r="R1079" i="1"/>
  <c r="S1079" i="1" s="1"/>
  <c r="R628" i="1"/>
  <c r="S628" i="1" s="1"/>
  <c r="R925" i="1"/>
  <c r="S925" i="1" s="1"/>
  <c r="R1646" i="1"/>
  <c r="S1646" i="1" s="1"/>
  <c r="R1516" i="1"/>
  <c r="S1516" i="1" s="1"/>
  <c r="R1761" i="1"/>
  <c r="S1761" i="1" s="1"/>
  <c r="R1556" i="1"/>
  <c r="S1556" i="1" s="1"/>
  <c r="R340" i="1"/>
  <c r="S340" i="1" s="1"/>
  <c r="R1898" i="1"/>
  <c r="S1898" i="1" s="1"/>
  <c r="R672" i="1"/>
  <c r="S672" i="1" s="1"/>
  <c r="R217" i="1"/>
  <c r="S217" i="1" s="1"/>
  <c r="R1557" i="1"/>
  <c r="S1557" i="1" s="1"/>
  <c r="R1502" i="1"/>
  <c r="S1502" i="1" s="1"/>
  <c r="R349" i="1"/>
  <c r="S349" i="1" s="1"/>
  <c r="R168" i="1"/>
  <c r="S168" i="1" s="1"/>
  <c r="R1472" i="1"/>
  <c r="S1472" i="1" s="1"/>
  <c r="R2013" i="1"/>
  <c r="S2013" i="1" s="1"/>
  <c r="R869" i="1"/>
  <c r="S869" i="1" s="1"/>
  <c r="R473" i="1"/>
  <c r="S473" i="1" s="1"/>
  <c r="R639" i="1"/>
  <c r="S639" i="1" s="1"/>
  <c r="R1663" i="1"/>
  <c r="S1663" i="1" s="1"/>
  <c r="R930" i="1"/>
  <c r="S930" i="1" s="1"/>
  <c r="R1463" i="1"/>
  <c r="S1463" i="1" s="1"/>
  <c r="R1137" i="1"/>
  <c r="S1137" i="1" s="1"/>
  <c r="R291" i="1"/>
  <c r="S291" i="1" s="1"/>
  <c r="R1517" i="1"/>
  <c r="S1517" i="1" s="1"/>
  <c r="R148" i="1"/>
  <c r="S148" i="1" s="1"/>
  <c r="R288" i="1"/>
  <c r="S288" i="1" s="1"/>
  <c r="R380" i="1"/>
  <c r="S380" i="1" s="1"/>
  <c r="R1620" i="1"/>
  <c r="S1620" i="1" s="1"/>
  <c r="R25" i="1"/>
  <c r="S25" i="1" s="1"/>
  <c r="R369" i="1"/>
  <c r="S369" i="1" s="1"/>
  <c r="R1755" i="1"/>
  <c r="S1755" i="1" s="1"/>
  <c r="R1236" i="1"/>
  <c r="S1236" i="1" s="1"/>
  <c r="R1820" i="1"/>
  <c r="S1820" i="1" s="1"/>
  <c r="R315" i="1"/>
  <c r="S315" i="1" s="1"/>
  <c r="R832" i="1"/>
  <c r="S832" i="1" s="1"/>
  <c r="R292" i="1"/>
  <c r="S292" i="1" s="1"/>
  <c r="R157" i="1"/>
  <c r="S157" i="1" s="1"/>
  <c r="R985" i="1"/>
  <c r="S985" i="1" s="1"/>
  <c r="R677" i="1"/>
  <c r="S677" i="1" s="1"/>
  <c r="R175" i="1"/>
  <c r="S175" i="1" s="1"/>
  <c r="R1518" i="1"/>
  <c r="S1518" i="1" s="1"/>
  <c r="R943" i="1"/>
  <c r="S943" i="1" s="1"/>
  <c r="R1241" i="1"/>
  <c r="S1241" i="1" s="1"/>
  <c r="R1906" i="1"/>
  <c r="S1906" i="1" s="1"/>
  <c r="R1114" i="1"/>
  <c r="S1114" i="1" s="1"/>
  <c r="R885" i="1"/>
  <c r="S885" i="1" s="1"/>
  <c r="R703" i="1"/>
  <c r="S703" i="1" s="1"/>
  <c r="R1400" i="1"/>
  <c r="S1400" i="1" s="1"/>
  <c r="R1520" i="1"/>
  <c r="S1520" i="1" s="1"/>
  <c r="R240" i="1"/>
  <c r="S240" i="1" s="1"/>
  <c r="R1748" i="1"/>
  <c r="S1748" i="1" s="1"/>
  <c r="R161" i="1"/>
  <c r="S161" i="1" s="1"/>
  <c r="R1246" i="1"/>
  <c r="S1246" i="1" s="1"/>
  <c r="R652" i="1"/>
  <c r="S652" i="1" s="1"/>
  <c r="R290" i="1"/>
  <c r="S290" i="1" s="1"/>
  <c r="R1374" i="1"/>
  <c r="S1374" i="1" s="1"/>
  <c r="R1195" i="1"/>
  <c r="S1195" i="1" s="1"/>
  <c r="R2048" i="1"/>
  <c r="S2048" i="1" s="1"/>
  <c r="R1379" i="1"/>
  <c r="S1379" i="1" s="1"/>
  <c r="R1323" i="1"/>
  <c r="S1323" i="1" s="1"/>
  <c r="R367" i="1"/>
  <c r="S367" i="1" s="1"/>
  <c r="R1949" i="1"/>
  <c r="S1949" i="1" s="1"/>
  <c r="R802" i="1"/>
  <c r="S802" i="1" s="1"/>
  <c r="R1373" i="1"/>
  <c r="S1373" i="1" s="1"/>
  <c r="R1057" i="1"/>
  <c r="S1057" i="1" s="1"/>
  <c r="R734" i="1"/>
  <c r="S734" i="1" s="1"/>
  <c r="R1424" i="1"/>
  <c r="S1424" i="1" s="1"/>
  <c r="R1876" i="1"/>
  <c r="S1876" i="1" s="1"/>
  <c r="R222" i="1"/>
  <c r="S222" i="1" s="1"/>
  <c r="R979" i="1"/>
  <c r="S979" i="1" s="1"/>
  <c r="R1250" i="1"/>
  <c r="S1250" i="1" s="1"/>
  <c r="R1044" i="1"/>
  <c r="S1044" i="1" s="1"/>
  <c r="R763" i="1"/>
  <c r="S763" i="1" s="1"/>
  <c r="R359" i="1"/>
  <c r="S359" i="1" s="1"/>
  <c r="R1235" i="1"/>
  <c r="S1235" i="1" s="1"/>
  <c r="R1596" i="1"/>
  <c r="S1596" i="1" s="1"/>
  <c r="R560" i="1"/>
  <c r="S560" i="1" s="1"/>
  <c r="R615" i="1"/>
  <c r="S615" i="1" s="1"/>
  <c r="R1427" i="1"/>
  <c r="S1427" i="1" s="1"/>
  <c r="R1143" i="1"/>
  <c r="S1143" i="1" s="1"/>
  <c r="R1727" i="1"/>
  <c r="S1727" i="1" s="1"/>
  <c r="R916" i="1"/>
  <c r="S916" i="1" s="1"/>
  <c r="R19" i="1"/>
  <c r="S19" i="1" s="1"/>
  <c r="R2004" i="1"/>
  <c r="S2004" i="1" s="1"/>
  <c r="R602" i="1"/>
  <c r="S602" i="1" s="1"/>
  <c r="R1189" i="1"/>
  <c r="S1189" i="1" s="1"/>
  <c r="R523" i="1"/>
  <c r="S523" i="1" s="1"/>
  <c r="R1455" i="1"/>
  <c r="S1455" i="1" s="1"/>
  <c r="R937" i="1"/>
  <c r="S937" i="1" s="1"/>
  <c r="R583" i="1"/>
  <c r="S583" i="1" s="1"/>
  <c r="R66" i="1"/>
  <c r="S66" i="1" s="1"/>
  <c r="R915" i="1"/>
  <c r="S915" i="1" s="1"/>
  <c r="R1471" i="1"/>
  <c r="S1471" i="1" s="1"/>
  <c r="R167" i="1"/>
  <c r="S167" i="1" s="1"/>
  <c r="R1563" i="1"/>
  <c r="S1563" i="1" s="1"/>
  <c r="R678" i="1"/>
  <c r="S678" i="1" s="1"/>
  <c r="R169" i="1"/>
  <c r="S169" i="1" s="1"/>
  <c r="R223" i="1"/>
  <c r="S223" i="1" s="1"/>
  <c r="R1256" i="1"/>
  <c r="S1256" i="1" s="1"/>
  <c r="R1364" i="1"/>
  <c r="S1364" i="1" s="1"/>
  <c r="R2069" i="1"/>
  <c r="S2069" i="1" s="1"/>
  <c r="R225" i="1"/>
  <c r="S225" i="1" s="1"/>
  <c r="R460" i="1"/>
  <c r="S460" i="1" s="1"/>
  <c r="R183" i="1"/>
  <c r="S183" i="1" s="1"/>
  <c r="R421" i="1"/>
  <c r="S421" i="1" s="1"/>
  <c r="R764" i="1"/>
  <c r="S764" i="1" s="1"/>
  <c r="R1381" i="1"/>
  <c r="S1381" i="1" s="1"/>
  <c r="R1254" i="1"/>
  <c r="S1254" i="1" s="1"/>
  <c r="R787" i="1"/>
  <c r="S787" i="1" s="1"/>
  <c r="R936" i="1"/>
  <c r="S936" i="1" s="1"/>
  <c r="R1756" i="1"/>
  <c r="S1756" i="1" s="1"/>
  <c r="R740" i="1"/>
  <c r="S740" i="1" s="1"/>
  <c r="R100" i="1"/>
  <c r="S100" i="1" s="1"/>
  <c r="R468" i="1"/>
  <c r="S468" i="1" s="1"/>
  <c r="R859" i="1"/>
  <c r="S859" i="1" s="1"/>
  <c r="R83" i="1"/>
  <c r="S83" i="1" s="1"/>
  <c r="R1052" i="1"/>
  <c r="S1052" i="1" s="1"/>
  <c r="R1279" i="1"/>
  <c r="S1279" i="1" s="1"/>
  <c r="R633" i="1"/>
  <c r="S633" i="1" s="1"/>
  <c r="R210" i="1"/>
  <c r="S210" i="1" s="1"/>
  <c r="R45" i="1"/>
  <c r="S45" i="1" s="1"/>
  <c r="R1300" i="1"/>
  <c r="S1300" i="1" s="1"/>
  <c r="R1753" i="1"/>
  <c r="S1753" i="1" s="1"/>
  <c r="R2073" i="1"/>
  <c r="S2073" i="1" s="1"/>
  <c r="R611" i="1"/>
  <c r="S611" i="1" s="1"/>
  <c r="R1970" i="1"/>
  <c r="S1970" i="1" s="1"/>
  <c r="R378" i="1"/>
  <c r="S378" i="1" s="1"/>
  <c r="R47" i="1"/>
  <c r="S47" i="1" s="1"/>
  <c r="R123" i="1"/>
  <c r="S123" i="1" s="1"/>
  <c r="R115" i="1"/>
  <c r="S115" i="1" s="1"/>
  <c r="R89" i="1"/>
  <c r="S89" i="1" s="1"/>
  <c r="R886" i="1"/>
  <c r="S886" i="1" s="1"/>
  <c r="R415" i="1"/>
  <c r="S415" i="1" s="1"/>
  <c r="R2027" i="1"/>
  <c r="S2027" i="1" s="1"/>
  <c r="R1215" i="1"/>
  <c r="S1215" i="1" s="1"/>
  <c r="R1500" i="1"/>
  <c r="S1500" i="1" s="1"/>
  <c r="R596" i="1"/>
  <c r="S596" i="1" s="1"/>
  <c r="R84" i="1"/>
  <c r="S84" i="1" s="1"/>
  <c r="R243" i="1"/>
  <c r="S243" i="1" s="1"/>
  <c r="R2042" i="1"/>
  <c r="S2042" i="1" s="1"/>
  <c r="R994" i="1"/>
  <c r="S994" i="1" s="1"/>
  <c r="R1645" i="1"/>
  <c r="S1645" i="1" s="1"/>
  <c r="R78" i="1"/>
  <c r="S78" i="1" s="1"/>
  <c r="R1190" i="1"/>
  <c r="S1190" i="1" s="1"/>
  <c r="R595" i="1"/>
  <c r="S595" i="1" s="1"/>
  <c r="R724" i="1"/>
  <c r="S724" i="1" s="1"/>
  <c r="R552" i="1"/>
  <c r="S552" i="1" s="1"/>
  <c r="R294" i="1"/>
  <c r="S294" i="1" s="1"/>
  <c r="R316" i="1"/>
  <c r="S316" i="1" s="1"/>
  <c r="R56" i="1"/>
  <c r="S56" i="1" s="1"/>
  <c r="R1990" i="1"/>
  <c r="S1990" i="1" s="1"/>
  <c r="R1391" i="1"/>
  <c r="S1391" i="1" s="1"/>
  <c r="R804" i="1"/>
  <c r="S804" i="1" s="1"/>
  <c r="R248" i="1"/>
  <c r="S248" i="1" s="1"/>
  <c r="R101" i="1"/>
  <c r="S101" i="1" s="1"/>
  <c r="R673" i="1"/>
  <c r="S673" i="1" s="1"/>
  <c r="R684" i="1"/>
  <c r="S684" i="1" s="1"/>
  <c r="R1846" i="1"/>
  <c r="S1846" i="1" s="1"/>
  <c r="R14" i="1"/>
  <c r="S14" i="1" s="1"/>
  <c r="R951" i="1"/>
  <c r="S951" i="1" s="1"/>
  <c r="R95" i="1"/>
  <c r="S95" i="1" s="1"/>
  <c r="R1067" i="1"/>
  <c r="S1067" i="1" s="1"/>
  <c r="R1058" i="1"/>
  <c r="S1058" i="1" s="1"/>
  <c r="R418" i="1"/>
  <c r="S418" i="1" s="1"/>
  <c r="R2007" i="1"/>
  <c r="S2007" i="1" s="1"/>
  <c r="R1706" i="1"/>
  <c r="S1706" i="1" s="1"/>
  <c r="R727" i="1"/>
  <c r="S727" i="1" s="1"/>
  <c r="R232" i="1"/>
  <c r="S232" i="1" s="1"/>
  <c r="R607" i="1"/>
  <c r="S607" i="1" s="1"/>
  <c r="R848" i="1"/>
  <c r="S848" i="1" s="1"/>
  <c r="R1889" i="1"/>
  <c r="S1889" i="1" s="1"/>
  <c r="R1003" i="1"/>
  <c r="S1003" i="1" s="1"/>
  <c r="R1708" i="1"/>
  <c r="S1708" i="1" s="1"/>
  <c r="R226" i="1"/>
  <c r="S226" i="1" s="1"/>
  <c r="R2021" i="1"/>
  <c r="S2021" i="1" s="1"/>
  <c r="R1627" i="1"/>
  <c r="S1627" i="1" s="1"/>
  <c r="R10" i="1"/>
  <c r="S10" i="1" s="1"/>
  <c r="R2028" i="1"/>
  <c r="S2028" i="1" s="1"/>
  <c r="R1842" i="1"/>
  <c r="S1842" i="1" s="1"/>
  <c r="R933" i="1"/>
  <c r="S933" i="1" s="1"/>
  <c r="R1815" i="1"/>
  <c r="S1815" i="1" s="1"/>
  <c r="R610" i="1"/>
  <c r="S610" i="1" s="1"/>
  <c r="R1920" i="1"/>
  <c r="S1920" i="1" s="1"/>
  <c r="R895" i="1"/>
  <c r="S895" i="1" s="1"/>
  <c r="R117" i="1"/>
  <c r="S117" i="1" s="1"/>
  <c r="R1791" i="1"/>
  <c r="S1791" i="1" s="1"/>
  <c r="R866" i="1"/>
  <c r="S866" i="1" s="1"/>
  <c r="R1884" i="1"/>
  <c r="S1884" i="1" s="1"/>
  <c r="R736" i="1"/>
  <c r="S736" i="1" s="1"/>
  <c r="R967" i="1"/>
  <c r="S967" i="1" s="1"/>
  <c r="R432" i="1"/>
  <c r="S432" i="1" s="1"/>
  <c r="R1178" i="1"/>
  <c r="S1178" i="1" s="1"/>
  <c r="R865" i="1"/>
  <c r="S865" i="1" s="1"/>
  <c r="R1464" i="1"/>
  <c r="S1464" i="1" s="1"/>
  <c r="R1819" i="1"/>
  <c r="S1819" i="1" s="1"/>
  <c r="R542" i="1"/>
  <c r="S542" i="1" s="1"/>
  <c r="R2034" i="1"/>
  <c r="S2034" i="1" s="1"/>
  <c r="R212" i="1"/>
  <c r="S212" i="1" s="1"/>
  <c r="R612" i="1"/>
  <c r="S612" i="1" s="1"/>
  <c r="R862" i="1"/>
  <c r="S862" i="1" s="1"/>
  <c r="R921" i="1"/>
  <c r="S921" i="1" s="1"/>
  <c r="R815" i="1"/>
  <c r="S815" i="1" s="1"/>
  <c r="R1305" i="1"/>
  <c r="S1305" i="1" s="1"/>
  <c r="R198" i="1"/>
  <c r="S198" i="1" s="1"/>
  <c r="R814" i="1"/>
  <c r="S814" i="1" s="1"/>
  <c r="R1525" i="1"/>
  <c r="S1525" i="1" s="1"/>
  <c r="R980" i="1"/>
  <c r="S980" i="1" s="1"/>
  <c r="R1498" i="1"/>
  <c r="S1498" i="1" s="1"/>
  <c r="R153" i="1"/>
  <c r="S153" i="1" s="1"/>
  <c r="R282" i="1"/>
  <c r="S282" i="1" s="1"/>
  <c r="R1271" i="1"/>
  <c r="S1271" i="1" s="1"/>
  <c r="R403" i="1"/>
  <c r="S403" i="1" s="1"/>
  <c r="R1944" i="1"/>
  <c r="S1944" i="1" s="1"/>
  <c r="R11" i="1"/>
  <c r="S11" i="1" s="1"/>
  <c r="R1000" i="1"/>
  <c r="S1000" i="1" s="1"/>
  <c r="R1181" i="1"/>
  <c r="S1181" i="1" s="1"/>
  <c r="R1310" i="1"/>
  <c r="S1310" i="1" s="1"/>
  <c r="R738" i="1"/>
  <c r="S738" i="1" s="1"/>
  <c r="R1833" i="1"/>
  <c r="S1833" i="1" s="1"/>
  <c r="R1372" i="1"/>
  <c r="S1372" i="1" s="1"/>
  <c r="R22" i="1"/>
  <c r="S22" i="1" s="1"/>
  <c r="R1828" i="1"/>
  <c r="S1828" i="1" s="1"/>
  <c r="R1835" i="1"/>
  <c r="S1835" i="1" s="1"/>
  <c r="R555" i="1"/>
  <c r="S555" i="1" s="1"/>
  <c r="R431" i="1"/>
  <c r="S431" i="1" s="1"/>
  <c r="R737" i="1"/>
  <c r="S737" i="1" s="1"/>
  <c r="R371" i="1"/>
  <c r="S371" i="1" s="1"/>
  <c r="R1491" i="1"/>
  <c r="S1491" i="1" s="1"/>
  <c r="R627" i="1"/>
  <c r="S627" i="1" s="1"/>
  <c r="R545" i="1"/>
  <c r="S545" i="1" s="1"/>
  <c r="R540" i="1"/>
  <c r="S540" i="1" s="1"/>
  <c r="R562" i="1"/>
  <c r="S562" i="1" s="1"/>
  <c r="R1306" i="1"/>
  <c r="S1306" i="1" s="1"/>
  <c r="R231" i="1"/>
  <c r="S231" i="1" s="1"/>
  <c r="R104" i="1"/>
  <c r="S104" i="1" s="1"/>
  <c r="R1763" i="1"/>
  <c r="S1763" i="1" s="1"/>
  <c r="R1320" i="1"/>
  <c r="S1320" i="1" s="1"/>
  <c r="R423" i="1"/>
  <c r="S423" i="1" s="1"/>
  <c r="R286" i="1"/>
  <c r="S286" i="1" s="1"/>
  <c r="R351" i="1"/>
  <c r="S351" i="1" s="1"/>
  <c r="R112" i="1"/>
  <c r="S112" i="1" s="1"/>
  <c r="R1336" i="1"/>
  <c r="S1336" i="1" s="1"/>
  <c r="R680" i="1"/>
  <c r="S680" i="1" s="1"/>
  <c r="R1164" i="1"/>
  <c r="S1164" i="1" s="1"/>
  <c r="R40" i="1"/>
  <c r="S40" i="1" s="1"/>
  <c r="R1771" i="1"/>
  <c r="S1771" i="1" s="1"/>
  <c r="R1060" i="1"/>
  <c r="S1060" i="1" s="1"/>
  <c r="R1974" i="1"/>
  <c r="S1974" i="1" s="1"/>
  <c r="R139" i="1"/>
  <c r="S139" i="1" s="1"/>
  <c r="R508" i="1"/>
  <c r="S508" i="1" s="1"/>
  <c r="R424" i="1"/>
  <c r="S424" i="1" s="1"/>
  <c r="R1416" i="1"/>
  <c r="S1416" i="1" s="1"/>
  <c r="R1735" i="1"/>
  <c r="S1735" i="1" s="1"/>
  <c r="R1564" i="1"/>
  <c r="S1564" i="1" s="1"/>
  <c r="R1772" i="1"/>
  <c r="S1772" i="1" s="1"/>
  <c r="R1579" i="1"/>
  <c r="S1579" i="1" s="1"/>
  <c r="R751" i="1"/>
  <c r="S751" i="1" s="1"/>
  <c r="R1991" i="1"/>
  <c r="S1991" i="1" s="1"/>
  <c r="R489" i="1"/>
  <c r="S489" i="1" s="1"/>
  <c r="R1371" i="1"/>
  <c r="S1371" i="1" s="1"/>
  <c r="R2035" i="1"/>
  <c r="S2035" i="1" s="1"/>
  <c r="R1377" i="1"/>
  <c r="S1377" i="1" s="1"/>
  <c r="R1644" i="1"/>
  <c r="S1644" i="1" s="1"/>
  <c r="R1054" i="1"/>
  <c r="S1054" i="1" s="1"/>
  <c r="R485" i="1"/>
  <c r="S485" i="1" s="1"/>
  <c r="R159" i="1"/>
  <c r="S159" i="1" s="1"/>
  <c r="R1144" i="1"/>
  <c r="S1144" i="1" s="1"/>
  <c r="R247" i="1"/>
  <c r="S247" i="1" s="1"/>
  <c r="R1782" i="1"/>
  <c r="S1782" i="1" s="1"/>
  <c r="R1948" i="1"/>
  <c r="S1948" i="1" s="1"/>
  <c r="R475" i="1"/>
  <c r="S475" i="1" s="1"/>
  <c r="R550" i="1"/>
  <c r="S550" i="1" s="1"/>
  <c r="R503" i="1"/>
  <c r="S503" i="1" s="1"/>
  <c r="R1922" i="1"/>
  <c r="S1922" i="1" s="1"/>
  <c r="R675" i="1"/>
  <c r="S675" i="1" s="1"/>
  <c r="R2000" i="1"/>
  <c r="S2000" i="1" s="1"/>
  <c r="R114" i="1"/>
  <c r="S114" i="1" s="1"/>
  <c r="R745" i="1"/>
  <c r="S745" i="1" s="1"/>
  <c r="R923" i="1"/>
  <c r="S923" i="1" s="1"/>
  <c r="R760" i="1"/>
  <c r="S760" i="1" s="1"/>
  <c r="R1071" i="1"/>
  <c r="S1071" i="1" s="1"/>
  <c r="R1072" i="1"/>
  <c r="S1072" i="1" s="1"/>
  <c r="R1836" i="1"/>
  <c r="S1836" i="1" s="1"/>
  <c r="R1179" i="1"/>
  <c r="S1179" i="1" s="1"/>
  <c r="R601" i="1"/>
  <c r="S601" i="1" s="1"/>
  <c r="R99" i="1"/>
  <c r="S99" i="1" s="1"/>
  <c r="R2005" i="1"/>
  <c r="S2005" i="1" s="1"/>
  <c r="R797" i="1"/>
  <c r="S797" i="1" s="1"/>
  <c r="R1654" i="1"/>
  <c r="S1654" i="1" s="1"/>
  <c r="R1671" i="1"/>
  <c r="S1671" i="1" s="1"/>
  <c r="R752" i="1"/>
  <c r="S752" i="1" s="1"/>
  <c r="R170" i="1"/>
  <c r="S170" i="1" s="1"/>
  <c r="S2" i="1" l="1"/>
  <c r="T468" i="1" s="1"/>
  <c r="I481" i="5" s="1"/>
  <c r="T566" i="1"/>
  <c r="I579" i="5" s="1"/>
  <c r="T680" i="1"/>
  <c r="I693" i="5" s="1"/>
  <c r="T1835" i="1"/>
  <c r="T980" i="1"/>
  <c r="I993" i="5" s="1"/>
  <c r="T432" i="1"/>
  <c r="I445" i="5" s="1"/>
  <c r="T2021" i="1"/>
  <c r="T14" i="1"/>
  <c r="I27" i="5" s="1"/>
  <c r="T78" i="1"/>
  <c r="I91" i="5" s="1"/>
  <c r="T378" i="1"/>
  <c r="I391" i="5" s="1"/>
  <c r="T1756" i="1"/>
  <c r="T1563" i="1"/>
  <c r="I1576" i="5" s="1"/>
  <c r="T66" i="1"/>
  <c r="I79" i="5" s="1"/>
  <c r="T19" i="1"/>
  <c r="I32" i="5" s="1"/>
  <c r="T1427" i="1"/>
  <c r="I1440" i="5" s="1"/>
  <c r="T1235" i="1"/>
  <c r="I1248" i="5" s="1"/>
  <c r="T1250" i="1"/>
  <c r="I1263" i="5" s="1"/>
  <c r="T1424" i="1"/>
  <c r="I1437" i="5" s="1"/>
  <c r="T802" i="1"/>
  <c r="I815" i="5" s="1"/>
  <c r="T1379" i="1"/>
  <c r="I1392" i="5" s="1"/>
  <c r="T290" i="1"/>
  <c r="I303" i="5" s="1"/>
  <c r="T1748" i="1"/>
  <c r="T703" i="1"/>
  <c r="I716" i="5" s="1"/>
  <c r="T1241" i="1"/>
  <c r="I1254" i="5" s="1"/>
  <c r="T677" i="1"/>
  <c r="I690" i="5" s="1"/>
  <c r="T832" i="1"/>
  <c r="I845" i="5" s="1"/>
  <c r="T1755" i="1"/>
  <c r="T380" i="1"/>
  <c r="I393" i="5" s="1"/>
  <c r="T291" i="1"/>
  <c r="I304" i="5" s="1"/>
  <c r="T1663" i="1"/>
  <c r="T2013" i="1"/>
  <c r="T1502" i="1"/>
  <c r="I1515" i="5" s="1"/>
  <c r="T1898" i="1"/>
  <c r="T1516" i="1"/>
  <c r="I1529" i="5" s="1"/>
  <c r="T1079" i="1"/>
  <c r="I1092" i="5" s="1"/>
  <c r="T1693" i="1"/>
  <c r="T1062" i="1"/>
  <c r="I1075" i="5" s="1"/>
  <c r="T561" i="1"/>
  <c r="I574" i="5" s="1"/>
  <c r="T1904" i="1"/>
  <c r="T281" i="1"/>
  <c r="I294" i="5" s="1"/>
  <c r="T328" i="1"/>
  <c r="I341" i="5" s="1"/>
  <c r="T829" i="1"/>
  <c r="I842" i="5" s="1"/>
  <c r="T1117" i="1"/>
  <c r="I1130" i="5" s="1"/>
  <c r="T267" i="1"/>
  <c r="I280" i="5" s="1"/>
  <c r="T1714" i="1"/>
  <c r="T1855" i="1"/>
  <c r="T1569" i="1"/>
  <c r="I1582" i="5" s="1"/>
  <c r="T1402" i="1"/>
  <c r="I1415" i="5" s="1"/>
  <c r="T743" i="1"/>
  <c r="I756" i="5" s="1"/>
  <c r="T851" i="1"/>
  <c r="I864" i="5" s="1"/>
  <c r="T1919" i="1"/>
  <c r="T303" i="1"/>
  <c r="I316" i="5" s="1"/>
  <c r="T142" i="1"/>
  <c r="I155" i="5" s="1"/>
  <c r="T1519" i="1"/>
  <c r="I1532" i="5" s="1"/>
  <c r="T788" i="1"/>
  <c r="I801" i="5" s="1"/>
  <c r="T1953" i="1"/>
  <c r="T295" i="1"/>
  <c r="I308" i="5" s="1"/>
  <c r="T881" i="1"/>
  <c r="I894" i="5" s="1"/>
  <c r="T1053" i="1"/>
  <c r="I1066" i="5" s="1"/>
  <c r="T818" i="1"/>
  <c r="I831" i="5" s="1"/>
  <c r="T1075" i="1"/>
  <c r="I1088" i="5" s="1"/>
  <c r="T306" i="1"/>
  <c r="I319" i="5" s="1"/>
  <c r="T934" i="1"/>
  <c r="I947" i="5" s="1"/>
  <c r="T687" i="1"/>
  <c r="I700" i="5" s="1"/>
  <c r="T422" i="1"/>
  <c r="I435" i="5" s="1"/>
  <c r="T253" i="1"/>
  <c r="I266" i="5" s="1"/>
  <c r="T616" i="1"/>
  <c r="I629" i="5" s="1"/>
  <c r="T1313" i="1"/>
  <c r="I1326" i="5" s="1"/>
  <c r="T1324" i="1"/>
  <c r="I1337" i="5" s="1"/>
  <c r="T1586" i="1"/>
  <c r="I1599" i="5" s="1"/>
  <c r="T360" i="1"/>
  <c r="I373" i="5" s="1"/>
  <c r="T549" i="1"/>
  <c r="I562" i="5" s="1"/>
  <c r="T1565" i="1"/>
  <c r="I1578" i="5" s="1"/>
  <c r="T105" i="1"/>
  <c r="I118" i="5" s="1"/>
  <c r="T147" i="1"/>
  <c r="I160" i="5" s="1"/>
  <c r="T42" i="1"/>
  <c r="I55" i="5" s="1"/>
  <c r="T2054" i="1"/>
  <c r="T824" i="1"/>
  <c r="I837" i="5" s="1"/>
  <c r="T574" i="1"/>
  <c r="I587" i="5" s="1"/>
  <c r="T1303" i="1"/>
  <c r="I1316" i="5" s="1"/>
  <c r="T1086" i="1"/>
  <c r="I1099" i="5" s="1"/>
  <c r="T952" i="1"/>
  <c r="I965" i="5" s="1"/>
  <c r="T679" i="1"/>
  <c r="I692" i="5" s="1"/>
  <c r="T892" i="1"/>
  <c r="I905" i="5" s="1"/>
  <c r="T1175" i="1"/>
  <c r="I1188" i="5" s="1"/>
  <c r="T1083" i="1"/>
  <c r="I1096" i="5" s="1"/>
  <c r="T374" i="1"/>
  <c r="I387" i="5" s="1"/>
  <c r="T1844" i="1"/>
  <c r="T12" i="1"/>
  <c r="I25" i="5" s="1"/>
  <c r="T53" i="1"/>
  <c r="I66" i="5" s="1"/>
  <c r="T796" i="1"/>
  <c r="I809" i="5" s="1"/>
  <c r="T1407" i="1"/>
  <c r="I1420" i="5" s="1"/>
  <c r="T668" i="1"/>
  <c r="I681" i="5" s="1"/>
  <c r="T165" i="1"/>
  <c r="I178" i="5" s="1"/>
  <c r="T975" i="1"/>
  <c r="I988" i="5" s="1"/>
  <c r="T1580" i="1"/>
  <c r="I1593" i="5" s="1"/>
  <c r="T18" i="1"/>
  <c r="I31" i="5" s="1"/>
  <c r="T1001" i="1"/>
  <c r="I1014" i="5" s="1"/>
  <c r="T731" i="1"/>
  <c r="I744" i="5" s="1"/>
  <c r="T976" i="1"/>
  <c r="I989" i="5" s="1"/>
  <c r="T546" i="1"/>
  <c r="I559" i="5" s="1"/>
  <c r="T1122" i="1"/>
  <c r="I1135" i="5" s="1"/>
  <c r="T791" i="1"/>
  <c r="I804" i="5" s="1"/>
  <c r="T97" i="1"/>
  <c r="I110" i="5" s="1"/>
  <c r="T356" i="1"/>
  <c r="I369" i="5" s="1"/>
  <c r="T134" i="1"/>
  <c r="I147" i="5" s="1"/>
  <c r="T443" i="1"/>
  <c r="I456" i="5" s="1"/>
  <c r="T1135" i="1"/>
  <c r="I1148" i="5" s="1"/>
  <c r="T993" i="1"/>
  <c r="I1006" i="5" s="1"/>
  <c r="T634" i="1"/>
  <c r="I647" i="5" s="1"/>
  <c r="T1633" i="1"/>
  <c r="I1646" i="5" s="1"/>
  <c r="T1194" i="1"/>
  <c r="I1207" i="5" s="1"/>
  <c r="T1309" i="1"/>
  <c r="I1322" i="5" s="1"/>
  <c r="T512" i="1"/>
  <c r="I525" i="5" s="1"/>
  <c r="T96" i="1"/>
  <c r="I109" i="5" s="1"/>
  <c r="T116" i="1"/>
  <c r="I129" i="5" s="1"/>
  <c r="T285" i="1"/>
  <c r="I298" i="5" s="1"/>
  <c r="T1598" i="1"/>
  <c r="I1611" i="5" s="1"/>
  <c r="T958" i="1"/>
  <c r="I971" i="5" s="1"/>
  <c r="T1625" i="1"/>
  <c r="I1638" i="5" s="1"/>
  <c r="T666" i="1"/>
  <c r="I679" i="5" s="1"/>
  <c r="T1773" i="1"/>
  <c r="T1118" i="1"/>
  <c r="I1131" i="5" s="1"/>
  <c r="T438" i="1"/>
  <c r="I451" i="5" s="1"/>
  <c r="T1010" i="1"/>
  <c r="I1023" i="5" s="1"/>
  <c r="T136" i="1"/>
  <c r="I149" i="5" s="1"/>
  <c r="T185" i="1"/>
  <c r="I198" i="5" s="1"/>
  <c r="T757" i="1"/>
  <c r="I770" i="5" s="1"/>
  <c r="T496" i="1"/>
  <c r="I509" i="5" s="1"/>
  <c r="T2055" i="1"/>
  <c r="T246" i="1"/>
  <c r="I259" i="5" s="1"/>
  <c r="T1852" i="1"/>
  <c r="T332" i="1"/>
  <c r="I345" i="5" s="1"/>
  <c r="T495" i="1"/>
  <c r="I508" i="5" s="1"/>
  <c r="T1812" i="1"/>
  <c r="T459" i="1"/>
  <c r="I472" i="5" s="1"/>
  <c r="T1036" i="1"/>
  <c r="I1049" i="5" s="1"/>
  <c r="T1794" i="1"/>
  <c r="T1947" i="1"/>
  <c r="T752" i="1"/>
  <c r="I765" i="5" s="1"/>
  <c r="T923" i="1"/>
  <c r="I936" i="5" s="1"/>
  <c r="T1671" i="1"/>
  <c r="T99" i="1"/>
  <c r="I112" i="5" s="1"/>
  <c r="T1072" i="1"/>
  <c r="I1085" i="5" s="1"/>
  <c r="T745" i="1"/>
  <c r="I758" i="5" s="1"/>
  <c r="T1922" i="1"/>
  <c r="T1948" i="1"/>
  <c r="T159" i="1"/>
  <c r="I172" i="5" s="1"/>
  <c r="T1377" i="1"/>
  <c r="I1390" i="5" s="1"/>
  <c r="T1991" i="1"/>
  <c r="T1564" i="1"/>
  <c r="I1577" i="5" s="1"/>
  <c r="T508" i="1"/>
  <c r="I521" i="5" s="1"/>
  <c r="T1771" i="1"/>
  <c r="T1336" i="1"/>
  <c r="I1349" i="5" s="1"/>
  <c r="T423" i="1"/>
  <c r="I436" i="5" s="1"/>
  <c r="T231" i="1"/>
  <c r="I244" i="5" s="1"/>
  <c r="T545" i="1"/>
  <c r="I558" i="5" s="1"/>
  <c r="T737" i="1"/>
  <c r="I750" i="5" s="1"/>
  <c r="T1828" i="1"/>
  <c r="T738" i="1"/>
  <c r="I751" i="5" s="1"/>
  <c r="T11" i="1"/>
  <c r="I24" i="5" s="1"/>
  <c r="T282" i="1"/>
  <c r="I295" i="5" s="1"/>
  <c r="T1525" i="1"/>
  <c r="I1538" i="5" s="1"/>
  <c r="T815" i="1"/>
  <c r="I828" i="5" s="1"/>
  <c r="T212" i="1"/>
  <c r="I225" i="5" s="1"/>
  <c r="T1464" i="1"/>
  <c r="I1477" i="5" s="1"/>
  <c r="T967" i="1"/>
  <c r="I980" i="5" s="1"/>
  <c r="T1791" i="1"/>
  <c r="T610" i="1"/>
  <c r="I623" i="5" s="1"/>
  <c r="T2028" i="1"/>
  <c r="T226" i="1"/>
  <c r="I239" i="5" s="1"/>
  <c r="T848" i="1"/>
  <c r="I861" i="5" s="1"/>
  <c r="T1706" i="1"/>
  <c r="T1067" i="1"/>
  <c r="I1080" i="5" s="1"/>
  <c r="T1846" i="1"/>
  <c r="T248" i="1"/>
  <c r="I261" i="5" s="1"/>
  <c r="T56" i="1"/>
  <c r="I69" i="5" s="1"/>
  <c r="T724" i="1"/>
  <c r="I737" i="5" s="1"/>
  <c r="T1645" i="1"/>
  <c r="T84" i="1"/>
  <c r="I97" i="5" s="1"/>
  <c r="T2027" i="1"/>
  <c r="T115" i="1"/>
  <c r="I128" i="5" s="1"/>
  <c r="T1970" i="1"/>
  <c r="T1300" i="1"/>
  <c r="I1313" i="5" s="1"/>
  <c r="T1279" i="1"/>
  <c r="I1292" i="5" s="1"/>
  <c r="T936" i="1"/>
  <c r="I949" i="5" s="1"/>
  <c r="T764" i="1"/>
  <c r="I777" i="5" s="1"/>
  <c r="T225" i="1"/>
  <c r="I238" i="5" s="1"/>
  <c r="T223" i="1"/>
  <c r="I236" i="5" s="1"/>
  <c r="T167" i="1"/>
  <c r="I180" i="5" s="1"/>
  <c r="T583" i="1"/>
  <c r="I596" i="5" s="1"/>
  <c r="T1189" i="1"/>
  <c r="I1202" i="5" s="1"/>
  <c r="T916" i="1"/>
  <c r="I929" i="5" s="1"/>
  <c r="T615" i="1"/>
  <c r="I628" i="5" s="1"/>
  <c r="T359" i="1"/>
  <c r="I372" i="5" s="1"/>
  <c r="T979" i="1"/>
  <c r="I992" i="5" s="1"/>
  <c r="T734" i="1"/>
  <c r="I747" i="5" s="1"/>
  <c r="T1949" i="1"/>
  <c r="T2048" i="1"/>
  <c r="T652" i="1"/>
  <c r="I665" i="5" s="1"/>
  <c r="T240" i="1"/>
  <c r="I253" i="5" s="1"/>
  <c r="T885" i="1"/>
  <c r="I898" i="5" s="1"/>
  <c r="T943" i="1"/>
  <c r="I956" i="5" s="1"/>
  <c r="T985" i="1"/>
  <c r="I998" i="5" s="1"/>
  <c r="T315" i="1"/>
  <c r="I328" i="5" s="1"/>
  <c r="T369" i="1"/>
  <c r="I382" i="5" s="1"/>
  <c r="T288" i="1"/>
  <c r="I301" i="5" s="1"/>
  <c r="T1137" i="1"/>
  <c r="I1150" i="5" s="1"/>
  <c r="T639" i="1"/>
  <c r="I652" i="5" s="1"/>
  <c r="T1472" i="1"/>
  <c r="I1485" i="5" s="1"/>
  <c r="T1557" i="1"/>
  <c r="I1570" i="5" s="1"/>
  <c r="T340" i="1"/>
  <c r="I353" i="5" s="1"/>
  <c r="T1646" i="1"/>
  <c r="T1684" i="1"/>
  <c r="T1770" i="1"/>
  <c r="T543" i="1"/>
  <c r="I556" i="5" s="1"/>
  <c r="T1588" i="1"/>
  <c r="I1601" i="5" s="1"/>
  <c r="T660" i="1"/>
  <c r="I673" i="5" s="1"/>
  <c r="T1434" i="1"/>
  <c r="I1447" i="5" s="1"/>
  <c r="T1792" i="1"/>
  <c r="T1172" i="1"/>
  <c r="I1185" i="5" s="1"/>
  <c r="T1146" i="1"/>
  <c r="I1159" i="5" s="1"/>
  <c r="T488" i="1"/>
  <c r="I501" i="5" s="1"/>
  <c r="T302" i="1"/>
  <c r="I315" i="5" s="1"/>
  <c r="T440" i="1"/>
  <c r="I453" i="5" s="1"/>
  <c r="T996" i="1"/>
  <c r="I1009" i="5" s="1"/>
  <c r="T491" i="1"/>
  <c r="I504" i="5" s="1"/>
  <c r="T110" i="1"/>
  <c r="I123" i="5" s="1"/>
  <c r="T794" i="1"/>
  <c r="I807" i="5" s="1"/>
  <c r="T1688" i="1"/>
  <c r="T211" i="1"/>
  <c r="I224" i="5" s="1"/>
  <c r="T625" i="1"/>
  <c r="I638" i="5" s="1"/>
  <c r="T276" i="1"/>
  <c r="I289" i="5" s="1"/>
  <c r="T229" i="1"/>
  <c r="I242" i="5" s="1"/>
  <c r="T1718" i="1"/>
  <c r="T425" i="1"/>
  <c r="I438" i="5" s="1"/>
  <c r="T1116" i="1"/>
  <c r="I1129" i="5" s="1"/>
  <c r="T507" i="1"/>
  <c r="I520" i="5" s="1"/>
  <c r="T1192" i="1"/>
  <c r="I1205" i="5" s="1"/>
  <c r="T420" i="1"/>
  <c r="I433" i="5" s="1"/>
  <c r="T532" i="1"/>
  <c r="T805" i="1"/>
  <c r="I818" i="5" s="1"/>
  <c r="T1848" i="1"/>
  <c r="T806" i="1"/>
  <c r="I819" i="5" s="1"/>
  <c r="T251" i="1"/>
  <c r="I264" i="5" s="1"/>
  <c r="T1927" i="1"/>
  <c r="T417" i="1"/>
  <c r="I430" i="5" s="1"/>
  <c r="T1883" i="1"/>
  <c r="T827" i="1"/>
  <c r="I840" i="5" s="1"/>
  <c r="T1258" i="1"/>
  <c r="I1271" i="5" s="1"/>
  <c r="T511" i="1"/>
  <c r="I524" i="5" s="1"/>
  <c r="T1151" i="1"/>
  <c r="I1164" i="5" s="1"/>
  <c r="T1287" i="1"/>
  <c r="I1300" i="5" s="1"/>
  <c r="T572" i="1"/>
  <c r="I585" i="5" s="1"/>
  <c r="T694" i="1"/>
  <c r="I707" i="5" s="1"/>
  <c r="T1177" i="1"/>
  <c r="I1190" i="5" s="1"/>
  <c r="T1943" i="1"/>
  <c r="T799" i="1"/>
  <c r="I812" i="5" s="1"/>
  <c r="T1108" i="1"/>
  <c r="I1121" i="5" s="1"/>
  <c r="T1209" i="1"/>
  <c r="I1222" i="5" s="1"/>
  <c r="T864" i="1"/>
  <c r="I877" i="5" s="1"/>
  <c r="T296" i="1"/>
  <c r="I309" i="5" s="1"/>
  <c r="T434" i="1"/>
  <c r="I447" i="5" s="1"/>
  <c r="T505" i="1"/>
  <c r="I518" i="5" s="1"/>
  <c r="T571" i="1"/>
  <c r="I584" i="5" s="1"/>
  <c r="T1635" i="1"/>
  <c r="I1648" i="5" s="1"/>
  <c r="T1560" i="1"/>
  <c r="I1573" i="5" s="1"/>
  <c r="T1243" i="1"/>
  <c r="I1256" i="5" s="1"/>
  <c r="T882" i="1"/>
  <c r="I895" i="5" s="1"/>
  <c r="T1113" i="1"/>
  <c r="I1126" i="5" s="1"/>
  <c r="T163" i="1"/>
  <c r="I176" i="5" s="1"/>
  <c r="T2051" i="1"/>
  <c r="T1656" i="1"/>
  <c r="T676" i="1"/>
  <c r="I689" i="5" s="1"/>
  <c r="T1685" i="1"/>
  <c r="T164" i="1"/>
  <c r="I177" i="5" s="1"/>
  <c r="T1454" i="1"/>
  <c r="I1467" i="5" s="1"/>
  <c r="T674" i="1"/>
  <c r="I687" i="5" s="1"/>
  <c r="T575" i="1"/>
  <c r="I588" i="5" s="1"/>
  <c r="T1185" i="1"/>
  <c r="I1198" i="5" s="1"/>
  <c r="T483" i="1"/>
  <c r="I496" i="5" s="1"/>
  <c r="T749" i="1"/>
  <c r="I762" i="5" s="1"/>
  <c r="T1817" i="1"/>
  <c r="T928" i="1"/>
  <c r="I941" i="5" s="1"/>
  <c r="T1450" i="1"/>
  <c r="I1463" i="5" s="1"/>
  <c r="T1940" i="1"/>
  <c r="T1529" i="1"/>
  <c r="I1542" i="5" s="1"/>
  <c r="T1979" i="1"/>
  <c r="T944" i="1"/>
  <c r="I957" i="5" s="1"/>
  <c r="T1004" i="1"/>
  <c r="I1017" i="5" s="1"/>
  <c r="T1259" i="1"/>
  <c r="I1272" i="5" s="1"/>
  <c r="T481" i="1"/>
  <c r="I494" i="5" s="1"/>
  <c r="T908" i="1"/>
  <c r="I921" i="5" s="1"/>
  <c r="T479" i="1"/>
  <c r="I492" i="5" s="1"/>
  <c r="T1317" i="1"/>
  <c r="I1330" i="5" s="1"/>
  <c r="T1182" i="1"/>
  <c r="I1195" i="5" s="1"/>
  <c r="T1244" i="1"/>
  <c r="I1257" i="5" s="1"/>
  <c r="T1623" i="1"/>
  <c r="I1636" i="5" s="1"/>
  <c r="T1138" i="1"/>
  <c r="I1151" i="5" s="1"/>
  <c r="T681" i="1"/>
  <c r="I694" i="5" s="1"/>
  <c r="T1014" i="1"/>
  <c r="I1027" i="5" s="1"/>
  <c r="T1662" i="1"/>
  <c r="T1206" i="1"/>
  <c r="I1219" i="5" s="1"/>
  <c r="T2046" i="1"/>
  <c r="T16" i="1"/>
  <c r="I29" i="5" s="1"/>
  <c r="T1198" i="1"/>
  <c r="I1211" i="5" s="1"/>
  <c r="T831" i="1"/>
  <c r="I844" i="5" s="1"/>
  <c r="T695" i="1"/>
  <c r="I708" i="5" s="1"/>
  <c r="T493" i="1"/>
  <c r="I506" i="5" s="1"/>
  <c r="T2047" i="1"/>
  <c r="T632" i="1"/>
  <c r="I645" i="5" s="1"/>
  <c r="T174" i="1"/>
  <c r="I187" i="5" s="1"/>
  <c r="T939" i="1"/>
  <c r="I952" i="5" s="1"/>
  <c r="T1477" i="1"/>
  <c r="I1490" i="5" s="1"/>
  <c r="T624" i="1"/>
  <c r="I637" i="5" s="1"/>
  <c r="T1327" i="1"/>
  <c r="I1340" i="5" s="1"/>
  <c r="T630" i="1"/>
  <c r="I643" i="5" s="1"/>
  <c r="T2005" i="1"/>
  <c r="T1654" i="1"/>
  <c r="T1071" i="1"/>
  <c r="I1084" i="5" s="1"/>
  <c r="T114" i="1"/>
  <c r="I127" i="5" s="1"/>
  <c r="T503" i="1"/>
  <c r="I516" i="5" s="1"/>
  <c r="T1782" i="1"/>
  <c r="T485" i="1"/>
  <c r="I498" i="5" s="1"/>
  <c r="T2035" i="1"/>
  <c r="T751" i="1"/>
  <c r="I764" i="5" s="1"/>
  <c r="T1735" i="1"/>
  <c r="T139" i="1"/>
  <c r="I152" i="5" s="1"/>
  <c r="T40" i="1"/>
  <c r="I53" i="5" s="1"/>
  <c r="T112" i="1"/>
  <c r="I125" i="5" s="1"/>
  <c r="T1320" i="1"/>
  <c r="I1333" i="5" s="1"/>
  <c r="T1306" i="1"/>
  <c r="I1319" i="5" s="1"/>
  <c r="T627" i="1"/>
  <c r="I640" i="5" s="1"/>
  <c r="T431" i="1"/>
  <c r="I444" i="5" s="1"/>
  <c r="T22" i="1"/>
  <c r="I35" i="5" s="1"/>
  <c r="T1310" i="1"/>
  <c r="I1323" i="5" s="1"/>
  <c r="T1944" i="1"/>
  <c r="T153" i="1"/>
  <c r="I166" i="5" s="1"/>
  <c r="T814" i="1"/>
  <c r="I827" i="5" s="1"/>
  <c r="T921" i="1"/>
  <c r="I934" i="5" s="1"/>
  <c r="T2034" i="1"/>
  <c r="T865" i="1"/>
  <c r="I878" i="5" s="1"/>
  <c r="T736" i="1"/>
  <c r="I749" i="5" s="1"/>
  <c r="T117" i="1"/>
  <c r="I130" i="5" s="1"/>
  <c r="T1815" i="1"/>
  <c r="T10" i="1"/>
  <c r="I23" i="5" s="1"/>
  <c r="T1708" i="1"/>
  <c r="T607" i="1"/>
  <c r="I620" i="5" s="1"/>
  <c r="T2007" i="1"/>
  <c r="T95" i="1"/>
  <c r="I108" i="5" s="1"/>
  <c r="T684" i="1"/>
  <c r="I697" i="5" s="1"/>
  <c r="T804" i="1"/>
  <c r="I817" i="5" s="1"/>
  <c r="T316" i="1"/>
  <c r="I329" i="5" s="1"/>
  <c r="T595" i="1"/>
  <c r="I608" i="5" s="1"/>
  <c r="T994" i="1"/>
  <c r="I1007" i="5" s="1"/>
  <c r="T596" i="1"/>
  <c r="I609" i="5" s="1"/>
  <c r="T415" i="1"/>
  <c r="I428" i="5" s="1"/>
  <c r="T123" i="1"/>
  <c r="I136" i="5" s="1"/>
  <c r="T611" i="1"/>
  <c r="I624" i="5" s="1"/>
  <c r="T45" i="1"/>
  <c r="I58" i="5" s="1"/>
  <c r="T1052" i="1"/>
  <c r="I1065" i="5" s="1"/>
  <c r="T100" i="1"/>
  <c r="I113" i="5" s="1"/>
  <c r="T787" i="1"/>
  <c r="I800" i="5" s="1"/>
  <c r="T421" i="1"/>
  <c r="I434" i="5" s="1"/>
  <c r="T2069" i="1"/>
  <c r="T169" i="1"/>
  <c r="I182" i="5" s="1"/>
  <c r="T1471" i="1"/>
  <c r="I1484" i="5" s="1"/>
  <c r="T937" i="1"/>
  <c r="I950" i="5" s="1"/>
  <c r="T602" i="1"/>
  <c r="I615" i="5" s="1"/>
  <c r="T1727" i="1"/>
  <c r="T560" i="1"/>
  <c r="I573" i="5" s="1"/>
  <c r="T763" i="1"/>
  <c r="I776" i="5" s="1"/>
  <c r="T222" i="1"/>
  <c r="I235" i="5" s="1"/>
  <c r="T1057" i="1"/>
  <c r="I1070" i="5" s="1"/>
  <c r="T367" i="1"/>
  <c r="I380" i="5" s="1"/>
  <c r="T1195" i="1"/>
  <c r="I1208" i="5" s="1"/>
  <c r="T1246" i="1"/>
  <c r="I1259" i="5" s="1"/>
  <c r="T1520" i="1"/>
  <c r="I1533" i="5" s="1"/>
  <c r="T1114" i="1"/>
  <c r="I1127" i="5" s="1"/>
  <c r="T1518" i="1"/>
  <c r="I1531" i="5" s="1"/>
  <c r="T157" i="1"/>
  <c r="I170" i="5" s="1"/>
  <c r="T1820" i="1"/>
  <c r="T25" i="1"/>
  <c r="I38" i="5" s="1"/>
  <c r="T148" i="1"/>
  <c r="I161" i="5" s="1"/>
  <c r="T1463" i="1"/>
  <c r="I1476" i="5" s="1"/>
  <c r="T473" i="1"/>
  <c r="I486" i="5" s="1"/>
  <c r="T168" i="1"/>
  <c r="I181" i="5" s="1"/>
  <c r="T217" i="1"/>
  <c r="I230" i="5" s="1"/>
  <c r="T1556" i="1"/>
  <c r="I1569" i="5" s="1"/>
  <c r="T925" i="1"/>
  <c r="I938" i="5" s="1"/>
  <c r="T1015" i="1"/>
  <c r="I1028" i="5" s="1"/>
  <c r="T823" i="1"/>
  <c r="I836" i="5" s="1"/>
  <c r="T275" i="1"/>
  <c r="I288" i="5" s="1"/>
  <c r="T609" i="1"/>
  <c r="I622" i="5" s="1"/>
  <c r="T1443" i="1"/>
  <c r="I1456" i="5" s="1"/>
  <c r="T1460" i="1"/>
  <c r="I1473" i="5" s="1"/>
  <c r="T1276" i="1"/>
  <c r="I1289" i="5" s="1"/>
  <c r="T1335" i="1"/>
  <c r="I1348" i="5" s="1"/>
  <c r="T1342" i="1"/>
  <c r="I1355" i="5" s="1"/>
  <c r="T888" i="1"/>
  <c r="I901" i="5" s="1"/>
  <c r="T1776" i="1"/>
  <c r="T1393" i="1"/>
  <c r="I1406" i="5" s="1"/>
  <c r="T1887" i="1"/>
  <c r="T1780" i="1"/>
  <c r="T1900" i="1"/>
  <c r="T1709" i="1"/>
  <c r="T875" i="1"/>
  <c r="I888" i="5" s="1"/>
  <c r="T1263" i="1"/>
  <c r="I1276" i="5" s="1"/>
  <c r="T1078" i="1"/>
  <c r="I1091" i="5" s="1"/>
  <c r="T912" i="1"/>
  <c r="I925" i="5" s="1"/>
  <c r="T1382" i="1"/>
  <c r="I1395" i="5" s="1"/>
  <c r="T1621" i="1"/>
  <c r="I1634" i="5" s="1"/>
  <c r="T109" i="1"/>
  <c r="I122" i="5" s="1"/>
  <c r="T1701" i="1"/>
  <c r="T541" i="1"/>
  <c r="I554" i="5" s="1"/>
  <c r="T255" i="1"/>
  <c r="I268" i="5" s="1"/>
  <c r="T1442" i="1"/>
  <c r="I1455" i="5" s="1"/>
  <c r="T1262" i="1"/>
  <c r="I1275" i="5" s="1"/>
  <c r="T1360" i="1"/>
  <c r="I1373" i="5" s="1"/>
  <c r="T1096" i="1"/>
  <c r="I1109" i="5" s="1"/>
  <c r="T1499" i="1"/>
  <c r="I1512" i="5" s="1"/>
  <c r="T631" i="1"/>
  <c r="I644" i="5" s="1"/>
  <c r="T922" i="1"/>
  <c r="I935" i="5" s="1"/>
  <c r="T692" i="1"/>
  <c r="I705" i="5" s="1"/>
  <c r="T1571" i="1"/>
  <c r="I1584" i="5" s="1"/>
  <c r="T29" i="1"/>
  <c r="I42" i="5" s="1"/>
  <c r="T287" i="1"/>
  <c r="I300" i="5" s="1"/>
  <c r="T1492" i="1"/>
  <c r="I1505" i="5" s="1"/>
  <c r="T1643" i="1"/>
  <c r="T730" i="1"/>
  <c r="I743" i="5" s="1"/>
  <c r="T1023" i="1"/>
  <c r="I1036" i="5" s="1"/>
  <c r="T990" i="1"/>
  <c r="I1003" i="5" s="1"/>
  <c r="T1121" i="1"/>
  <c r="I1134" i="5" s="1"/>
  <c r="T1496" i="1"/>
  <c r="I1509" i="5" s="1"/>
  <c r="T250" i="1"/>
  <c r="I263" i="5" s="1"/>
  <c r="T1687" i="1"/>
  <c r="T1899" i="1"/>
  <c r="T567" i="1"/>
  <c r="I580" i="5" s="1"/>
  <c r="T1764" i="1"/>
  <c r="T2050" i="1"/>
  <c r="T1431" i="1"/>
  <c r="I1444" i="5" s="1"/>
  <c r="T1142" i="1"/>
  <c r="I1155" i="5" s="1"/>
  <c r="T1578" i="1"/>
  <c r="I1591" i="5" s="1"/>
  <c r="T1567" i="1"/>
  <c r="I1580" i="5" s="1"/>
  <c r="T1607" i="1"/>
  <c r="I1620" i="5" s="1"/>
  <c r="T2041" i="1"/>
  <c r="T474" i="1"/>
  <c r="I487" i="5" s="1"/>
  <c r="T1504" i="1"/>
  <c r="I1517" i="5" s="1"/>
  <c r="T2040" i="1"/>
  <c r="T1141" i="1"/>
  <c r="I1154" i="5" s="1"/>
  <c r="T1923" i="1"/>
  <c r="T1231" i="1"/>
  <c r="I1244" i="5" s="1"/>
  <c r="T744" i="1"/>
  <c r="I757" i="5" s="1"/>
  <c r="T1257" i="1"/>
  <c r="I1270" i="5" s="1"/>
  <c r="T801" i="1"/>
  <c r="I814" i="5" s="1"/>
  <c r="T1695" i="1"/>
  <c r="T39" i="1"/>
  <c r="I52" i="5" s="1"/>
  <c r="T312" i="1"/>
  <c r="I325" i="5" s="1"/>
  <c r="T1458" i="1"/>
  <c r="I1471" i="5" s="1"/>
  <c r="T1124" i="1"/>
  <c r="I1137" i="5" s="1"/>
  <c r="T187" i="1"/>
  <c r="I200" i="5" s="1"/>
  <c r="T1134" i="1"/>
  <c r="I1147" i="5" s="1"/>
  <c r="T1064" i="1"/>
  <c r="I1077" i="5" s="1"/>
  <c r="T1438" i="1"/>
  <c r="I1451" i="5" s="1"/>
  <c r="T327" i="1"/>
  <c r="I340" i="5" s="1"/>
  <c r="T960" i="1"/>
  <c r="I973" i="5" s="1"/>
  <c r="T651" i="1"/>
  <c r="I664" i="5" s="1"/>
  <c r="T426" i="1"/>
  <c r="I439" i="5" s="1"/>
  <c r="T256" i="1"/>
  <c r="I269" i="5" s="1"/>
  <c r="T1992" i="1"/>
  <c r="T1834" i="1"/>
  <c r="T72" i="1"/>
  <c r="I85" i="5" s="1"/>
  <c r="T2038" i="1"/>
  <c r="T1823" i="1"/>
  <c r="T2068" i="1"/>
  <c r="T1312" i="1"/>
  <c r="I1325" i="5" s="1"/>
  <c r="T482" i="1"/>
  <c r="I495" i="5" s="1"/>
  <c r="T1152" i="1"/>
  <c r="I1165" i="5" s="1"/>
  <c r="T820" i="1"/>
  <c r="I833" i="5" s="1"/>
  <c r="T181" i="1"/>
  <c r="I194" i="5" s="1"/>
  <c r="T1160" i="1"/>
  <c r="I1173" i="5" s="1"/>
  <c r="T8" i="1"/>
  <c r="I21" i="5" s="1"/>
  <c r="T345" i="1"/>
  <c r="I358" i="5" s="1"/>
  <c r="T1446" i="1"/>
  <c r="I1459" i="5" s="1"/>
  <c r="T204" i="1"/>
  <c r="I217" i="5" s="1"/>
  <c r="T1399" i="1"/>
  <c r="I1412" i="5" s="1"/>
  <c r="T688" i="1"/>
  <c r="I701" i="5" s="1"/>
  <c r="T1487" i="1"/>
  <c r="I1500" i="5" s="1"/>
  <c r="T1388" i="1"/>
  <c r="I1401" i="5" s="1"/>
  <c r="T531" i="1"/>
  <c r="I544" i="5" s="1"/>
  <c r="T1891" i="1"/>
  <c r="T1457" i="1"/>
  <c r="I1470" i="5" s="1"/>
  <c r="T1691" i="1"/>
  <c r="T1664" i="1"/>
  <c r="T373" i="1"/>
  <c r="I386" i="5" s="1"/>
  <c r="T237" i="1"/>
  <c r="I250" i="5" s="1"/>
  <c r="T803" i="1"/>
  <c r="I816" i="5" s="1"/>
  <c r="T768" i="1"/>
  <c r="I781" i="5" s="1"/>
  <c r="T659" i="1"/>
  <c r="I672" i="5" s="1"/>
  <c r="T1130" i="1"/>
  <c r="I1143" i="5" s="1"/>
  <c r="T872" i="1"/>
  <c r="I885" i="5" s="1"/>
  <c r="T113" i="1"/>
  <c r="I126" i="5" s="1"/>
  <c r="T1380" i="1"/>
  <c r="I1393" i="5" s="1"/>
  <c r="T813" i="1"/>
  <c r="I826" i="5" s="1"/>
  <c r="T2019" i="1"/>
  <c r="T1877" i="1"/>
  <c r="T1527" i="1"/>
  <c r="I1540" i="5" s="1"/>
  <c r="T1328" i="1"/>
  <c r="I1341" i="5" s="1"/>
  <c r="T1636" i="1"/>
  <c r="I1649" i="5" s="1"/>
  <c r="T884" i="1"/>
  <c r="I897" i="5" s="1"/>
  <c r="T1650" i="1"/>
  <c r="T124" i="1"/>
  <c r="I137" i="5" s="1"/>
  <c r="T867" i="1"/>
  <c r="I880" i="5" s="1"/>
  <c r="T487" i="1"/>
  <c r="I500" i="5" s="1"/>
  <c r="T1125" i="1"/>
  <c r="I1138" i="5" s="1"/>
  <c r="T158" i="1"/>
  <c r="I171" i="5" s="1"/>
  <c r="T1343" i="1"/>
  <c r="I1356" i="5" s="1"/>
  <c r="T106" i="1"/>
  <c r="I119" i="5" s="1"/>
  <c r="T1969" i="1"/>
  <c r="T119" i="1"/>
  <c r="I132" i="5" s="1"/>
  <c r="T1999" i="1"/>
  <c r="T1239" i="1"/>
  <c r="I1252" i="5" s="1"/>
  <c r="T1341" i="1"/>
  <c r="I1354" i="5" s="1"/>
  <c r="T819" i="1"/>
  <c r="I832" i="5" s="1"/>
  <c r="T1700" i="1"/>
  <c r="T150" i="1"/>
  <c r="I163" i="5" s="1"/>
  <c r="T708" i="1"/>
  <c r="I721" i="5" s="1"/>
  <c r="T180" i="1"/>
  <c r="I193" i="5" s="1"/>
  <c r="T1955" i="1"/>
  <c r="T1513" i="1"/>
  <c r="I1526" i="5" s="1"/>
  <c r="T1838" i="1"/>
  <c r="T1296" i="1"/>
  <c r="I1309" i="5" s="1"/>
  <c r="T950" i="1"/>
  <c r="I963" i="5" s="1"/>
  <c r="T410" i="1"/>
  <c r="I423" i="5" s="1"/>
  <c r="T368" i="1"/>
  <c r="I381" i="5" s="1"/>
  <c r="T1976" i="1"/>
  <c r="T409" i="1"/>
  <c r="I422" i="5" s="1"/>
  <c r="T184" i="1"/>
  <c r="I197" i="5" s="1"/>
  <c r="T467" i="1"/>
  <c r="I480" i="5" s="1"/>
  <c r="T58" i="1"/>
  <c r="I71" i="5" s="1"/>
  <c r="T238" i="1"/>
  <c r="I251" i="5" s="1"/>
  <c r="T37" i="1"/>
  <c r="I50" i="5" s="1"/>
  <c r="T355" i="1"/>
  <c r="I368" i="5" s="1"/>
  <c r="T1786" i="1"/>
  <c r="T1592" i="1"/>
  <c r="I1605" i="5" s="1"/>
  <c r="T301" i="1"/>
  <c r="I314" i="5" s="1"/>
  <c r="T1200" i="1"/>
  <c r="I1213" i="5" s="1"/>
  <c r="T1544" i="1"/>
  <c r="I1557" i="5" s="1"/>
  <c r="T665" i="1"/>
  <c r="I678" i="5" s="1"/>
  <c r="T1448" i="1"/>
  <c r="I1461" i="5" s="1"/>
  <c r="T742" i="1"/>
  <c r="I755" i="5" s="1"/>
  <c r="T357" i="1"/>
  <c r="I370" i="5" s="1"/>
  <c r="T1600" i="1"/>
  <c r="I1613" i="5" s="1"/>
  <c r="T879" i="1"/>
  <c r="I892" i="5" s="1"/>
  <c r="T1115" i="1"/>
  <c r="I1128" i="5" s="1"/>
  <c r="T1461" i="1"/>
  <c r="I1474" i="5" s="1"/>
  <c r="T800" i="1"/>
  <c r="I813" i="5" s="1"/>
  <c r="T1515" i="1"/>
  <c r="I1528" i="5" s="1"/>
  <c r="T614" i="1"/>
  <c r="I627" i="5" s="1"/>
  <c r="T1408" i="1"/>
  <c r="I1421" i="5" s="1"/>
  <c r="T76" i="1"/>
  <c r="I89" i="5" s="1"/>
  <c r="T1559" i="1"/>
  <c r="I1572" i="5" s="1"/>
  <c r="T1369" i="1"/>
  <c r="I1382" i="5" s="1"/>
  <c r="T435" i="1"/>
  <c r="I448" i="5" s="1"/>
  <c r="T1854" i="1"/>
  <c r="T1658" i="1"/>
  <c r="T502" i="1"/>
  <c r="I515" i="5" s="1"/>
  <c r="T372" i="1"/>
  <c r="I385" i="5" s="1"/>
  <c r="T663" i="1"/>
  <c r="I676" i="5" s="1"/>
  <c r="T1986" i="1"/>
  <c r="T310" i="1"/>
  <c r="I323" i="5" s="1"/>
  <c r="T173" i="1"/>
  <c r="I186" i="5" s="1"/>
  <c r="T1798" i="1"/>
  <c r="T1019" i="1"/>
  <c r="I1032" i="5" s="1"/>
  <c r="T578" i="1"/>
  <c r="I591" i="5" s="1"/>
  <c r="T171" i="1"/>
  <c r="I184" i="5" s="1"/>
  <c r="T839" i="1"/>
  <c r="I852" i="5" s="1"/>
  <c r="T758" i="1"/>
  <c r="I771" i="5" s="1"/>
  <c r="T528" i="1"/>
  <c r="I541" i="5" s="1"/>
  <c r="T317" i="1"/>
  <c r="I330" i="5" s="1"/>
  <c r="T1651" i="1"/>
  <c r="T1963" i="1"/>
  <c r="T2061" i="1"/>
  <c r="T759" i="1"/>
  <c r="I772" i="5" s="1"/>
  <c r="T1112" i="1"/>
  <c r="I1125" i="5" s="1"/>
  <c r="T1814" i="1"/>
  <c r="T1414" i="1"/>
  <c r="I1427" i="5" s="1"/>
  <c r="T1725" i="1"/>
  <c r="T1921" i="1"/>
  <c r="T1490" i="1"/>
  <c r="I1503" i="5" s="1"/>
  <c r="T1285" i="1"/>
  <c r="I1298" i="5" s="1"/>
  <c r="T2072" i="1"/>
  <c r="T1962" i="1"/>
  <c r="T1436" i="1"/>
  <c r="I1449" i="5" s="1"/>
  <c r="T506" i="1"/>
  <c r="I519" i="5" s="1"/>
  <c r="T812" i="1"/>
  <c r="I825" i="5" s="1"/>
  <c r="T1561" i="1"/>
  <c r="I1574" i="5" s="1"/>
  <c r="T613" i="1"/>
  <c r="I626" i="5" s="1"/>
  <c r="T1204" i="1"/>
  <c r="I1217" i="5" s="1"/>
  <c r="T1139" i="1"/>
  <c r="I1152" i="5" s="1"/>
  <c r="T554" i="1"/>
  <c r="I567" i="5" s="1"/>
  <c r="T1068" i="1"/>
  <c r="I1081" i="5" s="1"/>
  <c r="T712" i="1"/>
  <c r="I725" i="5" s="1"/>
  <c r="T1637" i="1"/>
  <c r="I1650" i="5" s="1"/>
  <c r="T1339" i="1"/>
  <c r="I1352" i="5" s="1"/>
  <c r="T1795" i="1"/>
  <c r="T1174" i="1"/>
  <c r="I1187" i="5" s="1"/>
  <c r="T1638" i="1"/>
  <c r="I1651" i="5" s="1"/>
  <c r="T254" i="1"/>
  <c r="I267" i="5" s="1"/>
  <c r="T1908" i="1"/>
  <c r="T717" i="1"/>
  <c r="I730" i="5" s="1"/>
  <c r="T43" i="1"/>
  <c r="I56" i="5" s="1"/>
  <c r="T384" i="1"/>
  <c r="I397" i="5" s="1"/>
  <c r="T1133" i="1"/>
  <c r="I1146" i="5" s="1"/>
  <c r="T323" i="1"/>
  <c r="I336" i="5" s="1"/>
  <c r="T1302" i="1"/>
  <c r="I1315" i="5" s="1"/>
  <c r="T41" i="1"/>
  <c r="I54" i="5" s="1"/>
  <c r="T754" i="1"/>
  <c r="I767" i="5" s="1"/>
  <c r="T565" i="1"/>
  <c r="I578" i="5" s="1"/>
  <c r="T1055" i="1"/>
  <c r="I1068" i="5" s="1"/>
  <c r="T753" i="1"/>
  <c r="I766" i="5" s="1"/>
  <c r="T709" i="1"/>
  <c r="I722" i="5" s="1"/>
  <c r="T1479" i="1"/>
  <c r="I1492" i="5" s="1"/>
  <c r="T186" i="1"/>
  <c r="I199" i="5" s="1"/>
  <c r="T953" i="1"/>
  <c r="I966" i="5" s="1"/>
  <c r="T1971" i="1"/>
  <c r="T1065" i="1"/>
  <c r="I1078" i="5" s="1"/>
  <c r="T1432" i="1"/>
  <c r="I1445" i="5" s="1"/>
  <c r="T1905" i="1"/>
  <c r="T1076" i="1"/>
  <c r="I1089" i="5" s="1"/>
  <c r="T1196" i="1"/>
  <c r="I1209" i="5" s="1"/>
  <c r="T1493" i="1"/>
  <c r="I1506" i="5" s="1"/>
  <c r="T23" i="1"/>
  <c r="I36" i="5" s="1"/>
  <c r="T1587" i="1"/>
  <c r="I1600" i="5" s="1"/>
  <c r="T57" i="1"/>
  <c r="I70" i="5" s="1"/>
  <c r="T82" i="1"/>
  <c r="I95" i="5" s="1"/>
  <c r="T510" i="1"/>
  <c r="I523" i="5" s="1"/>
  <c r="T1082" i="1"/>
  <c r="I1095" i="5" s="1"/>
  <c r="T1485" i="1"/>
  <c r="I1498" i="5" s="1"/>
  <c r="T1872" i="1"/>
  <c r="T127" i="1"/>
  <c r="I140" i="5" s="1"/>
  <c r="T1474" i="1"/>
  <c r="I1487" i="5" s="1"/>
  <c r="T464" i="1"/>
  <c r="I477" i="5" s="1"/>
  <c r="T499" i="1"/>
  <c r="I512" i="5" s="1"/>
  <c r="T576" i="1"/>
  <c r="I589" i="5" s="1"/>
  <c r="T588" i="1"/>
  <c r="I601" i="5" s="1"/>
  <c r="T313" i="1"/>
  <c r="I326" i="5" s="1"/>
  <c r="T891" i="1"/>
  <c r="I904" i="5" s="1"/>
  <c r="T715" i="1"/>
  <c r="I728" i="5" s="1"/>
  <c r="T966" i="1"/>
  <c r="I979" i="5" s="1"/>
  <c r="T1338" i="1"/>
  <c r="I1351" i="5" s="1"/>
  <c r="T1025" i="1"/>
  <c r="I1038" i="5" s="1"/>
  <c r="T509" i="1"/>
  <c r="I522" i="5" s="1"/>
  <c r="T529" i="1"/>
  <c r="I542" i="5" s="1"/>
  <c r="T1368" i="1"/>
  <c r="I1381" i="5" s="1"/>
  <c r="T518" i="1"/>
  <c r="I531" i="5" s="1"/>
  <c r="T1703" i="1"/>
  <c r="T1683" i="1"/>
  <c r="T1929" i="1"/>
  <c r="T1960" i="1"/>
  <c r="T822" i="1"/>
  <c r="I835" i="5" s="1"/>
  <c r="T197" i="1"/>
  <c r="I210" i="5" s="1"/>
  <c r="T2002" i="1"/>
  <c r="T644" i="1"/>
  <c r="I657" i="5" s="1"/>
  <c r="T330" i="1"/>
  <c r="I343" i="5" s="1"/>
  <c r="T263" i="1"/>
  <c r="I276" i="5" s="1"/>
  <c r="T1165" i="1"/>
  <c r="I1178" i="5" s="1"/>
  <c r="T903" i="1"/>
  <c r="I916" i="5" s="1"/>
  <c r="T156" i="1"/>
  <c r="I169" i="5" s="1"/>
  <c r="T700" i="1"/>
  <c r="I713" i="5" s="1"/>
  <c r="T1321" i="1"/>
  <c r="I1334" i="5" s="1"/>
  <c r="T118" i="1"/>
  <c r="I131" i="5" s="1"/>
  <c r="T957" i="1"/>
  <c r="I970" i="5" s="1"/>
  <c r="T662" i="1"/>
  <c r="I675" i="5" s="1"/>
  <c r="T1501" i="1"/>
  <c r="I1514" i="5" s="1"/>
  <c r="T1169" i="1"/>
  <c r="I1182" i="5" s="1"/>
  <c r="T394" i="1"/>
  <c r="I407" i="5" s="1"/>
  <c r="T1481" i="1"/>
  <c r="I1494" i="5" s="1"/>
  <c r="T1157" i="1"/>
  <c r="I1170" i="5" s="1"/>
  <c r="T172" i="1"/>
  <c r="I185" i="5" s="1"/>
  <c r="T828" i="1"/>
  <c r="I841" i="5" s="1"/>
  <c r="T783" i="1"/>
  <c r="I796" i="5" s="1"/>
  <c r="T1420" i="1"/>
  <c r="I1433" i="5" s="1"/>
  <c r="T1470" i="1"/>
  <c r="I1483" i="5" s="1"/>
  <c r="T261" i="1"/>
  <c r="I274" i="5" s="1"/>
  <c r="T321" i="1"/>
  <c r="I334" i="5" s="1"/>
  <c r="T747" i="1"/>
  <c r="I760" i="5" s="1"/>
  <c r="T1624" i="1"/>
  <c r="I1637" i="5" s="1"/>
  <c r="T1224" i="1"/>
  <c r="I1237" i="5" s="1"/>
  <c r="T874" i="1"/>
  <c r="I887" i="5" s="1"/>
  <c r="T899" i="1"/>
  <c r="I912" i="5" s="1"/>
  <c r="T1251" i="1"/>
  <c r="I1264" i="5" s="1"/>
  <c r="T271" i="1"/>
  <c r="I284" i="5" s="1"/>
  <c r="T913" i="1"/>
  <c r="I926" i="5" s="1"/>
  <c r="T1911" i="1"/>
  <c r="T1091" i="1"/>
  <c r="I1104" i="5" s="1"/>
  <c r="T65" i="1"/>
  <c r="I78" i="5" s="1"/>
  <c r="T2014" i="1"/>
  <c r="T991" i="1"/>
  <c r="I1004" i="5" s="1"/>
  <c r="T2016" i="1"/>
  <c r="T393" i="1"/>
  <c r="I406" i="5" s="1"/>
  <c r="T1894" i="1"/>
  <c r="T7" i="1"/>
  <c r="I20" i="5" s="1"/>
  <c r="T1255" i="1"/>
  <c r="I1268" i="5" s="1"/>
  <c r="T519" i="1"/>
  <c r="I532" i="5" s="1"/>
  <c r="T1017" i="1"/>
  <c r="I1030" i="5" s="1"/>
  <c r="T1859" i="1"/>
  <c r="T785" i="1"/>
  <c r="I798" i="5" s="1"/>
  <c r="T1495" i="1"/>
  <c r="I1508" i="5" s="1"/>
  <c r="T1466" i="1"/>
  <c r="I1479" i="5" s="1"/>
  <c r="T1094" i="1"/>
  <c r="I1107" i="5" s="1"/>
  <c r="T1824" i="1"/>
  <c r="T2045" i="1"/>
  <c r="T1032" i="1"/>
  <c r="I1045" i="5" s="1"/>
  <c r="T273" i="1"/>
  <c r="I286" i="5" s="1"/>
  <c r="T1547" i="1"/>
  <c r="I1560" i="5" s="1"/>
  <c r="T1830" i="1"/>
  <c r="T412" i="1"/>
  <c r="I425" i="5" s="1"/>
  <c r="T830" i="1"/>
  <c r="I843" i="5" s="1"/>
  <c r="T151" i="1"/>
  <c r="I164" i="5" s="1"/>
  <c r="T309" i="1"/>
  <c r="I322" i="5" s="1"/>
  <c r="T1163" i="1"/>
  <c r="I1176" i="5" s="1"/>
  <c r="T597" i="1"/>
  <c r="I610" i="5" s="1"/>
  <c r="T387" i="1"/>
  <c r="I400" i="5" s="1"/>
  <c r="T86" i="1"/>
  <c r="I99" i="5" s="1"/>
  <c r="T1088" i="1"/>
  <c r="I1101" i="5" s="1"/>
  <c r="T1405" i="1"/>
  <c r="I1418" i="5" s="1"/>
  <c r="T1026" i="1"/>
  <c r="I1039" i="5" s="1"/>
  <c r="T863" i="1"/>
  <c r="I876" i="5" s="1"/>
  <c r="T686" i="1"/>
  <c r="I699" i="5" s="1"/>
  <c r="T893" i="1"/>
  <c r="I906" i="5" s="1"/>
  <c r="T52" i="1"/>
  <c r="I65" i="5" s="1"/>
  <c r="T1939" i="1"/>
  <c r="T1533" i="1"/>
  <c r="I1546" i="5" s="1"/>
  <c r="T155" i="1"/>
  <c r="I168" i="5" s="1"/>
  <c r="T1029" i="1"/>
  <c r="I1042" i="5" s="1"/>
  <c r="T1383" i="1"/>
  <c r="I1396" i="5" s="1"/>
  <c r="T1392" i="1"/>
  <c r="I1405" i="5" s="1"/>
  <c r="T458" i="1"/>
  <c r="I471" i="5" s="1"/>
  <c r="T1437" i="1"/>
  <c r="I1450" i="5" s="1"/>
  <c r="T1997" i="1"/>
  <c r="T1998" i="1"/>
  <c r="T1741" i="1"/>
  <c r="T520" i="1"/>
  <c r="I533" i="5" s="1"/>
  <c r="T325" i="1"/>
  <c r="I338" i="5" s="1"/>
  <c r="T279" i="1"/>
  <c r="I292" i="5" s="1"/>
  <c r="T402" i="1"/>
  <c r="I415" i="5" s="1"/>
  <c r="T278" i="1"/>
  <c r="I291" i="5" s="1"/>
  <c r="T713" i="1"/>
  <c r="I726" i="5" s="1"/>
  <c r="T1781" i="1"/>
  <c r="T137" i="1"/>
  <c r="I150" i="5" s="1"/>
  <c r="T1158" i="1"/>
  <c r="I1171" i="5" s="1"/>
  <c r="T1048" i="1"/>
  <c r="I1061" i="5" s="1"/>
  <c r="T201" i="1"/>
  <c r="I214" i="5" s="1"/>
  <c r="T189" i="1"/>
  <c r="I202" i="5" s="1"/>
  <c r="T1801" i="1"/>
  <c r="T195" i="1"/>
  <c r="I208" i="5" s="1"/>
  <c r="T334" i="1"/>
  <c r="I347" i="5" s="1"/>
  <c r="T1760" i="1"/>
  <c r="T336" i="1"/>
  <c r="I349" i="5" s="1"/>
  <c r="T1591" i="1"/>
  <c r="I1604" i="5" s="1"/>
  <c r="T522" i="1"/>
  <c r="I535" i="5" s="1"/>
  <c r="T1097" i="1"/>
  <c r="I1110" i="5" s="1"/>
  <c r="T1404" i="1"/>
  <c r="I1417" i="5" s="1"/>
  <c r="T1233" i="1"/>
  <c r="I1246" i="5" s="1"/>
  <c r="T1523" i="1"/>
  <c r="I1536" i="5" s="1"/>
  <c r="T1367" i="1"/>
  <c r="I1380" i="5" s="1"/>
  <c r="T1797" i="1"/>
  <c r="T1293" i="1"/>
  <c r="I1306" i="5" s="1"/>
  <c r="T970" i="1"/>
  <c r="I983" i="5" s="1"/>
  <c r="T1480" i="1"/>
  <c r="I1493" i="5" s="1"/>
  <c r="T896" i="1"/>
  <c r="I909" i="5" s="1"/>
  <c r="T1281" i="1"/>
  <c r="I1294" i="5" s="1"/>
  <c r="T1874" i="1"/>
  <c r="T1630" i="1"/>
  <c r="I1643" i="5" s="1"/>
  <c r="T132" i="1"/>
  <c r="I145" i="5" s="1"/>
  <c r="T2003" i="1"/>
  <c r="T935" i="1"/>
  <c r="I948" i="5" s="1"/>
  <c r="T650" i="1"/>
  <c r="I663" i="5" s="1"/>
  <c r="T470" i="1"/>
  <c r="I483" i="5" s="1"/>
  <c r="T920" i="1"/>
  <c r="I933" i="5" s="1"/>
  <c r="T599" i="1"/>
  <c r="I612" i="5" s="1"/>
  <c r="T792" i="1"/>
  <c r="I805" i="5" s="1"/>
  <c r="T1230" i="1"/>
  <c r="I1243" i="5" s="1"/>
  <c r="T530" i="1"/>
  <c r="I543" i="5" s="1"/>
  <c r="T1994" i="1"/>
  <c r="T1937" i="1"/>
  <c r="T981" i="1"/>
  <c r="I994" i="5" s="1"/>
  <c r="T1732" i="1"/>
  <c r="T1653" i="1"/>
  <c r="T1729" i="1"/>
  <c r="T427" i="1"/>
  <c r="I440" i="5" s="1"/>
  <c r="T333" i="1"/>
  <c r="I346" i="5" s="1"/>
  <c r="T314" i="1"/>
  <c r="I327" i="5" s="1"/>
  <c r="T825" i="1"/>
  <c r="I838" i="5" s="1"/>
  <c r="T974" i="1"/>
  <c r="I987" i="5" s="1"/>
  <c r="T909" i="1"/>
  <c r="I922" i="5" s="1"/>
  <c r="T1332" i="1"/>
  <c r="I1345" i="5" s="1"/>
  <c r="T1681" i="1"/>
  <c r="T977" i="1"/>
  <c r="I990" i="5" s="1"/>
  <c r="T1989" i="1"/>
  <c r="T516" i="1"/>
  <c r="I529" i="5" s="1"/>
  <c r="T918" i="1"/>
  <c r="I931" i="5" s="1"/>
  <c r="T853" i="1"/>
  <c r="I866" i="5" s="1"/>
  <c r="T1981" i="1"/>
  <c r="T215" i="1"/>
  <c r="I228" i="5" s="1"/>
  <c r="T141" i="1"/>
  <c r="I154" i="5" s="1"/>
  <c r="T854" i="1"/>
  <c r="I867" i="5" s="1"/>
  <c r="T191" i="1"/>
  <c r="I204" i="5" s="1"/>
  <c r="T21" i="1"/>
  <c r="I34" i="5" s="1"/>
  <c r="T765" i="1"/>
  <c r="I778" i="5" s="1"/>
  <c r="T386" i="1"/>
  <c r="I399" i="5" s="1"/>
  <c r="T1475" i="1"/>
  <c r="I1488" i="5" s="1"/>
  <c r="T193" i="1"/>
  <c r="I206" i="5" s="1"/>
  <c r="T786" i="1"/>
  <c r="I799" i="5" s="1"/>
  <c r="T1858" i="1"/>
  <c r="T1034" i="1"/>
  <c r="I1047" i="5" s="1"/>
  <c r="T1356" i="1"/>
  <c r="I1369" i="5" s="1"/>
  <c r="T461" i="1"/>
  <c r="I474" i="5" s="1"/>
  <c r="T1421" i="1"/>
  <c r="I1434" i="5" s="1"/>
  <c r="T1988" i="1"/>
  <c r="T527" i="1"/>
  <c r="I540" i="5" s="1"/>
  <c r="T1357" i="1"/>
  <c r="I1370" i="5" s="1"/>
  <c r="T589" i="1"/>
  <c r="I602" i="5" s="1"/>
  <c r="T1719" i="1"/>
  <c r="T1570" i="1"/>
  <c r="I1583" i="5" s="1"/>
  <c r="T1361" i="1"/>
  <c r="I1374" i="5" s="1"/>
  <c r="T24" i="1"/>
  <c r="I37" i="5" s="1"/>
  <c r="T1747" i="1"/>
  <c r="T1038" i="1"/>
  <c r="I1051" i="5" s="1"/>
  <c r="T1503" i="1"/>
  <c r="I1516" i="5" s="1"/>
  <c r="T2001" i="1"/>
  <c r="T1759" i="1"/>
  <c r="T465" i="1"/>
  <c r="I478" i="5" s="1"/>
  <c r="T108" i="1"/>
  <c r="I121" i="5" s="1"/>
  <c r="T1249" i="1"/>
  <c r="I1262" i="5" s="1"/>
  <c r="T1959" i="1"/>
  <c r="T1935" i="1"/>
  <c r="T750" i="1"/>
  <c r="I763" i="5" s="1"/>
  <c r="T1679" i="1"/>
  <c r="T1599" i="1"/>
  <c r="I1612" i="5" s="1"/>
  <c r="T2026" i="1"/>
  <c r="T1107" i="1"/>
  <c r="I1120" i="5" s="1"/>
  <c r="T870" i="1"/>
  <c r="I883" i="5" s="1"/>
  <c r="T1295" i="1"/>
  <c r="I1308" i="5" s="1"/>
  <c r="T358" i="1"/>
  <c r="I371" i="5" s="1"/>
  <c r="T1615" i="1"/>
  <c r="I1628" i="5" s="1"/>
  <c r="T188" i="1"/>
  <c r="I201" i="5" s="1"/>
  <c r="T968" i="1"/>
  <c r="I981" i="5" s="1"/>
  <c r="T1103" i="1"/>
  <c r="I1116" i="5" s="1"/>
  <c r="T1757" i="1"/>
  <c r="T1307" i="1"/>
  <c r="I1320" i="5" s="1"/>
  <c r="T1253" i="1"/>
  <c r="I1266" i="5" s="1"/>
  <c r="T35" i="1"/>
  <c r="I48" i="5" s="1"/>
  <c r="T444" i="1"/>
  <c r="I457" i="5" s="1"/>
  <c r="T1902" i="1"/>
  <c r="T887" i="1"/>
  <c r="I900" i="5" s="1"/>
  <c r="T1734" i="1"/>
  <c r="T121" i="1"/>
  <c r="I134" i="5" s="1"/>
  <c r="T1148" i="1"/>
  <c r="I1161" i="5" s="1"/>
  <c r="T442" i="1"/>
  <c r="I455" i="5" s="1"/>
  <c r="T838" i="1"/>
  <c r="I851" i="5" s="1"/>
  <c r="T1468" i="1"/>
  <c r="I1481" i="5" s="1"/>
  <c r="T1159" i="1"/>
  <c r="I1172" i="5" s="1"/>
  <c r="T1093" i="1"/>
  <c r="I1106" i="5" s="1"/>
  <c r="T1292" i="1"/>
  <c r="I1305" i="5" s="1"/>
  <c r="T2009" i="1"/>
  <c r="T1056" i="1"/>
  <c r="I1069" i="5" s="1"/>
  <c r="T1966" i="1"/>
  <c r="T439" i="1"/>
  <c r="I452" i="5" s="1"/>
  <c r="T1329" i="1"/>
  <c r="I1342" i="5" s="1"/>
  <c r="T1787" i="1"/>
  <c r="T537" i="1"/>
  <c r="I550" i="5" s="1"/>
  <c r="T698" i="1"/>
  <c r="I711" i="5" s="1"/>
  <c r="T538" i="1"/>
  <c r="I551" i="5" s="1"/>
  <c r="T1453" i="1"/>
  <c r="I1466" i="5" s="1"/>
  <c r="T699" i="1"/>
  <c r="I712" i="5" s="1"/>
  <c r="T1642" i="1"/>
  <c r="I1655" i="5" s="1"/>
  <c r="T224" i="1"/>
  <c r="I237" i="5" s="1"/>
  <c r="T1193" i="1"/>
  <c r="I1206" i="5" s="1"/>
  <c r="T1831" i="1"/>
  <c r="T498" i="1"/>
  <c r="I511" i="5" s="1"/>
  <c r="T375" i="1"/>
  <c r="I388" i="5" s="1"/>
  <c r="T544" i="1"/>
  <c r="I557" i="5" s="1"/>
  <c r="T242" i="1"/>
  <c r="I255" i="5" s="1"/>
  <c r="T2030" i="1"/>
  <c r="T1132" i="1"/>
  <c r="I1145" i="5" s="1"/>
  <c r="T1384" i="1"/>
  <c r="I1397" i="5" s="1"/>
  <c r="T31" i="1"/>
  <c r="I44" i="5" s="1"/>
  <c r="T28" i="1"/>
  <c r="I41" i="5" s="1"/>
  <c r="T811" i="1"/>
  <c r="I824" i="5" s="1"/>
  <c r="T1507" i="1"/>
  <c r="I1520" i="5" s="1"/>
  <c r="T667" i="1"/>
  <c r="I680" i="5" s="1"/>
  <c r="T1171" i="1"/>
  <c r="I1184" i="5" s="1"/>
  <c r="T741" i="1"/>
  <c r="I754" i="5" s="1"/>
  <c r="T1512" i="1"/>
  <c r="I1525" i="5" s="1"/>
  <c r="T605" i="1"/>
  <c r="I618" i="5" s="1"/>
  <c r="T1840" i="1"/>
  <c r="T606" i="1"/>
  <c r="I619" i="5" s="1"/>
  <c r="T959" i="1"/>
  <c r="I972" i="5" s="1"/>
  <c r="T354" i="1"/>
  <c r="I367" i="5" s="1"/>
  <c r="T1398" i="1"/>
  <c r="I1411" i="5" s="1"/>
  <c r="T1205" i="1"/>
  <c r="I1218" i="5" s="1"/>
  <c r="T1268" i="1"/>
  <c r="I1281" i="5" s="1"/>
  <c r="T125" i="1"/>
  <c r="I138" i="5" s="1"/>
  <c r="T1803" i="1"/>
  <c r="T456" i="1"/>
  <c r="I469" i="5" s="1"/>
  <c r="T280" i="1"/>
  <c r="I293" i="5" s="1"/>
  <c r="T1720" i="1"/>
  <c r="T2032" i="1"/>
  <c r="T617" i="1"/>
  <c r="I630" i="5" s="1"/>
  <c r="T1541" i="1"/>
  <c r="I1554" i="5" s="1"/>
  <c r="T524" i="1"/>
  <c r="I537" i="5" s="1"/>
  <c r="T305" i="1"/>
  <c r="I318" i="5" s="1"/>
  <c r="T366" i="1"/>
  <c r="I379" i="5" s="1"/>
  <c r="T1532" i="1"/>
  <c r="I1545" i="5" s="1"/>
  <c r="T1330" i="1"/>
  <c r="I1343" i="5" s="1"/>
  <c r="T500" i="1"/>
  <c r="I513" i="5" s="1"/>
  <c r="T1154" i="1"/>
  <c r="I1167" i="5" s="1"/>
  <c r="T1928" i="1"/>
  <c r="T1401" i="1"/>
  <c r="I1414" i="5" s="1"/>
  <c r="T558" i="1"/>
  <c r="I571" i="5" s="1"/>
  <c r="T362" i="1"/>
  <c r="I375" i="5" s="1"/>
  <c r="T1035" i="1"/>
  <c r="I1048" i="5" s="1"/>
  <c r="T877" i="1"/>
  <c r="I890" i="5" s="1"/>
  <c r="T1201" i="1"/>
  <c r="I1214" i="5" s="1"/>
  <c r="T837" i="1"/>
  <c r="I850" i="5" s="1"/>
  <c r="T1418" i="1"/>
  <c r="I1431" i="5" s="1"/>
  <c r="T850" i="1"/>
  <c r="I863" i="5" s="1"/>
  <c r="T766" i="1"/>
  <c r="I779" i="5" s="1"/>
  <c r="T1951" i="1"/>
  <c r="T146" i="1"/>
  <c r="I159" i="5" s="1"/>
  <c r="T1667" i="1"/>
  <c r="T1907" i="1"/>
  <c r="T128" i="1"/>
  <c r="I141" i="5" s="1"/>
  <c r="T1552" i="1"/>
  <c r="I1565" i="5" s="1"/>
  <c r="T230" i="1"/>
  <c r="I243" i="5" s="1"/>
  <c r="T1080" i="1"/>
  <c r="I1093" i="5" s="1"/>
  <c r="T2043" i="1"/>
  <c r="T179" i="1"/>
  <c r="I192" i="5" s="1"/>
  <c r="T1318" i="1"/>
  <c r="I1331" i="5" s="1"/>
  <c r="T669" i="1"/>
  <c r="I682" i="5" s="1"/>
  <c r="T1585" i="1"/>
  <c r="I1598" i="5" s="1"/>
  <c r="T1980" i="1"/>
  <c r="T1315" i="1"/>
  <c r="I1328" i="5" s="1"/>
  <c r="T284" i="1"/>
  <c r="I297" i="5" s="1"/>
  <c r="T344" i="1"/>
  <c r="I357" i="5" s="1"/>
  <c r="T898" i="1"/>
  <c r="I911" i="5" s="1"/>
  <c r="T1429" i="1"/>
  <c r="I1442" i="5" s="1"/>
  <c r="T911" i="1"/>
  <c r="I924" i="5" s="1"/>
  <c r="T1476" i="1"/>
  <c r="I1489" i="5" s="1"/>
  <c r="T1422" i="1"/>
  <c r="I1435" i="5" s="1"/>
  <c r="T494" i="1"/>
  <c r="I507" i="5" s="1"/>
  <c r="T1765" i="1"/>
  <c r="T1537" i="1"/>
  <c r="I1550" i="5" s="1"/>
  <c r="T2062" i="1"/>
  <c r="T557" i="1"/>
  <c r="I570" i="5" s="1"/>
  <c r="T1779" i="1"/>
  <c r="T1572" i="1"/>
  <c r="I1585" i="5" s="1"/>
  <c r="T1522" i="1"/>
  <c r="I1535" i="5" s="1"/>
  <c r="T2044" i="1"/>
  <c r="T810" i="1"/>
  <c r="I823" i="5" s="1"/>
  <c r="T1618" i="1"/>
  <c r="I1631" i="5" s="1"/>
  <c r="T129" i="1"/>
  <c r="I142" i="5" s="1"/>
  <c r="T809" i="1"/>
  <c r="I822" i="5" s="1"/>
  <c r="T1354" i="1"/>
  <c r="I1367" i="5" s="1"/>
  <c r="T1704" i="1"/>
  <c r="T218" i="1"/>
  <c r="I231" i="5" s="1"/>
  <c r="T308" i="1"/>
  <c r="I321" i="5" s="1"/>
  <c r="T1743" i="1"/>
  <c r="T1167" i="1"/>
  <c r="I1180" i="5" s="1"/>
  <c r="T1120" i="1"/>
  <c r="I1133" i="5" s="1"/>
  <c r="T1930" i="1"/>
  <c r="T1631" i="1"/>
  <c r="I1644" i="5" s="1"/>
  <c r="T1895" i="1"/>
  <c r="T1451" i="1"/>
  <c r="I1464" i="5" s="1"/>
  <c r="T30" i="1"/>
  <c r="I43" i="5" s="1"/>
  <c r="T704" i="1"/>
  <c r="I717" i="5" s="1"/>
  <c r="T1616" i="1"/>
  <c r="I1629" i="5" s="1"/>
  <c r="T840" i="1"/>
  <c r="I853" i="5" s="1"/>
  <c r="T1248" i="1"/>
  <c r="I1261" i="5" s="1"/>
  <c r="T38" i="1"/>
  <c r="I51" i="5" s="1"/>
  <c r="T449" i="1"/>
  <c r="I462" i="5" s="1"/>
  <c r="T283" i="1"/>
  <c r="I296" i="5" s="1"/>
  <c r="T1897" i="1"/>
  <c r="T1978" i="1"/>
  <c r="T1232" i="1"/>
  <c r="I1245" i="5" s="1"/>
  <c r="T453" i="1"/>
  <c r="I466" i="5" s="1"/>
  <c r="T348" i="1"/>
  <c r="I361" i="5" s="1"/>
  <c r="T1601" i="1"/>
  <c r="I1614" i="5" s="1"/>
  <c r="T907" i="1"/>
  <c r="I920" i="5" s="1"/>
  <c r="T1282" i="1"/>
  <c r="I1295" i="5" s="1"/>
  <c r="T1452" i="1"/>
  <c r="I1465" i="5" s="1"/>
  <c r="T1661" i="1"/>
  <c r="T1264" i="1"/>
  <c r="I1277" i="5" s="1"/>
  <c r="T1047" i="1"/>
  <c r="I1060" i="5" s="1"/>
  <c r="T689" i="1"/>
  <c r="I702" i="5" s="1"/>
  <c r="T208" i="1"/>
  <c r="I221" i="5" s="1"/>
  <c r="T767" i="1"/>
  <c r="I780" i="5" s="1"/>
  <c r="T1641" i="1"/>
  <c r="I1654" i="5" s="1"/>
  <c r="T392" i="1"/>
  <c r="I405" i="5" s="1"/>
  <c r="T1413" i="1"/>
  <c r="I1426" i="5" s="1"/>
  <c r="T1011" i="1"/>
  <c r="I1024" i="5" s="1"/>
  <c r="T1767" i="1"/>
  <c r="T1359" i="1"/>
  <c r="I1372" i="5" s="1"/>
  <c r="T649" i="1"/>
  <c r="I662" i="5" s="1"/>
  <c r="T1860" i="1"/>
  <c r="T196" i="1"/>
  <c r="I209" i="5" s="1"/>
  <c r="T401" i="1"/>
  <c r="I414" i="5" s="1"/>
  <c r="T462" i="1"/>
  <c r="I475" i="5" s="1"/>
  <c r="T1558" i="1"/>
  <c r="I1571" i="5" s="1"/>
  <c r="T1875" i="1"/>
  <c r="T1170" i="1"/>
  <c r="I1183" i="5" s="1"/>
  <c r="T1298" i="1"/>
  <c r="I1311" i="5" s="1"/>
  <c r="T152" i="1"/>
  <c r="I165" i="5" s="1"/>
  <c r="T653" i="1"/>
  <c r="I666" i="5" s="1"/>
  <c r="T643" i="1"/>
  <c r="I656" i="5" s="1"/>
  <c r="T1322" i="1"/>
  <c r="I1335" i="5" s="1"/>
  <c r="T1886" i="1"/>
  <c r="T1913" i="1"/>
  <c r="T927" i="1"/>
  <c r="I940" i="5" s="1"/>
  <c r="T706" i="1"/>
  <c r="I719" i="5" s="1"/>
  <c r="T1857" i="1"/>
  <c r="T563" i="1"/>
  <c r="I576" i="5" s="1"/>
  <c r="T235" i="1"/>
  <c r="I248" i="5" s="1"/>
  <c r="T1717" i="1"/>
  <c r="T1576" i="1"/>
  <c r="I1589" i="5" s="1"/>
  <c r="T774" i="1"/>
  <c r="I787" i="5" s="1"/>
  <c r="T2036" i="1"/>
  <c r="T1536" i="1"/>
  <c r="I1549" i="5" s="1"/>
  <c r="T873" i="1"/>
  <c r="I886" i="5" s="1"/>
  <c r="T1762" i="1"/>
  <c r="T143" i="1"/>
  <c r="I156" i="5" s="1"/>
  <c r="T1604" i="1"/>
  <c r="I1617" i="5" s="1"/>
  <c r="T1102" i="1"/>
  <c r="I1115" i="5" s="1"/>
  <c r="T1742" i="1"/>
  <c r="T1099" i="1"/>
  <c r="I1112" i="5" s="1"/>
  <c r="T1639" i="1"/>
  <c r="I1652" i="5" s="1"/>
  <c r="T1022" i="1"/>
  <c r="I1035" i="5" s="1"/>
  <c r="T102" i="1"/>
  <c r="I115" i="5" s="1"/>
  <c r="T1033" i="1"/>
  <c r="I1046" i="5" s="1"/>
  <c r="T1270" i="1"/>
  <c r="I1283" i="5" s="1"/>
  <c r="T1221" i="1"/>
  <c r="I1234" i="5" s="1"/>
  <c r="T701" i="1"/>
  <c r="I714" i="5" s="1"/>
  <c r="T1738" i="1"/>
  <c r="T1439" i="1"/>
  <c r="I1452" i="5" s="1"/>
  <c r="T1539" i="1"/>
  <c r="I1552" i="5" s="1"/>
  <c r="T1880" i="1"/>
  <c r="T1351" i="1"/>
  <c r="I1364" i="5" s="1"/>
  <c r="T603" i="1"/>
  <c r="I616" i="5" s="1"/>
  <c r="T469" i="1"/>
  <c r="I482" i="5" s="1"/>
  <c r="T1909" i="1"/>
  <c r="T1750" i="1"/>
  <c r="T623" i="1"/>
  <c r="I636" i="5" s="1"/>
  <c r="T2070" i="1"/>
  <c r="T1975" i="1"/>
  <c r="T1805" i="1"/>
  <c r="T206" i="1"/>
  <c r="I219" i="5" s="1"/>
  <c r="T1406" i="1"/>
  <c r="I1419" i="5" s="1"/>
  <c r="T264" i="1"/>
  <c r="I277" i="5" s="1"/>
  <c r="T1008" i="1"/>
  <c r="I1021" i="5" s="1"/>
  <c r="T1626" i="1"/>
  <c r="I1639" i="5" s="1"/>
  <c r="T514" i="1"/>
  <c r="I527" i="5" s="1"/>
  <c r="T821" i="1"/>
  <c r="I834" i="5" s="1"/>
  <c r="T365" i="1"/>
  <c r="I378" i="5" s="1"/>
  <c r="T947" i="1"/>
  <c r="I960" i="5" s="1"/>
  <c r="T2067" i="1"/>
  <c r="T1826" i="1"/>
  <c r="T1602" i="1"/>
  <c r="I1615" i="5" s="1"/>
  <c r="T961" i="1"/>
  <c r="I974" i="5" s="1"/>
  <c r="T897" i="1"/>
  <c r="I910" i="5" s="1"/>
  <c r="T1288" i="1"/>
  <c r="I1301" i="5" s="1"/>
  <c r="T641" i="1"/>
  <c r="I654" i="5" s="1"/>
  <c r="T1610" i="1"/>
  <c r="I1623" i="5" s="1"/>
  <c r="T51" i="1"/>
  <c r="I64" i="5" s="1"/>
  <c r="T1337" i="1"/>
  <c r="I1350" i="5" s="1"/>
  <c r="T1946" i="1"/>
  <c r="T1702" i="1"/>
  <c r="T1425" i="1"/>
  <c r="I1438" i="5" s="1"/>
  <c r="T457" i="1"/>
  <c r="I470" i="5" s="1"/>
  <c r="T982" i="1"/>
  <c r="I995" i="5" s="1"/>
  <c r="T1766" i="1"/>
  <c r="T1403" i="1"/>
  <c r="I1416" i="5" s="1"/>
  <c r="T1903" i="1"/>
  <c r="T1896" i="1"/>
  <c r="T329" i="1"/>
  <c r="I342" i="5" s="1"/>
  <c r="T34" i="1"/>
  <c r="I47" i="5" s="1"/>
  <c r="T1289" i="1"/>
  <c r="I1302" i="5" s="1"/>
  <c r="T1488" i="1"/>
  <c r="I1501" i="5" s="1"/>
  <c r="T1945" i="1"/>
  <c r="T683" i="1"/>
  <c r="I696" i="5" s="1"/>
  <c r="T600" i="1"/>
  <c r="I613" i="5" s="1"/>
  <c r="T2024" i="1"/>
  <c r="T1785" i="1"/>
  <c r="T1237" i="1"/>
  <c r="I1250" i="5" s="1"/>
  <c r="T1041" i="1"/>
  <c r="I1054" i="5" s="1"/>
  <c r="T1345" i="1"/>
  <c r="I1358" i="5" s="1"/>
  <c r="T1711" i="1"/>
  <c r="T564" i="1"/>
  <c r="I577" i="5" s="1"/>
  <c r="T213" i="1"/>
  <c r="I226" i="5" s="1"/>
  <c r="T1290" i="1"/>
  <c r="I1303" i="5" s="1"/>
  <c r="T1754" i="1"/>
  <c r="T582" i="1"/>
  <c r="I595" i="5" s="1"/>
  <c r="T1609" i="1"/>
  <c r="I1622" i="5" s="1"/>
  <c r="T54" i="1"/>
  <c r="I67" i="5" s="1"/>
  <c r="T536" i="1"/>
  <c r="I549" i="5" s="1"/>
  <c r="T1581" i="1"/>
  <c r="I1594" i="5" s="1"/>
  <c r="T1722" i="1"/>
  <c r="T1566" i="1"/>
  <c r="I1579" i="5" s="1"/>
  <c r="T452" i="1"/>
  <c r="I465" i="5" s="1"/>
  <c r="T826" i="1"/>
  <c r="I839" i="5" s="1"/>
  <c r="T209" i="1"/>
  <c r="I222" i="5" s="1"/>
  <c r="T1240" i="1"/>
  <c r="I1253" i="5" s="1"/>
  <c r="T272" i="1"/>
  <c r="I285" i="5" s="1"/>
  <c r="T1227" i="1"/>
  <c r="I1240" i="5" s="1"/>
  <c r="T965" i="1"/>
  <c r="I978" i="5" s="1"/>
  <c r="T277" i="1"/>
  <c r="I290" i="5" s="1"/>
  <c r="T513" i="1"/>
  <c r="I526" i="5" s="1"/>
  <c r="T1447" i="1"/>
  <c r="I1460" i="5" s="1"/>
  <c r="T1546" i="1"/>
  <c r="I1559" i="5" s="1"/>
  <c r="T714" i="1"/>
  <c r="I727" i="5" s="1"/>
  <c r="T721" i="1"/>
  <c r="I734" i="5" s="1"/>
  <c r="T1673" i="1"/>
  <c r="T718" i="1"/>
  <c r="I731" i="5" s="1"/>
  <c r="T841" i="1"/>
  <c r="I854" i="5" s="1"/>
  <c r="T999" i="1"/>
  <c r="I1012" i="5" s="1"/>
  <c r="T1917" i="1"/>
  <c r="T1101" i="1"/>
  <c r="I1114" i="5" s="1"/>
  <c r="T162" i="1"/>
  <c r="I175" i="5" s="1"/>
  <c r="T1362" i="1"/>
  <c r="I1375" i="5" s="1"/>
  <c r="T1882" i="1"/>
  <c r="T1542" i="1"/>
  <c r="I1555" i="5" s="1"/>
  <c r="T789" i="1"/>
  <c r="I802" i="5" s="1"/>
  <c r="T978" i="1"/>
  <c r="I991" i="5" s="1"/>
  <c r="T145" i="1"/>
  <c r="I158" i="5" s="1"/>
  <c r="T1509" i="1"/>
  <c r="I1522" i="5" s="1"/>
  <c r="T2022" i="1"/>
  <c r="T521" i="1"/>
  <c r="I534" i="5" s="1"/>
  <c r="T1119" i="1"/>
  <c r="I1132" i="5" s="1"/>
  <c r="T2018" i="1"/>
  <c r="T1933" i="1"/>
  <c r="T178" i="1"/>
  <c r="I191" i="5" s="1"/>
  <c r="T1593" i="1"/>
  <c r="I1606" i="5" s="1"/>
  <c r="T834" i="1"/>
  <c r="I847" i="5" s="1"/>
  <c r="T1698" i="1"/>
  <c r="T2057" i="1"/>
  <c r="T1926" i="1"/>
  <c r="T131" i="1"/>
  <c r="I144" i="5" s="1"/>
  <c r="T1739" i="1"/>
  <c r="T1617" i="1"/>
  <c r="I1630" i="5" s="1"/>
  <c r="T1958" i="1"/>
  <c r="T1775" i="1"/>
  <c r="T182" i="1"/>
  <c r="I195" i="5" s="1"/>
  <c r="T85" i="1"/>
  <c r="I98" i="5" s="1"/>
  <c r="T1419" i="1"/>
  <c r="I1432" i="5" s="1"/>
  <c r="T1740" i="1"/>
  <c r="T910" i="1"/>
  <c r="I923" i="5" s="1"/>
  <c r="T642" i="1"/>
  <c r="I655" i="5" s="1"/>
  <c r="T1622" i="1"/>
  <c r="I1635" i="5" s="1"/>
  <c r="T1410" i="1"/>
  <c r="I1423" i="5" s="1"/>
  <c r="T1528" i="1"/>
  <c r="I1541" i="5" s="1"/>
  <c r="T711" i="1"/>
  <c r="I724" i="5" s="1"/>
  <c r="T1304" i="1"/>
  <c r="I1317" i="5" s="1"/>
  <c r="T265" i="1"/>
  <c r="I278" i="5" s="1"/>
  <c r="T656" i="1"/>
  <c r="I669" i="5" s="1"/>
  <c r="T1853" i="1"/>
  <c r="T400" i="1"/>
  <c r="I413" i="5" s="1"/>
  <c r="T26" i="1"/>
  <c r="I39" i="5" s="1"/>
  <c r="T1027" i="1"/>
  <c r="I1040" i="5" s="1"/>
  <c r="T569" i="1"/>
  <c r="I582" i="5" s="1"/>
  <c r="T1028" i="1"/>
  <c r="I1041" i="5" s="1"/>
  <c r="T2031" i="1"/>
  <c r="T1024" i="1"/>
  <c r="I1037" i="5" s="1"/>
  <c r="T300" i="1"/>
  <c r="I313" i="5" s="1"/>
  <c r="T1040" i="1"/>
  <c r="I1053" i="5" s="1"/>
  <c r="T1352" i="1"/>
  <c r="I1365" i="5" s="1"/>
  <c r="T1449" i="1"/>
  <c r="I1462" i="5" s="1"/>
  <c r="T50" i="1"/>
  <c r="I63" i="5" s="1"/>
  <c r="T433" i="1"/>
  <c r="I446" i="5" s="1"/>
  <c r="T1394" i="1"/>
  <c r="I1407" i="5" s="1"/>
  <c r="T997" i="1"/>
  <c r="I1010" i="5" s="1"/>
  <c r="T2064" i="1"/>
  <c r="T1648" i="1"/>
  <c r="T1521" i="1"/>
  <c r="I1534" i="5" s="1"/>
  <c r="T486" i="1"/>
  <c r="I499" i="5" s="1"/>
  <c r="T1510" i="1"/>
  <c r="I1523" i="5" s="1"/>
  <c r="T1864" i="1"/>
  <c r="T986" i="1"/>
  <c r="I999" i="5" s="1"/>
  <c r="T1140" i="1"/>
  <c r="I1153" i="5" s="1"/>
  <c r="T568" i="1"/>
  <c r="I581" i="5" s="1"/>
  <c r="T1584" i="1"/>
  <c r="I1597" i="5" s="1"/>
  <c r="T1344" i="1"/>
  <c r="I1357" i="5" s="1"/>
  <c r="T1697" i="1"/>
  <c r="T1087" i="1"/>
  <c r="I1100" i="5" s="1"/>
  <c r="T214" i="1"/>
  <c r="I227" i="5" s="1"/>
  <c r="T130" i="1"/>
  <c r="I143" i="5" s="1"/>
  <c r="T1713" i="1"/>
  <c r="T413" i="1"/>
  <c r="I426" i="5" s="1"/>
  <c r="T318" i="1"/>
  <c r="I331" i="5" s="1"/>
  <c r="T621" i="1"/>
  <c r="I634" i="5" s="1"/>
  <c r="T931" i="1"/>
  <c r="I944" i="5" s="1"/>
  <c r="T1273" i="1"/>
  <c r="I1286" i="5" s="1"/>
  <c r="T992" i="1"/>
  <c r="I1005" i="5" s="1"/>
  <c r="T1956" i="1"/>
  <c r="T1197" i="1"/>
  <c r="I1210" i="5" s="1"/>
  <c r="T203" i="1"/>
  <c r="I216" i="5" s="1"/>
  <c r="T1316" i="1"/>
  <c r="I1329" i="5" s="1"/>
  <c r="T1207" i="1"/>
  <c r="I1220" i="5" s="1"/>
  <c r="T75" i="1"/>
  <c r="I88" i="5" s="1"/>
  <c r="T1751" i="1"/>
  <c r="T1043" i="1"/>
  <c r="I1056" i="5" s="1"/>
  <c r="T1387" i="1"/>
  <c r="I1400" i="5" s="1"/>
  <c r="T1168" i="1"/>
  <c r="I1181" i="5" s="1"/>
  <c r="T111" i="1"/>
  <c r="I124" i="5" s="1"/>
  <c r="T504" i="1"/>
  <c r="I517" i="5" s="1"/>
  <c r="T228" i="1"/>
  <c r="I241" i="5" s="1"/>
  <c r="T987" i="1"/>
  <c r="I1000" i="5" s="1"/>
  <c r="T1582" i="1"/>
  <c r="I1595" i="5" s="1"/>
  <c r="T1006" i="1"/>
  <c r="I1019" i="5" s="1"/>
  <c r="T1983" i="1"/>
  <c r="T1821" i="1"/>
  <c r="T1506" i="1"/>
  <c r="I1519" i="5" s="1"/>
  <c r="T548" i="1"/>
  <c r="I561" i="5" s="1"/>
  <c r="T746" i="1"/>
  <c r="I759" i="5" s="1"/>
  <c r="T36" i="1"/>
  <c r="I49" i="5" s="1"/>
  <c r="T1723" i="1"/>
  <c r="T370" i="1"/>
  <c r="I383" i="5" s="1"/>
  <c r="T1800" i="1"/>
  <c r="T1049" i="1"/>
  <c r="I1062" i="5" s="1"/>
  <c r="T135" i="1"/>
  <c r="I148" i="5" s="1"/>
  <c r="T1964" i="1"/>
  <c r="T1129" i="1"/>
  <c r="I1142" i="5" s="1"/>
  <c r="T1863" i="1"/>
  <c r="T1245" i="1"/>
  <c r="I1258" i="5" s="1"/>
  <c r="T64" i="1"/>
  <c r="I77" i="5" s="1"/>
  <c r="T32" i="1"/>
  <c r="I45" i="5" s="1"/>
  <c r="T33" i="1"/>
  <c r="I46" i="5" s="1"/>
  <c r="T221" i="1"/>
  <c r="I234" i="5" s="1"/>
  <c r="T733" i="1"/>
  <c r="I746" i="5" s="1"/>
  <c r="T748" i="1"/>
  <c r="I761" i="5" s="1"/>
  <c r="T1299" i="1"/>
  <c r="I1312" i="5" s="1"/>
  <c r="T1606" i="1"/>
  <c r="I1619" i="5" s="1"/>
  <c r="T1649" i="1"/>
  <c r="T1577" i="1"/>
  <c r="I1590" i="5" s="1"/>
  <c r="T629" i="1"/>
  <c r="I642" i="5" s="1"/>
  <c r="T1202" i="1"/>
  <c r="I1215" i="5" s="1"/>
  <c r="T200" i="1"/>
  <c r="I213" i="5" s="1"/>
  <c r="T249" i="1"/>
  <c r="I262" i="5" s="1"/>
  <c r="T1334" i="1"/>
  <c r="I1347" i="5" s="1"/>
  <c r="T1002" i="1"/>
  <c r="I1015" i="5" s="1"/>
  <c r="T93" i="1"/>
  <c r="I106" i="5" s="1"/>
  <c r="T1473" i="1"/>
  <c r="I1486" i="5" s="1"/>
  <c r="T618" i="1"/>
  <c r="I631" i="5" s="1"/>
  <c r="T1712" i="1"/>
  <c r="T480" i="1"/>
  <c r="I493" i="5" s="1"/>
  <c r="T2020" i="1"/>
  <c r="T945" i="1"/>
  <c r="I958" i="5" s="1"/>
  <c r="T955" i="1"/>
  <c r="I968" i="5" s="1"/>
  <c r="T535" i="1"/>
  <c r="I548" i="5" s="1"/>
  <c r="T591" i="1"/>
  <c r="I604" i="5" s="1"/>
  <c r="T445" i="1"/>
  <c r="I458" i="5" s="1"/>
  <c r="T1628" i="1"/>
  <c r="I1641" i="5" s="1"/>
  <c r="T693" i="1"/>
  <c r="I706" i="5" s="1"/>
  <c r="T835" i="1"/>
  <c r="I848" i="5" s="1"/>
  <c r="T2052" i="1"/>
  <c r="T1726" i="1"/>
  <c r="T954" i="1"/>
  <c r="I967" i="5" s="1"/>
  <c r="T1127" i="1"/>
  <c r="I1140" i="5" s="1"/>
  <c r="T1568" i="1"/>
  <c r="I1581" i="5" s="1"/>
  <c r="T94" i="1"/>
  <c r="I107" i="5" s="1"/>
  <c r="T1291" i="1"/>
  <c r="I1304" i="5" s="1"/>
  <c r="T1993" i="1"/>
  <c r="T1530" i="1"/>
  <c r="I1543" i="5" s="1"/>
  <c r="T901" i="1"/>
  <c r="I914" i="5" s="1"/>
  <c r="T1595" i="1"/>
  <c r="I1608" i="5" s="1"/>
  <c r="T1916" i="1"/>
  <c r="T391" i="1"/>
  <c r="I404" i="5" s="1"/>
  <c r="T484" i="1"/>
  <c r="I497" i="5" s="1"/>
  <c r="T1652" i="1"/>
  <c r="T1918" i="1"/>
  <c r="T347" i="1"/>
  <c r="I360" i="5" s="1"/>
  <c r="T1901" i="1"/>
  <c r="T199" i="1"/>
  <c r="I212" i="5" s="1"/>
  <c r="T383" i="1"/>
  <c r="I396" i="5" s="1"/>
  <c r="T1936" i="1"/>
  <c r="T1301" i="1"/>
  <c r="I1314" i="5" s="1"/>
  <c r="T1217" i="1"/>
  <c r="I1230" i="5" s="1"/>
  <c r="T1973" i="1"/>
  <c r="T1280" i="1"/>
  <c r="I1293" i="5" s="1"/>
  <c r="T1545" i="1"/>
  <c r="I1558" i="5" s="1"/>
  <c r="T1469" i="1"/>
  <c r="I1482" i="5" s="1"/>
  <c r="T245" i="1"/>
  <c r="I258" i="5" s="1"/>
  <c r="T622" i="1"/>
  <c r="I635" i="5" s="1"/>
  <c r="T1370" i="1"/>
  <c r="I1383" i="5" s="1"/>
  <c r="T640" i="1"/>
  <c r="I653" i="5" s="1"/>
  <c r="T1608" i="1"/>
  <c r="I1621" i="5" s="1"/>
  <c r="T941" i="1"/>
  <c r="I954" i="5" s="1"/>
  <c r="T1128" i="1"/>
  <c r="I1141" i="5" s="1"/>
  <c r="T655" i="1"/>
  <c r="I668" i="5" s="1"/>
  <c r="T241" i="1"/>
  <c r="I254" i="5" s="1"/>
  <c r="T1484" i="1"/>
  <c r="I1497" i="5" s="1"/>
  <c r="T1736" i="1"/>
  <c r="T1856" i="1"/>
  <c r="T441" i="1"/>
  <c r="I454" i="5" s="1"/>
  <c r="T553" i="1"/>
  <c r="I566" i="5" s="1"/>
  <c r="T1012" i="1"/>
  <c r="I1025" i="5" s="1"/>
  <c r="T1672" i="1"/>
  <c r="T98" i="1"/>
  <c r="I111" i="5" s="1"/>
  <c r="T133" i="1"/>
  <c r="I146" i="5" s="1"/>
  <c r="T388" i="1"/>
  <c r="I401" i="5" s="1"/>
  <c r="T956" i="1"/>
  <c r="I969" i="5" s="1"/>
  <c r="T1409" i="1"/>
  <c r="I1422" i="5" s="1"/>
  <c r="T593" i="1"/>
  <c r="I606" i="5" s="1"/>
  <c r="T1689" i="1"/>
  <c r="T1147" i="1"/>
  <c r="I1160" i="5" s="1"/>
  <c r="T1210" i="1"/>
  <c r="I1223" i="5" s="1"/>
  <c r="T946" i="1"/>
  <c r="I959" i="5" s="1"/>
  <c r="T932" i="1"/>
  <c r="I945" i="5" s="1"/>
  <c r="T1104" i="1"/>
  <c r="I1117" i="5" s="1"/>
  <c r="T92" i="1"/>
  <c r="I105" i="5" s="1"/>
  <c r="T120" i="1"/>
  <c r="I133" i="5" s="1"/>
  <c r="T1020" i="1"/>
  <c r="I1033" i="5" s="1"/>
  <c r="T1982" i="1"/>
  <c r="T27" i="1"/>
  <c r="I40" i="5" s="1"/>
  <c r="T478" i="1"/>
  <c r="I491" i="5" s="1"/>
  <c r="T1749" i="1"/>
  <c r="T63" i="1"/>
  <c r="I76" i="5" s="1"/>
  <c r="T1365" i="1"/>
  <c r="I1378" i="5" s="1"/>
  <c r="T1851" i="1"/>
  <c r="T138" i="1"/>
  <c r="I151" i="5" s="1"/>
  <c r="T1218" i="1"/>
  <c r="I1231" i="5" s="1"/>
  <c r="T1583" i="1"/>
  <c r="I1596" i="5" s="1"/>
  <c r="T1640" i="1"/>
  <c r="I1653" i="5" s="1"/>
  <c r="T1829" i="1"/>
  <c r="T836" i="1"/>
  <c r="I849" i="5" s="1"/>
  <c r="T638" i="1"/>
  <c r="I651" i="5" s="1"/>
  <c r="T1789" i="1"/>
  <c r="T1109" i="1"/>
  <c r="I1122" i="5" s="1"/>
  <c r="T1486" i="1"/>
  <c r="I1499" i="5" s="1"/>
  <c r="T1077" i="1"/>
  <c r="I1090" i="5" s="1"/>
  <c r="T1456" i="1"/>
  <c r="I1469" i="5" s="1"/>
  <c r="T1665" i="1"/>
  <c r="T1996" i="1"/>
  <c r="T390" i="1"/>
  <c r="I403" i="5" s="1"/>
  <c r="T1816" i="1"/>
  <c r="T761" i="1"/>
  <c r="I774" i="5" s="1"/>
  <c r="T389" i="1"/>
  <c r="I402" i="5" s="1"/>
  <c r="T2065" i="1"/>
  <c r="T1634" i="1"/>
  <c r="I1647" i="5" s="1"/>
  <c r="T1783" i="1"/>
  <c r="T1440" i="1"/>
  <c r="I1453" i="5" s="1"/>
  <c r="T2015" i="1"/>
  <c r="T1155" i="1"/>
  <c r="I1168" i="5" s="1"/>
  <c r="T2039" i="1"/>
  <c r="T46" i="1"/>
  <c r="I59" i="5" s="1"/>
  <c r="T299" i="1"/>
  <c r="I312" i="5" s="1"/>
  <c r="T501" i="1"/>
  <c r="I514" i="5" s="1"/>
  <c r="T455" i="1"/>
  <c r="I468" i="5" s="1"/>
  <c r="T451" i="1"/>
  <c r="I464" i="5" s="1"/>
  <c r="T1869" i="1"/>
  <c r="T1707" i="1"/>
  <c r="T2063" i="1"/>
  <c r="T534" i="1"/>
  <c r="I547" i="5" s="1"/>
  <c r="T1967" i="1"/>
  <c r="T1191" i="1"/>
  <c r="I1204" i="5" s="1"/>
  <c r="T878" i="1"/>
  <c r="I891" i="5" s="1"/>
  <c r="T984" i="1"/>
  <c r="I997" i="5" s="1"/>
  <c r="T1847" i="1"/>
  <c r="T707" i="1"/>
  <c r="I720" i="5" s="1"/>
  <c r="T1090" i="1"/>
  <c r="I1103" i="5" s="1"/>
  <c r="T1934" i="1"/>
  <c r="T1878" i="1"/>
  <c r="T1534" i="1"/>
  <c r="I1547" i="5" s="1"/>
  <c r="T1340" i="1"/>
  <c r="I1353" i="5" s="1"/>
  <c r="T964" i="1"/>
  <c r="I977" i="5" s="1"/>
  <c r="T2049" i="1"/>
  <c r="T428" i="1"/>
  <c r="I441" i="5" s="1"/>
  <c r="T74" i="1"/>
  <c r="I87" i="5" s="1"/>
  <c r="T2029" i="1"/>
  <c r="T1355" i="1"/>
  <c r="I1368" i="5" s="1"/>
  <c r="T1806" i="1"/>
  <c r="T1961" i="1"/>
  <c r="T1839" i="1"/>
  <c r="T1220" i="1"/>
  <c r="I1233" i="5" s="1"/>
  <c r="T1173" i="1"/>
  <c r="I1186" i="5" s="1"/>
  <c r="T1106" i="1"/>
  <c r="I1119" i="5" s="1"/>
  <c r="T1554" i="1"/>
  <c r="I1567" i="5" s="1"/>
  <c r="T924" i="1"/>
  <c r="I937" i="5" s="1"/>
  <c r="T1769" i="1"/>
  <c r="T1597" i="1"/>
  <c r="I1610" i="5" s="1"/>
  <c r="T1678" i="1"/>
  <c r="T1845" i="1"/>
  <c r="T972" i="1"/>
  <c r="I985" i="5" s="1"/>
  <c r="T1655" i="1"/>
  <c r="T645" i="1"/>
  <c r="I658" i="5" s="1"/>
  <c r="T1867" i="1"/>
  <c r="T1089" i="1"/>
  <c r="I1102" i="5" s="1"/>
  <c r="T581" i="1"/>
  <c r="I594" i="5" s="1"/>
  <c r="T454" i="1"/>
  <c r="I467" i="5" s="1"/>
  <c r="T1347" i="1"/>
  <c r="I1360" i="5" s="1"/>
  <c r="T1680" i="1"/>
  <c r="T843" i="1"/>
  <c r="I856" i="5" s="1"/>
  <c r="T1042" i="1"/>
  <c r="I1055" i="5" s="1"/>
  <c r="T88" i="1"/>
  <c r="I101" i="5" s="1"/>
  <c r="T664" i="1"/>
  <c r="I677" i="5" s="1"/>
  <c r="T1972" i="1"/>
  <c r="T492" i="1"/>
  <c r="I505" i="5" s="1"/>
  <c r="T871" i="1"/>
  <c r="I884" i="5" s="1"/>
  <c r="T1837" i="1"/>
  <c r="T1790" i="1"/>
  <c r="T1965" i="1"/>
  <c r="T1676" i="1"/>
  <c r="T1059" i="1"/>
  <c r="I1072" i="5" s="1"/>
  <c r="T1733" i="1"/>
  <c r="T720" i="1"/>
  <c r="I733" i="5" s="1"/>
  <c r="T795" i="1"/>
  <c r="I808" i="5" s="1"/>
  <c r="T856" i="1"/>
  <c r="I869" i="5" s="1"/>
  <c r="T399" i="1"/>
  <c r="I412" i="5" s="1"/>
  <c r="T1110" i="1"/>
  <c r="I1123" i="5" s="1"/>
  <c r="T1265" i="1"/>
  <c r="I1278" i="5" s="1"/>
  <c r="T2023" i="1"/>
  <c r="T1746" i="1"/>
  <c r="T447" i="1"/>
  <c r="I460" i="5" s="1"/>
  <c r="T337" i="1"/>
  <c r="I350" i="5" s="1"/>
  <c r="T1868" i="1"/>
  <c r="T1267" i="1"/>
  <c r="I1280" i="5" s="1"/>
  <c r="T1670" i="1"/>
  <c r="T525" i="1"/>
  <c r="I538" i="5" s="1"/>
  <c r="T849" i="1"/>
  <c r="I862" i="5" s="1"/>
  <c r="T781" i="1"/>
  <c r="I794" i="5" s="1"/>
  <c r="T844" i="1"/>
  <c r="I857" i="5" s="1"/>
  <c r="T259" i="1"/>
  <c r="I272" i="5" s="1"/>
  <c r="T842" i="1"/>
  <c r="I855" i="5" s="1"/>
  <c r="T1632" i="1"/>
  <c r="I1645" i="5" s="1"/>
  <c r="T1861" i="1"/>
  <c r="T846" i="1"/>
  <c r="I859" i="5" s="1"/>
  <c r="T1675" i="1"/>
  <c r="T1222" i="1"/>
  <c r="I1235" i="5" s="1"/>
  <c r="T1021" i="1"/>
  <c r="I1034" i="5" s="1"/>
  <c r="T1809" i="1"/>
  <c r="T1669" i="1"/>
  <c r="T1758" i="1"/>
  <c r="T17" i="1"/>
  <c r="I30" i="5" s="1"/>
  <c r="T1888" i="1"/>
  <c r="T590" i="1"/>
  <c r="I603" i="5" s="1"/>
  <c r="T1348" i="1"/>
  <c r="I1361" i="5" s="1"/>
  <c r="T407" i="1"/>
  <c r="I420" i="5" s="1"/>
  <c r="T1865" i="1"/>
  <c r="T580" i="1"/>
  <c r="I593" i="5" s="1"/>
  <c r="T1674" i="1"/>
  <c r="T408" i="1"/>
  <c r="I421" i="5" s="1"/>
  <c r="T732" i="1"/>
  <c r="I745" i="5" s="1"/>
  <c r="T2037" i="1"/>
  <c r="T963" i="1"/>
  <c r="I976" i="5" s="1"/>
  <c r="T1433" i="1"/>
  <c r="I1446" i="5" s="1"/>
  <c r="T382" i="1"/>
  <c r="I395" i="5" s="1"/>
  <c r="T1037" i="1"/>
  <c r="I1050" i="5" s="1"/>
  <c r="T1802" i="1"/>
  <c r="T1696" i="1"/>
  <c r="T1531" i="1"/>
  <c r="I1544" i="5" s="1"/>
  <c r="T906" i="1"/>
  <c r="I919" i="5" s="1"/>
  <c r="T107" i="1"/>
  <c r="I120" i="5" s="1"/>
  <c r="T1494" i="1"/>
  <c r="I1507" i="5" s="1"/>
  <c r="T1619" i="1"/>
  <c r="I1632" i="5" s="1"/>
  <c r="T657" i="1"/>
  <c r="I670" i="5" s="1"/>
  <c r="T777" i="1"/>
  <c r="I790" i="5" s="1"/>
  <c r="T914" i="1"/>
  <c r="I927" i="5" s="1"/>
  <c r="T1212" i="1"/>
  <c r="I1225" i="5" s="1"/>
  <c r="T636" i="1"/>
  <c r="I649" i="5" s="1"/>
  <c r="T1136" i="1"/>
  <c r="I1149" i="5" s="1"/>
  <c r="T322" i="1"/>
  <c r="I335" i="5" s="1"/>
  <c r="T126" i="1"/>
  <c r="I139" i="5" s="1"/>
  <c r="T1319" i="1"/>
  <c r="I1332" i="5" s="1"/>
  <c r="T1690" i="1"/>
  <c r="T1229" i="1"/>
  <c r="I1242" i="5" s="1"/>
  <c r="T1611" i="1"/>
  <c r="I1624" i="5" s="1"/>
  <c r="T1482" i="1"/>
  <c r="I1495" i="5" s="1"/>
  <c r="T411" i="1"/>
  <c r="I424" i="5" s="1"/>
  <c r="T1219" i="1"/>
  <c r="I1232" i="5" s="1"/>
  <c r="T80" i="1"/>
  <c r="I93" i="5" s="1"/>
  <c r="T1247" i="1"/>
  <c r="I1260" i="5" s="1"/>
  <c r="T577" i="1"/>
  <c r="I590" i="5" s="1"/>
  <c r="T771" i="1"/>
  <c r="I784" i="5" s="1"/>
  <c r="T533" i="1"/>
  <c r="I546" i="5" s="1"/>
  <c r="T1430" i="1"/>
  <c r="I1443" i="5" s="1"/>
  <c r="T1811" i="1"/>
  <c r="T257" i="1"/>
  <c r="I270" i="5" s="1"/>
  <c r="T81" i="1"/>
  <c r="I94" i="5" s="1"/>
  <c r="T1985" i="1"/>
  <c r="T1441" i="1"/>
  <c r="I1454" i="5" s="1"/>
  <c r="T1238" i="1"/>
  <c r="I1251" i="5" s="1"/>
  <c r="T661" i="1"/>
  <c r="I674" i="5" s="1"/>
  <c r="T1426" i="1"/>
  <c r="I1439" i="5" s="1"/>
  <c r="T1873" i="1"/>
  <c r="T1796" i="1"/>
  <c r="T710" i="1"/>
  <c r="I723" i="5" s="1"/>
  <c r="T1411" i="1"/>
  <c r="I1424" i="5" s="1"/>
  <c r="T190" i="1"/>
  <c r="I203" i="5" s="1"/>
  <c r="T79" i="1"/>
  <c r="I92" i="5" s="1"/>
  <c r="T790" i="1"/>
  <c r="I803" i="5" s="1"/>
  <c r="T1589" i="1"/>
  <c r="I1602" i="5" s="1"/>
  <c r="T326" i="1"/>
  <c r="I339" i="5" s="1"/>
  <c r="T1497" i="1"/>
  <c r="I1510" i="5" s="1"/>
  <c r="T1353" i="1"/>
  <c r="I1366" i="5" s="1"/>
  <c r="T471" i="1"/>
  <c r="I484" i="5" s="1"/>
  <c r="T236" i="1"/>
  <c r="I249" i="5" s="1"/>
  <c r="T1881" i="1"/>
  <c r="T1417" i="1"/>
  <c r="I1430" i="5" s="1"/>
  <c r="T1098" i="1"/>
  <c r="I1111" i="5" s="1"/>
  <c r="T585" i="1"/>
  <c r="I598" i="5" s="1"/>
  <c r="T1346" i="1"/>
  <c r="I1359" i="5" s="1"/>
  <c r="T6" i="1"/>
  <c r="I19" i="5" s="1"/>
  <c r="T1614" i="1"/>
  <c r="I1627" i="5" s="1"/>
  <c r="T784" i="1"/>
  <c r="I797" i="5" s="1"/>
  <c r="T1199" i="1"/>
  <c r="I1212" i="5" s="1"/>
  <c r="T1774" i="1"/>
  <c r="T860" i="1"/>
  <c r="I873" i="5" s="1"/>
  <c r="T2056" i="1"/>
  <c r="T1187" i="1"/>
  <c r="I1200" i="5" s="1"/>
  <c r="T1813" i="1"/>
  <c r="T1629" i="1"/>
  <c r="I1642" i="5" s="1"/>
  <c r="T2017" i="1"/>
  <c r="T2011" i="1"/>
  <c r="T227" i="1"/>
  <c r="I240" i="5" s="1"/>
  <c r="T1126" i="1"/>
  <c r="I1139" i="5" s="1"/>
  <c r="T404" i="1"/>
  <c r="I417" i="5" s="1"/>
  <c r="T1871" i="1"/>
  <c r="T857" i="1"/>
  <c r="I870" i="5" s="1"/>
  <c r="T1660" i="1"/>
  <c r="T1825" i="1"/>
  <c r="T339" i="1"/>
  <c r="I352" i="5" s="1"/>
  <c r="T298" i="1"/>
  <c r="I311" i="5" s="1"/>
  <c r="T998" i="1"/>
  <c r="I1011" i="5" s="1"/>
  <c r="T852" i="1"/>
  <c r="I865" i="5" s="1"/>
  <c r="T816" i="1"/>
  <c r="I829" i="5" s="1"/>
  <c r="T1728" i="1"/>
  <c r="T1705" i="1"/>
  <c r="T547" i="1"/>
  <c r="I560" i="5" s="1"/>
  <c r="T377" i="1"/>
  <c r="I390" i="5" s="1"/>
  <c r="T1987" i="1"/>
  <c r="T1535" i="1"/>
  <c r="I1548" i="5" s="1"/>
  <c r="T304" i="1"/>
  <c r="I317" i="5" s="1"/>
  <c r="T1716" i="1"/>
  <c r="T1807" i="1"/>
  <c r="T1730" i="1"/>
  <c r="T1526" i="1"/>
  <c r="I1539" i="5" s="1"/>
  <c r="T437" i="1"/>
  <c r="I450" i="5" s="1"/>
  <c r="T798" i="1"/>
  <c r="I811" i="5" s="1"/>
  <c r="T55" i="1"/>
  <c r="I68" i="5" s="1"/>
  <c r="T938" i="1"/>
  <c r="I951" i="5" s="1"/>
  <c r="T1074" i="1"/>
  <c r="I1087" i="5" s="1"/>
  <c r="T1435" i="1"/>
  <c r="I1448" i="5" s="1"/>
  <c r="T868" i="1"/>
  <c r="I881" i="5" s="1"/>
  <c r="T1260" i="1"/>
  <c r="I1273" i="5" s="1"/>
  <c r="T1827" i="1"/>
  <c r="T239" i="1"/>
  <c r="I252" i="5" s="1"/>
  <c r="T1710" i="1"/>
  <c r="T396" i="1"/>
  <c r="I409" i="5" s="1"/>
  <c r="T1799" i="1"/>
  <c r="T1396" i="1"/>
  <c r="I1409" i="5" s="1"/>
  <c r="T490" i="1"/>
  <c r="I503" i="5" s="1"/>
  <c r="T140" i="1"/>
  <c r="I153" i="5" s="1"/>
  <c r="T1444" i="1"/>
  <c r="I1457" i="5" s="1"/>
  <c r="T1363" i="1"/>
  <c r="I1376" i="5" s="1"/>
  <c r="T419" i="1"/>
  <c r="I432" i="5" s="1"/>
  <c r="T1378" i="1"/>
  <c r="I1391" i="5" s="1"/>
  <c r="T1007" i="1"/>
  <c r="I1020" i="5" s="1"/>
  <c r="T353" i="1"/>
  <c r="I366" i="5" s="1"/>
  <c r="T477" i="1"/>
  <c r="I490" i="5" s="1"/>
  <c r="T929" i="1"/>
  <c r="I942" i="5" s="1"/>
  <c r="T808" i="1"/>
  <c r="I821" i="5" s="1"/>
  <c r="T233" i="1"/>
  <c r="I246" i="5" s="1"/>
  <c r="T876" i="1"/>
  <c r="I889" i="5" s="1"/>
  <c r="T1186" i="1"/>
  <c r="I1199" i="5" s="1"/>
  <c r="T416" i="1"/>
  <c r="I429" i="5" s="1"/>
  <c r="T234" i="1"/>
  <c r="I247" i="5" s="1"/>
  <c r="T319" i="1"/>
  <c r="I332" i="5" s="1"/>
  <c r="T861" i="1"/>
  <c r="I874" i="5" s="1"/>
  <c r="T311" i="1"/>
  <c r="I324" i="5" s="1"/>
  <c r="T697" i="1"/>
  <c r="I710" i="5" s="1"/>
  <c r="T817" i="1"/>
  <c r="I830" i="5" s="1"/>
  <c r="T691" i="1"/>
  <c r="I704" i="5" s="1"/>
  <c r="T1333" i="1"/>
  <c r="I1346" i="5" s="1"/>
  <c r="T244" i="1"/>
  <c r="I257" i="5" s="1"/>
  <c r="T1184" i="1"/>
  <c r="I1197" i="5" s="1"/>
  <c r="T293" i="1"/>
  <c r="I306" i="5" s="1"/>
  <c r="T756" i="1"/>
  <c r="I769" i="5" s="1"/>
  <c r="T690" i="1"/>
  <c r="I703" i="5" s="1"/>
  <c r="T776" i="1"/>
  <c r="I789" i="5" s="1"/>
  <c r="T429" i="1"/>
  <c r="I442" i="5" s="1"/>
  <c r="T1850" i="1"/>
  <c r="T448" i="1"/>
  <c r="I461" i="5" s="1"/>
  <c r="T1415" i="1"/>
  <c r="I1428" i="5" s="1"/>
  <c r="T1390" i="1"/>
  <c r="I1403" i="5" s="1"/>
  <c r="T1123" i="1"/>
  <c r="I1136" i="5" s="1"/>
  <c r="T1095" i="1"/>
  <c r="I1108" i="5" s="1"/>
  <c r="T1389" i="1"/>
  <c r="I1402" i="5" s="1"/>
  <c r="T995" i="1"/>
  <c r="I1008" i="5" s="1"/>
  <c r="T122" i="1"/>
  <c r="I135" i="5" s="1"/>
  <c r="T1145" i="1"/>
  <c r="I1158" i="5" s="1"/>
  <c r="T762" i="1"/>
  <c r="I775" i="5" s="1"/>
  <c r="T1386" i="1"/>
  <c r="I1399" i="5" s="1"/>
  <c r="T948" i="1"/>
  <c r="I961" i="5" s="1"/>
  <c r="T1505" i="1"/>
  <c r="I1518" i="5" s="1"/>
  <c r="T637" i="1"/>
  <c r="I650" i="5" s="1"/>
  <c r="T573" i="1"/>
  <c r="I586" i="5" s="1"/>
  <c r="T1489" i="1"/>
  <c r="I1502" i="5" s="1"/>
  <c r="T880" i="1"/>
  <c r="I893" i="5" s="1"/>
  <c r="T769" i="1"/>
  <c r="I782" i="5" s="1"/>
  <c r="T2060" i="1"/>
  <c r="T1744" i="1"/>
  <c r="T1211" i="1"/>
  <c r="I1224" i="5" s="1"/>
  <c r="T1274" i="1"/>
  <c r="I1287" i="5" s="1"/>
  <c r="T497" i="1"/>
  <c r="I510" i="5" s="1"/>
  <c r="T1180" i="1"/>
  <c r="I1193" i="5" s="1"/>
  <c r="T1423" i="1"/>
  <c r="I1436" i="5" s="1"/>
  <c r="T192" i="1"/>
  <c r="I205" i="5" s="1"/>
  <c r="T1395" i="1"/>
  <c r="I1408" i="5" s="1"/>
  <c r="T1153" i="1"/>
  <c r="I1166" i="5" s="1"/>
  <c r="T385" i="1"/>
  <c r="I398" i="5" s="1"/>
  <c r="T773" i="1"/>
  <c r="I786" i="5" s="1"/>
  <c r="T1893" i="1"/>
  <c r="T847" i="1"/>
  <c r="I860" i="5" s="1"/>
  <c r="T2066" i="1"/>
  <c r="T1849" i="1"/>
  <c r="T735" i="1"/>
  <c r="I748" i="5" s="1"/>
  <c r="T1111" i="1"/>
  <c r="I1124" i="5" s="1"/>
  <c r="T883" i="1"/>
  <c r="I896" i="5" s="1"/>
  <c r="T205" i="1"/>
  <c r="I218" i="5" s="1"/>
  <c r="T68" i="1"/>
  <c r="I81" i="5" s="1"/>
  <c r="T1150" i="1"/>
  <c r="I1163" i="5" s="1"/>
  <c r="T1013" i="1"/>
  <c r="I1026" i="5" s="1"/>
  <c r="T1066" i="1"/>
  <c r="I1079" i="5" s="1"/>
  <c r="T1862" i="1"/>
  <c r="T1308" i="1"/>
  <c r="I1321" i="5" s="1"/>
  <c r="T1326" i="1"/>
  <c r="I1339" i="5" s="1"/>
  <c r="T1385" i="1"/>
  <c r="I1398" i="5" s="1"/>
  <c r="T1216" i="1"/>
  <c r="I1229" i="5" s="1"/>
  <c r="T1325" i="1"/>
  <c r="I1338" i="5" s="1"/>
  <c r="T436" i="1"/>
  <c r="I449" i="5" s="1"/>
  <c r="T1984" i="1"/>
  <c r="T1843" i="1"/>
  <c r="T2071" i="1"/>
  <c r="T647" i="1"/>
  <c r="I660" i="5" s="1"/>
  <c r="T297" i="1"/>
  <c r="I310" i="5" s="1"/>
  <c r="T1659" i="1"/>
  <c r="T685" i="1"/>
  <c r="I698" i="5" s="1"/>
  <c r="T1009" i="1"/>
  <c r="I1022" i="5" s="1"/>
  <c r="T1161" i="1"/>
  <c r="I1174" i="5" s="1"/>
  <c r="T587" i="1"/>
  <c r="I600" i="5" s="1"/>
  <c r="T526" i="1"/>
  <c r="I539" i="5" s="1"/>
  <c r="T702" i="1"/>
  <c r="I715" i="5" s="1"/>
  <c r="T983" i="1"/>
  <c r="I996" i="5" s="1"/>
  <c r="T1885" i="1"/>
  <c r="T592" i="1"/>
  <c r="I605" i="5" s="1"/>
  <c r="T2008" i="1"/>
  <c r="T556" i="1"/>
  <c r="I569" i="5" s="1"/>
  <c r="T1575" i="1"/>
  <c r="I1588" i="5" s="1"/>
  <c r="T584" i="1"/>
  <c r="I597" i="5" s="1"/>
  <c r="T1524" i="1"/>
  <c r="I1537" i="5" s="1"/>
  <c r="T1459" i="1"/>
  <c r="I1472" i="5" s="1"/>
  <c r="T361" i="1"/>
  <c r="I374" i="5" s="1"/>
  <c r="T1778" i="1"/>
  <c r="T648" i="1"/>
  <c r="I661" i="5" s="1"/>
  <c r="T1573" i="1"/>
  <c r="I1586" i="5" s="1"/>
  <c r="T1590" i="1"/>
  <c r="I1603" i="5" s="1"/>
  <c r="T1731" i="1"/>
  <c r="T207" i="1"/>
  <c r="I220" i="5" s="1"/>
  <c r="T1311" i="1"/>
  <c r="I1324" i="5" s="1"/>
  <c r="T61" i="1"/>
  <c r="I74" i="5" s="1"/>
  <c r="T1081" i="1"/>
  <c r="I1094" i="5" s="1"/>
  <c r="T539" i="1"/>
  <c r="I552" i="5" s="1"/>
  <c r="T343" i="1"/>
  <c r="I356" i="5" s="1"/>
  <c r="T320" i="1"/>
  <c r="I333" i="5" s="1"/>
  <c r="T770" i="1"/>
  <c r="I783" i="5" s="1"/>
  <c r="T1286" i="1"/>
  <c r="I1299" i="5" s="1"/>
  <c r="T1412" i="1"/>
  <c r="I1425" i="5" s="1"/>
  <c r="T44" i="1"/>
  <c r="I57" i="5" s="1"/>
  <c r="T324" i="1"/>
  <c r="I337" i="5" s="1"/>
  <c r="T1793" i="1"/>
  <c r="T1214" i="1"/>
  <c r="I1227" i="5" s="1"/>
  <c r="T1176" i="1"/>
  <c r="I1189" i="5" s="1"/>
  <c r="T1366" i="1"/>
  <c r="I1379" i="5" s="1"/>
  <c r="T258" i="1"/>
  <c r="I271" i="5" s="1"/>
  <c r="T1283" i="1"/>
  <c r="I1296" i="5" s="1"/>
  <c r="T1213" i="1"/>
  <c r="I1226" i="5" s="1"/>
  <c r="T1266" i="1"/>
  <c r="I1279" i="5" s="1"/>
  <c r="T1938" i="1"/>
  <c r="T755" i="1"/>
  <c r="I768" i="5" s="1"/>
  <c r="T1511" i="1"/>
  <c r="I1524" i="5" s="1"/>
  <c r="T154" i="1"/>
  <c r="I167" i="5" s="1"/>
  <c r="T1932" i="1"/>
  <c r="T1832" i="1"/>
  <c r="T1686" i="1"/>
  <c r="T551" i="1"/>
  <c r="I564" i="5" s="1"/>
  <c r="T1822" i="1"/>
  <c r="T894" i="1"/>
  <c r="I907" i="5" s="1"/>
  <c r="T517" i="1"/>
  <c r="I530" i="5" s="1"/>
  <c r="T335" i="1"/>
  <c r="I348" i="5" s="1"/>
  <c r="T463" i="1"/>
  <c r="I476" i="5" s="1"/>
  <c r="T1549" i="1"/>
  <c r="I1562" i="5" s="1"/>
  <c r="T942" i="1"/>
  <c r="I955" i="5" s="1"/>
  <c r="T1551" i="1"/>
  <c r="I1564" i="5" s="1"/>
  <c r="T1100" i="1"/>
  <c r="I1113" i="5" s="1"/>
  <c r="T902" i="1"/>
  <c r="I915" i="5" s="1"/>
  <c r="T1269" i="1"/>
  <c r="I1282" i="5" s="1"/>
  <c r="T1914" i="1"/>
  <c r="T450" i="1"/>
  <c r="I463" i="5" s="1"/>
  <c r="T1105" i="1"/>
  <c r="I1118" i="5" s="1"/>
  <c r="T1275" i="1"/>
  <c r="I1288" i="5" s="1"/>
  <c r="T1162" i="1"/>
  <c r="I1175" i="5" s="1"/>
  <c r="T1277" i="1"/>
  <c r="I1290" i="5" s="1"/>
  <c r="T1668" i="1"/>
  <c r="T1349" i="1"/>
  <c r="I1362" i="5" s="1"/>
  <c r="T87" i="1"/>
  <c r="I100" i="5" s="1"/>
  <c r="T900" i="1"/>
  <c r="I913" i="5" s="1"/>
  <c r="T570" i="1"/>
  <c r="I583" i="5" s="1"/>
  <c r="T1603" i="1"/>
  <c r="I1616" i="5" s="1"/>
  <c r="T1841" i="1"/>
  <c r="T341" i="1"/>
  <c r="I354" i="5" s="1"/>
  <c r="T620" i="1"/>
  <c r="I633" i="5" s="1"/>
  <c r="T1149" i="1"/>
  <c r="I1162" i="5" s="1"/>
  <c r="T262" i="1"/>
  <c r="I275" i="5" s="1"/>
  <c r="T1018" i="1"/>
  <c r="I1031" i="5" s="1"/>
  <c r="T1375" i="1"/>
  <c r="I1388" i="5" s="1"/>
  <c r="T466" i="1"/>
  <c r="I479" i="5" s="1"/>
  <c r="T1915" i="1"/>
  <c r="T1550" i="1"/>
  <c r="I1563" i="5" s="1"/>
  <c r="T1030" i="1"/>
  <c r="I1043" i="5" s="1"/>
  <c r="T69" i="1"/>
  <c r="I82" i="5" s="1"/>
  <c r="T940" i="1"/>
  <c r="I953" i="5" s="1"/>
  <c r="T1226" i="1"/>
  <c r="I1239" i="5" s="1"/>
  <c r="T973" i="1"/>
  <c r="I986" i="5" s="1"/>
  <c r="T194" i="1"/>
  <c r="I207" i="5" s="1"/>
  <c r="T671" i="1"/>
  <c r="I684" i="5" s="1"/>
  <c r="T1950" i="1"/>
  <c r="T778" i="1"/>
  <c r="I791" i="5" s="1"/>
  <c r="T2053" i="1"/>
  <c r="T430" i="1"/>
  <c r="I443" i="5" s="1"/>
  <c r="T1995" i="1"/>
  <c r="T586" i="1"/>
  <c r="I599" i="5" s="1"/>
  <c r="T1925" i="1"/>
  <c r="T1376" i="1"/>
  <c r="I1389" i="5" s="1"/>
  <c r="T1810" i="1"/>
  <c r="T149" i="1"/>
  <c r="I162" i="5" s="1"/>
  <c r="T1866" i="1"/>
  <c r="T1954" i="1"/>
  <c r="T1952" i="1"/>
  <c r="T969" i="1"/>
  <c r="I982" i="5" s="1"/>
  <c r="T904" i="1"/>
  <c r="I917" i="5" s="1"/>
  <c r="T1777" i="1"/>
  <c r="T1548" i="1"/>
  <c r="I1561" i="5" s="1"/>
  <c r="T1724" i="1"/>
  <c r="T342" i="1"/>
  <c r="I355" i="5" s="1"/>
  <c r="T1063" i="1"/>
  <c r="I1076" i="5" s="1"/>
  <c r="T1890" i="1"/>
  <c r="T1092" i="1"/>
  <c r="I1105" i="5" s="1"/>
  <c r="T406" i="1"/>
  <c r="I419" i="5" s="1"/>
  <c r="T635" i="1"/>
  <c r="I648" i="5" s="1"/>
  <c r="T1156" i="1"/>
  <c r="I1169" i="5" s="1"/>
  <c r="T1931" i="1"/>
  <c r="T1350" i="1"/>
  <c r="I1363" i="5" s="1"/>
  <c r="T307" i="1"/>
  <c r="I320" i="5" s="1"/>
  <c r="T2010" i="1"/>
  <c r="T807" i="1"/>
  <c r="I820" i="5" s="1"/>
  <c r="T1483" i="1"/>
  <c r="I1496" i="5" s="1"/>
  <c r="T917" i="1"/>
  <c r="I930" i="5" s="1"/>
  <c r="T722" i="1"/>
  <c r="I735" i="5" s="1"/>
  <c r="T144" i="1"/>
  <c r="I157" i="5" s="1"/>
  <c r="T2059" i="1"/>
  <c r="T1788" i="1"/>
  <c r="T1278" i="1"/>
  <c r="I1291" i="5" s="1"/>
  <c r="T719" i="1"/>
  <c r="I732" i="5" s="1"/>
  <c r="T90" i="1"/>
  <c r="I103" i="5" s="1"/>
  <c r="T1924" i="1"/>
  <c r="T1657" i="1"/>
  <c r="T705" i="1"/>
  <c r="I718" i="5" s="1"/>
  <c r="T646" i="1"/>
  <c r="I659" i="5" s="1"/>
  <c r="T654" i="1"/>
  <c r="I667" i="5" s="1"/>
  <c r="T579" i="1"/>
  <c r="I592" i="5" s="1"/>
  <c r="T472" i="1"/>
  <c r="I485" i="5" s="1"/>
  <c r="T1465" i="1"/>
  <c r="I1478" i="5" s="1"/>
  <c r="T1613" i="1"/>
  <c r="I1626" i="5" s="1"/>
  <c r="T658" i="1"/>
  <c r="I671" i="5" s="1"/>
  <c r="T1553" i="1"/>
  <c r="I1566" i="5" s="1"/>
  <c r="T270" i="1"/>
  <c r="I283" i="5" s="1"/>
  <c r="T1228" i="1"/>
  <c r="I1241" i="5" s="1"/>
  <c r="T1358" i="1"/>
  <c r="I1371" i="5" s="1"/>
  <c r="T772" i="1"/>
  <c r="I785" i="5" s="1"/>
  <c r="T2058" i="1"/>
  <c r="T855" i="1"/>
  <c r="I868" i="5" s="1"/>
  <c r="T728" i="1"/>
  <c r="I741" i="5" s="1"/>
  <c r="T269" i="1"/>
  <c r="I282" i="5" s="1"/>
  <c r="T274" i="1"/>
  <c r="I287" i="5" s="1"/>
  <c r="T363" i="1"/>
  <c r="I376" i="5" s="1"/>
  <c r="T1677" i="1"/>
  <c r="T77" i="1"/>
  <c r="I90" i="5" s="1"/>
  <c r="T962" i="1"/>
  <c r="I975" i="5" s="1"/>
  <c r="T381" i="1"/>
  <c r="I394" i="5" s="1"/>
  <c r="T1540" i="1"/>
  <c r="I1553" i="5" s="1"/>
  <c r="T1737" i="1"/>
  <c r="T1225" i="1"/>
  <c r="I1238" i="5" s="1"/>
  <c r="T260" i="1"/>
  <c r="I273" i="5" s="1"/>
  <c r="T15" i="1"/>
  <c r="I28" i="5" s="1"/>
  <c r="T1294" i="1"/>
  <c r="I1307" i="5" s="1"/>
  <c r="T1957" i="1"/>
  <c r="T13" i="1"/>
  <c r="I26" i="5" s="1"/>
  <c r="T398" i="1"/>
  <c r="I411" i="5" s="1"/>
  <c r="T725" i="1"/>
  <c r="I738" i="5" s="1"/>
  <c r="T1562" i="1"/>
  <c r="I1575" i="5" s="1"/>
  <c r="T266" i="1"/>
  <c r="I279" i="5" s="1"/>
  <c r="T405" i="1"/>
  <c r="I418" i="5" s="1"/>
  <c r="T1647" i="1"/>
  <c r="T1942" i="1"/>
  <c r="T1804" i="1"/>
  <c r="T1284" i="1"/>
  <c r="I1297" i="5" s="1"/>
  <c r="T216" i="1"/>
  <c r="I229" i="5" s="1"/>
  <c r="T594" i="1"/>
  <c r="I607" i="5" s="1"/>
  <c r="T1745" i="1"/>
  <c r="T1445" i="1"/>
  <c r="I1458" i="5" s="1"/>
  <c r="T1538" i="1"/>
  <c r="I1551" i="5" s="1"/>
  <c r="T598" i="1"/>
  <c r="I611" i="5" s="1"/>
  <c r="T1870" i="1"/>
  <c r="T726" i="1"/>
  <c r="I739" i="5" s="1"/>
  <c r="T1768" i="1"/>
  <c r="T971" i="1"/>
  <c r="I984" i="5" s="1"/>
  <c r="T1682" i="1"/>
  <c r="T1612" i="1"/>
  <c r="I1625" i="5" s="1"/>
  <c r="T1721" i="1"/>
  <c r="T782" i="1"/>
  <c r="I795" i="5" s="1"/>
  <c r="T1166" i="1"/>
  <c r="I1179" i="5" s="1"/>
  <c r="T1555" i="1"/>
  <c r="I1568" i="5" s="1"/>
  <c r="T67" i="1"/>
  <c r="I80" i="5" s="1"/>
  <c r="T1045" i="1"/>
  <c r="I1058" i="5" s="1"/>
  <c r="T397" i="1"/>
  <c r="I410" i="5" s="1"/>
  <c r="T1818" i="1"/>
  <c r="T338" i="1"/>
  <c r="I351" i="5" s="1"/>
  <c r="T845" i="1"/>
  <c r="I858" i="5" s="1"/>
  <c r="T364" i="1"/>
  <c r="I377" i="5" s="1"/>
  <c r="T1183" i="1"/>
  <c r="I1196" i="5" s="1"/>
  <c r="T2006" i="1"/>
  <c r="T905" i="1"/>
  <c r="I918" i="5" s="1"/>
  <c r="T73" i="1"/>
  <c r="I86" i="5" s="1"/>
  <c r="T1046" i="1"/>
  <c r="I1059" i="5" s="1"/>
  <c r="T1084" i="1"/>
  <c r="I1097" i="5" s="1"/>
  <c r="T1574" i="1"/>
  <c r="I1587" i="5" s="1"/>
  <c r="T62" i="1"/>
  <c r="I75" i="5" s="1"/>
  <c r="T515" i="1"/>
  <c r="I528" i="5" s="1"/>
  <c r="T9" i="1"/>
  <c r="I22" i="5" s="1"/>
  <c r="T833" i="1"/>
  <c r="I846" i="5" s="1"/>
  <c r="T20" i="1"/>
  <c r="I33" i="5" s="1"/>
  <c r="T1297" i="1"/>
  <c r="I1310" i="5" s="1"/>
  <c r="T1605" i="1"/>
  <c r="I1618" i="5" s="1"/>
  <c r="T1694" i="1"/>
  <c r="T1256" i="1" l="1"/>
  <c r="I1269" i="5" s="1"/>
  <c r="T859" i="1"/>
  <c r="I872" i="5" s="1"/>
  <c r="T89" i="1"/>
  <c r="I102" i="5" s="1"/>
  <c r="AE89" i="1" s="1"/>
  <c r="T552" i="1"/>
  <c r="I565" i="5" s="1"/>
  <c r="T1058" i="1"/>
  <c r="I1071" i="5" s="1"/>
  <c r="T1842" i="1"/>
  <c r="T1819" i="1"/>
  <c r="T1271" i="1"/>
  <c r="I1284" i="5" s="1"/>
  <c r="T371" i="1"/>
  <c r="I384" i="5" s="1"/>
  <c r="T1060" i="1"/>
  <c r="I1073" i="5" s="1"/>
  <c r="T1543" i="1"/>
  <c r="I1556" i="5" s="1"/>
  <c r="T523" i="1"/>
  <c r="I536" i="5" s="1"/>
  <c r="T460" i="1"/>
  <c r="I473" i="5" s="1"/>
  <c r="T633" i="1"/>
  <c r="I646" i="5" s="1"/>
  <c r="T1215" i="1"/>
  <c r="I1228" i="5" s="1"/>
  <c r="T1990" i="1"/>
  <c r="T727" i="1"/>
  <c r="I740" i="5" s="1"/>
  <c r="T1920" i="1"/>
  <c r="T612" i="1"/>
  <c r="I625" i="5" s="1"/>
  <c r="AM612" i="1" s="1"/>
  <c r="T1000" i="1"/>
  <c r="I1013" i="5" s="1"/>
  <c r="T540" i="1"/>
  <c r="I553" i="5" s="1"/>
  <c r="T1144" i="1"/>
  <c r="I1157" i="5" s="1"/>
  <c r="T1131" i="1"/>
  <c r="I1144" i="5" s="1"/>
  <c r="T1381" i="1"/>
  <c r="I1394" i="5" s="1"/>
  <c r="T1753" i="1"/>
  <c r="T243" i="1"/>
  <c r="I256" i="5" s="1"/>
  <c r="T101" i="1"/>
  <c r="I114" i="5" s="1"/>
  <c r="V101" i="1" s="1"/>
  <c r="T1889" i="1"/>
  <c r="T866" i="1"/>
  <c r="I879" i="5" s="1"/>
  <c r="T1305" i="1"/>
  <c r="I1318" i="5" s="1"/>
  <c r="T1833" i="1"/>
  <c r="T104" i="1"/>
  <c r="I117" i="5" s="1"/>
  <c r="T331" i="1"/>
  <c r="I344" i="5" s="1"/>
  <c r="T1085" i="1"/>
  <c r="I1098" i="5" s="1"/>
  <c r="T424" i="1"/>
  <c r="I437" i="5" s="1"/>
  <c r="AQ424" i="1" s="1"/>
  <c r="AR425" i="1" s="1"/>
  <c r="T1261" i="1"/>
  <c r="I1274" i="5" s="1"/>
  <c r="T476" i="1"/>
  <c r="I489" i="5" s="1"/>
  <c r="T793" i="1"/>
  <c r="I806" i="5" s="1"/>
  <c r="T286" i="1"/>
  <c r="I299" i="5" s="1"/>
  <c r="V286" i="1" s="1"/>
  <c r="T1644" i="1"/>
  <c r="T1208" i="1"/>
  <c r="I1221" i="5" s="1"/>
  <c r="T619" i="1"/>
  <c r="I632" i="5" s="1"/>
  <c r="T1061" i="1"/>
  <c r="I1074" i="5" s="1"/>
  <c r="T1910" i="1"/>
  <c r="T675" i="1"/>
  <c r="I688" i="5" s="1"/>
  <c r="T352" i="1"/>
  <c r="I365" i="5" s="1"/>
  <c r="T1594" i="1"/>
  <c r="I1607" i="5" s="1"/>
  <c r="T2012" i="1"/>
  <c r="T1331" i="1"/>
  <c r="I1344" i="5" s="1"/>
  <c r="T219" i="1"/>
  <c r="I232" i="5" s="1"/>
  <c r="T723" i="1"/>
  <c r="I736" i="5" s="1"/>
  <c r="T489" i="1"/>
  <c r="I502" i="5" s="1"/>
  <c r="T1836" i="1"/>
  <c r="T1203" i="1"/>
  <c r="I1216" i="5" s="1"/>
  <c r="T91" i="1"/>
  <c r="I104" i="5" s="1"/>
  <c r="AI91" i="1" s="1"/>
  <c r="AJ92" i="1" s="1"/>
  <c r="T166" i="1"/>
  <c r="I179" i="5" s="1"/>
  <c r="T775" i="1"/>
  <c r="I788" i="5" s="1"/>
  <c r="T220" i="1"/>
  <c r="I233" i="5" s="1"/>
  <c r="T1069" i="1"/>
  <c r="I1082" i="5" s="1"/>
  <c r="AE598" i="1"/>
  <c r="AQ598" i="1"/>
  <c r="AI598" i="1"/>
  <c r="AM598" i="1"/>
  <c r="V599" i="1"/>
  <c r="AM69" i="1"/>
  <c r="AQ69" i="1"/>
  <c r="AI69" i="1"/>
  <c r="AE69" i="1"/>
  <c r="AQ517" i="1"/>
  <c r="AI517" i="1"/>
  <c r="AM517" i="1"/>
  <c r="AE517" i="1"/>
  <c r="V518" i="1"/>
  <c r="AQ320" i="1"/>
  <c r="AI320" i="1"/>
  <c r="AE320" i="1"/>
  <c r="V321" i="1"/>
  <c r="AM320" i="1"/>
  <c r="AE497" i="1"/>
  <c r="AI497" i="1"/>
  <c r="V498" i="1"/>
  <c r="AM497" i="1"/>
  <c r="AQ497" i="1"/>
  <c r="V430" i="1"/>
  <c r="AI429" i="1"/>
  <c r="AE429" i="1"/>
  <c r="AQ429" i="1"/>
  <c r="AM429" i="1"/>
  <c r="AM396" i="1"/>
  <c r="V397" i="1"/>
  <c r="AI396" i="1"/>
  <c r="AQ396" i="1"/>
  <c r="AE396" i="1"/>
  <c r="AQ304" i="1"/>
  <c r="AE304" i="1"/>
  <c r="V305" i="1"/>
  <c r="AM304" i="1"/>
  <c r="AI304" i="1"/>
  <c r="AI404" i="1"/>
  <c r="AQ404" i="1"/>
  <c r="AM404" i="1"/>
  <c r="AE404" i="1"/>
  <c r="V405" i="1"/>
  <c r="AI585" i="1"/>
  <c r="AE585" i="1"/>
  <c r="AM585" i="1"/>
  <c r="AQ585" i="1"/>
  <c r="V586" i="1"/>
  <c r="AM236" i="1"/>
  <c r="AE236" i="1"/>
  <c r="AI236" i="1"/>
  <c r="AQ236" i="1"/>
  <c r="V237" i="1"/>
  <c r="AQ190" i="1"/>
  <c r="AE190" i="1"/>
  <c r="V191" i="1"/>
  <c r="AI190" i="1"/>
  <c r="AM190" i="1"/>
  <c r="AM577" i="1"/>
  <c r="AQ577" i="1"/>
  <c r="AI577" i="1"/>
  <c r="AE577" i="1"/>
  <c r="AE411" i="1"/>
  <c r="AI411" i="1"/>
  <c r="V412" i="1"/>
  <c r="AM411" i="1"/>
  <c r="AQ411" i="1"/>
  <c r="AI107" i="1"/>
  <c r="AQ107" i="1"/>
  <c r="AM107" i="1"/>
  <c r="V108" i="1"/>
  <c r="AE107" i="1"/>
  <c r="AM399" i="1"/>
  <c r="AI399" i="1"/>
  <c r="AQ399" i="1"/>
  <c r="V400" i="1"/>
  <c r="AE399" i="1"/>
  <c r="AM581" i="1"/>
  <c r="V582" i="1"/>
  <c r="AI581" i="1"/>
  <c r="AQ581" i="1"/>
  <c r="AE581" i="1"/>
  <c r="AI74" i="1"/>
  <c r="AE74" i="1"/>
  <c r="AM74" i="1"/>
  <c r="AQ74" i="1"/>
  <c r="V75" i="1"/>
  <c r="V456" i="1"/>
  <c r="AI455" i="1"/>
  <c r="AM455" i="1"/>
  <c r="AE455" i="1"/>
  <c r="AQ455" i="1"/>
  <c r="V138" i="1"/>
  <c r="AI138" i="1"/>
  <c r="V139" i="1"/>
  <c r="AQ138" i="1"/>
  <c r="AM138" i="1"/>
  <c r="AE138" i="1"/>
  <c r="AM388" i="1"/>
  <c r="AI388" i="1"/>
  <c r="AE388" i="1"/>
  <c r="V389" i="1"/>
  <c r="AQ388" i="1"/>
  <c r="AQ484" i="1"/>
  <c r="AM484" i="1"/>
  <c r="AI484" i="1"/>
  <c r="AE484" i="1"/>
  <c r="V485" i="1"/>
  <c r="AI94" i="1"/>
  <c r="AQ94" i="1"/>
  <c r="V95" i="1"/>
  <c r="AM94" i="1"/>
  <c r="AE94" i="1"/>
  <c r="AQ221" i="1"/>
  <c r="AE221" i="1"/>
  <c r="V222" i="1"/>
  <c r="AI221" i="1"/>
  <c r="AM221" i="1"/>
  <c r="AQ135" i="1"/>
  <c r="V136" i="1"/>
  <c r="AE135" i="1"/>
  <c r="AM135" i="1"/>
  <c r="AI135" i="1"/>
  <c r="AQ111" i="1"/>
  <c r="AI111" i="1"/>
  <c r="AM111" i="1"/>
  <c r="AE111" i="1"/>
  <c r="V112" i="1"/>
  <c r="AQ203" i="1"/>
  <c r="AE203" i="1"/>
  <c r="V204" i="1"/>
  <c r="AI203" i="1"/>
  <c r="AM203" i="1"/>
  <c r="AQ413" i="1"/>
  <c r="AI413" i="1"/>
  <c r="AM413" i="1"/>
  <c r="AE413" i="1"/>
  <c r="V569" i="1"/>
  <c r="AE568" i="1"/>
  <c r="AM568" i="1"/>
  <c r="AI568" i="1"/>
  <c r="AQ568" i="1"/>
  <c r="V51" i="1"/>
  <c r="AE50" i="1"/>
  <c r="AI50" i="1"/>
  <c r="AM50" i="1"/>
  <c r="AQ50" i="1"/>
  <c r="AI300" i="1"/>
  <c r="AM300" i="1"/>
  <c r="AQ300" i="1"/>
  <c r="AE300" i="1"/>
  <c r="V301" i="1"/>
  <c r="AI569" i="1"/>
  <c r="V570" i="1"/>
  <c r="AM569" i="1"/>
  <c r="AQ569" i="1"/>
  <c r="AE569" i="1"/>
  <c r="AE642" i="1"/>
  <c r="AQ642" i="1"/>
  <c r="AI642" i="1"/>
  <c r="AM642" i="1"/>
  <c r="AI85" i="1"/>
  <c r="AE85" i="1"/>
  <c r="AM85" i="1"/>
  <c r="AQ85" i="1"/>
  <c r="V86" i="1"/>
  <c r="AQ178" i="1"/>
  <c r="AM178" i="1"/>
  <c r="AE178" i="1"/>
  <c r="AI178" i="1"/>
  <c r="AE521" i="1"/>
  <c r="V522" i="1"/>
  <c r="AM521" i="1"/>
  <c r="AI521" i="1"/>
  <c r="AQ521" i="1"/>
  <c r="AM513" i="1"/>
  <c r="AI513" i="1"/>
  <c r="AQ513" i="1"/>
  <c r="AE513" i="1"/>
  <c r="V514" i="1"/>
  <c r="AE272" i="1"/>
  <c r="AM272" i="1"/>
  <c r="AQ272" i="1"/>
  <c r="AI272" i="1"/>
  <c r="V273" i="1"/>
  <c r="V453" i="1"/>
  <c r="AE452" i="1"/>
  <c r="AQ452" i="1"/>
  <c r="AI452" i="1"/>
  <c r="AM452" i="1"/>
  <c r="AM536" i="1"/>
  <c r="AQ536" i="1"/>
  <c r="AE536" i="1"/>
  <c r="AI536" i="1"/>
  <c r="V537" i="1"/>
  <c r="AM329" i="1"/>
  <c r="AQ329" i="1"/>
  <c r="V330" i="1"/>
  <c r="AE329" i="1"/>
  <c r="AI329" i="1"/>
  <c r="V207" i="1"/>
  <c r="AE206" i="1"/>
  <c r="AQ206" i="1"/>
  <c r="AI206" i="1"/>
  <c r="AM206" i="1"/>
  <c r="AE623" i="1"/>
  <c r="AQ623" i="1"/>
  <c r="AM623" i="1"/>
  <c r="AI623" i="1"/>
  <c r="V624" i="1"/>
  <c r="AQ603" i="1"/>
  <c r="AI603" i="1"/>
  <c r="AM603" i="1"/>
  <c r="AE603" i="1"/>
  <c r="AI462" i="1"/>
  <c r="AE462" i="1"/>
  <c r="AQ462" i="1"/>
  <c r="AM462" i="1"/>
  <c r="V463" i="1"/>
  <c r="AI649" i="1"/>
  <c r="AE649" i="1"/>
  <c r="AM649" i="1"/>
  <c r="AQ649" i="1"/>
  <c r="AQ208" i="1"/>
  <c r="AI208" i="1"/>
  <c r="AE208" i="1"/>
  <c r="AM208" i="1"/>
  <c r="V209" i="1"/>
  <c r="V39" i="1"/>
  <c r="AI38" i="1"/>
  <c r="AE38" i="1"/>
  <c r="AM38" i="1"/>
  <c r="AQ38" i="1"/>
  <c r="V284" i="1"/>
  <c r="AI284" i="1"/>
  <c r="AE284" i="1"/>
  <c r="V285" i="1"/>
  <c r="AM284" i="1"/>
  <c r="AQ284" i="1"/>
  <c r="AQ558" i="1"/>
  <c r="AI558" i="1"/>
  <c r="AE558" i="1"/>
  <c r="AM558" i="1"/>
  <c r="AM500" i="1"/>
  <c r="AE500" i="1"/>
  <c r="V501" i="1"/>
  <c r="AI500" i="1"/>
  <c r="AQ500" i="1"/>
  <c r="AM305" i="1"/>
  <c r="AQ305" i="1"/>
  <c r="V306" i="1"/>
  <c r="AE305" i="1"/>
  <c r="AI305" i="1"/>
  <c r="AI28" i="1"/>
  <c r="AE28" i="1"/>
  <c r="AM28" i="1"/>
  <c r="AQ28" i="1"/>
  <c r="V29" i="1"/>
  <c r="AE498" i="1"/>
  <c r="AQ498" i="1"/>
  <c r="AM498" i="1"/>
  <c r="AI498" i="1"/>
  <c r="V499" i="1"/>
  <c r="V440" i="1"/>
  <c r="AM439" i="1"/>
  <c r="AI439" i="1"/>
  <c r="AQ439" i="1"/>
  <c r="AE439" i="1"/>
  <c r="AM35" i="1"/>
  <c r="AQ35" i="1"/>
  <c r="V36" i="1"/>
  <c r="AE35" i="1"/>
  <c r="AI35" i="1"/>
  <c r="AM358" i="1"/>
  <c r="AQ358" i="1"/>
  <c r="AE358" i="1"/>
  <c r="V359" i="1"/>
  <c r="AI358" i="1"/>
  <c r="AE465" i="1"/>
  <c r="AM465" i="1"/>
  <c r="AI465" i="1"/>
  <c r="AQ465" i="1"/>
  <c r="V466" i="1"/>
  <c r="AE527" i="1"/>
  <c r="AM527" i="1"/>
  <c r="AQ527" i="1"/>
  <c r="AI527" i="1"/>
  <c r="V528" i="1"/>
  <c r="AI193" i="1"/>
  <c r="AM193" i="1"/>
  <c r="AE193" i="1"/>
  <c r="AQ193" i="1"/>
  <c r="V194" i="1"/>
  <c r="AM21" i="1"/>
  <c r="AI21" i="1"/>
  <c r="AE21" i="1"/>
  <c r="AQ21" i="1"/>
  <c r="V22" i="1"/>
  <c r="AQ215" i="1"/>
  <c r="AM215" i="1"/>
  <c r="AE215" i="1"/>
  <c r="V216" i="1"/>
  <c r="AI215" i="1"/>
  <c r="AE516" i="1"/>
  <c r="AF517" i="1" s="1"/>
  <c r="AQ516" i="1"/>
  <c r="AR517" i="1" s="1"/>
  <c r="V517" i="1"/>
  <c r="AM516" i="1"/>
  <c r="AN517" i="1" s="1"/>
  <c r="AI516" i="1"/>
  <c r="AI314" i="1"/>
  <c r="AM314" i="1"/>
  <c r="AE314" i="1"/>
  <c r="AQ314" i="1"/>
  <c r="V315" i="1"/>
  <c r="AE599" i="1"/>
  <c r="AQ599" i="1"/>
  <c r="AM599" i="1"/>
  <c r="V600" i="1"/>
  <c r="AI599" i="1"/>
  <c r="AI522" i="1"/>
  <c r="AM522" i="1"/>
  <c r="AQ522" i="1"/>
  <c r="AE522" i="1"/>
  <c r="V523" i="1"/>
  <c r="V335" i="1"/>
  <c r="AE334" i="1"/>
  <c r="AI334" i="1"/>
  <c r="AM334" i="1"/>
  <c r="AQ334" i="1"/>
  <c r="AI201" i="1"/>
  <c r="AE201" i="1"/>
  <c r="AQ201" i="1"/>
  <c r="AM201" i="1"/>
  <c r="AE279" i="1"/>
  <c r="AQ279" i="1"/>
  <c r="AI279" i="1"/>
  <c r="AM279" i="1"/>
  <c r="V280" i="1"/>
  <c r="AE412" i="1"/>
  <c r="AF413" i="1" s="1"/>
  <c r="AQ412" i="1"/>
  <c r="AI412" i="1"/>
  <c r="AM412" i="1"/>
  <c r="AN413" i="1" s="1"/>
  <c r="V413" i="1"/>
  <c r="AQ321" i="1"/>
  <c r="AE321" i="1"/>
  <c r="AI321" i="1"/>
  <c r="AM321" i="1"/>
  <c r="V322" i="1"/>
  <c r="AE263" i="1"/>
  <c r="V264" i="1"/>
  <c r="AQ263" i="1"/>
  <c r="AM263" i="1"/>
  <c r="AI263" i="1"/>
  <c r="AQ197" i="1"/>
  <c r="AI197" i="1"/>
  <c r="AM197" i="1"/>
  <c r="AE197" i="1"/>
  <c r="V530" i="1"/>
  <c r="AM529" i="1"/>
  <c r="AI529" i="1"/>
  <c r="AE529" i="1"/>
  <c r="AQ529" i="1"/>
  <c r="AM588" i="1"/>
  <c r="AI588" i="1"/>
  <c r="AE588" i="1"/>
  <c r="AQ588" i="1"/>
  <c r="V589" i="1"/>
  <c r="AI613" i="1"/>
  <c r="AQ613" i="1"/>
  <c r="AM613" i="1"/>
  <c r="V614" i="1"/>
  <c r="AE613" i="1"/>
  <c r="AM301" i="1"/>
  <c r="V302" i="1"/>
  <c r="AE301" i="1"/>
  <c r="AQ301" i="1"/>
  <c r="AI301" i="1"/>
  <c r="AE37" i="1"/>
  <c r="AI37" i="1"/>
  <c r="AJ38" i="1" s="1"/>
  <c r="AQ37" i="1"/>
  <c r="AR38" i="1" s="1"/>
  <c r="AM37" i="1"/>
  <c r="V38" i="1"/>
  <c r="AI184" i="1"/>
  <c r="AQ184" i="1"/>
  <c r="AE184" i="1"/>
  <c r="V185" i="1"/>
  <c r="AM184" i="1"/>
  <c r="V411" i="1"/>
  <c r="AM410" i="1"/>
  <c r="AE410" i="1"/>
  <c r="AI410" i="1"/>
  <c r="AJ411" i="1" s="1"/>
  <c r="AQ410" i="1"/>
  <c r="AR411" i="1" s="1"/>
  <c r="AI150" i="1"/>
  <c r="AE150" i="1"/>
  <c r="AQ150" i="1"/>
  <c r="V151" i="1"/>
  <c r="AM150" i="1"/>
  <c r="AI106" i="1"/>
  <c r="AJ107" i="1" s="1"/>
  <c r="AE106" i="1"/>
  <c r="AF107" i="1" s="1"/>
  <c r="AM106" i="1"/>
  <c r="V107" i="1"/>
  <c r="AQ106" i="1"/>
  <c r="AR107" i="1" s="1"/>
  <c r="AE487" i="1"/>
  <c r="AM487" i="1"/>
  <c r="AI487" i="1"/>
  <c r="AQ487" i="1"/>
  <c r="V488" i="1"/>
  <c r="AM113" i="1"/>
  <c r="V114" i="1"/>
  <c r="AE113" i="1"/>
  <c r="AQ113" i="1"/>
  <c r="AI113" i="1"/>
  <c r="AQ531" i="1"/>
  <c r="AI531" i="1"/>
  <c r="I545" i="5"/>
  <c r="AM531" i="1"/>
  <c r="AE531" i="1"/>
  <c r="V532" i="1"/>
  <c r="AQ8" i="1"/>
  <c r="AM8" i="1"/>
  <c r="AI8" i="1"/>
  <c r="AE8" i="1"/>
  <c r="V9" i="1"/>
  <c r="AI312" i="1"/>
  <c r="V313" i="1"/>
  <c r="AQ312" i="1"/>
  <c r="AM312" i="1"/>
  <c r="AE312" i="1"/>
  <c r="AI567" i="1"/>
  <c r="AQ567" i="1"/>
  <c r="AR568" i="1" s="1"/>
  <c r="V568" i="1"/>
  <c r="AM567" i="1"/>
  <c r="AN568" i="1" s="1"/>
  <c r="AE567" i="1"/>
  <c r="AI29" i="1"/>
  <c r="AE29" i="1"/>
  <c r="AQ29" i="1"/>
  <c r="V30" i="1"/>
  <c r="AM29" i="1"/>
  <c r="AI631" i="1"/>
  <c r="V632" i="1"/>
  <c r="AE631" i="1"/>
  <c r="AM631" i="1"/>
  <c r="AQ631" i="1"/>
  <c r="AM609" i="1"/>
  <c r="V610" i="1"/>
  <c r="AQ609" i="1"/>
  <c r="AE609" i="1"/>
  <c r="AI609" i="1"/>
  <c r="AQ473" i="1"/>
  <c r="AI473" i="1"/>
  <c r="AE473" i="1"/>
  <c r="V474" i="1"/>
  <c r="AM473" i="1"/>
  <c r="AE169" i="1"/>
  <c r="AM169" i="1"/>
  <c r="AQ169" i="1"/>
  <c r="AI169" i="1"/>
  <c r="AI100" i="1"/>
  <c r="AQ100" i="1"/>
  <c r="AE100" i="1"/>
  <c r="AM100" i="1"/>
  <c r="AI123" i="1"/>
  <c r="AE123" i="1"/>
  <c r="AQ123" i="1"/>
  <c r="V124" i="1"/>
  <c r="AM123" i="1"/>
  <c r="V596" i="1"/>
  <c r="AE595" i="1"/>
  <c r="AI595" i="1"/>
  <c r="AQ595" i="1"/>
  <c r="AM595" i="1"/>
  <c r="AQ95" i="1"/>
  <c r="AM95" i="1"/>
  <c r="AI95" i="1"/>
  <c r="V96" i="1"/>
  <c r="AE95" i="1"/>
  <c r="AE10" i="1"/>
  <c r="AI10" i="1"/>
  <c r="AM10" i="1"/>
  <c r="V11" i="1"/>
  <c r="AQ10" i="1"/>
  <c r="AQ153" i="1"/>
  <c r="V154" i="1"/>
  <c r="AM153" i="1"/>
  <c r="AI153" i="1"/>
  <c r="AE153" i="1"/>
  <c r="AQ431" i="1"/>
  <c r="AE431" i="1"/>
  <c r="V432" i="1"/>
  <c r="AI431" i="1"/>
  <c r="AM431" i="1"/>
  <c r="AE112" i="1"/>
  <c r="AF113" i="1" s="1"/>
  <c r="AM112" i="1"/>
  <c r="AI112" i="1"/>
  <c r="V113" i="1"/>
  <c r="AQ112" i="1"/>
  <c r="AR113" i="1" s="1"/>
  <c r="AQ503" i="1"/>
  <c r="AI503" i="1"/>
  <c r="AE503" i="1"/>
  <c r="AM503" i="1"/>
  <c r="V504" i="1"/>
  <c r="AQ479" i="1"/>
  <c r="AI479" i="1"/>
  <c r="AM479" i="1"/>
  <c r="AE479" i="1"/>
  <c r="V480" i="1"/>
  <c r="AQ296" i="1"/>
  <c r="V297" i="1"/>
  <c r="AE296" i="1"/>
  <c r="AI296" i="1"/>
  <c r="AM296" i="1"/>
  <c r="AI572" i="1"/>
  <c r="AM572" i="1"/>
  <c r="AE572" i="1"/>
  <c r="V573" i="1"/>
  <c r="AQ572" i="1"/>
  <c r="AQ507" i="1"/>
  <c r="AI507" i="1"/>
  <c r="AE507" i="1"/>
  <c r="AM507" i="1"/>
  <c r="V508" i="1"/>
  <c r="AQ229" i="1"/>
  <c r="V230" i="1"/>
  <c r="AI229" i="1"/>
  <c r="AE229" i="1"/>
  <c r="AM229" i="1"/>
  <c r="AE369" i="1"/>
  <c r="AM369" i="1"/>
  <c r="AI369" i="1"/>
  <c r="AQ369" i="1"/>
  <c r="V370" i="1"/>
  <c r="V616" i="1"/>
  <c r="AE615" i="1"/>
  <c r="AI615" i="1"/>
  <c r="AQ615" i="1"/>
  <c r="AM615" i="1"/>
  <c r="AI167" i="1"/>
  <c r="AQ167" i="1"/>
  <c r="AM167" i="1"/>
  <c r="V168" i="1"/>
  <c r="AE167" i="1"/>
  <c r="V116" i="1"/>
  <c r="AQ115" i="1"/>
  <c r="AM115" i="1"/>
  <c r="AI115" i="1"/>
  <c r="AE115" i="1"/>
  <c r="AM282" i="1"/>
  <c r="AI282" i="1"/>
  <c r="AE282" i="1"/>
  <c r="V283" i="1"/>
  <c r="AQ282" i="1"/>
  <c r="AE495" i="1"/>
  <c r="AQ495" i="1"/>
  <c r="AI495" i="1"/>
  <c r="AM495" i="1"/>
  <c r="V496" i="1"/>
  <c r="AQ136" i="1"/>
  <c r="V137" i="1"/>
  <c r="AE136" i="1"/>
  <c r="AI136" i="1"/>
  <c r="AM136" i="1"/>
  <c r="V513" i="1"/>
  <c r="AM512" i="1"/>
  <c r="AN513" i="1" s="1"/>
  <c r="AE512" i="1"/>
  <c r="AI512" i="1"/>
  <c r="AQ512" i="1"/>
  <c r="AR513" i="1" s="1"/>
  <c r="AQ634" i="1"/>
  <c r="AM634" i="1"/>
  <c r="AE634" i="1"/>
  <c r="AI634" i="1"/>
  <c r="AI134" i="1"/>
  <c r="AJ135" i="1" s="1"/>
  <c r="AE134" i="1"/>
  <c r="AF135" i="1" s="1"/>
  <c r="AQ134" i="1"/>
  <c r="V135" i="1"/>
  <c r="AM134" i="1"/>
  <c r="AQ165" i="1"/>
  <c r="V166" i="1"/>
  <c r="AM165" i="1"/>
  <c r="AI165" i="1"/>
  <c r="AE165" i="1"/>
  <c r="AM53" i="1"/>
  <c r="AQ53" i="1"/>
  <c r="AI53" i="1"/>
  <c r="AE53" i="1"/>
  <c r="V54" i="1"/>
  <c r="AE105" i="1"/>
  <c r="AF106" i="1" s="1"/>
  <c r="AQ105" i="1"/>
  <c r="AM105" i="1"/>
  <c r="V106" i="1"/>
  <c r="AI105" i="1"/>
  <c r="AE253" i="1"/>
  <c r="AQ253" i="1"/>
  <c r="AI253" i="1"/>
  <c r="AM253" i="1"/>
  <c r="V254" i="1"/>
  <c r="V307" i="1"/>
  <c r="AE306" i="1"/>
  <c r="AM306" i="1"/>
  <c r="AI306" i="1"/>
  <c r="AQ306" i="1"/>
  <c r="AI561" i="1"/>
  <c r="AQ561" i="1"/>
  <c r="AM561" i="1"/>
  <c r="AE561" i="1"/>
  <c r="AI19" i="1"/>
  <c r="AQ19" i="1"/>
  <c r="AE19" i="1"/>
  <c r="AM19" i="1"/>
  <c r="V20" i="1"/>
  <c r="AI89" i="1"/>
  <c r="AQ552" i="1"/>
  <c r="V553" i="1"/>
  <c r="AM552" i="1"/>
  <c r="AE552" i="1"/>
  <c r="AI552" i="1"/>
  <c r="AE371" i="1"/>
  <c r="AQ371" i="1"/>
  <c r="AM371" i="1"/>
  <c r="V372" i="1"/>
  <c r="AI371" i="1"/>
  <c r="AM489" i="1"/>
  <c r="V490" i="1"/>
  <c r="AE489" i="1"/>
  <c r="AQ489" i="1"/>
  <c r="AI489" i="1"/>
  <c r="T49" i="1"/>
  <c r="I62" i="5" s="1"/>
  <c r="T1808" i="1"/>
  <c r="T289" i="1"/>
  <c r="I302" i="5" s="1"/>
  <c r="T48" i="1"/>
  <c r="I61" i="5" s="1"/>
  <c r="T1051" i="1"/>
  <c r="I1064" i="5" s="1"/>
  <c r="T1428" i="1"/>
  <c r="I1441" i="5" s="1"/>
  <c r="T60" i="1"/>
  <c r="I73" i="5" s="1"/>
  <c r="T608" i="1"/>
  <c r="I621" i="5" s="1"/>
  <c r="T1514" i="1"/>
  <c r="I1527" i="5" s="1"/>
  <c r="T1692" i="1"/>
  <c r="T1666" i="1"/>
  <c r="T379" i="1"/>
  <c r="I392" i="5" s="1"/>
  <c r="T202" i="1"/>
  <c r="I215" i="5" s="1"/>
  <c r="T696" i="1"/>
  <c r="I709" i="5" s="1"/>
  <c r="T446" i="1"/>
  <c r="I459" i="5" s="1"/>
  <c r="T716" i="1"/>
  <c r="I729" i="5" s="1"/>
  <c r="T604" i="1"/>
  <c r="I617" i="5" s="1"/>
  <c r="T779" i="1"/>
  <c r="I792" i="5" s="1"/>
  <c r="T1892" i="1"/>
  <c r="T1070" i="1"/>
  <c r="I1083" i="5" s="1"/>
  <c r="T949" i="1"/>
  <c r="I962" i="5" s="1"/>
  <c r="T1252" i="1"/>
  <c r="I1265" i="5" s="1"/>
  <c r="T1272" i="1"/>
  <c r="I1285" i="5" s="1"/>
  <c r="T1016" i="1"/>
  <c r="I1029" i="5" s="1"/>
  <c r="T1912" i="1"/>
  <c r="T349" i="1"/>
  <c r="I362" i="5" s="1"/>
  <c r="T1620" i="1"/>
  <c r="I1633" i="5" s="1"/>
  <c r="T1906" i="1"/>
  <c r="T1323" i="1"/>
  <c r="I1336" i="5" s="1"/>
  <c r="T1596" i="1"/>
  <c r="I1609" i="5" s="1"/>
  <c r="T915" i="1"/>
  <c r="I928" i="5" s="1"/>
  <c r="T1254" i="1"/>
  <c r="I1267" i="5" s="1"/>
  <c r="T2073" i="1"/>
  <c r="T2042" i="1"/>
  <c r="T673" i="1"/>
  <c r="I686" i="5" s="1"/>
  <c r="T1003" i="1"/>
  <c r="I1016" i="5" s="1"/>
  <c r="T1884" i="1"/>
  <c r="T198" i="1"/>
  <c r="I211" i="5" s="1"/>
  <c r="T1372" i="1"/>
  <c r="I1385" i="5" s="1"/>
  <c r="T1763" i="1"/>
  <c r="T1416" i="1"/>
  <c r="I1429" i="5" s="1"/>
  <c r="T247" i="1"/>
  <c r="I260" i="5" s="1"/>
  <c r="T1179" i="1"/>
  <c r="I1192" i="5" s="1"/>
  <c r="AI270" i="1"/>
  <c r="AM270" i="1"/>
  <c r="AE270" i="1"/>
  <c r="AQ270" i="1"/>
  <c r="V271" i="1"/>
  <c r="AQ342" i="1"/>
  <c r="AI342" i="1"/>
  <c r="AM342" i="1"/>
  <c r="V343" i="1"/>
  <c r="AE342" i="1"/>
  <c r="V195" i="1"/>
  <c r="AQ194" i="1"/>
  <c r="AM194" i="1"/>
  <c r="AE194" i="1"/>
  <c r="AI194" i="1"/>
  <c r="AM44" i="1"/>
  <c r="AQ44" i="1"/>
  <c r="AE44" i="1"/>
  <c r="AI44" i="1"/>
  <c r="V45" i="1"/>
  <c r="AE61" i="1"/>
  <c r="AQ61" i="1"/>
  <c r="V62" i="1"/>
  <c r="AI61" i="1"/>
  <c r="AM61" i="1"/>
  <c r="V362" i="1"/>
  <c r="AM361" i="1"/>
  <c r="AI361" i="1"/>
  <c r="AE361" i="1"/>
  <c r="AQ361" i="1"/>
  <c r="V587" i="1"/>
  <c r="AE587" i="1"/>
  <c r="AF588" i="1" s="1"/>
  <c r="AM587" i="1"/>
  <c r="AN588" i="1" s="1"/>
  <c r="AI587" i="1"/>
  <c r="V588" i="1"/>
  <c r="AQ587" i="1"/>
  <c r="AM68" i="1"/>
  <c r="AN69" i="1" s="1"/>
  <c r="V69" i="1"/>
  <c r="AQ68" i="1"/>
  <c r="AR69" i="1" s="1"/>
  <c r="AI68" i="1"/>
  <c r="AE68" i="1"/>
  <c r="AF69" i="1" s="1"/>
  <c r="V574" i="1"/>
  <c r="AQ573" i="1"/>
  <c r="AM573" i="1"/>
  <c r="AE573" i="1"/>
  <c r="AI573" i="1"/>
  <c r="AQ293" i="1"/>
  <c r="AM293" i="1"/>
  <c r="AE293" i="1"/>
  <c r="AI293" i="1"/>
  <c r="AQ140" i="1"/>
  <c r="AI140" i="1"/>
  <c r="AE140" i="1"/>
  <c r="AM140" i="1"/>
  <c r="V141" i="1"/>
  <c r="V548" i="1"/>
  <c r="AI547" i="1"/>
  <c r="AQ547" i="1"/>
  <c r="AE547" i="1"/>
  <c r="AM547" i="1"/>
  <c r="AI326" i="1"/>
  <c r="AQ326" i="1"/>
  <c r="AM326" i="1"/>
  <c r="AE326" i="1"/>
  <c r="V327" i="1"/>
  <c r="AQ9" i="1"/>
  <c r="AR10" i="1" s="1"/>
  <c r="AE9" i="1"/>
  <c r="AF10" i="1" s="1"/>
  <c r="AM9" i="1"/>
  <c r="AI9" i="1"/>
  <c r="AJ10" i="1" s="1"/>
  <c r="V10" i="1"/>
  <c r="AQ338" i="1"/>
  <c r="AE338" i="1"/>
  <c r="AM338" i="1"/>
  <c r="AI338" i="1"/>
  <c r="V339" i="1"/>
  <c r="AM67" i="1"/>
  <c r="AN68" i="1" s="1"/>
  <c r="AQ67" i="1"/>
  <c r="AI67" i="1"/>
  <c r="AJ68" i="1" s="1"/>
  <c r="AE67" i="1"/>
  <c r="AF68" i="1" s="1"/>
  <c r="V68" i="1"/>
  <c r="AQ216" i="1"/>
  <c r="AM216" i="1"/>
  <c r="AE216" i="1"/>
  <c r="AI216" i="1"/>
  <c r="V217" i="1"/>
  <c r="AE77" i="1"/>
  <c r="AQ77" i="1"/>
  <c r="AI77" i="1"/>
  <c r="AM77" i="1"/>
  <c r="V78" i="1"/>
  <c r="AM269" i="1"/>
  <c r="V270" i="1"/>
  <c r="AQ269" i="1"/>
  <c r="AR270" i="1" s="1"/>
  <c r="AE269" i="1"/>
  <c r="AI269" i="1"/>
  <c r="AJ270" i="1" s="1"/>
  <c r="AQ472" i="1"/>
  <c r="AR473" i="1" s="1"/>
  <c r="AE472" i="1"/>
  <c r="AM472" i="1"/>
  <c r="AN473" i="1" s="1"/>
  <c r="AI472" i="1"/>
  <c r="V473" i="1"/>
  <c r="AE144" i="1"/>
  <c r="AQ144" i="1"/>
  <c r="AI144" i="1"/>
  <c r="V145" i="1"/>
  <c r="AM144" i="1"/>
  <c r="AE149" i="1"/>
  <c r="AF150" i="1" s="1"/>
  <c r="AI149" i="1"/>
  <c r="AJ150" i="1" s="1"/>
  <c r="AM149" i="1"/>
  <c r="AN150" i="1" s="1"/>
  <c r="AQ149" i="1"/>
  <c r="AR150" i="1" s="1"/>
  <c r="V150" i="1"/>
  <c r="AE586" i="1"/>
  <c r="AF587" i="1" s="1"/>
  <c r="AQ586" i="1"/>
  <c r="AR587" i="1" s="1"/>
  <c r="AI586" i="1"/>
  <c r="AM586" i="1"/>
  <c r="AN587" i="1" s="1"/>
  <c r="AM620" i="1"/>
  <c r="AI620" i="1"/>
  <c r="AE620" i="1"/>
  <c r="V621" i="1"/>
  <c r="AQ620" i="1"/>
  <c r="AI570" i="1"/>
  <c r="AM570" i="1"/>
  <c r="AE570" i="1"/>
  <c r="AQ570" i="1"/>
  <c r="V571" i="1"/>
  <c r="AQ343" i="1"/>
  <c r="AI343" i="1"/>
  <c r="AM343" i="1"/>
  <c r="AE343" i="1"/>
  <c r="AQ556" i="1"/>
  <c r="AE556" i="1"/>
  <c r="AI556" i="1"/>
  <c r="V557" i="1"/>
  <c r="AM556" i="1"/>
  <c r="AI297" i="1"/>
  <c r="V298" i="1"/>
  <c r="AE297" i="1"/>
  <c r="AM297" i="1"/>
  <c r="AQ297" i="1"/>
  <c r="AM205" i="1"/>
  <c r="V206" i="1"/>
  <c r="AI205" i="1"/>
  <c r="AJ206" i="1" s="1"/>
  <c r="AE205" i="1"/>
  <c r="AF206" i="1" s="1"/>
  <c r="AQ205" i="1"/>
  <c r="AR206" i="1" s="1"/>
  <c r="V193" i="1"/>
  <c r="AQ192" i="1"/>
  <c r="AR193" i="1" s="1"/>
  <c r="AI192" i="1"/>
  <c r="AJ193" i="1" s="1"/>
  <c r="AM192" i="1"/>
  <c r="AN193" i="1" s="1"/>
  <c r="AE192" i="1"/>
  <c r="AQ637" i="1"/>
  <c r="AI637" i="1"/>
  <c r="AM637" i="1"/>
  <c r="AE637" i="1"/>
  <c r="AI319" i="1"/>
  <c r="AE319" i="1"/>
  <c r="AF320" i="1" s="1"/>
  <c r="V320" i="1"/>
  <c r="AQ319" i="1"/>
  <c r="AM319" i="1"/>
  <c r="AE477" i="1"/>
  <c r="V478" i="1"/>
  <c r="AI477" i="1"/>
  <c r="AM477" i="1"/>
  <c r="AQ477" i="1"/>
  <c r="AI419" i="1"/>
  <c r="AM419" i="1"/>
  <c r="AE419" i="1"/>
  <c r="V420" i="1"/>
  <c r="AQ419" i="1"/>
  <c r="AE490" i="1"/>
  <c r="AI490" i="1"/>
  <c r="AQ490" i="1"/>
  <c r="AM490" i="1"/>
  <c r="V491" i="1"/>
  <c r="V55" i="1"/>
  <c r="AE55" i="1"/>
  <c r="V56" i="1"/>
  <c r="AM55" i="1"/>
  <c r="AI55" i="1"/>
  <c r="AQ55" i="1"/>
  <c r="AM471" i="1"/>
  <c r="AI471" i="1"/>
  <c r="AE471" i="1"/>
  <c r="AF472" i="1" s="1"/>
  <c r="AQ471" i="1"/>
  <c r="AR472" i="1" s="1"/>
  <c r="V472" i="1"/>
  <c r="AQ636" i="1"/>
  <c r="AE636" i="1"/>
  <c r="AF637" i="1" s="1"/>
  <c r="AI636" i="1"/>
  <c r="AM636" i="1"/>
  <c r="AE580" i="1"/>
  <c r="V581" i="1"/>
  <c r="AM580" i="1"/>
  <c r="AN581" i="1" s="1"/>
  <c r="AQ580" i="1"/>
  <c r="AR581" i="1" s="1"/>
  <c r="AI580" i="1"/>
  <c r="AJ581" i="1" s="1"/>
  <c r="AQ590" i="1"/>
  <c r="AM590" i="1"/>
  <c r="AE590" i="1"/>
  <c r="AI590" i="1"/>
  <c r="V591" i="1"/>
  <c r="AQ428" i="1"/>
  <c r="AM428" i="1"/>
  <c r="AN429" i="1" s="1"/>
  <c r="AI428" i="1"/>
  <c r="AJ429" i="1" s="1"/>
  <c r="AE428" i="1"/>
  <c r="V429" i="1"/>
  <c r="AI501" i="1"/>
  <c r="AQ501" i="1"/>
  <c r="AE501" i="1"/>
  <c r="V502" i="1"/>
  <c r="AM501" i="1"/>
  <c r="AE478" i="1"/>
  <c r="AF479" i="1" s="1"/>
  <c r="V479" i="1"/>
  <c r="AI478" i="1"/>
  <c r="AQ478" i="1"/>
  <c r="AR479" i="1" s="1"/>
  <c r="AM478" i="1"/>
  <c r="AI120" i="1"/>
  <c r="AQ120" i="1"/>
  <c r="AM120" i="1"/>
  <c r="V121" i="1"/>
  <c r="AE120" i="1"/>
  <c r="AI593" i="1"/>
  <c r="V594" i="1"/>
  <c r="AE593" i="1"/>
  <c r="AQ593" i="1"/>
  <c r="AM593" i="1"/>
  <c r="AE133" i="1"/>
  <c r="AQ133" i="1"/>
  <c r="AR134" i="1" s="1"/>
  <c r="AM133" i="1"/>
  <c r="AI133" i="1"/>
  <c r="V134" i="1"/>
  <c r="AM553" i="1"/>
  <c r="AQ553" i="1"/>
  <c r="AI553" i="1"/>
  <c r="AE553" i="1"/>
  <c r="V554" i="1"/>
  <c r="V623" i="1"/>
  <c r="AE622" i="1"/>
  <c r="AF623" i="1" s="1"/>
  <c r="AI622" i="1"/>
  <c r="AQ622" i="1"/>
  <c r="AM622" i="1"/>
  <c r="AQ347" i="1"/>
  <c r="AE347" i="1"/>
  <c r="AM347" i="1"/>
  <c r="AI347" i="1"/>
  <c r="V348" i="1"/>
  <c r="AI391" i="1"/>
  <c r="V392" i="1"/>
  <c r="AM391" i="1"/>
  <c r="AQ391" i="1"/>
  <c r="AE391" i="1"/>
  <c r="AI445" i="1"/>
  <c r="V446" i="1"/>
  <c r="AE445" i="1"/>
  <c r="AQ445" i="1"/>
  <c r="AM445" i="1"/>
  <c r="AE618" i="1"/>
  <c r="V619" i="1"/>
  <c r="AM618" i="1"/>
  <c r="AI618" i="1"/>
  <c r="AQ618" i="1"/>
  <c r="AQ629" i="1"/>
  <c r="V630" i="1"/>
  <c r="AI629" i="1"/>
  <c r="AM629" i="1"/>
  <c r="AE629" i="1"/>
  <c r="V34" i="1"/>
  <c r="AM33" i="1"/>
  <c r="AE33" i="1"/>
  <c r="AI33" i="1"/>
  <c r="AQ33" i="1"/>
  <c r="V37" i="1"/>
  <c r="AE36" i="1"/>
  <c r="AI36" i="1"/>
  <c r="AJ37" i="1" s="1"/>
  <c r="AM36" i="1"/>
  <c r="AN37" i="1" s="1"/>
  <c r="AQ36" i="1"/>
  <c r="AI75" i="1"/>
  <c r="AE75" i="1"/>
  <c r="AQ75" i="1"/>
  <c r="AM75" i="1"/>
  <c r="V76" i="1"/>
  <c r="AQ486" i="1"/>
  <c r="AR487" i="1" s="1"/>
  <c r="AI486" i="1"/>
  <c r="AJ487" i="1" s="1"/>
  <c r="V487" i="1"/>
  <c r="AE486" i="1"/>
  <c r="AF487" i="1" s="1"/>
  <c r="AM486" i="1"/>
  <c r="AE182" i="1"/>
  <c r="AM182" i="1"/>
  <c r="AI182" i="1"/>
  <c r="AQ182" i="1"/>
  <c r="AI162" i="1"/>
  <c r="AM162" i="1"/>
  <c r="AE162" i="1"/>
  <c r="AQ162" i="1"/>
  <c r="V163" i="1"/>
  <c r="AI277" i="1"/>
  <c r="V278" i="1"/>
  <c r="AE277" i="1"/>
  <c r="AQ277" i="1"/>
  <c r="AM277" i="1"/>
  <c r="AE54" i="1"/>
  <c r="AI54" i="1"/>
  <c r="AJ55" i="1" s="1"/>
  <c r="AM54" i="1"/>
  <c r="AQ54" i="1"/>
  <c r="AE641" i="1"/>
  <c r="AF642" i="1" s="1"/>
  <c r="AM641" i="1"/>
  <c r="AI641" i="1"/>
  <c r="AQ641" i="1"/>
  <c r="AM365" i="1"/>
  <c r="AE365" i="1"/>
  <c r="AI365" i="1"/>
  <c r="AQ365" i="1"/>
  <c r="V366" i="1"/>
  <c r="V144" i="1"/>
  <c r="AQ143" i="1"/>
  <c r="AE143" i="1"/>
  <c r="AF144" i="1" s="1"/>
  <c r="AI143" i="1"/>
  <c r="AM143" i="1"/>
  <c r="AN144" i="1" s="1"/>
  <c r="AQ235" i="1"/>
  <c r="AR236" i="1" s="1"/>
  <c r="V236" i="1"/>
  <c r="AI235" i="1"/>
  <c r="AM235" i="1"/>
  <c r="AN236" i="1" s="1"/>
  <c r="AE235" i="1"/>
  <c r="AM643" i="1"/>
  <c r="AE643" i="1"/>
  <c r="AI643" i="1"/>
  <c r="AQ643" i="1"/>
  <c r="AQ401" i="1"/>
  <c r="AM401" i="1"/>
  <c r="V402" i="1"/>
  <c r="AE401" i="1"/>
  <c r="AI401" i="1"/>
  <c r="AE392" i="1"/>
  <c r="AI392" i="1"/>
  <c r="AM392" i="1"/>
  <c r="AQ392" i="1"/>
  <c r="V393" i="1"/>
  <c r="AE348" i="1"/>
  <c r="AI348" i="1"/>
  <c r="AQ348" i="1"/>
  <c r="AM348" i="1"/>
  <c r="AI30" i="1"/>
  <c r="V31" i="1"/>
  <c r="AQ30" i="1"/>
  <c r="AM30" i="1"/>
  <c r="AE30" i="1"/>
  <c r="AM308" i="1"/>
  <c r="V309" i="1"/>
  <c r="AI308" i="1"/>
  <c r="AQ308" i="1"/>
  <c r="AE308" i="1"/>
  <c r="AM557" i="1"/>
  <c r="AI557" i="1"/>
  <c r="AJ558" i="1" s="1"/>
  <c r="AQ557" i="1"/>
  <c r="AR558" i="1" s="1"/>
  <c r="AE557" i="1"/>
  <c r="AF558" i="1" s="1"/>
  <c r="V558" i="1"/>
  <c r="AI494" i="1"/>
  <c r="AJ495" i="1" s="1"/>
  <c r="V495" i="1"/>
  <c r="AQ494" i="1"/>
  <c r="AR495" i="1" s="1"/>
  <c r="AM494" i="1"/>
  <c r="AE494" i="1"/>
  <c r="AQ230" i="1"/>
  <c r="AM230" i="1"/>
  <c r="V231" i="1"/>
  <c r="AE230" i="1"/>
  <c r="AI230" i="1"/>
  <c r="AI524" i="1"/>
  <c r="AQ524" i="1"/>
  <c r="AE524" i="1"/>
  <c r="AM524" i="1"/>
  <c r="V525" i="1"/>
  <c r="AE125" i="1"/>
  <c r="AI125" i="1"/>
  <c r="AQ125" i="1"/>
  <c r="AM125" i="1"/>
  <c r="V126" i="1"/>
  <c r="V355" i="1"/>
  <c r="AM354" i="1"/>
  <c r="AQ354" i="1"/>
  <c r="AE354" i="1"/>
  <c r="AI354" i="1"/>
  <c r="AE605" i="1"/>
  <c r="AM605" i="1"/>
  <c r="AI605" i="1"/>
  <c r="V606" i="1"/>
  <c r="AQ605" i="1"/>
  <c r="V32" i="1"/>
  <c r="AQ31" i="1"/>
  <c r="AI31" i="1"/>
  <c r="AM31" i="1"/>
  <c r="AE31" i="1"/>
  <c r="V243" i="1"/>
  <c r="AQ242" i="1"/>
  <c r="AI242" i="1"/>
  <c r="AM242" i="1"/>
  <c r="AE242" i="1"/>
  <c r="AQ537" i="1"/>
  <c r="AE537" i="1"/>
  <c r="AI537" i="1"/>
  <c r="V538" i="1"/>
  <c r="AM537" i="1"/>
  <c r="AI442" i="1"/>
  <c r="AM442" i="1"/>
  <c r="AQ442" i="1"/>
  <c r="AE442" i="1"/>
  <c r="V443" i="1"/>
  <c r="AE191" i="1"/>
  <c r="AF192" i="1" s="1"/>
  <c r="AI191" i="1"/>
  <c r="AM191" i="1"/>
  <c r="AQ191" i="1"/>
  <c r="AR192" i="1" s="1"/>
  <c r="V192" i="1"/>
  <c r="V334" i="1"/>
  <c r="AQ333" i="1"/>
  <c r="AR334" i="1" s="1"/>
  <c r="AE333" i="1"/>
  <c r="AF334" i="1" s="1"/>
  <c r="AI333" i="1"/>
  <c r="AJ334" i="1" s="1"/>
  <c r="AM333" i="1"/>
  <c r="AI530" i="1"/>
  <c r="AM530" i="1"/>
  <c r="AE530" i="1"/>
  <c r="AF531" i="1" s="1"/>
  <c r="AQ530" i="1"/>
  <c r="V531" i="1"/>
  <c r="AM195" i="1"/>
  <c r="AE195" i="1"/>
  <c r="AQ195" i="1"/>
  <c r="AI195" i="1"/>
  <c r="V196" i="1"/>
  <c r="AM325" i="1"/>
  <c r="AN326" i="1" s="1"/>
  <c r="AE325" i="1"/>
  <c r="AF326" i="1" s="1"/>
  <c r="V326" i="1"/>
  <c r="AQ325" i="1"/>
  <c r="AI325" i="1"/>
  <c r="AJ326" i="1" s="1"/>
  <c r="AI86" i="1"/>
  <c r="V87" i="1"/>
  <c r="AQ86" i="1"/>
  <c r="AE86" i="1"/>
  <c r="AM86" i="1"/>
  <c r="AI309" i="1"/>
  <c r="AE309" i="1"/>
  <c r="AM309" i="1"/>
  <c r="AQ309" i="1"/>
  <c r="V310" i="1"/>
  <c r="AQ519" i="1"/>
  <c r="AM519" i="1"/>
  <c r="AE519" i="1"/>
  <c r="V520" i="1"/>
  <c r="AI519" i="1"/>
  <c r="AI393" i="1"/>
  <c r="AE393" i="1"/>
  <c r="AQ393" i="1"/>
  <c r="AM393" i="1"/>
  <c r="V394" i="1"/>
  <c r="AI65" i="1"/>
  <c r="AM65" i="1"/>
  <c r="AE65" i="1"/>
  <c r="AQ65" i="1"/>
  <c r="V66" i="1"/>
  <c r="AQ271" i="1"/>
  <c r="V272" i="1"/>
  <c r="AI271" i="1"/>
  <c r="AJ272" i="1" s="1"/>
  <c r="AM271" i="1"/>
  <c r="AN272" i="1" s="1"/>
  <c r="AE271" i="1"/>
  <c r="V261" i="1"/>
  <c r="AQ261" i="1"/>
  <c r="AI261" i="1"/>
  <c r="AE261" i="1"/>
  <c r="AM261" i="1"/>
  <c r="V262" i="1"/>
  <c r="AQ394" i="1"/>
  <c r="AI394" i="1"/>
  <c r="AE394" i="1"/>
  <c r="AM394" i="1"/>
  <c r="AE156" i="1"/>
  <c r="AI156" i="1"/>
  <c r="AQ156" i="1"/>
  <c r="AM156" i="1"/>
  <c r="V157" i="1"/>
  <c r="AM330" i="1"/>
  <c r="AE330" i="1"/>
  <c r="AI330" i="1"/>
  <c r="AQ330" i="1"/>
  <c r="V331" i="1"/>
  <c r="AE509" i="1"/>
  <c r="AM509" i="1"/>
  <c r="AQ509" i="1"/>
  <c r="AI509" i="1"/>
  <c r="V510" i="1"/>
  <c r="AE576" i="1"/>
  <c r="AF577" i="1" s="1"/>
  <c r="AI576" i="1"/>
  <c r="AJ577" i="1" s="1"/>
  <c r="AM576" i="1"/>
  <c r="V577" i="1"/>
  <c r="AQ576" i="1"/>
  <c r="AR577" i="1" s="1"/>
  <c r="AQ127" i="1"/>
  <c r="AM127" i="1"/>
  <c r="AI127" i="1"/>
  <c r="AE127" i="1"/>
  <c r="V128" i="1"/>
  <c r="AI510" i="1"/>
  <c r="AM510" i="1"/>
  <c r="AE510" i="1"/>
  <c r="V511" i="1"/>
  <c r="AQ510" i="1"/>
  <c r="AI23" i="1"/>
  <c r="AE23" i="1"/>
  <c r="AQ23" i="1"/>
  <c r="V24" i="1"/>
  <c r="AM23" i="1"/>
  <c r="AM41" i="1"/>
  <c r="AI41" i="1"/>
  <c r="AQ41" i="1"/>
  <c r="V42" i="1"/>
  <c r="AE41" i="1"/>
  <c r="AQ384" i="1"/>
  <c r="AM384" i="1"/>
  <c r="AE384" i="1"/>
  <c r="V385" i="1"/>
  <c r="AI384" i="1"/>
  <c r="AI254" i="1"/>
  <c r="AQ254" i="1"/>
  <c r="AE254" i="1"/>
  <c r="AM254" i="1"/>
  <c r="V255" i="1"/>
  <c r="AM554" i="1"/>
  <c r="AQ554" i="1"/>
  <c r="AE554" i="1"/>
  <c r="AI554" i="1"/>
  <c r="V77" i="1"/>
  <c r="AQ76" i="1"/>
  <c r="AR77" i="1" s="1"/>
  <c r="AM76" i="1"/>
  <c r="AN77" i="1" s="1"/>
  <c r="AE76" i="1"/>
  <c r="AI76" i="1"/>
  <c r="AJ77" i="1" s="1"/>
  <c r="AQ238" i="1"/>
  <c r="AI238" i="1"/>
  <c r="V239" i="1"/>
  <c r="AM238" i="1"/>
  <c r="AE238" i="1"/>
  <c r="AQ409" i="1"/>
  <c r="AI409" i="1"/>
  <c r="AJ410" i="1" s="1"/>
  <c r="V410" i="1"/>
  <c r="AM409" i="1"/>
  <c r="AN410" i="1" s="1"/>
  <c r="AE409" i="1"/>
  <c r="AI204" i="1"/>
  <c r="AJ205" i="1" s="1"/>
  <c r="AM204" i="1"/>
  <c r="AE204" i="1"/>
  <c r="V205" i="1"/>
  <c r="AQ204" i="1"/>
  <c r="AM482" i="1"/>
  <c r="AI482" i="1"/>
  <c r="AQ482" i="1"/>
  <c r="V483" i="1"/>
  <c r="AE482" i="1"/>
  <c r="AE256" i="1"/>
  <c r="AI256" i="1"/>
  <c r="AM256" i="1"/>
  <c r="V257" i="1"/>
  <c r="AQ256" i="1"/>
  <c r="V328" i="1"/>
  <c r="AE327" i="1"/>
  <c r="AM327" i="1"/>
  <c r="AQ327" i="1"/>
  <c r="AI327" i="1"/>
  <c r="AE187" i="1"/>
  <c r="V188" i="1"/>
  <c r="AQ187" i="1"/>
  <c r="AI187" i="1"/>
  <c r="AM187" i="1"/>
  <c r="V40" i="1"/>
  <c r="AI39" i="1"/>
  <c r="AQ39" i="1"/>
  <c r="AM39" i="1"/>
  <c r="AE39" i="1"/>
  <c r="V110" i="1"/>
  <c r="AQ109" i="1"/>
  <c r="AI109" i="1"/>
  <c r="AM109" i="1"/>
  <c r="AE109" i="1"/>
  <c r="AI275" i="1"/>
  <c r="AQ275" i="1"/>
  <c r="AE275" i="1"/>
  <c r="AM275" i="1"/>
  <c r="V276" i="1"/>
  <c r="V158" i="1"/>
  <c r="AI157" i="1"/>
  <c r="AE157" i="1"/>
  <c r="AM157" i="1"/>
  <c r="AQ157" i="1"/>
  <c r="V223" i="1"/>
  <c r="AI222" i="1"/>
  <c r="AM222" i="1"/>
  <c r="AQ222" i="1"/>
  <c r="AE222" i="1"/>
  <c r="AM602" i="1"/>
  <c r="AQ602" i="1"/>
  <c r="AI602" i="1"/>
  <c r="AJ603" i="1" s="1"/>
  <c r="V603" i="1"/>
  <c r="AE602" i="1"/>
  <c r="AF603" i="1" s="1"/>
  <c r="AM415" i="1"/>
  <c r="AQ415" i="1"/>
  <c r="AI415" i="1"/>
  <c r="AE415" i="1"/>
  <c r="V416" i="1"/>
  <c r="AI316" i="1"/>
  <c r="AM316" i="1"/>
  <c r="V317" i="1"/>
  <c r="AE316" i="1"/>
  <c r="AQ316" i="1"/>
  <c r="AE627" i="1"/>
  <c r="AI627" i="1"/>
  <c r="AM627" i="1"/>
  <c r="AQ627" i="1"/>
  <c r="AQ40" i="1"/>
  <c r="AR41" i="1" s="1"/>
  <c r="AE40" i="1"/>
  <c r="V41" i="1"/>
  <c r="AI40" i="1"/>
  <c r="AJ41" i="1" s="1"/>
  <c r="AM40" i="1"/>
  <c r="AE114" i="1"/>
  <c r="AF115" i="1" s="1"/>
  <c r="AM114" i="1"/>
  <c r="AI114" i="1"/>
  <c r="AJ115" i="1" s="1"/>
  <c r="V115" i="1"/>
  <c r="AQ114" i="1"/>
  <c r="AR115" i="1" s="1"/>
  <c r="AM630" i="1"/>
  <c r="AE630" i="1"/>
  <c r="AF631" i="1" s="1"/>
  <c r="AQ630" i="1"/>
  <c r="AI630" i="1"/>
  <c r="V631" i="1"/>
  <c r="AQ493" i="1"/>
  <c r="AE493" i="1"/>
  <c r="AF494" i="1" s="1"/>
  <c r="V494" i="1"/>
  <c r="AM493" i="1"/>
  <c r="AI493" i="1"/>
  <c r="AJ494" i="1" s="1"/>
  <c r="AI16" i="1"/>
  <c r="AE16" i="1"/>
  <c r="AQ16" i="1"/>
  <c r="V17" i="1"/>
  <c r="AM16" i="1"/>
  <c r="AI483" i="1"/>
  <c r="AJ484" i="1" s="1"/>
  <c r="AE483" i="1"/>
  <c r="V484" i="1"/>
  <c r="AM483" i="1"/>
  <c r="AN484" i="1" s="1"/>
  <c r="AQ483" i="1"/>
  <c r="AR484" i="1" s="1"/>
  <c r="V572" i="1"/>
  <c r="AQ571" i="1"/>
  <c r="AR572" i="1" s="1"/>
  <c r="AE571" i="1"/>
  <c r="AF572" i="1" s="1"/>
  <c r="AM571" i="1"/>
  <c r="AN572" i="1" s="1"/>
  <c r="AI571" i="1"/>
  <c r="AE251" i="1"/>
  <c r="AI251" i="1"/>
  <c r="AM251" i="1"/>
  <c r="AQ251" i="1"/>
  <c r="AQ276" i="1"/>
  <c r="V277" i="1"/>
  <c r="AE276" i="1"/>
  <c r="AI276" i="1"/>
  <c r="AJ277" i="1" s="1"/>
  <c r="AM276" i="1"/>
  <c r="AN277" i="1" s="1"/>
  <c r="V441" i="1"/>
  <c r="AQ440" i="1"/>
  <c r="AM440" i="1"/>
  <c r="AI440" i="1"/>
  <c r="AE440" i="1"/>
  <c r="AI639" i="1"/>
  <c r="AE639" i="1"/>
  <c r="AM639" i="1"/>
  <c r="AQ639" i="1"/>
  <c r="AE315" i="1"/>
  <c r="AF316" i="1" s="1"/>
  <c r="V316" i="1"/>
  <c r="AM315" i="1"/>
  <c r="AQ315" i="1"/>
  <c r="AR316" i="1" s="1"/>
  <c r="AI315" i="1"/>
  <c r="AJ316" i="1" s="1"/>
  <c r="V241" i="1"/>
  <c r="AQ240" i="1"/>
  <c r="AE240" i="1"/>
  <c r="AM240" i="1"/>
  <c r="AI240" i="1"/>
  <c r="AQ223" i="1"/>
  <c r="AI223" i="1"/>
  <c r="AE223" i="1"/>
  <c r="AM223" i="1"/>
  <c r="V224" i="1"/>
  <c r="V57" i="1"/>
  <c r="AM56" i="1"/>
  <c r="AE56" i="1"/>
  <c r="AI56" i="1"/>
  <c r="AQ56" i="1"/>
  <c r="AI610" i="1"/>
  <c r="AQ610" i="1"/>
  <c r="AE610" i="1"/>
  <c r="AM610" i="1"/>
  <c r="V611" i="1"/>
  <c r="AM212" i="1"/>
  <c r="AI212" i="1"/>
  <c r="V213" i="1"/>
  <c r="AE212" i="1"/>
  <c r="AQ212" i="1"/>
  <c r="AI11" i="1"/>
  <c r="AM11" i="1"/>
  <c r="AQ11" i="1"/>
  <c r="V12" i="1"/>
  <c r="AE11" i="1"/>
  <c r="AM545" i="1"/>
  <c r="V546" i="1"/>
  <c r="AE545" i="1"/>
  <c r="AQ545" i="1"/>
  <c r="AI545" i="1"/>
  <c r="AQ332" i="1"/>
  <c r="AR333" i="1" s="1"/>
  <c r="V333" i="1"/>
  <c r="AM332" i="1"/>
  <c r="AE332" i="1"/>
  <c r="AF333" i="1" s="1"/>
  <c r="AI332" i="1"/>
  <c r="AJ333" i="1" s="1"/>
  <c r="AQ496" i="1"/>
  <c r="AI496" i="1"/>
  <c r="AJ497" i="1" s="1"/>
  <c r="AM496" i="1"/>
  <c r="AN497" i="1" s="1"/>
  <c r="V497" i="1"/>
  <c r="AE496" i="1"/>
  <c r="AM285" i="1"/>
  <c r="AQ285" i="1"/>
  <c r="AI285" i="1"/>
  <c r="AE285" i="1"/>
  <c r="AI356" i="1"/>
  <c r="AE356" i="1"/>
  <c r="V357" i="1"/>
  <c r="AM356" i="1"/>
  <c r="AQ356" i="1"/>
  <c r="AI546" i="1"/>
  <c r="AJ547" i="1" s="1"/>
  <c r="AQ546" i="1"/>
  <c r="V547" i="1"/>
  <c r="AE546" i="1"/>
  <c r="AM546" i="1"/>
  <c r="AN547" i="1" s="1"/>
  <c r="AM18" i="1"/>
  <c r="AN19" i="1" s="1"/>
  <c r="AI18" i="1"/>
  <c r="AJ19" i="1" s="1"/>
  <c r="AE18" i="1"/>
  <c r="AQ18" i="1"/>
  <c r="AR19" i="1" s="1"/>
  <c r="V19" i="1"/>
  <c r="AM12" i="1"/>
  <c r="AI12" i="1"/>
  <c r="AQ12" i="1"/>
  <c r="AE12" i="1"/>
  <c r="V13" i="1"/>
  <c r="AQ422" i="1"/>
  <c r="V423" i="1"/>
  <c r="AE422" i="1"/>
  <c r="AM422" i="1"/>
  <c r="AI422" i="1"/>
  <c r="V296" i="1"/>
  <c r="AM295" i="1"/>
  <c r="AQ295" i="1"/>
  <c r="AE295" i="1"/>
  <c r="AF296" i="1" s="1"/>
  <c r="AI295" i="1"/>
  <c r="AJ296" i="1" s="1"/>
  <c r="V142" i="1"/>
  <c r="AM142" i="1"/>
  <c r="V143" i="1"/>
  <c r="AI142" i="1"/>
  <c r="AQ142" i="1"/>
  <c r="AE142" i="1"/>
  <c r="AF143" i="1" s="1"/>
  <c r="AQ328" i="1"/>
  <c r="AR329" i="1" s="1"/>
  <c r="AI328" i="1"/>
  <c r="AJ329" i="1" s="1"/>
  <c r="AM328" i="1"/>
  <c r="AN329" i="1" s="1"/>
  <c r="AE328" i="1"/>
  <c r="V329" i="1"/>
  <c r="AQ291" i="1"/>
  <c r="AE291" i="1"/>
  <c r="AI291" i="1"/>
  <c r="AM291" i="1"/>
  <c r="AM290" i="1"/>
  <c r="AQ290" i="1"/>
  <c r="AI290" i="1"/>
  <c r="AJ291" i="1" s="1"/>
  <c r="AE290" i="1"/>
  <c r="V291" i="1"/>
  <c r="AI523" i="1"/>
  <c r="V524" i="1"/>
  <c r="AQ523" i="1"/>
  <c r="AM523" i="1"/>
  <c r="AE523" i="1"/>
  <c r="AF524" i="1" s="1"/>
  <c r="AQ460" i="1"/>
  <c r="AI460" i="1"/>
  <c r="AE460" i="1"/>
  <c r="V461" i="1"/>
  <c r="AM460" i="1"/>
  <c r="AI633" i="1"/>
  <c r="AM633" i="1"/>
  <c r="AQ633" i="1"/>
  <c r="AE633" i="1"/>
  <c r="AF634" i="1" s="1"/>
  <c r="AI612" i="1"/>
  <c r="V540" i="1"/>
  <c r="AQ540" i="1"/>
  <c r="AI540" i="1"/>
  <c r="V541" i="1"/>
  <c r="AM540" i="1"/>
  <c r="AE540" i="1"/>
  <c r="AE352" i="1"/>
  <c r="V353" i="1"/>
  <c r="AQ352" i="1"/>
  <c r="AI352" i="1"/>
  <c r="AM352" i="1"/>
  <c r="T1242" i="1"/>
  <c r="I1255" i="5" s="1"/>
  <c r="T1314" i="1"/>
  <c r="I1327" i="5" s="1"/>
  <c r="T177" i="1"/>
  <c r="I190" i="5" s="1"/>
  <c r="T414" i="1"/>
  <c r="I427" i="5" s="1"/>
  <c r="V414" i="1" s="1"/>
  <c r="T1467" i="1"/>
  <c r="I1480" i="5" s="1"/>
  <c r="T1784" i="1"/>
  <c r="T1715" i="1"/>
  <c r="T739" i="1"/>
  <c r="I752" i="5" s="1"/>
  <c r="T252" i="1"/>
  <c r="I265" i="5" s="1"/>
  <c r="T346" i="1"/>
  <c r="I359" i="5" s="1"/>
  <c r="T626" i="1"/>
  <c r="I639" i="5" s="1"/>
  <c r="T670" i="1"/>
  <c r="I683" i="5" s="1"/>
  <c r="T1752" i="1"/>
  <c r="T1508" i="1"/>
  <c r="I1521" i="5" s="1"/>
  <c r="T1031" i="1"/>
  <c r="I1044" i="5" s="1"/>
  <c r="T176" i="1"/>
  <c r="I189" i="5" s="1"/>
  <c r="T1879" i="1"/>
  <c r="T1968" i="1"/>
  <c r="T682" i="1"/>
  <c r="I695" i="5" s="1"/>
  <c r="T559" i="1"/>
  <c r="I572" i="5" s="1"/>
  <c r="V559" i="1" s="1"/>
  <c r="T70" i="1"/>
  <c r="I83" i="5" s="1"/>
  <c r="T160" i="1"/>
  <c r="I173" i="5" s="1"/>
  <c r="T1699" i="1"/>
  <c r="T1050" i="1"/>
  <c r="I1063" i="5" s="1"/>
  <c r="T628" i="1"/>
  <c r="I641" i="5" s="1"/>
  <c r="T869" i="1"/>
  <c r="I882" i="5" s="1"/>
  <c r="T1236" i="1"/>
  <c r="I1249" i="5" s="1"/>
  <c r="T1400" i="1"/>
  <c r="I1413" i="5" s="1"/>
  <c r="T1373" i="1"/>
  <c r="I1386" i="5" s="1"/>
  <c r="T1143" i="1"/>
  <c r="I1156" i="5" s="1"/>
  <c r="T678" i="1"/>
  <c r="I691" i="5" s="1"/>
  <c r="T740" i="1"/>
  <c r="I753" i="5" s="1"/>
  <c r="T47" i="1"/>
  <c r="I60" i="5" s="1"/>
  <c r="T1190" i="1"/>
  <c r="I1203" i="5" s="1"/>
  <c r="T951" i="1"/>
  <c r="I964" i="5" s="1"/>
  <c r="T1627" i="1"/>
  <c r="I1640" i="5" s="1"/>
  <c r="T1178" i="1"/>
  <c r="I1191" i="5" s="1"/>
  <c r="T1498" i="1"/>
  <c r="I1511" i="5" s="1"/>
  <c r="T555" i="1"/>
  <c r="I568" i="5" s="1"/>
  <c r="V555" i="1" s="1"/>
  <c r="T351" i="1"/>
  <c r="I364" i="5" s="1"/>
  <c r="T1579" i="1"/>
  <c r="I1592" i="5" s="1"/>
  <c r="T550" i="1"/>
  <c r="I563" i="5" s="1"/>
  <c r="T797" i="1"/>
  <c r="I810" i="5" s="1"/>
  <c r="AE594" i="1"/>
  <c r="AM594" i="1"/>
  <c r="AQ594" i="1"/>
  <c r="AR595" i="1" s="1"/>
  <c r="AI594" i="1"/>
  <c r="AJ595" i="1" s="1"/>
  <c r="V595" i="1"/>
  <c r="AE646" i="1"/>
  <c r="AM646" i="1"/>
  <c r="AI646" i="1"/>
  <c r="AQ646" i="1"/>
  <c r="AI466" i="1"/>
  <c r="V467" i="1"/>
  <c r="AE466" i="1"/>
  <c r="AQ466" i="1"/>
  <c r="AM466" i="1"/>
  <c r="AQ405" i="1"/>
  <c r="V406" i="1"/>
  <c r="AI405" i="1"/>
  <c r="AE405" i="1"/>
  <c r="AM405" i="1"/>
  <c r="AI15" i="1"/>
  <c r="AE15" i="1"/>
  <c r="AM15" i="1"/>
  <c r="AN16" i="1" s="1"/>
  <c r="AQ15" i="1"/>
  <c r="AR16" i="1" s="1"/>
  <c r="V16" i="1"/>
  <c r="AM579" i="1"/>
  <c r="V580" i="1"/>
  <c r="AI579" i="1"/>
  <c r="AJ580" i="1" s="1"/>
  <c r="AE579" i="1"/>
  <c r="AF580" i="1" s="1"/>
  <c r="AQ579" i="1"/>
  <c r="AE341" i="1"/>
  <c r="AF342" i="1" s="1"/>
  <c r="V342" i="1"/>
  <c r="AM341" i="1"/>
  <c r="AN342" i="1" s="1"/>
  <c r="AI341" i="1"/>
  <c r="AQ341" i="1"/>
  <c r="AR342" i="1" s="1"/>
  <c r="AQ258" i="1"/>
  <c r="AM258" i="1"/>
  <c r="V259" i="1"/>
  <c r="AE258" i="1"/>
  <c r="AI258" i="1"/>
  <c r="AQ539" i="1"/>
  <c r="AR540" i="1" s="1"/>
  <c r="AE539" i="1"/>
  <c r="AF540" i="1" s="1"/>
  <c r="AM539" i="1"/>
  <c r="AI539" i="1"/>
  <c r="AJ540" i="1" s="1"/>
  <c r="AI648" i="1"/>
  <c r="AQ648" i="1"/>
  <c r="AE648" i="1"/>
  <c r="AF649" i="1" s="1"/>
  <c r="AM648" i="1"/>
  <c r="AM647" i="1"/>
  <c r="AI647" i="1"/>
  <c r="AE647" i="1"/>
  <c r="AF648" i="1" s="1"/>
  <c r="AQ647" i="1"/>
  <c r="AE385" i="1"/>
  <c r="V386" i="1"/>
  <c r="AI385" i="1"/>
  <c r="AQ385" i="1"/>
  <c r="AM385" i="1"/>
  <c r="AE448" i="1"/>
  <c r="AQ448" i="1"/>
  <c r="AI448" i="1"/>
  <c r="V449" i="1"/>
  <c r="AM448" i="1"/>
  <c r="AE244" i="1"/>
  <c r="AM244" i="1"/>
  <c r="AI244" i="1"/>
  <c r="AQ244" i="1"/>
  <c r="V245" i="1"/>
  <c r="AM234" i="1"/>
  <c r="V235" i="1"/>
  <c r="AI234" i="1"/>
  <c r="AQ234" i="1"/>
  <c r="AE234" i="1"/>
  <c r="AF235" i="1" s="1"/>
  <c r="AE233" i="1"/>
  <c r="V234" i="1"/>
  <c r="AM233" i="1"/>
  <c r="AQ233" i="1"/>
  <c r="AI233" i="1"/>
  <c r="AJ234" i="1" s="1"/>
  <c r="V354" i="1"/>
  <c r="AI353" i="1"/>
  <c r="AJ354" i="1" s="1"/>
  <c r="AE353" i="1"/>
  <c r="AF354" i="1" s="1"/>
  <c r="AQ353" i="1"/>
  <c r="AM353" i="1"/>
  <c r="AE239" i="1"/>
  <c r="AF240" i="1" s="1"/>
  <c r="AI239" i="1"/>
  <c r="AJ240" i="1" s="1"/>
  <c r="AM239" i="1"/>
  <c r="V240" i="1"/>
  <c r="AQ239" i="1"/>
  <c r="AR240" i="1" s="1"/>
  <c r="AI298" i="1"/>
  <c r="V299" i="1"/>
  <c r="AQ298" i="1"/>
  <c r="AM298" i="1"/>
  <c r="AE298" i="1"/>
  <c r="AI227" i="1"/>
  <c r="AQ227" i="1"/>
  <c r="AE227" i="1"/>
  <c r="AM227" i="1"/>
  <c r="V228" i="1"/>
  <c r="AE6" i="1"/>
  <c r="AM6" i="1"/>
  <c r="AI6" i="1"/>
  <c r="AQ6" i="1"/>
  <c r="V7" i="1"/>
  <c r="AM81" i="1"/>
  <c r="AQ81" i="1"/>
  <c r="AE81" i="1"/>
  <c r="AI81" i="1"/>
  <c r="V82" i="1"/>
  <c r="AE533" i="1"/>
  <c r="AQ533" i="1"/>
  <c r="AI533" i="1"/>
  <c r="AM533" i="1"/>
  <c r="AE80" i="1"/>
  <c r="AF81" i="1" s="1"/>
  <c r="AQ80" i="1"/>
  <c r="AI80" i="1"/>
  <c r="AJ81" i="1" s="1"/>
  <c r="AM80" i="1"/>
  <c r="AN81" i="1" s="1"/>
  <c r="V81" i="1"/>
  <c r="AQ126" i="1"/>
  <c r="AR127" i="1" s="1"/>
  <c r="AE126" i="1"/>
  <c r="AM126" i="1"/>
  <c r="AN127" i="1" s="1"/>
  <c r="AI126" i="1"/>
  <c r="V127" i="1"/>
  <c r="AM382" i="1"/>
  <c r="AQ382" i="1"/>
  <c r="AI382" i="1"/>
  <c r="AE382" i="1"/>
  <c r="AI259" i="1"/>
  <c r="AQ259" i="1"/>
  <c r="V260" i="1"/>
  <c r="AM259" i="1"/>
  <c r="AE259" i="1"/>
  <c r="AQ525" i="1"/>
  <c r="AI525" i="1"/>
  <c r="V526" i="1"/>
  <c r="AM525" i="1"/>
  <c r="AE525" i="1"/>
  <c r="AI337" i="1"/>
  <c r="AJ338" i="1" s="1"/>
  <c r="AQ337" i="1"/>
  <c r="V338" i="1"/>
  <c r="AM337" i="1"/>
  <c r="AN338" i="1" s="1"/>
  <c r="AE337" i="1"/>
  <c r="AF338" i="1" s="1"/>
  <c r="AE88" i="1"/>
  <c r="AI88" i="1"/>
  <c r="AQ88" i="1"/>
  <c r="AM88" i="1"/>
  <c r="AI299" i="1"/>
  <c r="AJ300" i="1" s="1"/>
  <c r="AM299" i="1"/>
  <c r="AN300" i="1" s="1"/>
  <c r="AQ299" i="1"/>
  <c r="AR300" i="1" s="1"/>
  <c r="V300" i="1"/>
  <c r="AE299" i="1"/>
  <c r="AM390" i="1"/>
  <c r="AN391" i="1" s="1"/>
  <c r="V391" i="1"/>
  <c r="AQ390" i="1"/>
  <c r="AI390" i="1"/>
  <c r="AE390" i="1"/>
  <c r="AE638" i="1"/>
  <c r="AF639" i="1" s="1"/>
  <c r="AM638" i="1"/>
  <c r="AQ638" i="1"/>
  <c r="AI638" i="1"/>
  <c r="V27" i="1"/>
  <c r="AI27" i="1"/>
  <c r="AJ28" i="1" s="1"/>
  <c r="AQ27" i="1"/>
  <c r="AR28" i="1" s="1"/>
  <c r="V28" i="1"/>
  <c r="AM27" i="1"/>
  <c r="AN28" i="1" s="1"/>
  <c r="AE27" i="1"/>
  <c r="AQ92" i="1"/>
  <c r="V93" i="1"/>
  <c r="AM92" i="1"/>
  <c r="AE92" i="1"/>
  <c r="AI92" i="1"/>
  <c r="AE98" i="1"/>
  <c r="AI98" i="1"/>
  <c r="AM98" i="1"/>
  <c r="V99" i="1"/>
  <c r="AQ98" i="1"/>
  <c r="AM441" i="1"/>
  <c r="AN442" i="1" s="1"/>
  <c r="AQ441" i="1"/>
  <c r="V442" i="1"/>
  <c r="AE441" i="1"/>
  <c r="AF442" i="1" s="1"/>
  <c r="AI441" i="1"/>
  <c r="V242" i="1"/>
  <c r="AM241" i="1"/>
  <c r="AI241" i="1"/>
  <c r="AJ242" i="1" s="1"/>
  <c r="AE241" i="1"/>
  <c r="AF242" i="1" s="1"/>
  <c r="AQ241" i="1"/>
  <c r="AR242" i="1" s="1"/>
  <c r="V246" i="1"/>
  <c r="AQ245" i="1"/>
  <c r="AE245" i="1"/>
  <c r="AI245" i="1"/>
  <c r="AM245" i="1"/>
  <c r="V383" i="1"/>
  <c r="AE383" i="1"/>
  <c r="AQ383" i="1"/>
  <c r="AR384" i="1" s="1"/>
  <c r="AI383" i="1"/>
  <c r="AJ384" i="1" s="1"/>
  <c r="V384" i="1"/>
  <c r="AM383" i="1"/>
  <c r="AN384" i="1" s="1"/>
  <c r="AM591" i="1"/>
  <c r="AQ591" i="1"/>
  <c r="AE591" i="1"/>
  <c r="AI591" i="1"/>
  <c r="V592" i="1"/>
  <c r="AI249" i="1"/>
  <c r="AQ249" i="1"/>
  <c r="V250" i="1"/>
  <c r="AE249" i="1"/>
  <c r="AM249" i="1"/>
  <c r="AE32" i="1"/>
  <c r="AF33" i="1" s="1"/>
  <c r="AI32" i="1"/>
  <c r="AJ33" i="1" s="1"/>
  <c r="AQ32" i="1"/>
  <c r="V33" i="1"/>
  <c r="AM32" i="1"/>
  <c r="AN33" i="1" s="1"/>
  <c r="V229" i="1"/>
  <c r="AI228" i="1"/>
  <c r="AJ229" i="1" s="1"/>
  <c r="AE228" i="1"/>
  <c r="AF229" i="1" s="1"/>
  <c r="AQ228" i="1"/>
  <c r="AR229" i="1" s="1"/>
  <c r="AM228" i="1"/>
  <c r="AN229" i="1" s="1"/>
  <c r="AE621" i="1"/>
  <c r="AI621" i="1"/>
  <c r="AM621" i="1"/>
  <c r="AQ621" i="1"/>
  <c r="V622" i="1"/>
  <c r="AE130" i="1"/>
  <c r="AM130" i="1"/>
  <c r="V131" i="1"/>
  <c r="AI130" i="1"/>
  <c r="AQ130" i="1"/>
  <c r="AM26" i="1"/>
  <c r="AE26" i="1"/>
  <c r="AI26" i="1"/>
  <c r="AJ27" i="1" s="1"/>
  <c r="AQ26" i="1"/>
  <c r="AR27" i="1" s="1"/>
  <c r="AM265" i="1"/>
  <c r="AE265" i="1"/>
  <c r="AQ265" i="1"/>
  <c r="V266" i="1"/>
  <c r="AI265" i="1"/>
  <c r="AQ131" i="1"/>
  <c r="AI131" i="1"/>
  <c r="AE131" i="1"/>
  <c r="AM131" i="1"/>
  <c r="V132" i="1"/>
  <c r="AE209" i="1"/>
  <c r="AI209" i="1"/>
  <c r="AQ209" i="1"/>
  <c r="AM209" i="1"/>
  <c r="AM213" i="1"/>
  <c r="AI213" i="1"/>
  <c r="AE213" i="1"/>
  <c r="AQ213" i="1"/>
  <c r="V214" i="1"/>
  <c r="AE600" i="1"/>
  <c r="AM600" i="1"/>
  <c r="AQ600" i="1"/>
  <c r="AI600" i="1"/>
  <c r="AM457" i="1"/>
  <c r="AQ457" i="1"/>
  <c r="AI457" i="1"/>
  <c r="V458" i="1"/>
  <c r="AE457" i="1"/>
  <c r="AQ264" i="1"/>
  <c r="AR265" i="1" s="1"/>
  <c r="AE264" i="1"/>
  <c r="V265" i="1"/>
  <c r="AM264" i="1"/>
  <c r="AI264" i="1"/>
  <c r="AM102" i="1"/>
  <c r="AE102" i="1"/>
  <c r="AI102" i="1"/>
  <c r="AQ102" i="1"/>
  <c r="AE563" i="1"/>
  <c r="AM563" i="1"/>
  <c r="AI563" i="1"/>
  <c r="V564" i="1"/>
  <c r="AQ563" i="1"/>
  <c r="AQ196" i="1"/>
  <c r="AR197" i="1" s="1"/>
  <c r="AM196" i="1"/>
  <c r="AI196" i="1"/>
  <c r="AJ197" i="1" s="1"/>
  <c r="V197" i="1"/>
  <c r="AE196" i="1"/>
  <c r="AF197" i="1" s="1"/>
  <c r="AQ453" i="1"/>
  <c r="AE453" i="1"/>
  <c r="AM453" i="1"/>
  <c r="V454" i="1"/>
  <c r="AI453" i="1"/>
  <c r="AE283" i="1"/>
  <c r="AF284" i="1" s="1"/>
  <c r="AI283" i="1"/>
  <c r="AJ284" i="1" s="1"/>
  <c r="AQ283" i="1"/>
  <c r="AM283" i="1"/>
  <c r="AN284" i="1" s="1"/>
  <c r="AE218" i="1"/>
  <c r="AQ218" i="1"/>
  <c r="AI218" i="1"/>
  <c r="AM218" i="1"/>
  <c r="V219" i="1"/>
  <c r="AE129" i="1"/>
  <c r="AF130" i="1" s="1"/>
  <c r="V130" i="1"/>
  <c r="AQ129" i="1"/>
  <c r="AR130" i="1" s="1"/>
  <c r="AM129" i="1"/>
  <c r="AI129" i="1"/>
  <c r="AJ130" i="1" s="1"/>
  <c r="V179" i="1"/>
  <c r="AQ179" i="1"/>
  <c r="AM179" i="1"/>
  <c r="AI179" i="1"/>
  <c r="V180" i="1"/>
  <c r="AE179" i="1"/>
  <c r="V147" i="1"/>
  <c r="AM146" i="1"/>
  <c r="AE146" i="1"/>
  <c r="AQ146" i="1"/>
  <c r="AI146" i="1"/>
  <c r="AI280" i="1"/>
  <c r="AE280" i="1"/>
  <c r="AQ280" i="1"/>
  <c r="V281" i="1"/>
  <c r="AM280" i="1"/>
  <c r="AE544" i="1"/>
  <c r="AF545" i="1" s="1"/>
  <c r="AM544" i="1"/>
  <c r="V545" i="1"/>
  <c r="AQ544" i="1"/>
  <c r="AR545" i="1" s="1"/>
  <c r="AI544" i="1"/>
  <c r="AM188" i="1"/>
  <c r="AE188" i="1"/>
  <c r="AI188" i="1"/>
  <c r="V189" i="1"/>
  <c r="AQ188" i="1"/>
  <c r="AM24" i="1"/>
  <c r="AQ24" i="1"/>
  <c r="AE24" i="1"/>
  <c r="AI24" i="1"/>
  <c r="V25" i="1"/>
  <c r="AM589" i="1"/>
  <c r="AN590" i="1" s="1"/>
  <c r="AQ589" i="1"/>
  <c r="AR590" i="1" s="1"/>
  <c r="V590" i="1"/>
  <c r="AI589" i="1"/>
  <c r="AJ590" i="1" s="1"/>
  <c r="AE589" i="1"/>
  <c r="AF590" i="1" s="1"/>
  <c r="AE386" i="1"/>
  <c r="AQ386" i="1"/>
  <c r="AM386" i="1"/>
  <c r="AI386" i="1"/>
  <c r="V387" i="1"/>
  <c r="AI427" i="1"/>
  <c r="AJ428" i="1" s="1"/>
  <c r="AQ427" i="1"/>
  <c r="V428" i="1"/>
  <c r="AE427" i="1"/>
  <c r="AF428" i="1" s="1"/>
  <c r="AM427" i="1"/>
  <c r="AI470" i="1"/>
  <c r="AJ471" i="1" s="1"/>
  <c r="AQ470" i="1"/>
  <c r="AR471" i="1" s="1"/>
  <c r="AE470" i="1"/>
  <c r="AF471" i="1" s="1"/>
  <c r="V471" i="1"/>
  <c r="AM470" i="1"/>
  <c r="AI132" i="1"/>
  <c r="AJ133" i="1" s="1"/>
  <c r="AM132" i="1"/>
  <c r="AN133" i="1" s="1"/>
  <c r="AQ132" i="1"/>
  <c r="AR133" i="1" s="1"/>
  <c r="AE132" i="1"/>
  <c r="V133" i="1"/>
  <c r="AQ336" i="1"/>
  <c r="AR337" i="1" s="1"/>
  <c r="AI336" i="1"/>
  <c r="V337" i="1"/>
  <c r="AE336" i="1"/>
  <c r="AF337" i="1" s="1"/>
  <c r="AM336" i="1"/>
  <c r="V279" i="1"/>
  <c r="AI278" i="1"/>
  <c r="AE278" i="1"/>
  <c r="AF279" i="1" s="1"/>
  <c r="AQ278" i="1"/>
  <c r="AR279" i="1" s="1"/>
  <c r="AM278" i="1"/>
  <c r="AN279" i="1" s="1"/>
  <c r="AI520" i="1"/>
  <c r="AJ521" i="1" s="1"/>
  <c r="AQ520" i="1"/>
  <c r="AR521" i="1" s="1"/>
  <c r="AM520" i="1"/>
  <c r="AN521" i="1" s="1"/>
  <c r="AE520" i="1"/>
  <c r="V521" i="1"/>
  <c r="AQ52" i="1"/>
  <c r="AR53" i="1" s="1"/>
  <c r="AM52" i="1"/>
  <c r="AN53" i="1" s="1"/>
  <c r="AI52" i="1"/>
  <c r="AE52" i="1"/>
  <c r="AF53" i="1" s="1"/>
  <c r="V53" i="1"/>
  <c r="AI387" i="1"/>
  <c r="AJ388" i="1" s="1"/>
  <c r="AE387" i="1"/>
  <c r="AF388" i="1" s="1"/>
  <c r="V388" i="1"/>
  <c r="AM387" i="1"/>
  <c r="AN388" i="1" s="1"/>
  <c r="AQ387" i="1"/>
  <c r="AE151" i="1"/>
  <c r="AQ151" i="1"/>
  <c r="V152" i="1"/>
  <c r="AI151" i="1"/>
  <c r="AM151" i="1"/>
  <c r="AM172" i="1"/>
  <c r="V173" i="1"/>
  <c r="AI172" i="1"/>
  <c r="AQ172" i="1"/>
  <c r="AE172" i="1"/>
  <c r="AI118" i="1"/>
  <c r="AM118" i="1"/>
  <c r="AE118" i="1"/>
  <c r="AQ118" i="1"/>
  <c r="V119" i="1"/>
  <c r="AI644" i="1"/>
  <c r="AE644" i="1"/>
  <c r="AM644" i="1"/>
  <c r="AQ644" i="1"/>
  <c r="V519" i="1"/>
  <c r="AM518" i="1"/>
  <c r="AI518" i="1"/>
  <c r="AJ519" i="1" s="1"/>
  <c r="AE518" i="1"/>
  <c r="AF519" i="1" s="1"/>
  <c r="AQ518" i="1"/>
  <c r="AR519" i="1" s="1"/>
  <c r="AI499" i="1"/>
  <c r="AM499" i="1"/>
  <c r="AN500" i="1" s="1"/>
  <c r="AQ499" i="1"/>
  <c r="AR500" i="1" s="1"/>
  <c r="AE499" i="1"/>
  <c r="AF500" i="1" s="1"/>
  <c r="V500" i="1"/>
  <c r="AE82" i="1"/>
  <c r="AQ82" i="1"/>
  <c r="AM82" i="1"/>
  <c r="AI82" i="1"/>
  <c r="AI186" i="1"/>
  <c r="AJ187" i="1" s="1"/>
  <c r="V187" i="1"/>
  <c r="AE186" i="1"/>
  <c r="AF187" i="1" s="1"/>
  <c r="AM186" i="1"/>
  <c r="AN187" i="1" s="1"/>
  <c r="AQ186" i="1"/>
  <c r="AQ43" i="1"/>
  <c r="AR44" i="1" s="1"/>
  <c r="AE43" i="1"/>
  <c r="AF44" i="1" s="1"/>
  <c r="V44" i="1"/>
  <c r="AI43" i="1"/>
  <c r="AM43" i="1"/>
  <c r="AN44" i="1" s="1"/>
  <c r="AE317" i="1"/>
  <c r="AQ317" i="1"/>
  <c r="V318" i="1"/>
  <c r="AM317" i="1"/>
  <c r="AI317" i="1"/>
  <c r="AM171" i="1"/>
  <c r="AQ171" i="1"/>
  <c r="AR172" i="1" s="1"/>
  <c r="AI171" i="1"/>
  <c r="AJ172" i="1" s="1"/>
  <c r="AE171" i="1"/>
  <c r="V172" i="1"/>
  <c r="AE173" i="1"/>
  <c r="AI173" i="1"/>
  <c r="AM173" i="1"/>
  <c r="V174" i="1"/>
  <c r="AQ173" i="1"/>
  <c r="AM372" i="1"/>
  <c r="V373" i="1"/>
  <c r="AI372" i="1"/>
  <c r="AE372" i="1"/>
  <c r="AQ372" i="1"/>
  <c r="AM435" i="1"/>
  <c r="AQ435" i="1"/>
  <c r="AE435" i="1"/>
  <c r="AI435" i="1"/>
  <c r="V436" i="1"/>
  <c r="AM357" i="1"/>
  <c r="AN358" i="1" s="1"/>
  <c r="AQ357" i="1"/>
  <c r="AI357" i="1"/>
  <c r="AJ358" i="1" s="1"/>
  <c r="AE357" i="1"/>
  <c r="AF358" i="1" s="1"/>
  <c r="V358" i="1"/>
  <c r="AI58" i="1"/>
  <c r="AQ58" i="1"/>
  <c r="AE58" i="1"/>
  <c r="AM58" i="1"/>
  <c r="AI180" i="1"/>
  <c r="AE180" i="1"/>
  <c r="AQ180" i="1"/>
  <c r="AM180" i="1"/>
  <c r="V181" i="1"/>
  <c r="AI119" i="1"/>
  <c r="AJ120" i="1" s="1"/>
  <c r="AQ119" i="1"/>
  <c r="AR120" i="1" s="1"/>
  <c r="AE119" i="1"/>
  <c r="AF120" i="1" s="1"/>
  <c r="V120" i="1"/>
  <c r="AM119" i="1"/>
  <c r="AN120" i="1" s="1"/>
  <c r="AQ158" i="1"/>
  <c r="AI158" i="1"/>
  <c r="AE158" i="1"/>
  <c r="AM158" i="1"/>
  <c r="V125" i="1"/>
  <c r="AQ124" i="1"/>
  <c r="AR125" i="1" s="1"/>
  <c r="AI124" i="1"/>
  <c r="AJ125" i="1" s="1"/>
  <c r="AM124" i="1"/>
  <c r="AN125" i="1" s="1"/>
  <c r="AE124" i="1"/>
  <c r="AM237" i="1"/>
  <c r="AN238" i="1" s="1"/>
  <c r="V238" i="1"/>
  <c r="AQ237" i="1"/>
  <c r="AR238" i="1" s="1"/>
  <c r="AE237" i="1"/>
  <c r="AI237" i="1"/>
  <c r="AJ238" i="1" s="1"/>
  <c r="AM181" i="1"/>
  <c r="AN182" i="1" s="1"/>
  <c r="AE181" i="1"/>
  <c r="AF182" i="1" s="1"/>
  <c r="V182" i="1"/>
  <c r="AI181" i="1"/>
  <c r="AJ182" i="1" s="1"/>
  <c r="AQ181" i="1"/>
  <c r="AR182" i="1" s="1"/>
  <c r="AI72" i="1"/>
  <c r="AM72" i="1"/>
  <c r="V73" i="1"/>
  <c r="AQ72" i="1"/>
  <c r="AE72" i="1"/>
  <c r="AE426" i="1"/>
  <c r="AM426" i="1"/>
  <c r="AN427" i="1" s="1"/>
  <c r="AQ426" i="1"/>
  <c r="AR427" i="1" s="1"/>
  <c r="AI426" i="1"/>
  <c r="AJ427" i="1" s="1"/>
  <c r="V427" i="1"/>
  <c r="AE255" i="1"/>
  <c r="AI255" i="1"/>
  <c r="AJ256" i="1" s="1"/>
  <c r="AQ255" i="1"/>
  <c r="AR256" i="1" s="1"/>
  <c r="AM255" i="1"/>
  <c r="AN256" i="1" s="1"/>
  <c r="V256" i="1"/>
  <c r="AQ217" i="1"/>
  <c r="AM217" i="1"/>
  <c r="AN218" i="1" s="1"/>
  <c r="AI217" i="1"/>
  <c r="V218" i="1"/>
  <c r="AE217" i="1"/>
  <c r="AF218" i="1" s="1"/>
  <c r="V149" i="1"/>
  <c r="AE148" i="1"/>
  <c r="AF149" i="1" s="1"/>
  <c r="AQ148" i="1"/>
  <c r="AR149" i="1" s="1"/>
  <c r="AI148" i="1"/>
  <c r="AM148" i="1"/>
  <c r="AN149" i="1" s="1"/>
  <c r="AI421" i="1"/>
  <c r="AQ421" i="1"/>
  <c r="V422" i="1"/>
  <c r="AM421" i="1"/>
  <c r="AN422" i="1" s="1"/>
  <c r="AE421" i="1"/>
  <c r="AQ45" i="1"/>
  <c r="AM45" i="1"/>
  <c r="V46" i="1"/>
  <c r="AE45" i="1"/>
  <c r="AI45" i="1"/>
  <c r="AI596" i="1"/>
  <c r="AE596" i="1"/>
  <c r="AM596" i="1"/>
  <c r="AQ596" i="1"/>
  <c r="V597" i="1"/>
  <c r="AQ607" i="1"/>
  <c r="AE607" i="1"/>
  <c r="V608" i="1"/>
  <c r="AM607" i="1"/>
  <c r="AI607" i="1"/>
  <c r="AQ117" i="1"/>
  <c r="AE117" i="1"/>
  <c r="AF118" i="1" s="1"/>
  <c r="AI117" i="1"/>
  <c r="AM117" i="1"/>
  <c r="V118" i="1"/>
  <c r="V140" i="1"/>
  <c r="AM139" i="1"/>
  <c r="AN140" i="1" s="1"/>
  <c r="AQ139" i="1"/>
  <c r="AR140" i="1" s="1"/>
  <c r="AE139" i="1"/>
  <c r="AF140" i="1" s="1"/>
  <c r="AI139" i="1"/>
  <c r="AJ140" i="1" s="1"/>
  <c r="AE485" i="1"/>
  <c r="AF486" i="1" s="1"/>
  <c r="AQ485" i="1"/>
  <c r="AR486" i="1" s="1"/>
  <c r="V486" i="1"/>
  <c r="AI485" i="1"/>
  <c r="AM485" i="1"/>
  <c r="AN486" i="1" s="1"/>
  <c r="AI174" i="1"/>
  <c r="AQ174" i="1"/>
  <c r="AM174" i="1"/>
  <c r="AE174" i="1"/>
  <c r="V482" i="1"/>
  <c r="AQ481" i="1"/>
  <c r="AR482" i="1" s="1"/>
  <c r="AM481" i="1"/>
  <c r="AN482" i="1" s="1"/>
  <c r="AE481" i="1"/>
  <c r="AI481" i="1"/>
  <c r="AJ482" i="1" s="1"/>
  <c r="AQ164" i="1"/>
  <c r="AR165" i="1" s="1"/>
  <c r="AE164" i="1"/>
  <c r="AF165" i="1" s="1"/>
  <c r="AI164" i="1"/>
  <c r="V165" i="1"/>
  <c r="AM164" i="1"/>
  <c r="AN165" i="1" s="1"/>
  <c r="V506" i="1"/>
  <c r="AM505" i="1"/>
  <c r="AE505" i="1"/>
  <c r="AQ505" i="1"/>
  <c r="AI505" i="1"/>
  <c r="AE420" i="1"/>
  <c r="AF421" i="1" s="1"/>
  <c r="AQ420" i="1"/>
  <c r="AM420" i="1"/>
  <c r="V421" i="1"/>
  <c r="AI420" i="1"/>
  <c r="AJ421" i="1" s="1"/>
  <c r="AE425" i="1"/>
  <c r="AF426" i="1" s="1"/>
  <c r="AQ425" i="1"/>
  <c r="AM425" i="1"/>
  <c r="AN426" i="1" s="1"/>
  <c r="V426" i="1"/>
  <c r="AI425" i="1"/>
  <c r="AJ426" i="1" s="1"/>
  <c r="AM625" i="1"/>
  <c r="AQ625" i="1"/>
  <c r="AE625" i="1"/>
  <c r="AI625" i="1"/>
  <c r="V626" i="1"/>
  <c r="AE110" i="1"/>
  <c r="AI110" i="1"/>
  <c r="AJ111" i="1" s="1"/>
  <c r="AQ110" i="1"/>
  <c r="AR111" i="1" s="1"/>
  <c r="V111" i="1"/>
  <c r="AM110" i="1"/>
  <c r="AN111" i="1" s="1"/>
  <c r="AQ302" i="1"/>
  <c r="AI302" i="1"/>
  <c r="AE302" i="1"/>
  <c r="V303" i="1"/>
  <c r="AM302" i="1"/>
  <c r="AI543" i="1"/>
  <c r="AE543" i="1"/>
  <c r="AF544" i="1" s="1"/>
  <c r="AM543" i="1"/>
  <c r="AN544" i="1" s="1"/>
  <c r="V544" i="1"/>
  <c r="AQ543" i="1"/>
  <c r="AQ340" i="1"/>
  <c r="AM340" i="1"/>
  <c r="AN341" i="1" s="1"/>
  <c r="AI340" i="1"/>
  <c r="AJ341" i="1" s="1"/>
  <c r="V341" i="1"/>
  <c r="AE340" i="1"/>
  <c r="AQ225" i="1"/>
  <c r="AM225" i="1"/>
  <c r="AI225" i="1"/>
  <c r="V226" i="1"/>
  <c r="AE225" i="1"/>
  <c r="V85" i="1"/>
  <c r="AM84" i="1"/>
  <c r="AN85" i="1" s="1"/>
  <c r="AI84" i="1"/>
  <c r="AJ85" i="1" s="1"/>
  <c r="AQ84" i="1"/>
  <c r="AR85" i="1" s="1"/>
  <c r="AE84" i="1"/>
  <c r="V249" i="1"/>
  <c r="AM248" i="1"/>
  <c r="AN249" i="1" s="1"/>
  <c r="AI248" i="1"/>
  <c r="AJ249" i="1" s="1"/>
  <c r="AE248" i="1"/>
  <c r="AF249" i="1" s="1"/>
  <c r="AQ248" i="1"/>
  <c r="AE231" i="1"/>
  <c r="AQ231" i="1"/>
  <c r="AM231" i="1"/>
  <c r="AI231" i="1"/>
  <c r="AE508" i="1"/>
  <c r="AF509" i="1" s="1"/>
  <c r="V509" i="1"/>
  <c r="AM508" i="1"/>
  <c r="AQ508" i="1"/>
  <c r="AR509" i="1" s="1"/>
  <c r="AI508" i="1"/>
  <c r="AJ509" i="1" s="1"/>
  <c r="V159" i="1"/>
  <c r="AM159" i="1"/>
  <c r="V160" i="1"/>
  <c r="AI159" i="1"/>
  <c r="AE159" i="1"/>
  <c r="AQ159" i="1"/>
  <c r="AI459" i="1"/>
  <c r="AJ460" i="1" s="1"/>
  <c r="AM459" i="1"/>
  <c r="AN460" i="1" s="1"/>
  <c r="AQ459" i="1"/>
  <c r="AR460" i="1" s="1"/>
  <c r="AE459" i="1"/>
  <c r="V460" i="1"/>
  <c r="AQ438" i="1"/>
  <c r="AE438" i="1"/>
  <c r="AF439" i="1" s="1"/>
  <c r="V439" i="1"/>
  <c r="AI438" i="1"/>
  <c r="AJ439" i="1" s="1"/>
  <c r="AM438" i="1"/>
  <c r="AN439" i="1" s="1"/>
  <c r="AQ116" i="1"/>
  <c r="AR117" i="1" s="1"/>
  <c r="AE116" i="1"/>
  <c r="AM116" i="1"/>
  <c r="AN117" i="1" s="1"/>
  <c r="V117" i="1"/>
  <c r="AI116" i="1"/>
  <c r="AI97" i="1"/>
  <c r="AE97" i="1"/>
  <c r="V98" i="1"/>
  <c r="AQ97" i="1"/>
  <c r="AM97" i="1"/>
  <c r="AN98" i="1" s="1"/>
  <c r="AE42" i="1"/>
  <c r="AF43" i="1" s="1"/>
  <c r="AM42" i="1"/>
  <c r="AI42" i="1"/>
  <c r="AQ42" i="1"/>
  <c r="V43" i="1"/>
  <c r="AM549" i="1"/>
  <c r="AE549" i="1"/>
  <c r="AI549" i="1"/>
  <c r="AQ549" i="1"/>
  <c r="AE303" i="1"/>
  <c r="AM303" i="1"/>
  <c r="AN304" i="1" s="1"/>
  <c r="AQ303" i="1"/>
  <c r="AR304" i="1" s="1"/>
  <c r="V304" i="1"/>
  <c r="AI303" i="1"/>
  <c r="AJ304" i="1" s="1"/>
  <c r="AI267" i="1"/>
  <c r="AM267" i="1"/>
  <c r="AE267" i="1"/>
  <c r="AQ267" i="1"/>
  <c r="V282" i="1"/>
  <c r="AQ281" i="1"/>
  <c r="AM281" i="1"/>
  <c r="AN282" i="1" s="1"/>
  <c r="AI281" i="1"/>
  <c r="AJ282" i="1" s="1"/>
  <c r="AE281" i="1"/>
  <c r="AF282" i="1" s="1"/>
  <c r="V381" i="1"/>
  <c r="AE380" i="1"/>
  <c r="AM380" i="1"/>
  <c r="AQ380" i="1"/>
  <c r="AI380" i="1"/>
  <c r="AI66" i="1"/>
  <c r="AJ67" i="1" s="1"/>
  <c r="AM66" i="1"/>
  <c r="AN67" i="1" s="1"/>
  <c r="AE66" i="1"/>
  <c r="AQ66" i="1"/>
  <c r="AR67" i="1" s="1"/>
  <c r="V67" i="1"/>
  <c r="V244" i="1"/>
  <c r="AI243" i="1"/>
  <c r="AJ244" i="1" s="1"/>
  <c r="AE243" i="1"/>
  <c r="AF244" i="1" s="1"/>
  <c r="AQ243" i="1"/>
  <c r="AR244" i="1" s="1"/>
  <c r="AM243" i="1"/>
  <c r="AI101" i="1"/>
  <c r="AI104" i="1"/>
  <c r="AJ105" i="1" s="1"/>
  <c r="AE104" i="1"/>
  <c r="AF105" i="1" s="1"/>
  <c r="V105" i="1"/>
  <c r="AM104" i="1"/>
  <c r="AN105" i="1" s="1"/>
  <c r="AQ104" i="1"/>
  <c r="AE424" i="1"/>
  <c r="AF425" i="1" s="1"/>
  <c r="V425" i="1"/>
  <c r="AQ331" i="1"/>
  <c r="AE331" i="1"/>
  <c r="AF332" i="1" s="1"/>
  <c r="V332" i="1"/>
  <c r="AM331" i="1"/>
  <c r="AN332" i="1" s="1"/>
  <c r="AI331" i="1"/>
  <c r="AI566" i="1"/>
  <c r="AJ567" i="1" s="1"/>
  <c r="AM566" i="1"/>
  <c r="V567" i="1"/>
  <c r="AQ566" i="1"/>
  <c r="AR567" i="1" s="1"/>
  <c r="AE566" i="1"/>
  <c r="AF567" i="1" s="1"/>
  <c r="AQ91" i="1"/>
  <c r="AR92" i="1" s="1"/>
  <c r="AM91" i="1"/>
  <c r="V477" i="1"/>
  <c r="AQ476" i="1"/>
  <c r="AR477" i="1" s="1"/>
  <c r="AE476" i="1"/>
  <c r="AF477" i="1" s="1"/>
  <c r="AM476" i="1"/>
  <c r="AN477" i="1" s="1"/>
  <c r="AI476" i="1"/>
  <c r="AJ477" i="1" s="1"/>
  <c r="AM166" i="1"/>
  <c r="V167" i="1"/>
  <c r="AE166" i="1"/>
  <c r="AF167" i="1" s="1"/>
  <c r="AQ166" i="1"/>
  <c r="AR167" i="1" s="1"/>
  <c r="AI166" i="1"/>
  <c r="AJ167" i="1" s="1"/>
  <c r="AE619" i="1"/>
  <c r="AF620" i="1" s="1"/>
  <c r="AM619" i="1"/>
  <c r="V620" i="1"/>
  <c r="AQ619" i="1"/>
  <c r="AI619" i="1"/>
  <c r="AQ219" i="1"/>
  <c r="AE219" i="1"/>
  <c r="AI219" i="1"/>
  <c r="V220" i="1"/>
  <c r="AM219" i="1"/>
  <c r="V221" i="1"/>
  <c r="AI220" i="1"/>
  <c r="AJ221" i="1" s="1"/>
  <c r="AE220" i="1"/>
  <c r="AQ220" i="1"/>
  <c r="AR221" i="1" s="1"/>
  <c r="AM220" i="1"/>
  <c r="AN221" i="1" s="1"/>
  <c r="AQ468" i="1"/>
  <c r="AM468" i="1"/>
  <c r="V469" i="1"/>
  <c r="AE468" i="1"/>
  <c r="AI468" i="1"/>
  <c r="T1462" i="1"/>
  <c r="I1475" i="5" s="1"/>
  <c r="T729" i="1"/>
  <c r="I742" i="5" s="1"/>
  <c r="T1188" i="1"/>
  <c r="I1201" i="5" s="1"/>
  <c r="T1761" i="1"/>
  <c r="T930" i="1"/>
  <c r="I943" i="5" s="1"/>
  <c r="T292" i="1"/>
  <c r="I305" i="5" s="1"/>
  <c r="T161" i="1"/>
  <c r="I174" i="5" s="1"/>
  <c r="T1876" i="1"/>
  <c r="T2004" i="1"/>
  <c r="T1364" i="1"/>
  <c r="I1377" i="5" s="1"/>
  <c r="T83" i="1"/>
  <c r="I96" i="5" s="1"/>
  <c r="V83" i="1" s="1"/>
  <c r="T886" i="1"/>
  <c r="I899" i="5" s="1"/>
  <c r="T294" i="1"/>
  <c r="I307" i="5" s="1"/>
  <c r="T418" i="1"/>
  <c r="I431" i="5" s="1"/>
  <c r="T933" i="1"/>
  <c r="I946" i="5" s="1"/>
  <c r="T542" i="1"/>
  <c r="I555" i="5" s="1"/>
  <c r="T403" i="1"/>
  <c r="I416" i="5" s="1"/>
  <c r="T1491" i="1"/>
  <c r="I1504" i="5" s="1"/>
  <c r="T1164" i="1"/>
  <c r="I1177" i="5" s="1"/>
  <c r="T1371" i="1"/>
  <c r="I1384" i="5" s="1"/>
  <c r="T2000" i="1"/>
  <c r="T170" i="1"/>
  <c r="I183" i="5" s="1"/>
  <c r="V170" i="1" s="1"/>
  <c r="AI274" i="1"/>
  <c r="AJ275" i="1" s="1"/>
  <c r="AQ274" i="1"/>
  <c r="AR275" i="1" s="1"/>
  <c r="AE274" i="1"/>
  <c r="AF275" i="1" s="1"/>
  <c r="AM274" i="1"/>
  <c r="AN275" i="1" s="1"/>
  <c r="V275" i="1"/>
  <c r="AI90" i="1"/>
  <c r="AE90" i="1"/>
  <c r="AM90" i="1"/>
  <c r="AN91" i="1" s="1"/>
  <c r="AQ90" i="1"/>
  <c r="AQ406" i="1"/>
  <c r="V407" i="1"/>
  <c r="AI406" i="1"/>
  <c r="AM406" i="1"/>
  <c r="AE406" i="1"/>
  <c r="AQ515" i="1"/>
  <c r="AR516" i="1" s="1"/>
  <c r="AM515" i="1"/>
  <c r="AN516" i="1" s="1"/>
  <c r="AI515" i="1"/>
  <c r="AJ516" i="1" s="1"/>
  <c r="V516" i="1"/>
  <c r="AE515" i="1"/>
  <c r="AF516" i="1" s="1"/>
  <c r="AI398" i="1"/>
  <c r="AJ399" i="1" s="1"/>
  <c r="V399" i="1"/>
  <c r="AM398" i="1"/>
  <c r="AN399" i="1" s="1"/>
  <c r="AQ398" i="1"/>
  <c r="AE398" i="1"/>
  <c r="AF399" i="1" s="1"/>
  <c r="AI450" i="1"/>
  <c r="V451" i="1"/>
  <c r="AE450" i="1"/>
  <c r="AQ450" i="1"/>
  <c r="AM450" i="1"/>
  <c r="AQ463" i="1"/>
  <c r="AI463" i="1"/>
  <c r="AE463" i="1"/>
  <c r="V464" i="1"/>
  <c r="AM463" i="1"/>
  <c r="AQ207" i="1"/>
  <c r="AR208" i="1" s="1"/>
  <c r="AM207" i="1"/>
  <c r="AN208" i="1" s="1"/>
  <c r="AI207" i="1"/>
  <c r="AJ208" i="1" s="1"/>
  <c r="V208" i="1"/>
  <c r="AE207" i="1"/>
  <c r="AF208" i="1" s="1"/>
  <c r="V437" i="1"/>
  <c r="AQ436" i="1"/>
  <c r="AM436" i="1"/>
  <c r="AE436" i="1"/>
  <c r="AI436" i="1"/>
  <c r="AI20" i="1"/>
  <c r="AE20" i="1"/>
  <c r="AF21" i="1" s="1"/>
  <c r="AQ20" i="1"/>
  <c r="AR21" i="1" s="1"/>
  <c r="AM20" i="1"/>
  <c r="AN21" i="1" s="1"/>
  <c r="V21" i="1"/>
  <c r="AM62" i="1"/>
  <c r="AQ62" i="1"/>
  <c r="AE62" i="1"/>
  <c r="V63" i="1"/>
  <c r="AI62" i="1"/>
  <c r="V74" i="1"/>
  <c r="AI73" i="1"/>
  <c r="AJ74" i="1" s="1"/>
  <c r="AE73" i="1"/>
  <c r="AF74" i="1" s="1"/>
  <c r="AQ73" i="1"/>
  <c r="AR74" i="1" s="1"/>
  <c r="AM73" i="1"/>
  <c r="AN74" i="1" s="1"/>
  <c r="AI364" i="1"/>
  <c r="AJ365" i="1" s="1"/>
  <c r="V365" i="1"/>
  <c r="AM364" i="1"/>
  <c r="AN365" i="1" s="1"/>
  <c r="AQ364" i="1"/>
  <c r="AR365" i="1" s="1"/>
  <c r="AE364" i="1"/>
  <c r="AF365" i="1" s="1"/>
  <c r="AI397" i="1"/>
  <c r="V398" i="1"/>
  <c r="AM397" i="1"/>
  <c r="AN398" i="1" s="1"/>
  <c r="AE397" i="1"/>
  <c r="AF398" i="1" s="1"/>
  <c r="AQ397" i="1"/>
  <c r="AE266" i="1"/>
  <c r="AQ266" i="1"/>
  <c r="AR267" i="1" s="1"/>
  <c r="AI266" i="1"/>
  <c r="AJ267" i="1" s="1"/>
  <c r="AM266" i="1"/>
  <c r="V267" i="1"/>
  <c r="AM13" i="1"/>
  <c r="AI13" i="1"/>
  <c r="AQ13" i="1"/>
  <c r="AE13" i="1"/>
  <c r="V14" i="1"/>
  <c r="AQ260" i="1"/>
  <c r="AR261" i="1" s="1"/>
  <c r="AM260" i="1"/>
  <c r="AN261" i="1" s="1"/>
  <c r="AE260" i="1"/>
  <c r="AF261" i="1" s="1"/>
  <c r="AI260" i="1"/>
  <c r="AJ261" i="1" s="1"/>
  <c r="AI381" i="1"/>
  <c r="AM381" i="1"/>
  <c r="AN382" i="1" s="1"/>
  <c r="AE381" i="1"/>
  <c r="AF382" i="1" s="1"/>
  <c r="AQ381" i="1"/>
  <c r="AR382" i="1" s="1"/>
  <c r="V382" i="1"/>
  <c r="AM363" i="1"/>
  <c r="V364" i="1"/>
  <c r="AE363" i="1"/>
  <c r="AI363" i="1"/>
  <c r="AJ364" i="1" s="1"/>
  <c r="AQ363" i="1"/>
  <c r="AQ307" i="1"/>
  <c r="AR308" i="1" s="1"/>
  <c r="AI307" i="1"/>
  <c r="AJ308" i="1" s="1"/>
  <c r="V308" i="1"/>
  <c r="AM307" i="1"/>
  <c r="AE307" i="1"/>
  <c r="AI635" i="1"/>
  <c r="AM635" i="1"/>
  <c r="AQ635" i="1"/>
  <c r="AE635" i="1"/>
  <c r="AF636" i="1" s="1"/>
  <c r="AE430" i="1"/>
  <c r="AF431" i="1" s="1"/>
  <c r="V431" i="1"/>
  <c r="AM430" i="1"/>
  <c r="AI430" i="1"/>
  <c r="AJ431" i="1" s="1"/>
  <c r="AQ430" i="1"/>
  <c r="AE262" i="1"/>
  <c r="AF263" i="1" s="1"/>
  <c r="V263" i="1"/>
  <c r="AM262" i="1"/>
  <c r="AI262" i="1"/>
  <c r="AJ263" i="1" s="1"/>
  <c r="AQ262" i="1"/>
  <c r="AR263" i="1" s="1"/>
  <c r="V88" i="1"/>
  <c r="AQ87" i="1"/>
  <c r="AE87" i="1"/>
  <c r="AF88" i="1" s="1"/>
  <c r="AM87" i="1"/>
  <c r="AN88" i="1" s="1"/>
  <c r="AI87" i="1"/>
  <c r="V336" i="1"/>
  <c r="AM335" i="1"/>
  <c r="AN336" i="1" s="1"/>
  <c r="AQ335" i="1"/>
  <c r="AE335" i="1"/>
  <c r="AI335" i="1"/>
  <c r="AJ336" i="1" s="1"/>
  <c r="AE551" i="1"/>
  <c r="AF552" i="1" s="1"/>
  <c r="AM551" i="1"/>
  <c r="AN552" i="1" s="1"/>
  <c r="AI551" i="1"/>
  <c r="AQ551" i="1"/>
  <c r="V552" i="1"/>
  <c r="AM154" i="1"/>
  <c r="AI154" i="1"/>
  <c r="AE154" i="1"/>
  <c r="AQ154" i="1"/>
  <c r="V155" i="1"/>
  <c r="AI324" i="1"/>
  <c r="AQ324" i="1"/>
  <c r="AR325" i="1" s="1"/>
  <c r="AM324" i="1"/>
  <c r="V325" i="1"/>
  <c r="AE324" i="1"/>
  <c r="AF325" i="1" s="1"/>
  <c r="AM584" i="1"/>
  <c r="AN585" i="1" s="1"/>
  <c r="V585" i="1"/>
  <c r="AI584" i="1"/>
  <c r="AJ585" i="1" s="1"/>
  <c r="AQ584" i="1"/>
  <c r="AE584" i="1"/>
  <c r="AF585" i="1" s="1"/>
  <c r="AE592" i="1"/>
  <c r="AF593" i="1" s="1"/>
  <c r="AI592" i="1"/>
  <c r="AJ593" i="1" s="1"/>
  <c r="V593" i="1"/>
  <c r="AQ592" i="1"/>
  <c r="AR593" i="1" s="1"/>
  <c r="AM592" i="1"/>
  <c r="AN593" i="1" s="1"/>
  <c r="AQ526" i="1"/>
  <c r="AR527" i="1" s="1"/>
  <c r="V527" i="1"/>
  <c r="AM526" i="1"/>
  <c r="AN527" i="1" s="1"/>
  <c r="AI526" i="1"/>
  <c r="AE526" i="1"/>
  <c r="AF527" i="1" s="1"/>
  <c r="AE122" i="1"/>
  <c r="AM122" i="1"/>
  <c r="AN123" i="1" s="1"/>
  <c r="V123" i="1"/>
  <c r="AQ122" i="1"/>
  <c r="AR123" i="1" s="1"/>
  <c r="AI122" i="1"/>
  <c r="AJ123" i="1" s="1"/>
  <c r="V312" i="1"/>
  <c r="AI311" i="1"/>
  <c r="AQ311" i="1"/>
  <c r="AR312" i="1" s="1"/>
  <c r="AM311" i="1"/>
  <c r="AN312" i="1" s="1"/>
  <c r="AE311" i="1"/>
  <c r="V417" i="1"/>
  <c r="AM416" i="1"/>
  <c r="AI416" i="1"/>
  <c r="AE416" i="1"/>
  <c r="AQ416" i="1"/>
  <c r="AI437" i="1"/>
  <c r="AQ437" i="1"/>
  <c r="V438" i="1"/>
  <c r="AM437" i="1"/>
  <c r="AN438" i="1" s="1"/>
  <c r="AE437" i="1"/>
  <c r="AF438" i="1" s="1"/>
  <c r="AM377" i="1"/>
  <c r="AQ377" i="1"/>
  <c r="AE377" i="1"/>
  <c r="V378" i="1"/>
  <c r="AI377" i="1"/>
  <c r="AE339" i="1"/>
  <c r="AF340" i="1" s="1"/>
  <c r="AM339" i="1"/>
  <c r="AN340" i="1" s="1"/>
  <c r="AQ339" i="1"/>
  <c r="AI339" i="1"/>
  <c r="V340" i="1"/>
  <c r="AM79" i="1"/>
  <c r="AN80" i="1" s="1"/>
  <c r="AQ79" i="1"/>
  <c r="AR80" i="1" s="1"/>
  <c r="AI79" i="1"/>
  <c r="AJ80" i="1" s="1"/>
  <c r="AE79" i="1"/>
  <c r="V80" i="1"/>
  <c r="AQ257" i="1"/>
  <c r="AR258" i="1" s="1"/>
  <c r="AI257" i="1"/>
  <c r="AE257" i="1"/>
  <c r="AF258" i="1" s="1"/>
  <c r="AM257" i="1"/>
  <c r="AN258" i="1" s="1"/>
  <c r="V258" i="1"/>
  <c r="AE322" i="1"/>
  <c r="AQ322" i="1"/>
  <c r="AM322" i="1"/>
  <c r="AI322" i="1"/>
  <c r="V323" i="1"/>
  <c r="AQ408" i="1"/>
  <c r="AR409" i="1" s="1"/>
  <c r="AM408" i="1"/>
  <c r="AE408" i="1"/>
  <c r="AF409" i="1" s="1"/>
  <c r="AI408" i="1"/>
  <c r="AJ409" i="1" s="1"/>
  <c r="V409" i="1"/>
  <c r="AE407" i="1"/>
  <c r="V408" i="1"/>
  <c r="AM407" i="1"/>
  <c r="AQ407" i="1"/>
  <c r="AR408" i="1" s="1"/>
  <c r="AI407" i="1"/>
  <c r="AJ408" i="1" s="1"/>
  <c r="AI17" i="1"/>
  <c r="AJ18" i="1" s="1"/>
  <c r="AQ17" i="1"/>
  <c r="AM17" i="1"/>
  <c r="AN18" i="1" s="1"/>
  <c r="AE17" i="1"/>
  <c r="AF18" i="1" s="1"/>
  <c r="V18" i="1"/>
  <c r="AI447" i="1"/>
  <c r="AM447" i="1"/>
  <c r="AN448" i="1" s="1"/>
  <c r="AE447" i="1"/>
  <c r="AF448" i="1" s="1"/>
  <c r="AQ447" i="1"/>
  <c r="AR448" i="1" s="1"/>
  <c r="V448" i="1"/>
  <c r="AM492" i="1"/>
  <c r="AN493" i="1" s="1"/>
  <c r="AQ492" i="1"/>
  <c r="AR493" i="1" s="1"/>
  <c r="AE492" i="1"/>
  <c r="AF493" i="1" s="1"/>
  <c r="AI492" i="1"/>
  <c r="AJ493" i="1" s="1"/>
  <c r="V493" i="1"/>
  <c r="AQ454" i="1"/>
  <c r="AR455" i="1" s="1"/>
  <c r="AI454" i="1"/>
  <c r="AJ455" i="1" s="1"/>
  <c r="AM454" i="1"/>
  <c r="AN455" i="1" s="1"/>
  <c r="V455" i="1"/>
  <c r="AE454" i="1"/>
  <c r="AE645" i="1"/>
  <c r="AF646" i="1" s="1"/>
  <c r="AI645" i="1"/>
  <c r="AM645" i="1"/>
  <c r="AQ645" i="1"/>
  <c r="V534" i="1"/>
  <c r="V535" i="1"/>
  <c r="AI534" i="1"/>
  <c r="AE534" i="1"/>
  <c r="AM534" i="1"/>
  <c r="AQ534" i="1"/>
  <c r="AM451" i="1"/>
  <c r="AN452" i="1" s="1"/>
  <c r="AE451" i="1"/>
  <c r="V452" i="1"/>
  <c r="AI451" i="1"/>
  <c r="AJ452" i="1" s="1"/>
  <c r="AQ451" i="1"/>
  <c r="AR452" i="1" s="1"/>
  <c r="AQ46" i="1"/>
  <c r="AE46" i="1"/>
  <c r="AI46" i="1"/>
  <c r="AM46" i="1"/>
  <c r="V47" i="1"/>
  <c r="AI389" i="1"/>
  <c r="AJ390" i="1" s="1"/>
  <c r="AE389" i="1"/>
  <c r="AF390" i="1" s="1"/>
  <c r="AM389" i="1"/>
  <c r="AN390" i="1" s="1"/>
  <c r="AQ389" i="1"/>
  <c r="AR390" i="1" s="1"/>
  <c r="V390" i="1"/>
  <c r="AE63" i="1"/>
  <c r="AI63" i="1"/>
  <c r="AQ63" i="1"/>
  <c r="AM63" i="1"/>
  <c r="AQ640" i="1"/>
  <c r="AI640" i="1"/>
  <c r="AE640" i="1"/>
  <c r="AF641" i="1" s="1"/>
  <c r="AM640" i="1"/>
  <c r="V200" i="1"/>
  <c r="AI199" i="1"/>
  <c r="AE199" i="1"/>
  <c r="AM199" i="1"/>
  <c r="AQ199" i="1"/>
  <c r="AE535" i="1"/>
  <c r="AF536" i="1" s="1"/>
  <c r="AQ535" i="1"/>
  <c r="AR536" i="1" s="1"/>
  <c r="AI535" i="1"/>
  <c r="AJ536" i="1" s="1"/>
  <c r="V536" i="1"/>
  <c r="AM535" i="1"/>
  <c r="V481" i="1"/>
  <c r="AQ480" i="1"/>
  <c r="AE480" i="1"/>
  <c r="AF481" i="1" s="1"/>
  <c r="AM480" i="1"/>
  <c r="AN481" i="1" s="1"/>
  <c r="AI480" i="1"/>
  <c r="AI93" i="1"/>
  <c r="AJ94" i="1" s="1"/>
  <c r="V94" i="1"/>
  <c r="AQ93" i="1"/>
  <c r="AR94" i="1" s="1"/>
  <c r="AM93" i="1"/>
  <c r="AN94" i="1" s="1"/>
  <c r="AE93" i="1"/>
  <c r="AF94" i="1" s="1"/>
  <c r="AE200" i="1"/>
  <c r="AF201" i="1" s="1"/>
  <c r="AI200" i="1"/>
  <c r="AJ201" i="1" s="1"/>
  <c r="V201" i="1"/>
  <c r="AQ200" i="1"/>
  <c r="AR201" i="1" s="1"/>
  <c r="AM200" i="1"/>
  <c r="AN201" i="1" s="1"/>
  <c r="V64" i="1"/>
  <c r="AM64" i="1"/>
  <c r="AN65" i="1" s="1"/>
  <c r="AE64" i="1"/>
  <c r="AF65" i="1" s="1"/>
  <c r="AI64" i="1"/>
  <c r="AJ65" i="1" s="1"/>
  <c r="V65" i="1"/>
  <c r="AQ64" i="1"/>
  <c r="V371" i="1"/>
  <c r="AE370" i="1"/>
  <c r="AF371" i="1" s="1"/>
  <c r="AM370" i="1"/>
  <c r="AN371" i="1" s="1"/>
  <c r="AQ370" i="1"/>
  <c r="AR371" i="1" s="1"/>
  <c r="AI370" i="1"/>
  <c r="AJ371" i="1" s="1"/>
  <c r="AQ548" i="1"/>
  <c r="AI548" i="1"/>
  <c r="AJ549" i="1" s="1"/>
  <c r="V549" i="1"/>
  <c r="AE548" i="1"/>
  <c r="AF549" i="1" s="1"/>
  <c r="AM548" i="1"/>
  <c r="AN549" i="1" s="1"/>
  <c r="V505" i="1"/>
  <c r="AE504" i="1"/>
  <c r="AQ504" i="1"/>
  <c r="AI504" i="1"/>
  <c r="AJ505" i="1" s="1"/>
  <c r="AM504" i="1"/>
  <c r="AN505" i="1" s="1"/>
  <c r="AM318" i="1"/>
  <c r="AN319" i="1" s="1"/>
  <c r="V319" i="1"/>
  <c r="AI318" i="1"/>
  <c r="AJ319" i="1" s="1"/>
  <c r="AQ318" i="1"/>
  <c r="AR319" i="1" s="1"/>
  <c r="AE318" i="1"/>
  <c r="AF319" i="1" s="1"/>
  <c r="AE214" i="1"/>
  <c r="AF215" i="1" s="1"/>
  <c r="AI214" i="1"/>
  <c r="V215" i="1"/>
  <c r="AQ214" i="1"/>
  <c r="AM214" i="1"/>
  <c r="AN215" i="1" s="1"/>
  <c r="V434" i="1"/>
  <c r="AI433" i="1"/>
  <c r="AE433" i="1"/>
  <c r="AQ433" i="1"/>
  <c r="AM433" i="1"/>
  <c r="AM400" i="1"/>
  <c r="AN401" i="1" s="1"/>
  <c r="AQ400" i="1"/>
  <c r="AR401" i="1" s="1"/>
  <c r="V401" i="1"/>
  <c r="AE400" i="1"/>
  <c r="AI400" i="1"/>
  <c r="AJ401" i="1" s="1"/>
  <c r="AI145" i="1"/>
  <c r="AJ146" i="1" s="1"/>
  <c r="AQ145" i="1"/>
  <c r="AR146" i="1" s="1"/>
  <c r="AM145" i="1"/>
  <c r="AE145" i="1"/>
  <c r="AF146" i="1" s="1"/>
  <c r="V146" i="1"/>
  <c r="AI582" i="1"/>
  <c r="AE582" i="1"/>
  <c r="AQ582" i="1"/>
  <c r="AM582" i="1"/>
  <c r="V583" i="1"/>
  <c r="AE564" i="1"/>
  <c r="AQ564" i="1"/>
  <c r="AI564" i="1"/>
  <c r="AM564" i="1"/>
  <c r="V565" i="1"/>
  <c r="AM34" i="1"/>
  <c r="AN35" i="1" s="1"/>
  <c r="AQ34" i="1"/>
  <c r="AR35" i="1" s="1"/>
  <c r="AI34" i="1"/>
  <c r="AE34" i="1"/>
  <c r="AF35" i="1" s="1"/>
  <c r="V35" i="1"/>
  <c r="AE51" i="1"/>
  <c r="AF52" i="1" s="1"/>
  <c r="V52" i="1"/>
  <c r="AM51" i="1"/>
  <c r="AN52" i="1" s="1"/>
  <c r="AI51" i="1"/>
  <c r="AJ52" i="1" s="1"/>
  <c r="AQ51" i="1"/>
  <c r="AQ514" i="1"/>
  <c r="AM514" i="1"/>
  <c r="V515" i="1"/>
  <c r="AI514" i="1"/>
  <c r="AJ515" i="1" s="1"/>
  <c r="AE514" i="1"/>
  <c r="AM469" i="1"/>
  <c r="AN470" i="1" s="1"/>
  <c r="V470" i="1"/>
  <c r="AI469" i="1"/>
  <c r="AJ470" i="1" s="1"/>
  <c r="AE469" i="1"/>
  <c r="AQ469" i="1"/>
  <c r="AM152" i="1"/>
  <c r="AN153" i="1" s="1"/>
  <c r="AE152" i="1"/>
  <c r="AF153" i="1" s="1"/>
  <c r="AI152" i="1"/>
  <c r="AJ153" i="1" s="1"/>
  <c r="AQ152" i="1"/>
  <c r="AR153" i="1" s="1"/>
  <c r="V153" i="1"/>
  <c r="AE449" i="1"/>
  <c r="AF450" i="1" s="1"/>
  <c r="AM449" i="1"/>
  <c r="AN450" i="1" s="1"/>
  <c r="V450" i="1"/>
  <c r="AQ449" i="1"/>
  <c r="AI449" i="1"/>
  <c r="AJ450" i="1" s="1"/>
  <c r="V344" i="1"/>
  <c r="AE344" i="1"/>
  <c r="AM344" i="1"/>
  <c r="V345" i="1"/>
  <c r="AQ344" i="1"/>
  <c r="AI344" i="1"/>
  <c r="AI128" i="1"/>
  <c r="AQ128" i="1"/>
  <c r="AR129" i="1" s="1"/>
  <c r="AM128" i="1"/>
  <c r="AN129" i="1" s="1"/>
  <c r="V129" i="1"/>
  <c r="AE128" i="1"/>
  <c r="AM362" i="1"/>
  <c r="AN363" i="1" s="1"/>
  <c r="AQ362" i="1"/>
  <c r="AR363" i="1" s="1"/>
  <c r="V363" i="1"/>
  <c r="AI362" i="1"/>
  <c r="AE362" i="1"/>
  <c r="AF363" i="1" s="1"/>
  <c r="AI366" i="1"/>
  <c r="AE366" i="1"/>
  <c r="V367" i="1"/>
  <c r="AM366" i="1"/>
  <c r="AQ366" i="1"/>
  <c r="AE617" i="1"/>
  <c r="AF618" i="1" s="1"/>
  <c r="AM617" i="1"/>
  <c r="AI617" i="1"/>
  <c r="V618" i="1"/>
  <c r="AQ617" i="1"/>
  <c r="AI456" i="1"/>
  <c r="AM456" i="1"/>
  <c r="AN457" i="1" s="1"/>
  <c r="AQ456" i="1"/>
  <c r="AR457" i="1" s="1"/>
  <c r="AE456" i="1"/>
  <c r="AF457" i="1" s="1"/>
  <c r="V457" i="1"/>
  <c r="V607" i="1"/>
  <c r="AQ606" i="1"/>
  <c r="AR607" i="1" s="1"/>
  <c r="AM606" i="1"/>
  <c r="AN607" i="1" s="1"/>
  <c r="AI606" i="1"/>
  <c r="AE606" i="1"/>
  <c r="AF607" i="1" s="1"/>
  <c r="AQ375" i="1"/>
  <c r="AM375" i="1"/>
  <c r="AI375" i="1"/>
  <c r="AE375" i="1"/>
  <c r="AM224" i="1"/>
  <c r="AN225" i="1" s="1"/>
  <c r="AE224" i="1"/>
  <c r="AF225" i="1" s="1"/>
  <c r="V225" i="1"/>
  <c r="AI224" i="1"/>
  <c r="AQ224" i="1"/>
  <c r="AR225" i="1" s="1"/>
  <c r="AQ538" i="1"/>
  <c r="AR539" i="1" s="1"/>
  <c r="V539" i="1"/>
  <c r="AM538" i="1"/>
  <c r="AN539" i="1" s="1"/>
  <c r="AI538" i="1"/>
  <c r="AJ539" i="1" s="1"/>
  <c r="AE538" i="1"/>
  <c r="AF539" i="1" s="1"/>
  <c r="AM121" i="1"/>
  <c r="AN122" i="1" s="1"/>
  <c r="V122" i="1"/>
  <c r="AI121" i="1"/>
  <c r="AJ122" i="1" s="1"/>
  <c r="AQ121" i="1"/>
  <c r="AE121" i="1"/>
  <c r="AF122" i="1" s="1"/>
  <c r="AE444" i="1"/>
  <c r="AF445" i="1" s="1"/>
  <c r="V445" i="1"/>
  <c r="AI444" i="1"/>
  <c r="AJ445" i="1" s="1"/>
  <c r="AM444" i="1"/>
  <c r="AN445" i="1" s="1"/>
  <c r="AQ444" i="1"/>
  <c r="AQ108" i="1"/>
  <c r="AR109" i="1" s="1"/>
  <c r="AI108" i="1"/>
  <c r="AJ109" i="1" s="1"/>
  <c r="AM108" i="1"/>
  <c r="AN109" i="1" s="1"/>
  <c r="AE108" i="1"/>
  <c r="V109" i="1"/>
  <c r="AM461" i="1"/>
  <c r="AN462" i="1" s="1"/>
  <c r="AQ461" i="1"/>
  <c r="AR462" i="1" s="1"/>
  <c r="V462" i="1"/>
  <c r="AI461" i="1"/>
  <c r="AJ462" i="1" s="1"/>
  <c r="AE461" i="1"/>
  <c r="AF462" i="1" s="1"/>
  <c r="AI141" i="1"/>
  <c r="AM141" i="1"/>
  <c r="AN142" i="1" s="1"/>
  <c r="AE141" i="1"/>
  <c r="AF142" i="1" s="1"/>
  <c r="AQ141" i="1"/>
  <c r="AR142" i="1" s="1"/>
  <c r="AQ650" i="1"/>
  <c r="AM650" i="1"/>
  <c r="AI650" i="1"/>
  <c r="AE650" i="1"/>
  <c r="V190" i="1"/>
  <c r="AE189" i="1"/>
  <c r="AQ189" i="1"/>
  <c r="AR190" i="1" s="1"/>
  <c r="AI189" i="1"/>
  <c r="AJ190" i="1" s="1"/>
  <c r="AM189" i="1"/>
  <c r="AN190" i="1" s="1"/>
  <c r="AM137" i="1"/>
  <c r="AN138" i="1" s="1"/>
  <c r="AQ137" i="1"/>
  <c r="AR138" i="1" s="1"/>
  <c r="AI137" i="1"/>
  <c r="AJ138" i="1" s="1"/>
  <c r="AE137" i="1"/>
  <c r="AQ402" i="1"/>
  <c r="AM402" i="1"/>
  <c r="AE402" i="1"/>
  <c r="AI402" i="1"/>
  <c r="AQ458" i="1"/>
  <c r="AR459" i="1" s="1"/>
  <c r="AE458" i="1"/>
  <c r="AF459" i="1" s="1"/>
  <c r="AM458" i="1"/>
  <c r="AN459" i="1" s="1"/>
  <c r="AI458" i="1"/>
  <c r="V459" i="1"/>
  <c r="V156" i="1"/>
  <c r="AM155" i="1"/>
  <c r="AI155" i="1"/>
  <c r="AJ156" i="1" s="1"/>
  <c r="AE155" i="1"/>
  <c r="AF156" i="1" s="1"/>
  <c r="AQ155" i="1"/>
  <c r="AR156" i="1" s="1"/>
  <c r="AI597" i="1"/>
  <c r="AJ598" i="1" s="1"/>
  <c r="AQ597" i="1"/>
  <c r="AR598" i="1" s="1"/>
  <c r="AM597" i="1"/>
  <c r="AE597" i="1"/>
  <c r="AF598" i="1" s="1"/>
  <c r="V598" i="1"/>
  <c r="V274" i="1"/>
  <c r="AQ273" i="1"/>
  <c r="AR274" i="1" s="1"/>
  <c r="AI273" i="1"/>
  <c r="AJ274" i="1" s="1"/>
  <c r="AE273" i="1"/>
  <c r="AF274" i="1" s="1"/>
  <c r="AM273" i="1"/>
  <c r="AE7" i="1"/>
  <c r="AF8" i="1" s="1"/>
  <c r="AI7" i="1"/>
  <c r="AJ8" i="1" s="1"/>
  <c r="V8" i="1"/>
  <c r="AQ7" i="1"/>
  <c r="AR8" i="1" s="1"/>
  <c r="AM7" i="1"/>
  <c r="V314" i="1"/>
  <c r="AE313" i="1"/>
  <c r="AQ313" i="1"/>
  <c r="AR314" i="1" s="1"/>
  <c r="AI313" i="1"/>
  <c r="AJ314" i="1" s="1"/>
  <c r="AM313" i="1"/>
  <c r="AN314" i="1" s="1"/>
  <c r="V465" i="1"/>
  <c r="AM464" i="1"/>
  <c r="AN465" i="1" s="1"/>
  <c r="AQ464" i="1"/>
  <c r="AR465" i="1" s="1"/>
  <c r="AE464" i="1"/>
  <c r="AF465" i="1" s="1"/>
  <c r="AI464" i="1"/>
  <c r="AJ465" i="1" s="1"/>
  <c r="AE57" i="1"/>
  <c r="AF58" i="1" s="1"/>
  <c r="AM57" i="1"/>
  <c r="AN58" i="1" s="1"/>
  <c r="AI57" i="1"/>
  <c r="AJ58" i="1" s="1"/>
  <c r="V58" i="1"/>
  <c r="AQ57" i="1"/>
  <c r="AQ565" i="1"/>
  <c r="AR566" i="1" s="1"/>
  <c r="AM565" i="1"/>
  <c r="AN566" i="1" s="1"/>
  <c r="AI565" i="1"/>
  <c r="AJ566" i="1" s="1"/>
  <c r="AE565" i="1"/>
  <c r="V566" i="1"/>
  <c r="AE323" i="1"/>
  <c r="AF324" i="1" s="1"/>
  <c r="AI323" i="1"/>
  <c r="AJ324" i="1" s="1"/>
  <c r="AQ323" i="1"/>
  <c r="AM323" i="1"/>
  <c r="V324" i="1"/>
  <c r="AI506" i="1"/>
  <c r="AJ507" i="1" s="1"/>
  <c r="AQ506" i="1"/>
  <c r="AR507" i="1" s="1"/>
  <c r="V507" i="1"/>
  <c r="AM506" i="1"/>
  <c r="AN507" i="1" s="1"/>
  <c r="AE506" i="1"/>
  <c r="AE528" i="1"/>
  <c r="AF529" i="1" s="1"/>
  <c r="AQ528" i="1"/>
  <c r="AR529" i="1" s="1"/>
  <c r="AM528" i="1"/>
  <c r="AN529" i="1" s="1"/>
  <c r="AI528" i="1"/>
  <c r="V529" i="1"/>
  <c r="V578" i="1"/>
  <c r="AI578" i="1"/>
  <c r="AJ579" i="1" s="1"/>
  <c r="AE578" i="1"/>
  <c r="AF579" i="1" s="1"/>
  <c r="V579" i="1"/>
  <c r="AM578" i="1"/>
  <c r="AN579" i="1" s="1"/>
  <c r="AQ578" i="1"/>
  <c r="AR579" i="1" s="1"/>
  <c r="AI310" i="1"/>
  <c r="AQ310" i="1"/>
  <c r="AM310" i="1"/>
  <c r="AN311" i="1" s="1"/>
  <c r="AE310" i="1"/>
  <c r="AF311" i="1" s="1"/>
  <c r="V311" i="1"/>
  <c r="AE502" i="1"/>
  <c r="AI502" i="1"/>
  <c r="AJ503" i="1" s="1"/>
  <c r="AM502" i="1"/>
  <c r="AN503" i="1" s="1"/>
  <c r="V503" i="1"/>
  <c r="AQ502" i="1"/>
  <c r="AR503" i="1" s="1"/>
  <c r="AE614" i="1"/>
  <c r="AF615" i="1" s="1"/>
  <c r="AM614" i="1"/>
  <c r="AI614" i="1"/>
  <c r="AQ614" i="1"/>
  <c r="V615" i="1"/>
  <c r="AM355" i="1"/>
  <c r="AN356" i="1" s="1"/>
  <c r="V356" i="1"/>
  <c r="AQ355" i="1"/>
  <c r="AR356" i="1" s="1"/>
  <c r="AE355" i="1"/>
  <c r="AI355" i="1"/>
  <c r="AJ356" i="1" s="1"/>
  <c r="AE467" i="1"/>
  <c r="AF468" i="1" s="1"/>
  <c r="AM467" i="1"/>
  <c r="AI467" i="1"/>
  <c r="AJ468" i="1" s="1"/>
  <c r="V468" i="1"/>
  <c r="AQ467" i="1"/>
  <c r="AR468" i="1" s="1"/>
  <c r="AM368" i="1"/>
  <c r="AN369" i="1" s="1"/>
  <c r="AI368" i="1"/>
  <c r="AJ369" i="1" s="1"/>
  <c r="AQ368" i="1"/>
  <c r="AR369" i="1" s="1"/>
  <c r="AE368" i="1"/>
  <c r="V369" i="1"/>
  <c r="AI373" i="1"/>
  <c r="AQ373" i="1"/>
  <c r="AE373" i="1"/>
  <c r="AM373" i="1"/>
  <c r="V374" i="1"/>
  <c r="AM345" i="1"/>
  <c r="AI345" i="1"/>
  <c r="AE345" i="1"/>
  <c r="AQ345" i="1"/>
  <c r="V346" i="1"/>
  <c r="AI474" i="1"/>
  <c r="AM474" i="1"/>
  <c r="AQ474" i="1"/>
  <c r="AE474" i="1"/>
  <c r="V251" i="1"/>
  <c r="AE250" i="1"/>
  <c r="AF251" i="1" s="1"/>
  <c r="AI250" i="1"/>
  <c r="AJ251" i="1" s="1"/>
  <c r="AM250" i="1"/>
  <c r="AN251" i="1" s="1"/>
  <c r="AQ250" i="1"/>
  <c r="AR251" i="1" s="1"/>
  <c r="V288" i="1"/>
  <c r="AE287" i="1"/>
  <c r="AI287" i="1"/>
  <c r="AQ287" i="1"/>
  <c r="AM287" i="1"/>
  <c r="AQ541" i="1"/>
  <c r="AM541" i="1"/>
  <c r="AI541" i="1"/>
  <c r="AE541" i="1"/>
  <c r="AE168" i="1"/>
  <c r="AF169" i="1" s="1"/>
  <c r="AM168" i="1"/>
  <c r="AN169" i="1" s="1"/>
  <c r="V169" i="1"/>
  <c r="AI168" i="1"/>
  <c r="AJ169" i="1" s="1"/>
  <c r="AQ168" i="1"/>
  <c r="AI25" i="1"/>
  <c r="AJ26" i="1" s="1"/>
  <c r="AM25" i="1"/>
  <c r="AN26" i="1" s="1"/>
  <c r="AQ25" i="1"/>
  <c r="AR26" i="1" s="1"/>
  <c r="AE25" i="1"/>
  <c r="V26" i="1"/>
  <c r="AE367" i="1"/>
  <c r="AQ367" i="1"/>
  <c r="AI367" i="1"/>
  <c r="AJ368" i="1" s="1"/>
  <c r="V368" i="1"/>
  <c r="AM367" i="1"/>
  <c r="AN368" i="1" s="1"/>
  <c r="AE560" i="1"/>
  <c r="AF561" i="1" s="1"/>
  <c r="AM560" i="1"/>
  <c r="AI560" i="1"/>
  <c r="AJ561" i="1" s="1"/>
  <c r="V561" i="1"/>
  <c r="AQ560" i="1"/>
  <c r="AR561" i="1" s="1"/>
  <c r="AM611" i="1"/>
  <c r="AI611" i="1"/>
  <c r="AQ611" i="1"/>
  <c r="AE611" i="1"/>
  <c r="V23" i="1"/>
  <c r="AQ22" i="1"/>
  <c r="AR23" i="1" s="1"/>
  <c r="AM22" i="1"/>
  <c r="AN23" i="1" s="1"/>
  <c r="AI22" i="1"/>
  <c r="AJ23" i="1" s="1"/>
  <c r="AE22" i="1"/>
  <c r="AF23" i="1" s="1"/>
  <c r="AE624" i="1"/>
  <c r="AF625" i="1" s="1"/>
  <c r="AI624" i="1"/>
  <c r="V625" i="1"/>
  <c r="AQ624" i="1"/>
  <c r="AM624" i="1"/>
  <c r="AQ632" i="1"/>
  <c r="AI632" i="1"/>
  <c r="AM632" i="1"/>
  <c r="AE632" i="1"/>
  <c r="AF633" i="1" s="1"/>
  <c r="AI575" i="1"/>
  <c r="AJ576" i="1" s="1"/>
  <c r="AE575" i="1"/>
  <c r="V576" i="1"/>
  <c r="AM575" i="1"/>
  <c r="AN576" i="1" s="1"/>
  <c r="AQ575" i="1"/>
  <c r="V164" i="1"/>
  <c r="AM163" i="1"/>
  <c r="AI163" i="1"/>
  <c r="AJ164" i="1" s="1"/>
  <c r="AE163" i="1"/>
  <c r="AF164" i="1" s="1"/>
  <c r="AQ163" i="1"/>
  <c r="AR164" i="1" s="1"/>
  <c r="AE434" i="1"/>
  <c r="AF435" i="1" s="1"/>
  <c r="AI434" i="1"/>
  <c r="AM434" i="1"/>
  <c r="AN435" i="1" s="1"/>
  <c r="V435" i="1"/>
  <c r="AQ434" i="1"/>
  <c r="AR435" i="1" s="1"/>
  <c r="V512" i="1"/>
  <c r="AI511" i="1"/>
  <c r="AJ512" i="1" s="1"/>
  <c r="AQ511" i="1"/>
  <c r="AR512" i="1" s="1"/>
  <c r="AM511" i="1"/>
  <c r="AN512" i="1" s="1"/>
  <c r="AE511" i="1"/>
  <c r="AF512" i="1" s="1"/>
  <c r="AI417" i="1"/>
  <c r="AQ417" i="1"/>
  <c r="V418" i="1"/>
  <c r="AM417" i="1"/>
  <c r="AE417" i="1"/>
  <c r="AI211" i="1"/>
  <c r="AJ212" i="1" s="1"/>
  <c r="V212" i="1"/>
  <c r="AE211" i="1"/>
  <c r="AQ211" i="1"/>
  <c r="AR212" i="1" s="1"/>
  <c r="AM211" i="1"/>
  <c r="AN212" i="1" s="1"/>
  <c r="V492" i="1"/>
  <c r="AI491" i="1"/>
  <c r="AJ492" i="1" s="1"/>
  <c r="AM491" i="1"/>
  <c r="AN492" i="1" s="1"/>
  <c r="AE491" i="1"/>
  <c r="AQ491" i="1"/>
  <c r="V489" i="1"/>
  <c r="AM488" i="1"/>
  <c r="AN489" i="1" s="1"/>
  <c r="AQ488" i="1"/>
  <c r="AR489" i="1" s="1"/>
  <c r="AE488" i="1"/>
  <c r="AF489" i="1" s="1"/>
  <c r="AI488" i="1"/>
  <c r="AJ489" i="1" s="1"/>
  <c r="AQ288" i="1"/>
  <c r="AE288" i="1"/>
  <c r="V289" i="1"/>
  <c r="AM288" i="1"/>
  <c r="AI288" i="1"/>
  <c r="AQ359" i="1"/>
  <c r="AI359" i="1"/>
  <c r="V360" i="1"/>
  <c r="AM359" i="1"/>
  <c r="AE359" i="1"/>
  <c r="AE583" i="1"/>
  <c r="AI583" i="1"/>
  <c r="AQ583" i="1"/>
  <c r="AR584" i="1" s="1"/>
  <c r="V584" i="1"/>
  <c r="AM583" i="1"/>
  <c r="AE226" i="1"/>
  <c r="AF227" i="1" s="1"/>
  <c r="AQ226" i="1"/>
  <c r="AR227" i="1" s="1"/>
  <c r="AI226" i="1"/>
  <c r="AJ227" i="1" s="1"/>
  <c r="AM226" i="1"/>
  <c r="AN227" i="1" s="1"/>
  <c r="V227" i="1"/>
  <c r="AQ423" i="1"/>
  <c r="AI423" i="1"/>
  <c r="AM423" i="1"/>
  <c r="AE423" i="1"/>
  <c r="AQ99" i="1"/>
  <c r="AR100" i="1" s="1"/>
  <c r="AI99" i="1"/>
  <c r="AJ100" i="1" s="1"/>
  <c r="AE99" i="1"/>
  <c r="AM99" i="1"/>
  <c r="AN100" i="1" s="1"/>
  <c r="V100" i="1"/>
  <c r="V247" i="1"/>
  <c r="AQ246" i="1"/>
  <c r="AE246" i="1"/>
  <c r="AM246" i="1"/>
  <c r="AI246" i="1"/>
  <c r="AM185" i="1"/>
  <c r="AN186" i="1" s="1"/>
  <c r="AI185" i="1"/>
  <c r="AJ186" i="1" s="1"/>
  <c r="AQ185" i="1"/>
  <c r="AR186" i="1" s="1"/>
  <c r="V186" i="1"/>
  <c r="AE185" i="1"/>
  <c r="AF186" i="1" s="1"/>
  <c r="AE96" i="1"/>
  <c r="V97" i="1"/>
  <c r="AI96" i="1"/>
  <c r="AJ97" i="1" s="1"/>
  <c r="AQ96" i="1"/>
  <c r="AR97" i="1" s="1"/>
  <c r="AM96" i="1"/>
  <c r="AN97" i="1" s="1"/>
  <c r="AQ443" i="1"/>
  <c r="AR444" i="1" s="1"/>
  <c r="AI443" i="1"/>
  <c r="V444" i="1"/>
  <c r="AM443" i="1"/>
  <c r="AN444" i="1" s="1"/>
  <c r="AE443" i="1"/>
  <c r="AF444" i="1" s="1"/>
  <c r="AE374" i="1"/>
  <c r="V375" i="1"/>
  <c r="AM374" i="1"/>
  <c r="AN375" i="1" s="1"/>
  <c r="AQ374" i="1"/>
  <c r="AI374" i="1"/>
  <c r="AM574" i="1"/>
  <c r="AN575" i="1" s="1"/>
  <c r="AI574" i="1"/>
  <c r="AJ575" i="1" s="1"/>
  <c r="AE574" i="1"/>
  <c r="AF575" i="1" s="1"/>
  <c r="AQ574" i="1"/>
  <c r="V575" i="1"/>
  <c r="AE147" i="1"/>
  <c r="AF148" i="1" s="1"/>
  <c r="AI147" i="1"/>
  <c r="AJ148" i="1" s="1"/>
  <c r="V148" i="1"/>
  <c r="AQ147" i="1"/>
  <c r="AR148" i="1" s="1"/>
  <c r="AM147" i="1"/>
  <c r="AI360" i="1"/>
  <c r="AJ361" i="1" s="1"/>
  <c r="AM360" i="1"/>
  <c r="AN361" i="1" s="1"/>
  <c r="V361" i="1"/>
  <c r="AE360" i="1"/>
  <c r="AF361" i="1" s="1"/>
  <c r="AQ360" i="1"/>
  <c r="AR361" i="1" s="1"/>
  <c r="V617" i="1"/>
  <c r="AE616" i="1"/>
  <c r="AF617" i="1" s="1"/>
  <c r="AI616" i="1"/>
  <c r="AQ616" i="1"/>
  <c r="AM616" i="1"/>
  <c r="AQ378" i="1"/>
  <c r="AI378" i="1"/>
  <c r="AE378" i="1"/>
  <c r="V379" i="1"/>
  <c r="AM378" i="1"/>
  <c r="AQ78" i="1"/>
  <c r="V79" i="1"/>
  <c r="AI78" i="1"/>
  <c r="AJ79" i="1" s="1"/>
  <c r="AM78" i="1"/>
  <c r="AN79" i="1" s="1"/>
  <c r="AE78" i="1"/>
  <c r="AF79" i="1" s="1"/>
  <c r="V15" i="1"/>
  <c r="AM14" i="1"/>
  <c r="AN15" i="1" s="1"/>
  <c r="AI14" i="1"/>
  <c r="AJ15" i="1" s="1"/>
  <c r="AQ14" i="1"/>
  <c r="AE14" i="1"/>
  <c r="AF15" i="1" s="1"/>
  <c r="V433" i="1"/>
  <c r="AI432" i="1"/>
  <c r="AE432" i="1"/>
  <c r="AF433" i="1" s="1"/>
  <c r="AQ432" i="1"/>
  <c r="AM432" i="1"/>
  <c r="AE286" i="1"/>
  <c r="T1772" i="1"/>
  <c r="T475" i="1"/>
  <c r="I488" i="5" s="1"/>
  <c r="T1397" i="1"/>
  <c r="I1410" i="5" s="1"/>
  <c r="T2025" i="1"/>
  <c r="T1073" i="1"/>
  <c r="I1086" i="5" s="1"/>
  <c r="T2033" i="1"/>
  <c r="T889" i="1"/>
  <c r="I902" i="5" s="1"/>
  <c r="T926" i="1"/>
  <c r="I939" i="5" s="1"/>
  <c r="T376" i="1"/>
  <c r="I389" i="5" s="1"/>
  <c r="T1223" i="1"/>
  <c r="I1236" i="5" s="1"/>
  <c r="T1005" i="1"/>
  <c r="I1018" i="5" s="1"/>
  <c r="T1977" i="1"/>
  <c r="T268" i="1"/>
  <c r="I281" i="5" s="1"/>
  <c r="T858" i="1"/>
  <c r="I871" i="5" s="1"/>
  <c r="T1941" i="1"/>
  <c r="T1478" i="1"/>
  <c r="I1491" i="5" s="1"/>
  <c r="T1234" i="1"/>
  <c r="I1247" i="5" s="1"/>
  <c r="T59" i="1"/>
  <c r="I72" i="5" s="1"/>
  <c r="T103" i="1"/>
  <c r="I116" i="5" s="1"/>
  <c r="V103" i="1" s="1"/>
  <c r="T350" i="1"/>
  <c r="I363" i="5" s="1"/>
  <c r="T780" i="1"/>
  <c r="I793" i="5" s="1"/>
  <c r="T988" i="1"/>
  <c r="I1001" i="5" s="1"/>
  <c r="T1039" i="1"/>
  <c r="I1052" i="5" s="1"/>
  <c r="T395" i="1"/>
  <c r="I408" i="5" s="1"/>
  <c r="V395" i="1" s="1"/>
  <c r="T890" i="1"/>
  <c r="I903" i="5" s="1"/>
  <c r="T919" i="1"/>
  <c r="I932" i="5" s="1"/>
  <c r="T989" i="1"/>
  <c r="I1002" i="5" s="1"/>
  <c r="T71" i="1"/>
  <c r="I84" i="5" s="1"/>
  <c r="T672" i="1"/>
  <c r="I685" i="5" s="1"/>
  <c r="T1517" i="1"/>
  <c r="I1530" i="5" s="1"/>
  <c r="T175" i="1"/>
  <c r="I188" i="5" s="1"/>
  <c r="V175" i="1" s="1"/>
  <c r="T1374" i="1"/>
  <c r="I1387" i="5" s="1"/>
  <c r="T1044" i="1"/>
  <c r="I1057" i="5" s="1"/>
  <c r="T1455" i="1"/>
  <c r="I1468" i="5" s="1"/>
  <c r="T183" i="1"/>
  <c r="I196" i="5" s="1"/>
  <c r="T210" i="1"/>
  <c r="I223" i="5" s="1"/>
  <c r="T1500" i="1"/>
  <c r="I1513" i="5" s="1"/>
  <c r="T1391" i="1"/>
  <c r="I1404" i="5" s="1"/>
  <c r="T232" i="1"/>
  <c r="I245" i="5" s="1"/>
  <c r="V232" i="1" s="1"/>
  <c r="T895" i="1"/>
  <c r="I908" i="5" s="1"/>
  <c r="T862" i="1"/>
  <c r="I875" i="5" s="1"/>
  <c r="T1181" i="1"/>
  <c r="I1194" i="5" s="1"/>
  <c r="T562" i="1"/>
  <c r="I575" i="5" s="1"/>
  <c r="V562" i="1" s="1"/>
  <c r="T1974" i="1"/>
  <c r="T1054" i="1"/>
  <c r="I1067" i="5" s="1"/>
  <c r="T760" i="1"/>
  <c r="I773" i="5" s="1"/>
  <c r="T601" i="1"/>
  <c r="I614" i="5" s="1"/>
  <c r="V601" i="1" s="1"/>
  <c r="V287" i="1" l="1"/>
  <c r="AQ286" i="1"/>
  <c r="AR287" i="1" s="1"/>
  <c r="AF100" i="1"/>
  <c r="AF424" i="1"/>
  <c r="AJ584" i="1"/>
  <c r="AF212" i="1"/>
  <c r="AJ435" i="1"/>
  <c r="AF369" i="1"/>
  <c r="AJ529" i="1"/>
  <c r="AF507" i="1"/>
  <c r="AF314" i="1"/>
  <c r="AN156" i="1"/>
  <c r="AR122" i="1"/>
  <c r="AR470" i="1"/>
  <c r="AN515" i="1"/>
  <c r="AN146" i="1"/>
  <c r="AF401" i="1"/>
  <c r="AJ215" i="1"/>
  <c r="AR549" i="1"/>
  <c r="AJ448" i="1"/>
  <c r="AR18" i="1"/>
  <c r="AJ258" i="1"/>
  <c r="AF123" i="1"/>
  <c r="AR585" i="1"/>
  <c r="AJ325" i="1"/>
  <c r="AJ552" i="1"/>
  <c r="AN431" i="1"/>
  <c r="AN308" i="1"/>
  <c r="AJ398" i="1"/>
  <c r="AJ21" i="1"/>
  <c r="AR91" i="1"/>
  <c r="AE91" i="1"/>
  <c r="AF92" i="1" s="1"/>
  <c r="AJ332" i="1"/>
  <c r="AR332" i="1"/>
  <c r="AI424" i="1"/>
  <c r="AJ425" i="1" s="1"/>
  <c r="AM101" i="1"/>
  <c r="AN102" i="1" s="1"/>
  <c r="AF304" i="1"/>
  <c r="AN43" i="1"/>
  <c r="AR439" i="1"/>
  <c r="AN421" i="1"/>
  <c r="AF238" i="1"/>
  <c r="AR388" i="1"/>
  <c r="AR284" i="1"/>
  <c r="AR33" i="1"/>
  <c r="AF89" i="1"/>
  <c r="AR338" i="1"/>
  <c r="AN240" i="1"/>
  <c r="AR354" i="1"/>
  <c r="V613" i="1"/>
  <c r="AJ524" i="1"/>
  <c r="AR143" i="1"/>
  <c r="AN296" i="1"/>
  <c r="AF497" i="1"/>
  <c r="AR497" i="1"/>
  <c r="AF484" i="1"/>
  <c r="AR603" i="1"/>
  <c r="AR410" i="1"/>
  <c r="AN334" i="1"/>
  <c r="AN495" i="1"/>
  <c r="AN558" i="1"/>
  <c r="AR37" i="1"/>
  <c r="AJ472" i="1"/>
  <c r="AN10" i="1"/>
  <c r="AQ89" i="1"/>
  <c r="AN106" i="1"/>
  <c r="AF513" i="1"/>
  <c r="AF568" i="1"/>
  <c r="AJ413" i="1"/>
  <c r="AI286" i="1"/>
  <c r="AJ287" i="1" s="1"/>
  <c r="AR433" i="1"/>
  <c r="AR375" i="1"/>
  <c r="AJ424" i="1"/>
  <c r="AF492" i="1"/>
  <c r="AF576" i="1"/>
  <c r="V612" i="1"/>
  <c r="AN561" i="1"/>
  <c r="AF26" i="1"/>
  <c r="AR169" i="1"/>
  <c r="AF356" i="1"/>
  <c r="AN8" i="1"/>
  <c r="AN598" i="1"/>
  <c r="AF190" i="1"/>
  <c r="AF109" i="1"/>
  <c r="AR445" i="1"/>
  <c r="AJ225" i="1"/>
  <c r="AR52" i="1"/>
  <c r="AR215" i="1"/>
  <c r="AF505" i="1"/>
  <c r="AR65" i="1"/>
  <c r="AJ481" i="1"/>
  <c r="AF452" i="1"/>
  <c r="AF455" i="1"/>
  <c r="AF408" i="1"/>
  <c r="AN409" i="1"/>
  <c r="AJ312" i="1"/>
  <c r="AJ527" i="1"/>
  <c r="AN325" i="1"/>
  <c r="AR431" i="1"/>
  <c r="AF364" i="1"/>
  <c r="AR399" i="1"/>
  <c r="AF91" i="1"/>
  <c r="AF221" i="1"/>
  <c r="V92" i="1"/>
  <c r="V91" i="1"/>
  <c r="AN567" i="1"/>
  <c r="AM424" i="1"/>
  <c r="AN425" i="1" s="1"/>
  <c r="AR105" i="1"/>
  <c r="AE101" i="1"/>
  <c r="AF102" i="1" s="1"/>
  <c r="AR282" i="1"/>
  <c r="AN509" i="1"/>
  <c r="AF85" i="1"/>
  <c r="AJ165" i="1"/>
  <c r="AJ118" i="1"/>
  <c r="AJ149" i="1"/>
  <c r="AR218" i="1"/>
  <c r="AR358" i="1"/>
  <c r="AJ44" i="1"/>
  <c r="AR187" i="1"/>
  <c r="AJ279" i="1"/>
  <c r="AF133" i="1"/>
  <c r="AN471" i="1"/>
  <c r="AN27" i="1"/>
  <c r="AF391" i="1"/>
  <c r="AJ89" i="1"/>
  <c r="AR235" i="1"/>
  <c r="AN595" i="1"/>
  <c r="AQ612" i="1"/>
  <c r="AE612" i="1"/>
  <c r="AF613" i="1" s="1"/>
  <c r="AF547" i="1"/>
  <c r="AN205" i="1"/>
  <c r="AN487" i="1"/>
  <c r="AJ134" i="1"/>
  <c r="AJ479" i="1"/>
  <c r="AR429" i="1"/>
  <c r="AF270" i="1"/>
  <c r="AJ588" i="1"/>
  <c r="AM89" i="1"/>
  <c r="AN89" i="1" s="1"/>
  <c r="V90" i="1"/>
  <c r="AJ113" i="1"/>
  <c r="AR89" i="1"/>
  <c r="AM286" i="1"/>
  <c r="AN287" i="1" s="1"/>
  <c r="AR15" i="1"/>
  <c r="AR79" i="1"/>
  <c r="AN148" i="1"/>
  <c r="AF97" i="1"/>
  <c r="V424" i="1"/>
  <c r="AR424" i="1"/>
  <c r="AR576" i="1"/>
  <c r="AF612" i="1"/>
  <c r="AR368" i="1"/>
  <c r="AF503" i="1"/>
  <c r="AR311" i="1"/>
  <c r="AN274" i="1"/>
  <c r="AJ142" i="1"/>
  <c r="AJ607" i="1"/>
  <c r="AJ457" i="1"/>
  <c r="AJ363" i="1"/>
  <c r="AF129" i="1"/>
  <c r="AJ129" i="1"/>
  <c r="AR450" i="1"/>
  <c r="AN536" i="1"/>
  <c r="AF80" i="1"/>
  <c r="AF312" i="1"/>
  <c r="AR552" i="1"/>
  <c r="AR88" i="1"/>
  <c r="AN263" i="1"/>
  <c r="AF308" i="1"/>
  <c r="AF267" i="1"/>
  <c r="AJ91" i="1"/>
  <c r="AN167" i="1"/>
  <c r="AQ101" i="1"/>
  <c r="V102" i="1"/>
  <c r="AF67" i="1"/>
  <c r="AF111" i="1"/>
  <c r="AJ486" i="1"/>
  <c r="AF256" i="1"/>
  <c r="AJ500" i="1"/>
  <c r="AN519" i="1"/>
  <c r="AJ53" i="1"/>
  <c r="AF521" i="1"/>
  <c r="AN428" i="1"/>
  <c r="AN197" i="1"/>
  <c r="AN242" i="1"/>
  <c r="AJ391" i="1"/>
  <c r="AF300" i="1"/>
  <c r="V89" i="1"/>
  <c r="AR580" i="1"/>
  <c r="AF16" i="1"/>
  <c r="AF329" i="1"/>
  <c r="AR296" i="1"/>
  <c r="AR277" i="1"/>
  <c r="AR494" i="1"/>
  <c r="AR205" i="1"/>
  <c r="AN577" i="1"/>
  <c r="AR272" i="1"/>
  <c r="AN192" i="1"/>
  <c r="AJ236" i="1"/>
  <c r="AJ144" i="1"/>
  <c r="AN134" i="1"/>
  <c r="AJ320" i="1"/>
  <c r="AR135" i="1"/>
  <c r="AN113" i="1"/>
  <c r="AF411" i="1"/>
  <c r="AF38" i="1"/>
  <c r="AR102" i="1"/>
  <c r="AR422" i="1"/>
  <c r="AN172" i="1"/>
  <c r="AN545" i="1"/>
  <c r="AN265" i="1"/>
  <c r="AN354" i="1"/>
  <c r="AN143" i="1"/>
  <c r="AF55" i="1"/>
  <c r="AJ587" i="1"/>
  <c r="AJ311" i="1"/>
  <c r="AJ340" i="1"/>
  <c r="AF341" i="1"/>
  <c r="AR341" i="1"/>
  <c r="AR426" i="1"/>
  <c r="AR118" i="1"/>
  <c r="AJ422" i="1"/>
  <c r="AF172" i="1"/>
  <c r="AN337" i="1"/>
  <c r="AJ545" i="1"/>
  <c r="AJ16" i="1"/>
  <c r="AR547" i="1"/>
  <c r="AJ192" i="1"/>
  <c r="AF98" i="1"/>
  <c r="AF384" i="1"/>
  <c r="AJ442" i="1"/>
  <c r="AJ127" i="1"/>
  <c r="AR234" i="1"/>
  <c r="AN235" i="1"/>
  <c r="AN524" i="1"/>
  <c r="AN291" i="1"/>
  <c r="AF277" i="1"/>
  <c r="AN270" i="1"/>
  <c r="AF360" i="1"/>
  <c r="AJ374" i="1"/>
  <c r="AN367" i="1"/>
  <c r="AN583" i="1"/>
  <c r="AF434" i="1"/>
  <c r="AF200" i="1"/>
  <c r="AN323" i="1"/>
  <c r="AN14" i="1"/>
  <c r="AF437" i="1"/>
  <c r="AJ381" i="1"/>
  <c r="AF159" i="1"/>
  <c r="AR174" i="1"/>
  <c r="AF174" i="1"/>
  <c r="AJ119" i="1"/>
  <c r="AN281" i="1"/>
  <c r="AJ281" i="1"/>
  <c r="AR219" i="1"/>
  <c r="AR132" i="1"/>
  <c r="AJ592" i="1"/>
  <c r="AJ383" i="1"/>
  <c r="AF299" i="1"/>
  <c r="AJ299" i="1"/>
  <c r="AN245" i="1"/>
  <c r="AR386" i="1"/>
  <c r="AJ259" i="1"/>
  <c r="AN406" i="1"/>
  <c r="AR353" i="1"/>
  <c r="AN510" i="1"/>
  <c r="AN157" i="1"/>
  <c r="AJ195" i="1"/>
  <c r="AF271" i="1"/>
  <c r="AF490" i="1"/>
  <c r="AR553" i="1"/>
  <c r="AF315" i="1"/>
  <c r="AJ216" i="1"/>
  <c r="AR216" i="1"/>
  <c r="AF194" i="1"/>
  <c r="AR440" i="1"/>
  <c r="AF29" i="1"/>
  <c r="AJ501" i="1"/>
  <c r="AN599" i="1"/>
  <c r="AN360" i="1"/>
  <c r="AR565" i="1"/>
  <c r="AJ434" i="1"/>
  <c r="AJ64" i="1"/>
  <c r="AJ535" i="1"/>
  <c r="AR323" i="1"/>
  <c r="AF155" i="1"/>
  <c r="AN63" i="1"/>
  <c r="AN464" i="1"/>
  <c r="AR597" i="1"/>
  <c r="AF214" i="1"/>
  <c r="AJ266" i="1"/>
  <c r="AN266" i="1"/>
  <c r="AF526" i="1"/>
  <c r="AR526" i="1"/>
  <c r="AR260" i="1"/>
  <c r="AR383" i="1"/>
  <c r="AN534" i="1"/>
  <c r="AF223" i="1"/>
  <c r="AF276" i="1"/>
  <c r="AF40" i="1"/>
  <c r="AF483" i="1"/>
  <c r="AN483" i="1"/>
  <c r="AN239" i="1"/>
  <c r="AF76" i="1"/>
  <c r="AR392" i="1"/>
  <c r="AJ554" i="1"/>
  <c r="AN594" i="1"/>
  <c r="AJ594" i="1"/>
  <c r="AN591" i="1"/>
  <c r="AR56" i="1"/>
  <c r="AR478" i="1"/>
  <c r="AF478" i="1"/>
  <c r="AR298" i="1"/>
  <c r="AF557" i="1"/>
  <c r="AF571" i="1"/>
  <c r="AR327" i="1"/>
  <c r="AF204" i="1"/>
  <c r="AN112" i="1"/>
  <c r="AN136" i="1"/>
  <c r="AR75" i="1"/>
  <c r="AN412" i="1"/>
  <c r="AN191" i="1"/>
  <c r="AR191" i="1"/>
  <c r="AJ305" i="1"/>
  <c r="AR305" i="1"/>
  <c r="AN498" i="1"/>
  <c r="AR321" i="1"/>
  <c r="AF374" i="1"/>
  <c r="AF345" i="1"/>
  <c r="AF565" i="1"/>
  <c r="AF583" i="1"/>
  <c r="AR200" i="1"/>
  <c r="AF64" i="1"/>
  <c r="AF303" i="1"/>
  <c r="AR506" i="1"/>
  <c r="AF644" i="1"/>
  <c r="AN30" i="1"/>
  <c r="AJ30" i="1"/>
  <c r="AF9" i="1"/>
  <c r="AF114" i="1"/>
  <c r="AR330" i="1"/>
  <c r="AF537" i="1"/>
  <c r="AN522" i="1"/>
  <c r="AR86" i="1"/>
  <c r="AJ570" i="1"/>
  <c r="AN301" i="1"/>
  <c r="AJ288" i="1"/>
  <c r="AJ436" i="1"/>
  <c r="AJ174" i="1"/>
  <c r="AN119" i="1"/>
  <c r="AJ152" i="1"/>
  <c r="AF387" i="1"/>
  <c r="AN564" i="1"/>
  <c r="AF546" i="1"/>
  <c r="AR213" i="1"/>
  <c r="AN213" i="1"/>
  <c r="AF394" i="1"/>
  <c r="AF520" i="1"/>
  <c r="AR32" i="1"/>
  <c r="AF126" i="1"/>
  <c r="AR254" i="1"/>
  <c r="AJ230" i="1"/>
  <c r="AJ573" i="1"/>
  <c r="AN39" i="1"/>
  <c r="AR360" i="1"/>
  <c r="AJ565" i="1"/>
  <c r="AR64" i="1"/>
  <c r="AF535" i="1"/>
  <c r="AF378" i="1"/>
  <c r="AR417" i="1"/>
  <c r="AR155" i="1"/>
  <c r="AR63" i="1"/>
  <c r="AJ464" i="1"/>
  <c r="AF451" i="1"/>
  <c r="AE403" i="1"/>
  <c r="AF404" i="1" s="1"/>
  <c r="AQ403" i="1"/>
  <c r="AR404" i="1" s="1"/>
  <c r="AI403" i="1"/>
  <c r="AJ404" i="1" s="1"/>
  <c r="V404" i="1"/>
  <c r="AM403" i="1"/>
  <c r="AN404" i="1" s="1"/>
  <c r="AE294" i="1"/>
  <c r="AF295" i="1" s="1"/>
  <c r="AQ294" i="1"/>
  <c r="AR295" i="1" s="1"/>
  <c r="V295" i="1"/>
  <c r="AM294" i="1"/>
  <c r="AN295" i="1" s="1"/>
  <c r="AI294" i="1"/>
  <c r="AJ295" i="1" s="1"/>
  <c r="AN469" i="1"/>
  <c r="AF226" i="1"/>
  <c r="AR226" i="1"/>
  <c r="AJ506" i="1"/>
  <c r="AJ597" i="1"/>
  <c r="AN46" i="1"/>
  <c r="AR73" i="1"/>
  <c r="AJ181" i="1"/>
  <c r="AR373" i="1"/>
  <c r="AN373" i="1"/>
  <c r="AN318" i="1"/>
  <c r="AJ173" i="1"/>
  <c r="AF25" i="1"/>
  <c r="AF281" i="1"/>
  <c r="AF147" i="1"/>
  <c r="AJ219" i="1"/>
  <c r="AF458" i="1"/>
  <c r="AN458" i="1"/>
  <c r="AF266" i="1"/>
  <c r="AF246" i="1"/>
  <c r="AJ99" i="1"/>
  <c r="AN93" i="1"/>
  <c r="AJ526" i="1"/>
  <c r="AF534" i="1"/>
  <c r="AR82" i="1"/>
  <c r="AJ7" i="1"/>
  <c r="AN228" i="1"/>
  <c r="AJ449" i="1"/>
  <c r="AR259" i="1"/>
  <c r="AR406" i="1"/>
  <c r="AM550" i="1"/>
  <c r="AN551" i="1" s="1"/>
  <c r="V551" i="1"/>
  <c r="AI550" i="1"/>
  <c r="AJ551" i="1" s="1"/>
  <c r="AE550" i="1"/>
  <c r="AF551" i="1" s="1"/>
  <c r="AQ550" i="1"/>
  <c r="AR551" i="1" s="1"/>
  <c r="AQ160" i="1"/>
  <c r="AM160" i="1"/>
  <c r="AE160" i="1"/>
  <c r="V161" i="1"/>
  <c r="AI160" i="1"/>
  <c r="AJ160" i="1" s="1"/>
  <c r="AI346" i="1"/>
  <c r="AJ347" i="1" s="1"/>
  <c r="AQ346" i="1"/>
  <c r="AR347" i="1" s="1"/>
  <c r="V347" i="1"/>
  <c r="AM346" i="1"/>
  <c r="AN347" i="1" s="1"/>
  <c r="AE346" i="1"/>
  <c r="AF347" i="1" s="1"/>
  <c r="AN541" i="1"/>
  <c r="AF461" i="1"/>
  <c r="AF423" i="1"/>
  <c r="AF13" i="1"/>
  <c r="AF286" i="1"/>
  <c r="AF57" i="1"/>
  <c r="AN224" i="1"/>
  <c r="AJ241" i="1"/>
  <c r="AF640" i="1"/>
  <c r="AN441" i="1"/>
  <c r="AN317" i="1"/>
  <c r="AJ416" i="1"/>
  <c r="AJ158" i="1"/>
  <c r="AN110" i="1"/>
  <c r="AN328" i="1"/>
  <c r="AF255" i="1"/>
  <c r="AF42" i="1"/>
  <c r="AN42" i="1"/>
  <c r="AF24" i="1"/>
  <c r="AF511" i="1"/>
  <c r="AF128" i="1"/>
  <c r="AJ331" i="1"/>
  <c r="AJ262" i="1"/>
  <c r="AJ66" i="1"/>
  <c r="AR310" i="1"/>
  <c r="AN87" i="1"/>
  <c r="AJ87" i="1"/>
  <c r="AR196" i="1"/>
  <c r="AR443" i="1"/>
  <c r="AF243" i="1"/>
  <c r="AJ606" i="1"/>
  <c r="AF355" i="1"/>
  <c r="AR525" i="1"/>
  <c r="AR31" i="1"/>
  <c r="AF393" i="1"/>
  <c r="AN402" i="1"/>
  <c r="AN366" i="1"/>
  <c r="AF163" i="1"/>
  <c r="AJ34" i="1"/>
  <c r="AF630" i="1"/>
  <c r="AR348" i="1"/>
  <c r="AR121" i="1"/>
  <c r="AF56" i="1"/>
  <c r="AR491" i="1"/>
  <c r="AJ298" i="1"/>
  <c r="AR145" i="1"/>
  <c r="AF78" i="1"/>
  <c r="AN217" i="1"/>
  <c r="AJ339" i="1"/>
  <c r="AR548" i="1"/>
  <c r="AN141" i="1"/>
  <c r="AJ294" i="1"/>
  <c r="V294" i="1"/>
  <c r="AR574" i="1"/>
  <c r="AN362" i="1"/>
  <c r="AJ45" i="1"/>
  <c r="AJ343" i="1"/>
  <c r="AE247" i="1"/>
  <c r="AF248" i="1" s="1"/>
  <c r="AQ247" i="1"/>
  <c r="AR248" i="1" s="1"/>
  <c r="AM247" i="1"/>
  <c r="AN248" i="1" s="1"/>
  <c r="AI247" i="1"/>
  <c r="AJ248" i="1" s="1"/>
  <c r="V248" i="1"/>
  <c r="AI198" i="1"/>
  <c r="AJ199" i="1" s="1"/>
  <c r="AE198" i="1"/>
  <c r="AF199" i="1" s="1"/>
  <c r="AM198" i="1"/>
  <c r="AN199" i="1" s="1"/>
  <c r="V199" i="1"/>
  <c r="AQ198" i="1"/>
  <c r="AR199" i="1" s="1"/>
  <c r="AE349" i="1"/>
  <c r="AM349" i="1"/>
  <c r="V350" i="1"/>
  <c r="AQ349" i="1"/>
  <c r="AR349" i="1" s="1"/>
  <c r="AI349" i="1"/>
  <c r="AJ349" i="1" s="1"/>
  <c r="AJ553" i="1"/>
  <c r="AJ90" i="1"/>
  <c r="AF20" i="1"/>
  <c r="AR307" i="1"/>
  <c r="AF54" i="1"/>
  <c r="AF166" i="1"/>
  <c r="AR166" i="1"/>
  <c r="AJ137" i="1"/>
  <c r="AF496" i="1"/>
  <c r="AJ283" i="1"/>
  <c r="AN116" i="1"/>
  <c r="AN370" i="1"/>
  <c r="AN508" i="1"/>
  <c r="AR573" i="1"/>
  <c r="AN480" i="1"/>
  <c r="AN504" i="1"/>
  <c r="AF432" i="1"/>
  <c r="AN154" i="1"/>
  <c r="AF96" i="1"/>
  <c r="AR96" i="1"/>
  <c r="AF596" i="1"/>
  <c r="AR124" i="1"/>
  <c r="AN101" i="1"/>
  <c r="AJ474" i="1"/>
  <c r="AR610" i="1"/>
  <c r="AR313" i="1"/>
  <c r="AJ531" i="1"/>
  <c r="AR488" i="1"/>
  <c r="AF151" i="1"/>
  <c r="AR589" i="1"/>
  <c r="AR530" i="1"/>
  <c r="AJ198" i="1"/>
  <c r="AR264" i="1"/>
  <c r="AN322" i="1"/>
  <c r="AR280" i="1"/>
  <c r="AN335" i="1"/>
  <c r="AJ523" i="1"/>
  <c r="AR600" i="1"/>
  <c r="AJ22" i="1"/>
  <c r="AJ528" i="1"/>
  <c r="AF466" i="1"/>
  <c r="AR359" i="1"/>
  <c r="AF499" i="1"/>
  <c r="AF285" i="1"/>
  <c r="AR209" i="1"/>
  <c r="AF463" i="1"/>
  <c r="AN207" i="1"/>
  <c r="AJ453" i="1"/>
  <c r="AF273" i="1"/>
  <c r="AJ514" i="1"/>
  <c r="AF179" i="1"/>
  <c r="AF570" i="1"/>
  <c r="AJ51" i="1"/>
  <c r="AJ569" i="1"/>
  <c r="AN222" i="1"/>
  <c r="AR222" i="1"/>
  <c r="AR95" i="1"/>
  <c r="AJ485" i="1"/>
  <c r="AF138" i="1"/>
  <c r="AF139" i="1"/>
  <c r="AJ139" i="1"/>
  <c r="AN456" i="1"/>
  <c r="AF582" i="1"/>
  <c r="AN582" i="1"/>
  <c r="AJ400" i="1"/>
  <c r="AN108" i="1"/>
  <c r="AF578" i="1"/>
  <c r="AF237" i="1"/>
  <c r="AN586" i="1"/>
  <c r="AF405" i="1"/>
  <c r="AF430" i="1"/>
  <c r="AN321" i="1"/>
  <c r="AJ518" i="1"/>
  <c r="AM475" i="1"/>
  <c r="AN476" i="1" s="1"/>
  <c r="AE475" i="1"/>
  <c r="AF476" i="1" s="1"/>
  <c r="V476" i="1"/>
  <c r="AI475" i="1"/>
  <c r="AJ476" i="1" s="1"/>
  <c r="AQ475" i="1"/>
  <c r="AR476" i="1" s="1"/>
  <c r="AI268" i="1"/>
  <c r="AJ269" i="1" s="1"/>
  <c r="V269" i="1"/>
  <c r="AE268" i="1"/>
  <c r="AF269" i="1" s="1"/>
  <c r="AQ268" i="1"/>
  <c r="AR269" i="1" s="1"/>
  <c r="AM268" i="1"/>
  <c r="AN269" i="1" s="1"/>
  <c r="AJ200" i="1"/>
  <c r="AR378" i="1"/>
  <c r="AF417" i="1"/>
  <c r="AF14" i="1"/>
  <c r="AJ63" i="1"/>
  <c r="AN437" i="1"/>
  <c r="AR464" i="1"/>
  <c r="AF407" i="1"/>
  <c r="AR407" i="1"/>
  <c r="AQ542" i="1"/>
  <c r="AR543" i="1" s="1"/>
  <c r="AE542" i="1"/>
  <c r="AF543" i="1" s="1"/>
  <c r="V543" i="1"/>
  <c r="AI542" i="1"/>
  <c r="AJ543" i="1" s="1"/>
  <c r="AM542" i="1"/>
  <c r="AN543" i="1" s="1"/>
  <c r="AJ469" i="1"/>
  <c r="AR469" i="1"/>
  <c r="AJ220" i="1"/>
  <c r="AR381" i="1"/>
  <c r="AJ550" i="1"/>
  <c r="AJ46" i="1"/>
  <c r="AR46" i="1"/>
  <c r="AJ159" i="1"/>
  <c r="AN181" i="1"/>
  <c r="AF436" i="1"/>
  <c r="AF373" i="1"/>
  <c r="AJ387" i="1"/>
  <c r="AR25" i="1"/>
  <c r="AJ189" i="1"/>
  <c r="AN147" i="1"/>
  <c r="AJ180" i="1"/>
  <c r="AN454" i="1"/>
  <c r="AR564" i="1"/>
  <c r="AF564" i="1"/>
  <c r="AJ214" i="1"/>
  <c r="AN132" i="1"/>
  <c r="AN131" i="1"/>
  <c r="AR250" i="1"/>
  <c r="AF592" i="1"/>
  <c r="AR246" i="1"/>
  <c r="AR99" i="1"/>
  <c r="AF99" i="1"/>
  <c r="AN82" i="1"/>
  <c r="AN7" i="1"/>
  <c r="AF228" i="1"/>
  <c r="AN299" i="1"/>
  <c r="AN234" i="1"/>
  <c r="AF245" i="1"/>
  <c r="AR449" i="1"/>
  <c r="AJ386" i="1"/>
  <c r="AN540" i="1"/>
  <c r="AF259" i="1"/>
  <c r="AF406" i="1"/>
  <c r="AN467" i="1"/>
  <c r="AJ467" i="1"/>
  <c r="AF647" i="1"/>
  <c r="AM47" i="1"/>
  <c r="AE47" i="1"/>
  <c r="AI47" i="1"/>
  <c r="AQ47" i="1"/>
  <c r="V48" i="1"/>
  <c r="AE628" i="1"/>
  <c r="AF629" i="1" s="1"/>
  <c r="AQ628" i="1"/>
  <c r="AM628" i="1"/>
  <c r="AI628" i="1"/>
  <c r="V629" i="1"/>
  <c r="AE70" i="1"/>
  <c r="AM70" i="1"/>
  <c r="V71" i="1"/>
  <c r="AI70" i="1"/>
  <c r="AQ70" i="1"/>
  <c r="AR70" i="1" s="1"/>
  <c r="AI252" i="1"/>
  <c r="AJ253" i="1" s="1"/>
  <c r="AE252" i="1"/>
  <c r="AF253" i="1" s="1"/>
  <c r="V253" i="1"/>
  <c r="AQ252" i="1"/>
  <c r="AR253" i="1" s="1"/>
  <c r="AM252" i="1"/>
  <c r="AN253" i="1" s="1"/>
  <c r="AJ461" i="1"/>
  <c r="AR524" i="1"/>
  <c r="AF291" i="1"/>
  <c r="AJ143" i="1"/>
  <c r="AR13" i="1"/>
  <c r="AF357" i="1"/>
  <c r="AJ286" i="1"/>
  <c r="AR12" i="1"/>
  <c r="AF213" i="1"/>
  <c r="AN57" i="1"/>
  <c r="AF224" i="1"/>
  <c r="AN241" i="1"/>
  <c r="AR441" i="1"/>
  <c r="AJ572" i="1"/>
  <c r="AR17" i="1"/>
  <c r="AN494" i="1"/>
  <c r="AN115" i="1"/>
  <c r="AR317" i="1"/>
  <c r="AJ317" i="1"/>
  <c r="AR416" i="1"/>
  <c r="AR223" i="1"/>
  <c r="AR158" i="1"/>
  <c r="AR276" i="1"/>
  <c r="AJ110" i="1"/>
  <c r="AN40" i="1"/>
  <c r="AN188" i="1"/>
  <c r="AF188" i="1"/>
  <c r="AF328" i="1"/>
  <c r="AN257" i="1"/>
  <c r="AF77" i="1"/>
  <c r="AR255" i="1"/>
  <c r="AF385" i="1"/>
  <c r="AN24" i="1"/>
  <c r="AJ24" i="1"/>
  <c r="AN511" i="1"/>
  <c r="AJ128" i="1"/>
  <c r="AF510" i="1"/>
  <c r="AF331" i="1"/>
  <c r="AR157" i="1"/>
  <c r="AR262" i="1"/>
  <c r="AR66" i="1"/>
  <c r="AJ394" i="1"/>
  <c r="AN520" i="1"/>
  <c r="AN310" i="1"/>
  <c r="AF87" i="1"/>
  <c r="AF196" i="1"/>
  <c r="AN443" i="1"/>
  <c r="AJ538" i="1"/>
  <c r="AN243" i="1"/>
  <c r="AF32" i="1"/>
  <c r="AN606" i="1"/>
  <c r="AR355" i="1"/>
  <c r="AN126" i="1"/>
  <c r="AJ525" i="1"/>
  <c r="AN231" i="1"/>
  <c r="AF309" i="1"/>
  <c r="AN309" i="1"/>
  <c r="AR393" i="1"/>
  <c r="AJ402" i="1"/>
  <c r="AR402" i="1"/>
  <c r="AR366" i="1"/>
  <c r="AR55" i="1"/>
  <c r="AN278" i="1"/>
  <c r="AJ278" i="1"/>
  <c r="AN163" i="1"/>
  <c r="AJ76" i="1"/>
  <c r="AF37" i="1"/>
  <c r="AF34" i="1"/>
  <c r="AF619" i="1"/>
  <c r="AN392" i="1"/>
  <c r="AJ348" i="1"/>
  <c r="AR554" i="1"/>
  <c r="AR594" i="1"/>
  <c r="AF121" i="1"/>
  <c r="AJ121" i="1"/>
  <c r="AF502" i="1"/>
  <c r="AF429" i="1"/>
  <c r="AR591" i="1"/>
  <c r="AJ56" i="1"/>
  <c r="AJ491" i="1"/>
  <c r="AF420" i="1"/>
  <c r="AN478" i="1"/>
  <c r="AN320" i="1"/>
  <c r="AN298" i="1"/>
  <c r="AN557" i="1"/>
  <c r="AR557" i="1"/>
  <c r="AN571" i="1"/>
  <c r="AF621" i="1"/>
  <c r="AN145" i="1"/>
  <c r="AF145" i="1"/>
  <c r="AN78" i="1"/>
  <c r="AR217" i="1"/>
  <c r="AR68" i="1"/>
  <c r="AN339" i="1"/>
  <c r="AJ327" i="1"/>
  <c r="AJ548" i="1"/>
  <c r="AF141" i="1"/>
  <c r="AJ574" i="1"/>
  <c r="AR362" i="1"/>
  <c r="AR62" i="1"/>
  <c r="AF45" i="1"/>
  <c r="AF195" i="1"/>
  <c r="AF343" i="1"/>
  <c r="AR343" i="1"/>
  <c r="AN271" i="1"/>
  <c r="AE604" i="1"/>
  <c r="AF605" i="1" s="1"/>
  <c r="AM604" i="1"/>
  <c r="AN605" i="1" s="1"/>
  <c r="V605" i="1"/>
  <c r="AI604" i="1"/>
  <c r="AJ605" i="1" s="1"/>
  <c r="AQ604" i="1"/>
  <c r="AR605" i="1" s="1"/>
  <c r="AQ202" i="1"/>
  <c r="AR203" i="1" s="1"/>
  <c r="AE202" i="1"/>
  <c r="AF203" i="1" s="1"/>
  <c r="V203" i="1"/>
  <c r="AM202" i="1"/>
  <c r="AN203" i="1" s="1"/>
  <c r="AI202" i="1"/>
  <c r="AJ203" i="1" s="1"/>
  <c r="AM49" i="1"/>
  <c r="AN50" i="1" s="1"/>
  <c r="V50" i="1"/>
  <c r="AI49" i="1"/>
  <c r="AJ50" i="1" s="1"/>
  <c r="AQ49" i="1"/>
  <c r="AR50" i="1" s="1"/>
  <c r="AE49" i="1"/>
  <c r="AF50" i="1" s="1"/>
  <c r="AN372" i="1"/>
  <c r="AF553" i="1"/>
  <c r="AN90" i="1"/>
  <c r="AR20" i="1"/>
  <c r="AJ307" i="1"/>
  <c r="AF254" i="1"/>
  <c r="AR106" i="1"/>
  <c r="AJ54" i="1"/>
  <c r="AJ166" i="1"/>
  <c r="AN135" i="1"/>
  <c r="AF137" i="1"/>
  <c r="AN496" i="1"/>
  <c r="AR283" i="1"/>
  <c r="AN283" i="1"/>
  <c r="AR116" i="1"/>
  <c r="AN168" i="1"/>
  <c r="AF370" i="1"/>
  <c r="AF508" i="1"/>
  <c r="AN297" i="1"/>
  <c r="AR297" i="1"/>
  <c r="AJ480" i="1"/>
  <c r="AF504" i="1"/>
  <c r="AN432" i="1"/>
  <c r="AR432" i="1"/>
  <c r="AN11" i="1"/>
  <c r="AN596" i="1"/>
  <c r="AF124" i="1"/>
  <c r="AF101" i="1"/>
  <c r="AN474" i="1"/>
  <c r="AR474" i="1"/>
  <c r="AF632" i="1"/>
  <c r="AJ568" i="1"/>
  <c r="AJ9" i="1"/>
  <c r="AR531" i="1"/>
  <c r="AJ488" i="1"/>
  <c r="AN151" i="1"/>
  <c r="AJ151" i="1"/>
  <c r="AN411" i="1"/>
  <c r="AF185" i="1"/>
  <c r="AN38" i="1"/>
  <c r="AJ302" i="1"/>
  <c r="AN302" i="1"/>
  <c r="AF589" i="1"/>
  <c r="AF530" i="1"/>
  <c r="V198" i="1"/>
  <c r="AR198" i="1"/>
  <c r="AJ322" i="1"/>
  <c r="AF280" i="1"/>
  <c r="AF202" i="1"/>
  <c r="AJ335" i="1"/>
  <c r="AF523" i="1"/>
  <c r="AJ600" i="1"/>
  <c r="AF600" i="1"/>
  <c r="AN315" i="1"/>
  <c r="AN22" i="1"/>
  <c r="AN194" i="1"/>
  <c r="AR528" i="1"/>
  <c r="AR466" i="1"/>
  <c r="AJ359" i="1"/>
  <c r="AN359" i="1"/>
  <c r="AR36" i="1"/>
  <c r="AJ440" i="1"/>
  <c r="AJ499" i="1"/>
  <c r="AJ29" i="1"/>
  <c r="AR306" i="1"/>
  <c r="AR285" i="1"/>
  <c r="AJ285" i="1"/>
  <c r="AF39" i="1"/>
  <c r="AN209" i="1"/>
  <c r="AJ463" i="1"/>
  <c r="AJ604" i="1"/>
  <c r="AJ207" i="1"/>
  <c r="AJ330" i="1"/>
  <c r="AN330" i="1"/>
  <c r="AR537" i="1"/>
  <c r="AR453" i="1"/>
  <c r="AJ273" i="1"/>
  <c r="AN514" i="1"/>
  <c r="AN179" i="1"/>
  <c r="AN86" i="1"/>
  <c r="AR570" i="1"/>
  <c r="AJ301" i="1"/>
  <c r="AF51" i="1"/>
  <c r="AN569" i="1"/>
  <c r="AN204" i="1"/>
  <c r="AR204" i="1"/>
  <c r="AJ112" i="1"/>
  <c r="AF136" i="1"/>
  <c r="AJ222" i="1"/>
  <c r="AF95" i="1"/>
  <c r="AJ95" i="1"/>
  <c r="AN485" i="1"/>
  <c r="AF389" i="1"/>
  <c r="AN139" i="1"/>
  <c r="AJ456" i="1"/>
  <c r="AN75" i="1"/>
  <c r="AR582" i="1"/>
  <c r="AF400" i="1"/>
  <c r="AN400" i="1"/>
  <c r="AR108" i="1"/>
  <c r="AJ578" i="1"/>
  <c r="AJ191" i="1"/>
  <c r="AN237" i="1"/>
  <c r="AF586" i="1"/>
  <c r="AN405" i="1"/>
  <c r="AN305" i="1"/>
  <c r="AF397" i="1"/>
  <c r="AN397" i="1"/>
  <c r="AJ430" i="1"/>
  <c r="AR518" i="1"/>
  <c r="AJ599" i="1"/>
  <c r="AE59" i="1"/>
  <c r="AM59" i="1"/>
  <c r="V60" i="1"/>
  <c r="AQ59" i="1"/>
  <c r="AR59" i="1" s="1"/>
  <c r="AI59" i="1"/>
  <c r="AJ59" i="1" s="1"/>
  <c r="AN542" i="1"/>
  <c r="AM376" i="1"/>
  <c r="AN377" i="1" s="1"/>
  <c r="AE376" i="1"/>
  <c r="AF377" i="1" s="1"/>
  <c r="V377" i="1"/>
  <c r="AQ376" i="1"/>
  <c r="AR377" i="1" s="1"/>
  <c r="AI376" i="1"/>
  <c r="AJ377" i="1" s="1"/>
  <c r="AF247" i="1"/>
  <c r="AR542" i="1"/>
  <c r="AR475" i="1"/>
  <c r="AR374" i="1"/>
  <c r="AN345" i="1"/>
  <c r="AR583" i="1"/>
  <c r="AE210" i="1"/>
  <c r="AF211" i="1" s="1"/>
  <c r="AI210" i="1"/>
  <c r="AJ211" i="1" s="1"/>
  <c r="V211" i="1"/>
  <c r="AQ210" i="1"/>
  <c r="AR211" i="1" s="1"/>
  <c r="AM210" i="1"/>
  <c r="AN211" i="1" s="1"/>
  <c r="AM395" i="1"/>
  <c r="AN396" i="1" s="1"/>
  <c r="V396" i="1"/>
  <c r="AI395" i="1"/>
  <c r="AJ396" i="1" s="1"/>
  <c r="AQ395" i="1"/>
  <c r="AR396" i="1" s="1"/>
  <c r="AE395" i="1"/>
  <c r="AF396" i="1" s="1"/>
  <c r="AM350" i="1"/>
  <c r="AQ350" i="1"/>
  <c r="V351" i="1"/>
  <c r="AI350" i="1"/>
  <c r="AE350" i="1"/>
  <c r="AJ433" i="1"/>
  <c r="AF368" i="1"/>
  <c r="AJ542" i="1"/>
  <c r="V475" i="1"/>
  <c r="AN376" i="1"/>
  <c r="AF367" i="1"/>
  <c r="AJ344" i="1"/>
  <c r="AJ345" i="1"/>
  <c r="AN434" i="1"/>
  <c r="AR535" i="1"/>
  <c r="AN408" i="1"/>
  <c r="AF323" i="1"/>
  <c r="AJ378" i="1"/>
  <c r="AN378" i="1"/>
  <c r="AR438" i="1"/>
  <c r="AJ417" i="1"/>
  <c r="AJ155" i="1"/>
  <c r="AF336" i="1"/>
  <c r="AJ88" i="1"/>
  <c r="AR364" i="1"/>
  <c r="AN364" i="1"/>
  <c r="AR14" i="1"/>
  <c r="AN267" i="1"/>
  <c r="AR398" i="1"/>
  <c r="AR437" i="1"/>
  <c r="AN451" i="1"/>
  <c r="AJ451" i="1"/>
  <c r="AN407" i="1"/>
  <c r="AQ83" i="1"/>
  <c r="AR84" i="1" s="1"/>
  <c r="AE83" i="1"/>
  <c r="AF84" i="1" s="1"/>
  <c r="V84" i="1"/>
  <c r="AI83" i="1"/>
  <c r="AJ84" i="1" s="1"/>
  <c r="AM83" i="1"/>
  <c r="AN84" i="1" s="1"/>
  <c r="V162" i="1"/>
  <c r="AE161" i="1"/>
  <c r="AF162" i="1" s="1"/>
  <c r="AI161" i="1"/>
  <c r="AJ162" i="1" s="1"/>
  <c r="AQ161" i="1"/>
  <c r="AR162" i="1" s="1"/>
  <c r="AM161" i="1"/>
  <c r="AN162" i="1" s="1"/>
  <c r="AF469" i="1"/>
  <c r="AF220" i="1"/>
  <c r="AN244" i="1"/>
  <c r="AN381" i="1"/>
  <c r="V268" i="1"/>
  <c r="AJ268" i="1"/>
  <c r="AR43" i="1"/>
  <c r="AJ98" i="1"/>
  <c r="AF117" i="1"/>
  <c r="AF460" i="1"/>
  <c r="AR160" i="1"/>
  <c r="AN160" i="1"/>
  <c r="AR249" i="1"/>
  <c r="AJ226" i="1"/>
  <c r="AR544" i="1"/>
  <c r="AJ544" i="1"/>
  <c r="AJ303" i="1"/>
  <c r="AR421" i="1"/>
  <c r="AF506" i="1"/>
  <c r="AN597" i="1"/>
  <c r="AF46" i="1"/>
  <c r="AF422" i="1"/>
  <c r="AJ217" i="1"/>
  <c r="AJ218" i="1"/>
  <c r="AF427" i="1"/>
  <c r="AN73" i="1"/>
  <c r="AF125" i="1"/>
  <c r="AR159" i="1"/>
  <c r="AR181" i="1"/>
  <c r="V59" i="1"/>
  <c r="AR436" i="1"/>
  <c r="AJ373" i="1"/>
  <c r="AR318" i="1"/>
  <c r="AF83" i="1"/>
  <c r="AR119" i="1"/>
  <c r="AF173" i="1"/>
  <c r="AN173" i="1"/>
  <c r="AR152" i="1"/>
  <c r="AR428" i="1"/>
  <c r="AN387" i="1"/>
  <c r="AN25" i="1"/>
  <c r="AF189" i="1"/>
  <c r="AJ147" i="1"/>
  <c r="AN180" i="1"/>
  <c r="AN130" i="1"/>
  <c r="AF219" i="1"/>
  <c r="AF454" i="1"/>
  <c r="AF265" i="1"/>
  <c r="AJ458" i="1"/>
  <c r="AN214" i="1"/>
  <c r="AF132" i="1"/>
  <c r="AR131" i="1"/>
  <c r="AF131" i="1"/>
  <c r="AN250" i="1"/>
  <c r="AJ250" i="1"/>
  <c r="AR592" i="1"/>
  <c r="AN246" i="1"/>
  <c r="AJ93" i="1"/>
  <c r="AR93" i="1"/>
  <c r="AN526" i="1"/>
  <c r="AF260" i="1"/>
  <c r="AJ260" i="1"/>
  <c r="AN383" i="1"/>
  <c r="AF127" i="1"/>
  <c r="AJ534" i="1"/>
  <c r="AJ82" i="1"/>
  <c r="AF7" i="1"/>
  <c r="AR228" i="1"/>
  <c r="AR299" i="1"/>
  <c r="AJ235" i="1"/>
  <c r="AR245" i="1"/>
  <c r="AN449" i="1"/>
  <c r="AF449" i="1"/>
  <c r="AJ342" i="1"/>
  <c r="AN580" i="1"/>
  <c r="AJ406" i="1"/>
  <c r="AR467" i="1"/>
  <c r="AF595" i="1"/>
  <c r="V352" i="1"/>
  <c r="AE351" i="1"/>
  <c r="AF352" i="1" s="1"/>
  <c r="AI351" i="1"/>
  <c r="AJ352" i="1" s="1"/>
  <c r="AQ351" i="1"/>
  <c r="AR352" i="1" s="1"/>
  <c r="AM351" i="1"/>
  <c r="AN352" i="1" s="1"/>
  <c r="V560" i="1"/>
  <c r="AI559" i="1"/>
  <c r="AJ560" i="1" s="1"/>
  <c r="AQ559" i="1"/>
  <c r="AR560" i="1" s="1"/>
  <c r="AM559" i="1"/>
  <c r="AN560" i="1" s="1"/>
  <c r="AE559" i="1"/>
  <c r="AF560" i="1" s="1"/>
  <c r="AM176" i="1"/>
  <c r="AQ176" i="1"/>
  <c r="AE176" i="1"/>
  <c r="AI176" i="1"/>
  <c r="V177" i="1"/>
  <c r="AE414" i="1"/>
  <c r="AF415" i="1" s="1"/>
  <c r="AQ414" i="1"/>
  <c r="AR415" i="1" s="1"/>
  <c r="V415" i="1"/>
  <c r="AM414" i="1"/>
  <c r="AN415" i="1" s="1"/>
  <c r="AI414" i="1"/>
  <c r="AJ415" i="1" s="1"/>
  <c r="AN353" i="1"/>
  <c r="AF353" i="1"/>
  <c r="AJ541" i="1"/>
  <c r="AN461" i="1"/>
  <c r="AR461" i="1"/>
  <c r="AJ423" i="1"/>
  <c r="AR423" i="1"/>
  <c r="AJ13" i="1"/>
  <c r="AF19" i="1"/>
  <c r="AR357" i="1"/>
  <c r="AJ357" i="1"/>
  <c r="AR286" i="1"/>
  <c r="AJ546" i="1"/>
  <c r="AN546" i="1"/>
  <c r="AN12" i="1"/>
  <c r="AR57" i="1"/>
  <c r="AJ224" i="1"/>
  <c r="AF241" i="1"/>
  <c r="AF441" i="1"/>
  <c r="V252" i="1"/>
  <c r="AF17" i="1"/>
  <c r="AF41" i="1"/>
  <c r="V628" i="1"/>
  <c r="AF317" i="1"/>
  <c r="AN416" i="1"/>
  <c r="AN223" i="1"/>
  <c r="AN158" i="1"/>
  <c r="AJ276" i="1"/>
  <c r="AR110" i="1"/>
  <c r="AR40" i="1"/>
  <c r="AJ188" i="1"/>
  <c r="AJ328" i="1"/>
  <c r="AJ257" i="1"/>
  <c r="AR483" i="1"/>
  <c r="AF410" i="1"/>
  <c r="AJ239" i="1"/>
  <c r="AJ255" i="1"/>
  <c r="AN385" i="1"/>
  <c r="AR42" i="1"/>
  <c r="AR511" i="1"/>
  <c r="AJ511" i="1"/>
  <c r="AN128" i="1"/>
  <c r="AJ510" i="1"/>
  <c r="AN331" i="1"/>
  <c r="AJ157" i="1"/>
  <c r="AF395" i="1"/>
  <c r="AN262" i="1"/>
  <c r="AF66" i="1"/>
  <c r="AN394" i="1"/>
  <c r="AJ520" i="1"/>
  <c r="AR520" i="1"/>
  <c r="AF310" i="1"/>
  <c r="AR87" i="1"/>
  <c r="AR326" i="1"/>
  <c r="AN196" i="1"/>
  <c r="AJ443" i="1"/>
  <c r="AF538" i="1"/>
  <c r="AJ243" i="1"/>
  <c r="AN32" i="1"/>
  <c r="AR606" i="1"/>
  <c r="AF606" i="1"/>
  <c r="AN355" i="1"/>
  <c r="AR126" i="1"/>
  <c r="AN525" i="1"/>
  <c r="AJ231" i="1"/>
  <c r="AR231" i="1"/>
  <c r="AR309" i="1"/>
  <c r="AF31" i="1"/>
  <c r="AJ31" i="1"/>
  <c r="V349" i="1"/>
  <c r="AN393" i="1"/>
  <c r="AF402" i="1"/>
  <c r="AF236" i="1"/>
  <c r="AR144" i="1"/>
  <c r="AJ366" i="1"/>
  <c r="AR278" i="1"/>
  <c r="AJ163" i="1"/>
  <c r="AN76" i="1"/>
  <c r="AN34" i="1"/>
  <c r="AN348" i="1"/>
  <c r="AN554" i="1"/>
  <c r="AF594" i="1"/>
  <c r="AN479" i="1"/>
  <c r="AR502" i="1"/>
  <c r="AJ591" i="1"/>
  <c r="AF581" i="1"/>
  <c r="AN55" i="1"/>
  <c r="AN56" i="1"/>
  <c r="AF491" i="1"/>
  <c r="AN420" i="1"/>
  <c r="AJ478" i="1"/>
  <c r="AR320" i="1"/>
  <c r="AF638" i="1"/>
  <c r="AF193" i="1"/>
  <c r="AF298" i="1"/>
  <c r="AF344" i="1"/>
  <c r="AJ571" i="1"/>
  <c r="AJ78" i="1"/>
  <c r="AF339" i="1"/>
  <c r="AF327" i="1"/>
  <c r="AN548" i="1"/>
  <c r="AJ141" i="1"/>
  <c r="AN294" i="1"/>
  <c r="AF574" i="1"/>
  <c r="AF362" i="1"/>
  <c r="AN62" i="1"/>
  <c r="AF62" i="1"/>
  <c r="AR45" i="1"/>
  <c r="AN195" i="1"/>
  <c r="AJ271" i="1"/>
  <c r="AE379" i="1"/>
  <c r="AF380" i="1" s="1"/>
  <c r="AQ379" i="1"/>
  <c r="AR380" i="1" s="1"/>
  <c r="V380" i="1"/>
  <c r="AM379" i="1"/>
  <c r="AN380" i="1" s="1"/>
  <c r="AI379" i="1"/>
  <c r="AJ380" i="1" s="1"/>
  <c r="AQ608" i="1"/>
  <c r="AR609" i="1" s="1"/>
  <c r="AM608" i="1"/>
  <c r="AN609" i="1" s="1"/>
  <c r="V609" i="1"/>
  <c r="AE608" i="1"/>
  <c r="AF609" i="1" s="1"/>
  <c r="AI608" i="1"/>
  <c r="AJ609" i="1" s="1"/>
  <c r="AQ48" i="1"/>
  <c r="AR49" i="1" s="1"/>
  <c r="AM48" i="1"/>
  <c r="AN49" i="1" s="1"/>
  <c r="V49" i="1"/>
  <c r="AE48" i="1"/>
  <c r="AF49" i="1" s="1"/>
  <c r="AI48" i="1"/>
  <c r="AJ490" i="1"/>
  <c r="AN490" i="1"/>
  <c r="AR372" i="1"/>
  <c r="AN553" i="1"/>
  <c r="AF90" i="1"/>
  <c r="AJ20" i="1"/>
  <c r="AN307" i="1"/>
  <c r="AN254" i="1"/>
  <c r="AJ106" i="1"/>
  <c r="AR54" i="1"/>
  <c r="AN166" i="1"/>
  <c r="AJ496" i="1"/>
  <c r="AF116" i="1"/>
  <c r="AR168" i="1"/>
  <c r="AR370" i="1"/>
  <c r="AN230" i="1"/>
  <c r="AR230" i="1"/>
  <c r="AJ508" i="1"/>
  <c r="AF573" i="1"/>
  <c r="AJ297" i="1"/>
  <c r="AR480" i="1"/>
  <c r="AJ504" i="1"/>
  <c r="AJ432" i="1"/>
  <c r="AF154" i="1"/>
  <c r="AR154" i="1"/>
  <c r="AJ11" i="1"/>
  <c r="AJ96" i="1"/>
  <c r="AR596" i="1"/>
  <c r="AN124" i="1"/>
  <c r="AJ124" i="1"/>
  <c r="AR101" i="1"/>
  <c r="AJ610" i="1"/>
  <c r="AN610" i="1"/>
  <c r="AR30" i="1"/>
  <c r="AF313" i="1"/>
  <c r="AJ313" i="1"/>
  <c r="AN9" i="1"/>
  <c r="AN531" i="1"/>
  <c r="AJ114" i="1"/>
  <c r="AN114" i="1"/>
  <c r="AN488" i="1"/>
  <c r="AN107" i="1"/>
  <c r="AR185" i="1"/>
  <c r="AR302" i="1"/>
  <c r="AF614" i="1"/>
  <c r="AJ589" i="1"/>
  <c r="AJ530" i="1"/>
  <c r="AF198" i="1"/>
  <c r="AJ264" i="1"/>
  <c r="AF264" i="1"/>
  <c r="AF322" i="1"/>
  <c r="AN280" i="1"/>
  <c r="V202" i="1"/>
  <c r="AJ202" i="1"/>
  <c r="AF335" i="1"/>
  <c r="AR523" i="1"/>
  <c r="AJ315" i="1"/>
  <c r="AF216" i="1"/>
  <c r="AR22" i="1"/>
  <c r="AJ194" i="1"/>
  <c r="AN528" i="1"/>
  <c r="AJ466" i="1"/>
  <c r="AJ35" i="1"/>
  <c r="AJ36" i="1"/>
  <c r="AN36" i="1"/>
  <c r="AN440" i="1"/>
  <c r="AN499" i="1"/>
  <c r="AR29" i="1"/>
  <c r="AJ306" i="1"/>
  <c r="AN306" i="1"/>
  <c r="AF501" i="1"/>
  <c r="AJ559" i="1"/>
  <c r="AN285" i="1"/>
  <c r="AJ39" i="1"/>
  <c r="AF209" i="1"/>
  <c r="AN463" i="1"/>
  <c r="V604" i="1"/>
  <c r="AR604" i="1"/>
  <c r="AR207" i="1"/>
  <c r="AF330" i="1"/>
  <c r="AN537" i="1"/>
  <c r="AF453" i="1"/>
  <c r="AR273" i="1"/>
  <c r="AF514" i="1"/>
  <c r="AR522" i="1"/>
  <c r="AF522" i="1"/>
  <c r="AR179" i="1"/>
  <c r="AF86" i="1"/>
  <c r="AN570" i="1"/>
  <c r="AF301" i="1"/>
  <c r="AR51" i="1"/>
  <c r="AF569" i="1"/>
  <c r="AJ204" i="1"/>
  <c r="AR112" i="1"/>
  <c r="AN95" i="1"/>
  <c r="AR485" i="1"/>
  <c r="AJ389" i="1"/>
  <c r="AR139" i="1"/>
  <c r="AR456" i="1"/>
  <c r="AF75" i="1"/>
  <c r="AJ582" i="1"/>
  <c r="AF108" i="1"/>
  <c r="AJ108" i="1"/>
  <c r="AJ412" i="1"/>
  <c r="AR578" i="1"/>
  <c r="AR237" i="1"/>
  <c r="AJ586" i="1"/>
  <c r="AR405" i="1"/>
  <c r="AR397" i="1"/>
  <c r="AN430" i="1"/>
  <c r="AJ498" i="1"/>
  <c r="AF321" i="1"/>
  <c r="AF518" i="1"/>
  <c r="V70" i="1"/>
  <c r="AN70" i="1"/>
  <c r="AR599" i="1"/>
  <c r="AJ379" i="1"/>
  <c r="AF542" i="1"/>
  <c r="AF288" i="1"/>
  <c r="AN346" i="1"/>
  <c r="AF403" i="1"/>
  <c r="AN47" i="1"/>
  <c r="AI71" i="1"/>
  <c r="AJ72" i="1" s="1"/>
  <c r="V72" i="1"/>
  <c r="AQ71" i="1"/>
  <c r="AR72" i="1" s="1"/>
  <c r="AM71" i="1"/>
  <c r="AN72" i="1" s="1"/>
  <c r="AE71" i="1"/>
  <c r="AF72" i="1" s="1"/>
  <c r="AN379" i="1"/>
  <c r="AR247" i="1"/>
  <c r="AN288" i="1"/>
  <c r="AR346" i="1"/>
  <c r="AN324" i="1"/>
  <c r="AN403" i="1"/>
  <c r="AM601" i="1"/>
  <c r="AN602" i="1" s="1"/>
  <c r="AQ601" i="1"/>
  <c r="AR602" i="1" s="1"/>
  <c r="V602" i="1"/>
  <c r="AE601" i="1"/>
  <c r="AF602" i="1" s="1"/>
  <c r="AI601" i="1"/>
  <c r="AJ602" i="1" s="1"/>
  <c r="AE562" i="1"/>
  <c r="AF563" i="1" s="1"/>
  <c r="AQ562" i="1"/>
  <c r="AR563" i="1" s="1"/>
  <c r="AI562" i="1"/>
  <c r="AJ563" i="1" s="1"/>
  <c r="AM562" i="1"/>
  <c r="AN563" i="1" s="1"/>
  <c r="V563" i="1"/>
  <c r="AM232" i="1"/>
  <c r="AN233" i="1" s="1"/>
  <c r="AQ232" i="1"/>
  <c r="AR233" i="1" s="1"/>
  <c r="V233" i="1"/>
  <c r="AE232" i="1"/>
  <c r="AF233" i="1" s="1"/>
  <c r="AI232" i="1"/>
  <c r="AJ233" i="1" s="1"/>
  <c r="AQ183" i="1"/>
  <c r="AR184" i="1" s="1"/>
  <c r="V184" i="1"/>
  <c r="AE183" i="1"/>
  <c r="AF184" i="1" s="1"/>
  <c r="AI183" i="1"/>
  <c r="AJ184" i="1" s="1"/>
  <c r="AM183" i="1"/>
  <c r="AN184" i="1" s="1"/>
  <c r="AM175" i="1"/>
  <c r="AN176" i="1" s="1"/>
  <c r="V176" i="1"/>
  <c r="AQ175" i="1"/>
  <c r="AR176" i="1" s="1"/>
  <c r="AI175" i="1"/>
  <c r="AJ176" i="1" s="1"/>
  <c r="AE175" i="1"/>
  <c r="AF176" i="1" s="1"/>
  <c r="V104" i="1"/>
  <c r="AQ103" i="1"/>
  <c r="AR104" i="1" s="1"/>
  <c r="AE103" i="1"/>
  <c r="AF104" i="1" s="1"/>
  <c r="AM103" i="1"/>
  <c r="AN104" i="1" s="1"/>
  <c r="AI103" i="1"/>
  <c r="AJ104" i="1" s="1"/>
  <c r="AF287" i="1"/>
  <c r="AN433" i="1"/>
  <c r="AR575" i="1"/>
  <c r="AJ375" i="1"/>
  <c r="AF375" i="1"/>
  <c r="AJ444" i="1"/>
  <c r="AJ247" i="1"/>
  <c r="AN424" i="1"/>
  <c r="AN584" i="1"/>
  <c r="AF584" i="1"/>
  <c r="AJ360" i="1"/>
  <c r="AR492" i="1"/>
  <c r="AN164" i="1"/>
  <c r="V542" i="1"/>
  <c r="AR288" i="1"/>
  <c r="AN475" i="1"/>
  <c r="AF346" i="1"/>
  <c r="AN374" i="1"/>
  <c r="AN468" i="1"/>
  <c r="AR324" i="1"/>
  <c r="AF566" i="1"/>
  <c r="AR58" i="1"/>
  <c r="AJ459" i="1"/>
  <c r="V403" i="1"/>
  <c r="AR403" i="1"/>
  <c r="V376" i="1"/>
  <c r="AR376" i="1"/>
  <c r="AR367" i="1"/>
  <c r="AJ367" i="1"/>
  <c r="AR344" i="1"/>
  <c r="AR345" i="1"/>
  <c r="AF470" i="1"/>
  <c r="AF515" i="1"/>
  <c r="AR515" i="1"/>
  <c r="AN565" i="1"/>
  <c r="AJ583" i="1"/>
  <c r="AR434" i="1"/>
  <c r="AR505" i="1"/>
  <c r="AR481" i="1"/>
  <c r="AN200" i="1"/>
  <c r="AN64" i="1"/>
  <c r="AF47" i="1"/>
  <c r="AN535" i="1"/>
  <c r="AJ323" i="1"/>
  <c r="AR340" i="1"/>
  <c r="AJ438" i="1"/>
  <c r="AN417" i="1"/>
  <c r="AN155" i="1"/>
  <c r="AR336" i="1"/>
  <c r="AJ382" i="1"/>
  <c r="AJ14" i="1"/>
  <c r="AF63" i="1"/>
  <c r="AJ437" i="1"/>
  <c r="AF464" i="1"/>
  <c r="AR451" i="1"/>
  <c r="AJ407" i="1"/>
  <c r="AE170" i="1"/>
  <c r="AF171" i="1" s="1"/>
  <c r="AM170" i="1"/>
  <c r="AN171" i="1" s="1"/>
  <c r="AI170" i="1"/>
  <c r="AJ171" i="1" s="1"/>
  <c r="AQ170" i="1"/>
  <c r="AR171" i="1" s="1"/>
  <c r="V171" i="1"/>
  <c r="AE418" i="1"/>
  <c r="AF419" i="1" s="1"/>
  <c r="AM418" i="1"/>
  <c r="AN419" i="1" s="1"/>
  <c r="AQ418" i="1"/>
  <c r="AR419" i="1" s="1"/>
  <c r="AI418" i="1"/>
  <c r="AJ419" i="1" s="1"/>
  <c r="V419" i="1"/>
  <c r="AE292" i="1"/>
  <c r="AF293" i="1" s="1"/>
  <c r="AM292" i="1"/>
  <c r="AN293" i="1" s="1"/>
  <c r="V293" i="1"/>
  <c r="AQ292" i="1"/>
  <c r="AR293" i="1" s="1"/>
  <c r="AI292" i="1"/>
  <c r="AJ293" i="1" s="1"/>
  <c r="AN220" i="1"/>
  <c r="AR220" i="1"/>
  <c r="AN92" i="1"/>
  <c r="AJ102" i="1"/>
  <c r="AF381" i="1"/>
  <c r="AR268" i="1"/>
  <c r="V550" i="1"/>
  <c r="AJ43" i="1"/>
  <c r="AR98" i="1"/>
  <c r="AJ117" i="1"/>
  <c r="AF160" i="1"/>
  <c r="AN226" i="1"/>
  <c r="AN303" i="1"/>
  <c r="AR303" i="1"/>
  <c r="AN506" i="1"/>
  <c r="AF482" i="1"/>
  <c r="AF175" i="1"/>
  <c r="AJ175" i="1"/>
  <c r="AN118" i="1"/>
  <c r="AJ608" i="1"/>
  <c r="AR608" i="1"/>
  <c r="AF597" i="1"/>
  <c r="AF73" i="1"/>
  <c r="AJ73" i="1"/>
  <c r="AN159" i="1"/>
  <c r="AF181" i="1"/>
  <c r="AF59" i="1"/>
  <c r="AN436" i="1"/>
  <c r="AN174" i="1"/>
  <c r="AJ318" i="1"/>
  <c r="AF318" i="1"/>
  <c r="AN83" i="1"/>
  <c r="AF645" i="1"/>
  <c r="AF119" i="1"/>
  <c r="AR173" i="1"/>
  <c r="AN152" i="1"/>
  <c r="AF152" i="1"/>
  <c r="AJ337" i="1"/>
  <c r="AR387" i="1"/>
  <c r="AJ25" i="1"/>
  <c r="AR189" i="1"/>
  <c r="AN189" i="1"/>
  <c r="AR281" i="1"/>
  <c r="AR147" i="1"/>
  <c r="AF180" i="1"/>
  <c r="AR180" i="1"/>
  <c r="AN219" i="1"/>
  <c r="AJ454" i="1"/>
  <c r="AR454" i="1"/>
  <c r="AJ564" i="1"/>
  <c r="AJ265" i="1"/>
  <c r="AR458" i="1"/>
  <c r="AR601" i="1"/>
  <c r="AR214" i="1"/>
  <c r="V210" i="1"/>
  <c r="AF210" i="1"/>
  <c r="AJ132" i="1"/>
  <c r="AR266" i="1"/>
  <c r="AJ131" i="1"/>
  <c r="AF622" i="1"/>
  <c r="AF250" i="1"/>
  <c r="AN592" i="1"/>
  <c r="AJ246" i="1"/>
  <c r="AR442" i="1"/>
  <c r="AN99" i="1"/>
  <c r="AF93" i="1"/>
  <c r="AF27" i="1"/>
  <c r="AF28" i="1"/>
  <c r="AR391" i="1"/>
  <c r="AN260" i="1"/>
  <c r="AF383" i="1"/>
  <c r="AR81" i="1"/>
  <c r="AR534" i="1"/>
  <c r="AF82" i="1"/>
  <c r="AR7" i="1"/>
  <c r="AJ228" i="1"/>
  <c r="AF234" i="1"/>
  <c r="AJ245" i="1"/>
  <c r="AN386" i="1"/>
  <c r="AF386" i="1"/>
  <c r="AN259" i="1"/>
  <c r="AF467" i="1"/>
  <c r="AE555" i="1"/>
  <c r="AF556" i="1" s="1"/>
  <c r="AQ555" i="1"/>
  <c r="AR556" i="1" s="1"/>
  <c r="AM555" i="1"/>
  <c r="AN556" i="1" s="1"/>
  <c r="AI555" i="1"/>
  <c r="AJ556" i="1" s="1"/>
  <c r="V556" i="1"/>
  <c r="AM626" i="1"/>
  <c r="AQ626" i="1"/>
  <c r="AI626" i="1"/>
  <c r="V627" i="1"/>
  <c r="AE626" i="1"/>
  <c r="AF627" i="1" s="1"/>
  <c r="AM177" i="1"/>
  <c r="AN178" i="1" s="1"/>
  <c r="V178" i="1"/>
  <c r="AE177" i="1"/>
  <c r="AF178" i="1" s="1"/>
  <c r="AI177" i="1"/>
  <c r="AJ178" i="1" s="1"/>
  <c r="AQ177" i="1"/>
  <c r="AR178" i="1" s="1"/>
  <c r="AJ353" i="1"/>
  <c r="AF541" i="1"/>
  <c r="AR541" i="1"/>
  <c r="AR291" i="1"/>
  <c r="V292" i="1"/>
  <c r="AN423" i="1"/>
  <c r="AN13" i="1"/>
  <c r="AN357" i="1"/>
  <c r="AN286" i="1"/>
  <c r="AN333" i="1"/>
  <c r="AR546" i="1"/>
  <c r="AF12" i="1"/>
  <c r="AJ12" i="1"/>
  <c r="AJ213" i="1"/>
  <c r="AF611" i="1"/>
  <c r="AJ57" i="1"/>
  <c r="AR224" i="1"/>
  <c r="AR241" i="1"/>
  <c r="AN316" i="1"/>
  <c r="AJ441" i="1"/>
  <c r="AJ252" i="1"/>
  <c r="AN17" i="1"/>
  <c r="AJ17" i="1"/>
  <c r="AN41" i="1"/>
  <c r="AF416" i="1"/>
  <c r="AN603" i="1"/>
  <c r="AJ223" i="1"/>
  <c r="AF158" i="1"/>
  <c r="AN276" i="1"/>
  <c r="AF110" i="1"/>
  <c r="AJ40" i="1"/>
  <c r="AR188" i="1"/>
  <c r="AR328" i="1"/>
  <c r="AR257" i="1"/>
  <c r="AF257" i="1"/>
  <c r="AJ483" i="1"/>
  <c r="AF205" i="1"/>
  <c r="AF239" i="1"/>
  <c r="AR239" i="1"/>
  <c r="AF555" i="1"/>
  <c r="AN255" i="1"/>
  <c r="AJ385" i="1"/>
  <c r="AR385" i="1"/>
  <c r="AJ42" i="1"/>
  <c r="AR24" i="1"/>
  <c r="AR128" i="1"/>
  <c r="AR510" i="1"/>
  <c r="AR331" i="1"/>
  <c r="AF157" i="1"/>
  <c r="AJ395" i="1"/>
  <c r="AF262" i="1"/>
  <c r="AF272" i="1"/>
  <c r="AN66" i="1"/>
  <c r="AR394" i="1"/>
  <c r="AJ310" i="1"/>
  <c r="AJ196" i="1"/>
  <c r="AF443" i="1"/>
  <c r="AN538" i="1"/>
  <c r="AR538" i="1"/>
  <c r="AR243" i="1"/>
  <c r="AJ32" i="1"/>
  <c r="AJ355" i="1"/>
  <c r="AJ126" i="1"/>
  <c r="AF525" i="1"/>
  <c r="AF231" i="1"/>
  <c r="AF495" i="1"/>
  <c r="AJ309" i="1"/>
  <c r="AN31" i="1"/>
  <c r="AN349" i="1"/>
  <c r="AF349" i="1"/>
  <c r="AJ393" i="1"/>
  <c r="AF366" i="1"/>
  <c r="AF278" i="1"/>
  <c r="AR163" i="1"/>
  <c r="V183" i="1"/>
  <c r="AF183" i="1"/>
  <c r="AR76" i="1"/>
  <c r="AR34" i="1"/>
  <c r="AF392" i="1"/>
  <c r="AJ392" i="1"/>
  <c r="AF348" i="1"/>
  <c r="AF554" i="1"/>
  <c r="AF134" i="1"/>
  <c r="AN121" i="1"/>
  <c r="AN502" i="1"/>
  <c r="AJ502" i="1"/>
  <c r="AF591" i="1"/>
  <c r="AN472" i="1"/>
  <c r="AN491" i="1"/>
  <c r="AR420" i="1"/>
  <c r="AJ420" i="1"/>
  <c r="AN206" i="1"/>
  <c r="AJ557" i="1"/>
  <c r="AN344" i="1"/>
  <c r="AR571" i="1"/>
  <c r="AJ145" i="1"/>
  <c r="AJ473" i="1"/>
  <c r="AR78" i="1"/>
  <c r="AF217" i="1"/>
  <c r="AR339" i="1"/>
  <c r="AN327" i="1"/>
  <c r="AF548" i="1"/>
  <c r="AR141" i="1"/>
  <c r="AR294" i="1"/>
  <c r="AN574" i="1"/>
  <c r="AJ69" i="1"/>
  <c r="AR588" i="1"/>
  <c r="AJ362" i="1"/>
  <c r="AJ62" i="1"/>
  <c r="AN45" i="1"/>
  <c r="AR195" i="1"/>
  <c r="AN343" i="1"/>
  <c r="AR271" i="1"/>
  <c r="AM446" i="1"/>
  <c r="AN447" i="1" s="1"/>
  <c r="AI446" i="1"/>
  <c r="AJ447" i="1" s="1"/>
  <c r="V447" i="1"/>
  <c r="AQ446" i="1"/>
  <c r="AR447" i="1" s="1"/>
  <c r="AE446" i="1"/>
  <c r="AF447" i="1" s="1"/>
  <c r="AE60" i="1"/>
  <c r="AF61" i="1" s="1"/>
  <c r="V61" i="1"/>
  <c r="AQ60" i="1"/>
  <c r="AR61" i="1" s="1"/>
  <c r="AM60" i="1"/>
  <c r="AN61" i="1" s="1"/>
  <c r="AI60" i="1"/>
  <c r="AJ61" i="1" s="1"/>
  <c r="AQ289" i="1"/>
  <c r="AR290" i="1" s="1"/>
  <c r="AM289" i="1"/>
  <c r="AN290" i="1" s="1"/>
  <c r="V290" i="1"/>
  <c r="AI289" i="1"/>
  <c r="AJ290" i="1" s="1"/>
  <c r="AE289" i="1"/>
  <c r="AF290" i="1" s="1"/>
  <c r="AR490" i="1"/>
  <c r="AJ372" i="1"/>
  <c r="AF372" i="1"/>
  <c r="AR90" i="1"/>
  <c r="AN20" i="1"/>
  <c r="AF562" i="1"/>
  <c r="AJ562" i="1"/>
  <c r="AF307" i="1"/>
  <c r="AJ254" i="1"/>
  <c r="AN54" i="1"/>
  <c r="AF635" i="1"/>
  <c r="AJ513" i="1"/>
  <c r="AN137" i="1"/>
  <c r="AR137" i="1"/>
  <c r="AR496" i="1"/>
  <c r="AF283" i="1"/>
  <c r="AJ116" i="1"/>
  <c r="AF168" i="1"/>
  <c r="AJ168" i="1"/>
  <c r="AF616" i="1"/>
  <c r="AJ370" i="1"/>
  <c r="AF230" i="1"/>
  <c r="AR508" i="1"/>
  <c r="AN573" i="1"/>
  <c r="AF297" i="1"/>
  <c r="AF480" i="1"/>
  <c r="AR504" i="1"/>
  <c r="AJ154" i="1"/>
  <c r="AR11" i="1"/>
  <c r="AF11" i="1"/>
  <c r="AN96" i="1"/>
  <c r="AJ596" i="1"/>
  <c r="AJ101" i="1"/>
  <c r="AN170" i="1"/>
  <c r="AF473" i="1"/>
  <c r="AF474" i="1"/>
  <c r="AF610" i="1"/>
  <c r="AF30" i="1"/>
  <c r="AN313" i="1"/>
  <c r="AR9" i="1"/>
  <c r="AE532" i="1"/>
  <c r="AF533" i="1" s="1"/>
  <c r="AI532" i="1"/>
  <c r="AJ533" i="1" s="1"/>
  <c r="AM532" i="1"/>
  <c r="AN533" i="1" s="1"/>
  <c r="AQ532" i="1"/>
  <c r="AR533" i="1" s="1"/>
  <c r="V533" i="1"/>
  <c r="AR114" i="1"/>
  <c r="AF488" i="1"/>
  <c r="AR151" i="1"/>
  <c r="AN185" i="1"/>
  <c r="AJ185" i="1"/>
  <c r="AF302" i="1"/>
  <c r="AN589" i="1"/>
  <c r="AN530" i="1"/>
  <c r="AN198" i="1"/>
  <c r="AN264" i="1"/>
  <c r="AR322" i="1"/>
  <c r="AR413" i="1"/>
  <c r="AJ280" i="1"/>
  <c r="AN202" i="1"/>
  <c r="AR335" i="1"/>
  <c r="AN523" i="1"/>
  <c r="AN600" i="1"/>
  <c r="AR315" i="1"/>
  <c r="AJ517" i="1"/>
  <c r="AN216" i="1"/>
  <c r="AF22" i="1"/>
  <c r="AR194" i="1"/>
  <c r="AF528" i="1"/>
  <c r="AN466" i="1"/>
  <c r="AF359" i="1"/>
  <c r="AF36" i="1"/>
  <c r="AF440" i="1"/>
  <c r="AR499" i="1"/>
  <c r="AN29" i="1"/>
  <c r="AF306" i="1"/>
  <c r="AR501" i="1"/>
  <c r="AN501" i="1"/>
  <c r="AR559" i="1"/>
  <c r="AR39" i="1"/>
  <c r="AJ209" i="1"/>
  <c r="AF650" i="1"/>
  <c r="AR463" i="1"/>
  <c r="AF604" i="1"/>
  <c r="AF624" i="1"/>
  <c r="AF207" i="1"/>
  <c r="AJ537" i="1"/>
  <c r="AN453" i="1"/>
  <c r="AN273" i="1"/>
  <c r="AR514" i="1"/>
  <c r="AJ522" i="1"/>
  <c r="AJ179" i="1"/>
  <c r="AJ86" i="1"/>
  <c r="AF643" i="1"/>
  <c r="AR301" i="1"/>
  <c r="AN51" i="1"/>
  <c r="AR569" i="1"/>
  <c r="AJ414" i="1"/>
  <c r="AF112" i="1"/>
  <c r="AJ136" i="1"/>
  <c r="AR136" i="1"/>
  <c r="AF222" i="1"/>
  <c r="AF485" i="1"/>
  <c r="AR389" i="1"/>
  <c r="AN389" i="1"/>
  <c r="AF456" i="1"/>
  <c r="AJ75" i="1"/>
  <c r="AR400" i="1"/>
  <c r="AR412" i="1"/>
  <c r="AF412" i="1"/>
  <c r="AN578" i="1"/>
  <c r="AF191" i="1"/>
  <c r="AJ237" i="1"/>
  <c r="AR586" i="1"/>
  <c r="AJ405" i="1"/>
  <c r="AF305" i="1"/>
  <c r="AJ397" i="1"/>
  <c r="AR430" i="1"/>
  <c r="AR498" i="1"/>
  <c r="AF498" i="1"/>
  <c r="AJ321" i="1"/>
  <c r="AN518" i="1"/>
  <c r="AF70" i="1"/>
  <c r="AF599" i="1"/>
  <c r="AN268" i="1" l="1"/>
  <c r="AN252" i="1"/>
  <c r="AR418" i="1"/>
  <c r="H8" i="5"/>
  <c r="AR83" i="1"/>
  <c r="AN604" i="1"/>
  <c r="AN559" i="1"/>
  <c r="AF350" i="1"/>
  <c r="AF376" i="1"/>
  <c r="F8" i="5"/>
  <c r="AJ376" i="1"/>
  <c r="AF161" i="1"/>
  <c r="AN210" i="1"/>
  <c r="AF71" i="1"/>
  <c r="AR210" i="1"/>
  <c r="AN232" i="1"/>
  <c r="AR170" i="1"/>
  <c r="AF252" i="1"/>
  <c r="AN550" i="1"/>
  <c r="AR446" i="1"/>
  <c r="AJ446" i="1"/>
  <c r="AN183" i="1"/>
  <c r="AN177" i="1"/>
  <c r="G8" i="5"/>
  <c r="AJ601" i="1"/>
  <c r="AF550" i="1"/>
  <c r="AN418" i="1"/>
  <c r="AF351" i="1"/>
  <c r="AN351" i="1"/>
  <c r="AF532" i="1"/>
  <c r="AN292" i="1"/>
  <c r="AN71" i="1"/>
  <c r="AR48" i="1"/>
  <c r="AF103" i="1"/>
  <c r="AJ232" i="1"/>
  <c r="AF289" i="1"/>
  <c r="AF414" i="1"/>
  <c r="AF170" i="1"/>
  <c r="AN350" i="1"/>
  <c r="AR183" i="1"/>
  <c r="AF628" i="1"/>
  <c r="AJ475" i="1"/>
  <c r="I8" i="5"/>
  <c r="AN289" i="1"/>
  <c r="AJ351" i="1"/>
  <c r="AF418" i="1"/>
  <c r="AN60" i="1"/>
  <c r="AN555" i="1"/>
  <c r="AR71" i="1"/>
  <c r="AJ47" i="1"/>
  <c r="AJ48" i="1"/>
  <c r="AN59" i="1"/>
  <c r="AJ418" i="1"/>
  <c r="AF379" i="1"/>
  <c r="AN562" i="1"/>
  <c r="AJ350" i="1"/>
  <c r="AF446" i="1"/>
  <c r="AJ103" i="1"/>
  <c r="AF475" i="1"/>
  <c r="AN532" i="1"/>
  <c r="AN446" i="1"/>
  <c r="AJ292" i="1"/>
  <c r="AJ177" i="1"/>
  <c r="AF608" i="1"/>
  <c r="AR103" i="1"/>
  <c r="AN414" i="1"/>
  <c r="AJ49" i="1"/>
  <c r="F10" i="5" s="1"/>
  <c r="AF177" i="1"/>
  <c r="AJ210" i="1"/>
  <c r="AJ83" i="1"/>
  <c r="AR175" i="1"/>
  <c r="AR379" i="1"/>
  <c r="AJ289" i="1"/>
  <c r="AJ60" i="1"/>
  <c r="AF60" i="1"/>
  <c r="AF559" i="1"/>
  <c r="AR532" i="1"/>
  <c r="AJ170" i="1"/>
  <c r="AF294" i="1"/>
  <c r="AJ555" i="1"/>
  <c r="AJ71" i="1"/>
  <c r="AF48" i="1"/>
  <c r="AN175" i="1"/>
  <c r="AR289" i="1"/>
  <c r="AR202" i="1"/>
  <c r="AR350" i="1"/>
  <c r="AR395" i="1"/>
  <c r="AR555" i="1"/>
  <c r="AR252" i="1"/>
  <c r="AN161" i="1"/>
  <c r="AN601" i="1"/>
  <c r="AR550" i="1"/>
  <c r="AR47" i="1"/>
  <c r="AJ403" i="1"/>
  <c r="AF626" i="1"/>
  <c r="AR562" i="1"/>
  <c r="AR177" i="1"/>
  <c r="AN103" i="1"/>
  <c r="AR351" i="1"/>
  <c r="AR60" i="1"/>
  <c r="AJ183" i="1"/>
  <c r="AN395" i="1"/>
  <c r="AR292" i="1"/>
  <c r="AN48" i="1"/>
  <c r="AF601" i="1"/>
  <c r="AF232" i="1"/>
  <c r="AJ70" i="1"/>
  <c r="AR414" i="1"/>
  <c r="AJ532" i="1"/>
  <c r="AF292" i="1"/>
  <c r="AJ161" i="1"/>
  <c r="AR161" i="1"/>
  <c r="AN608" i="1"/>
  <c r="AR232" i="1"/>
  <c r="AF268" i="1"/>
  <c r="AJ346" i="1"/>
  <c r="AN247" i="1"/>
  <c r="H9" i="5" l="1"/>
  <c r="G10" i="5"/>
  <c r="H12" i="5"/>
  <c r="G11" i="5"/>
  <c r="F9" i="5"/>
  <c r="G9" i="5"/>
  <c r="F11" i="5"/>
  <c r="G12" i="5"/>
  <c r="I10" i="5"/>
  <c r="I11" i="5"/>
  <c r="I12" i="5"/>
  <c r="H11" i="5"/>
  <c r="I9" i="5"/>
  <c r="F12" i="5"/>
  <c r="H10" i="5"/>
</calcChain>
</file>

<file path=xl/sharedStrings.xml><?xml version="1.0" encoding="utf-8"?>
<sst xmlns="http://schemas.openxmlformats.org/spreadsheetml/2006/main" count="126" uniqueCount="93">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</sst>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3189</c:v>
                </c:pt>
                <c:pt idx="1">
                  <c:v>2987</c:v>
                </c:pt>
                <c:pt idx="2">
                  <c:v>2985.8</c:v>
                </c:pt>
                <c:pt idx="3">
                  <c:v>2982.8</c:v>
                </c:pt>
                <c:pt idx="4">
                  <c:v>3180.4</c:v>
                </c:pt>
                <c:pt idx="5">
                  <c:v>3181.4</c:v>
                </c:pt>
                <c:pt idx="6">
                  <c:v>3173.2</c:v>
                </c:pt>
                <c:pt idx="7">
                  <c:v>3179.2</c:v>
                </c:pt>
                <c:pt idx="8">
                  <c:v>3196</c:v>
                </c:pt>
                <c:pt idx="9">
                  <c:v>3176.4</c:v>
                </c:pt>
                <c:pt idx="10">
                  <c:v>3172.6</c:v>
                </c:pt>
                <c:pt idx="11">
                  <c:v>3172.8</c:v>
                </c:pt>
                <c:pt idx="12">
                  <c:v>3182.2</c:v>
                </c:pt>
                <c:pt idx="13">
                  <c:v>3171</c:v>
                </c:pt>
                <c:pt idx="14">
                  <c:v>3189</c:v>
                </c:pt>
                <c:pt idx="15">
                  <c:v>3180.6</c:v>
                </c:pt>
                <c:pt idx="16">
                  <c:v>3194</c:v>
                </c:pt>
                <c:pt idx="17">
                  <c:v>3185.4</c:v>
                </c:pt>
                <c:pt idx="18">
                  <c:v>3174.6</c:v>
                </c:pt>
                <c:pt idx="19">
                  <c:v>3212.4</c:v>
                </c:pt>
                <c:pt idx="20">
                  <c:v>3183.6</c:v>
                </c:pt>
                <c:pt idx="21">
                  <c:v>3172.4</c:v>
                </c:pt>
                <c:pt idx="22">
                  <c:v>3170</c:v>
                </c:pt>
                <c:pt idx="23">
                  <c:v>3177.8</c:v>
                </c:pt>
                <c:pt idx="24">
                  <c:v>3190</c:v>
                </c:pt>
                <c:pt idx="25">
                  <c:v>3199.4</c:v>
                </c:pt>
                <c:pt idx="26">
                  <c:v>3178.6</c:v>
                </c:pt>
                <c:pt idx="27">
                  <c:v>3178</c:v>
                </c:pt>
                <c:pt idx="28">
                  <c:v>3193</c:v>
                </c:pt>
                <c:pt idx="29">
                  <c:v>3190.2</c:v>
                </c:pt>
                <c:pt idx="30">
                  <c:v>3188</c:v>
                </c:pt>
                <c:pt idx="31">
                  <c:v>3169.2</c:v>
                </c:pt>
                <c:pt idx="32">
                  <c:v>3185.2</c:v>
                </c:pt>
                <c:pt idx="33">
                  <c:v>3172</c:v>
                </c:pt>
                <c:pt idx="34">
                  <c:v>3187.4</c:v>
                </c:pt>
                <c:pt idx="35">
                  <c:v>3197.6</c:v>
                </c:pt>
                <c:pt idx="36">
                  <c:v>3180.8</c:v>
                </c:pt>
                <c:pt idx="37">
                  <c:v>3170.8</c:v>
                </c:pt>
                <c:pt idx="38">
                  <c:v>3195.2</c:v>
                </c:pt>
                <c:pt idx="39">
                  <c:v>3176.2</c:v>
                </c:pt>
                <c:pt idx="40">
                  <c:v>3184.8</c:v>
                </c:pt>
                <c:pt idx="41">
                  <c:v>3215.8</c:v>
                </c:pt>
                <c:pt idx="42">
                  <c:v>3185</c:v>
                </c:pt>
                <c:pt idx="43">
                  <c:v>3189.6</c:v>
                </c:pt>
                <c:pt idx="44">
                  <c:v>3179.4</c:v>
                </c:pt>
                <c:pt idx="45">
                  <c:v>3203.2</c:v>
                </c:pt>
                <c:pt idx="46">
                  <c:v>3194.4</c:v>
                </c:pt>
                <c:pt idx="47">
                  <c:v>3181.8</c:v>
                </c:pt>
                <c:pt idx="48">
                  <c:v>3184.8</c:v>
                </c:pt>
                <c:pt idx="49">
                  <c:v>3188.4</c:v>
                </c:pt>
                <c:pt idx="50">
                  <c:v>3188.6</c:v>
                </c:pt>
                <c:pt idx="51">
                  <c:v>3176</c:v>
                </c:pt>
                <c:pt idx="52">
                  <c:v>3210</c:v>
                </c:pt>
                <c:pt idx="53">
                  <c:v>3189.4</c:v>
                </c:pt>
                <c:pt idx="54">
                  <c:v>3180</c:v>
                </c:pt>
                <c:pt idx="55">
                  <c:v>3209.6</c:v>
                </c:pt>
                <c:pt idx="56">
                  <c:v>3190.4</c:v>
                </c:pt>
                <c:pt idx="57">
                  <c:v>3206.8</c:v>
                </c:pt>
                <c:pt idx="58">
                  <c:v>3189.2</c:v>
                </c:pt>
                <c:pt idx="59">
                  <c:v>3193</c:v>
                </c:pt>
                <c:pt idx="60">
                  <c:v>3193.2</c:v>
                </c:pt>
                <c:pt idx="61">
                  <c:v>3189.6</c:v>
                </c:pt>
                <c:pt idx="62">
                  <c:v>3182</c:v>
                </c:pt>
                <c:pt idx="63">
                  <c:v>3181.2</c:v>
                </c:pt>
                <c:pt idx="64">
                  <c:v>3203.6</c:v>
                </c:pt>
                <c:pt idx="65">
                  <c:v>3175</c:v>
                </c:pt>
                <c:pt idx="66">
                  <c:v>3181.6</c:v>
                </c:pt>
                <c:pt idx="67">
                  <c:v>3175.6</c:v>
                </c:pt>
                <c:pt idx="68">
                  <c:v>3190</c:v>
                </c:pt>
                <c:pt idx="69">
                  <c:v>3194.8</c:v>
                </c:pt>
                <c:pt idx="70">
                  <c:v>3184.8</c:v>
                </c:pt>
                <c:pt idx="71">
                  <c:v>3199</c:v>
                </c:pt>
                <c:pt idx="72">
                  <c:v>3173.8</c:v>
                </c:pt>
                <c:pt idx="73">
                  <c:v>3199.6</c:v>
                </c:pt>
                <c:pt idx="74">
                  <c:v>3188.2</c:v>
                </c:pt>
                <c:pt idx="75">
                  <c:v>3191.8</c:v>
                </c:pt>
                <c:pt idx="76">
                  <c:v>3190.2</c:v>
                </c:pt>
                <c:pt idx="77">
                  <c:v>3183.4</c:v>
                </c:pt>
                <c:pt idx="78">
                  <c:v>3169.8</c:v>
                </c:pt>
                <c:pt idx="79">
                  <c:v>3189</c:v>
                </c:pt>
                <c:pt idx="80">
                  <c:v>3174.6</c:v>
                </c:pt>
                <c:pt idx="81">
                  <c:v>3191.4</c:v>
                </c:pt>
                <c:pt idx="82">
                  <c:v>3203.2</c:v>
                </c:pt>
                <c:pt idx="83">
                  <c:v>3190.4</c:v>
                </c:pt>
                <c:pt idx="84">
                  <c:v>3193.4</c:v>
                </c:pt>
                <c:pt idx="85">
                  <c:v>3197.6</c:v>
                </c:pt>
                <c:pt idx="86">
                  <c:v>3197.4</c:v>
                </c:pt>
                <c:pt idx="87">
                  <c:v>3186.6</c:v>
                </c:pt>
                <c:pt idx="88">
                  <c:v>3189</c:v>
                </c:pt>
                <c:pt idx="89">
                  <c:v>3176.6</c:v>
                </c:pt>
                <c:pt idx="90">
                  <c:v>3193.6</c:v>
                </c:pt>
                <c:pt idx="91">
                  <c:v>3208.6</c:v>
                </c:pt>
                <c:pt idx="92">
                  <c:v>3186.4</c:v>
                </c:pt>
                <c:pt idx="93">
                  <c:v>3194.8</c:v>
                </c:pt>
                <c:pt idx="94">
                  <c:v>3177.4</c:v>
                </c:pt>
                <c:pt idx="95">
                  <c:v>3192.4</c:v>
                </c:pt>
                <c:pt idx="96">
                  <c:v>3181.8</c:v>
                </c:pt>
                <c:pt idx="97">
                  <c:v>3220.2</c:v>
                </c:pt>
                <c:pt idx="98">
                  <c:v>3190</c:v>
                </c:pt>
                <c:pt idx="99">
                  <c:v>3184.4</c:v>
                </c:pt>
                <c:pt idx="100">
                  <c:v>3181.2</c:v>
                </c:pt>
                <c:pt idx="101">
                  <c:v>3172.2</c:v>
                </c:pt>
                <c:pt idx="102">
                  <c:v>3195.8</c:v>
                </c:pt>
                <c:pt idx="103">
                  <c:v>3205.8</c:v>
                </c:pt>
                <c:pt idx="104">
                  <c:v>3179.6</c:v>
                </c:pt>
                <c:pt idx="105">
                  <c:v>3186.2</c:v>
                </c:pt>
                <c:pt idx="106">
                  <c:v>3183.2</c:v>
                </c:pt>
                <c:pt idx="107">
                  <c:v>3193.8</c:v>
                </c:pt>
                <c:pt idx="108">
                  <c:v>3184.6</c:v>
                </c:pt>
                <c:pt idx="109">
                  <c:v>3177</c:v>
                </c:pt>
                <c:pt idx="110">
                  <c:v>3194.8</c:v>
                </c:pt>
                <c:pt idx="111">
                  <c:v>3209.6</c:v>
                </c:pt>
                <c:pt idx="112">
                  <c:v>3191.2</c:v>
                </c:pt>
                <c:pt idx="113">
                  <c:v>3189</c:v>
                </c:pt>
                <c:pt idx="114">
                  <c:v>3198.8</c:v>
                </c:pt>
                <c:pt idx="115">
                  <c:v>3205.2</c:v>
                </c:pt>
                <c:pt idx="116">
                  <c:v>3180.6</c:v>
                </c:pt>
                <c:pt idx="117">
                  <c:v>3177.4</c:v>
                </c:pt>
                <c:pt idx="118">
                  <c:v>3197.2</c:v>
                </c:pt>
                <c:pt idx="119">
                  <c:v>3216</c:v>
                </c:pt>
                <c:pt idx="120">
                  <c:v>3187.6</c:v>
                </c:pt>
                <c:pt idx="121">
                  <c:v>3205.4</c:v>
                </c:pt>
                <c:pt idx="122">
                  <c:v>3209.8</c:v>
                </c:pt>
                <c:pt idx="123">
                  <c:v>3187.8</c:v>
                </c:pt>
                <c:pt idx="124">
                  <c:v>3186</c:v>
                </c:pt>
                <c:pt idx="125">
                  <c:v>3188.6</c:v>
                </c:pt>
                <c:pt idx="126">
                  <c:v>3189.8</c:v>
                </c:pt>
                <c:pt idx="127">
                  <c:v>3187.8</c:v>
                </c:pt>
                <c:pt idx="128">
                  <c:v>3174.6</c:v>
                </c:pt>
                <c:pt idx="129">
                  <c:v>3192.8</c:v>
                </c:pt>
                <c:pt idx="130">
                  <c:v>3201.2</c:v>
                </c:pt>
                <c:pt idx="131">
                  <c:v>3192.2</c:v>
                </c:pt>
                <c:pt idx="132">
                  <c:v>3201.2</c:v>
                </c:pt>
                <c:pt idx="133">
                  <c:v>3193.8</c:v>
                </c:pt>
                <c:pt idx="134">
                  <c:v>3214.8</c:v>
                </c:pt>
                <c:pt idx="135">
                  <c:v>3196.8</c:v>
                </c:pt>
                <c:pt idx="136">
                  <c:v>3175.6</c:v>
                </c:pt>
                <c:pt idx="137">
                  <c:v>3200.8</c:v>
                </c:pt>
                <c:pt idx="138">
                  <c:v>3197.2</c:v>
                </c:pt>
                <c:pt idx="139">
                  <c:v>3185.4</c:v>
                </c:pt>
                <c:pt idx="140">
                  <c:v>3187.6</c:v>
                </c:pt>
                <c:pt idx="141">
                  <c:v>3193.8</c:v>
                </c:pt>
                <c:pt idx="142">
                  <c:v>3198.6</c:v>
                </c:pt>
                <c:pt idx="143">
                  <c:v>3185</c:v>
                </c:pt>
                <c:pt idx="144">
                  <c:v>3196.2</c:v>
                </c:pt>
                <c:pt idx="145">
                  <c:v>3191.2</c:v>
                </c:pt>
                <c:pt idx="146">
                  <c:v>3202.2</c:v>
                </c:pt>
                <c:pt idx="147">
                  <c:v>3229.2</c:v>
                </c:pt>
                <c:pt idx="148">
                  <c:v>3202.2</c:v>
                </c:pt>
                <c:pt idx="149">
                  <c:v>3182.8</c:v>
                </c:pt>
                <c:pt idx="150">
                  <c:v>3197.2</c:v>
                </c:pt>
                <c:pt idx="151">
                  <c:v>3197.4</c:v>
                </c:pt>
                <c:pt idx="152">
                  <c:v>3211.4</c:v>
                </c:pt>
                <c:pt idx="153">
                  <c:v>3189</c:v>
                </c:pt>
                <c:pt idx="154">
                  <c:v>3176.4</c:v>
                </c:pt>
                <c:pt idx="155">
                  <c:v>3207.8</c:v>
                </c:pt>
                <c:pt idx="156">
                  <c:v>3175.4</c:v>
                </c:pt>
                <c:pt idx="157">
                  <c:v>3191.2</c:v>
                </c:pt>
                <c:pt idx="158">
                  <c:v>3190.2</c:v>
                </c:pt>
                <c:pt idx="159">
                  <c:v>3175.4</c:v>
                </c:pt>
                <c:pt idx="160">
                  <c:v>3195</c:v>
                </c:pt>
                <c:pt idx="161">
                  <c:v>3203.4</c:v>
                </c:pt>
                <c:pt idx="162">
                  <c:v>3181.2</c:v>
                </c:pt>
                <c:pt idx="163">
                  <c:v>3195.8</c:v>
                </c:pt>
                <c:pt idx="164">
                  <c:v>3193</c:v>
                </c:pt>
                <c:pt idx="165">
                  <c:v>3198.2</c:v>
                </c:pt>
                <c:pt idx="166">
                  <c:v>3190.2</c:v>
                </c:pt>
                <c:pt idx="167">
                  <c:v>3188</c:v>
                </c:pt>
                <c:pt idx="168">
                  <c:v>3194.6</c:v>
                </c:pt>
                <c:pt idx="169">
                  <c:v>3194.4</c:v>
                </c:pt>
                <c:pt idx="170">
                  <c:v>3168</c:v>
                </c:pt>
                <c:pt idx="171">
                  <c:v>3180.4</c:v>
                </c:pt>
                <c:pt idx="172">
                  <c:v>3174.6</c:v>
                </c:pt>
                <c:pt idx="173">
                  <c:v>3199.6</c:v>
                </c:pt>
                <c:pt idx="174">
                  <c:v>3203.8</c:v>
                </c:pt>
                <c:pt idx="175">
                  <c:v>3190.4</c:v>
                </c:pt>
                <c:pt idx="176">
                  <c:v>3193.8</c:v>
                </c:pt>
                <c:pt idx="177">
                  <c:v>3174.2</c:v>
                </c:pt>
                <c:pt idx="178">
                  <c:v>3175.2</c:v>
                </c:pt>
                <c:pt idx="179">
                  <c:v>3175.2</c:v>
                </c:pt>
                <c:pt idx="180">
                  <c:v>3190.2</c:v>
                </c:pt>
                <c:pt idx="181">
                  <c:v>3234.8</c:v>
                </c:pt>
                <c:pt idx="182">
                  <c:v>3205.2</c:v>
                </c:pt>
                <c:pt idx="183">
                  <c:v>3204.6</c:v>
                </c:pt>
                <c:pt idx="184">
                  <c:v>3182.8</c:v>
                </c:pt>
                <c:pt idx="185">
                  <c:v>3189.6</c:v>
                </c:pt>
                <c:pt idx="186">
                  <c:v>3191</c:v>
                </c:pt>
                <c:pt idx="187">
                  <c:v>3206</c:v>
                </c:pt>
                <c:pt idx="188">
                  <c:v>3173.4</c:v>
                </c:pt>
                <c:pt idx="189">
                  <c:v>3183.2</c:v>
                </c:pt>
                <c:pt idx="190">
                  <c:v>3182.6</c:v>
                </c:pt>
                <c:pt idx="191">
                  <c:v>3235</c:v>
                </c:pt>
                <c:pt idx="192">
                  <c:v>3187.8</c:v>
                </c:pt>
                <c:pt idx="193">
                  <c:v>3183.2</c:v>
                </c:pt>
                <c:pt idx="194">
                  <c:v>3232.2</c:v>
                </c:pt>
                <c:pt idx="195">
                  <c:v>3197.2</c:v>
                </c:pt>
                <c:pt idx="196">
                  <c:v>3217</c:v>
                </c:pt>
                <c:pt idx="197">
                  <c:v>3185.2</c:v>
                </c:pt>
                <c:pt idx="198">
                  <c:v>3204</c:v>
                </c:pt>
                <c:pt idx="199">
                  <c:v>3186.8</c:v>
                </c:pt>
                <c:pt idx="200">
                  <c:v>3188.8</c:v>
                </c:pt>
                <c:pt idx="201">
                  <c:v>3194.4</c:v>
                </c:pt>
                <c:pt idx="202">
                  <c:v>3186.6</c:v>
                </c:pt>
                <c:pt idx="203">
                  <c:v>3178.2</c:v>
                </c:pt>
                <c:pt idx="204">
                  <c:v>3200.4</c:v>
                </c:pt>
                <c:pt idx="205">
                  <c:v>3191</c:v>
                </c:pt>
                <c:pt idx="206">
                  <c:v>3194.2</c:v>
                </c:pt>
                <c:pt idx="207">
                  <c:v>3197.4</c:v>
                </c:pt>
                <c:pt idx="208">
                  <c:v>3171.8</c:v>
                </c:pt>
                <c:pt idx="209">
                  <c:v>3196.2</c:v>
                </c:pt>
                <c:pt idx="210">
                  <c:v>3208.8</c:v>
                </c:pt>
                <c:pt idx="211">
                  <c:v>3189.4</c:v>
                </c:pt>
                <c:pt idx="212">
                  <c:v>3203.2</c:v>
                </c:pt>
                <c:pt idx="213">
                  <c:v>3170.4</c:v>
                </c:pt>
                <c:pt idx="214">
                  <c:v>3203.2</c:v>
                </c:pt>
                <c:pt idx="215">
                  <c:v>3191</c:v>
                </c:pt>
                <c:pt idx="216">
                  <c:v>3193.4</c:v>
                </c:pt>
                <c:pt idx="217">
                  <c:v>3189.2</c:v>
                </c:pt>
                <c:pt idx="218">
                  <c:v>3198.6</c:v>
                </c:pt>
                <c:pt idx="219">
                  <c:v>3219.2</c:v>
                </c:pt>
                <c:pt idx="220">
                  <c:v>3187.8</c:v>
                </c:pt>
                <c:pt idx="221">
                  <c:v>3205</c:v>
                </c:pt>
                <c:pt idx="222">
                  <c:v>3194.8</c:v>
                </c:pt>
                <c:pt idx="223">
                  <c:v>3193.4</c:v>
                </c:pt>
                <c:pt idx="224">
                  <c:v>3200.4</c:v>
                </c:pt>
                <c:pt idx="225">
                  <c:v>3181.2</c:v>
                </c:pt>
                <c:pt idx="226">
                  <c:v>3196.8</c:v>
                </c:pt>
                <c:pt idx="227">
                  <c:v>3195.8</c:v>
                </c:pt>
                <c:pt idx="228">
                  <c:v>3212.4</c:v>
                </c:pt>
                <c:pt idx="229">
                  <c:v>3206.8</c:v>
                </c:pt>
                <c:pt idx="230">
                  <c:v>3198</c:v>
                </c:pt>
                <c:pt idx="231">
                  <c:v>3189.6</c:v>
                </c:pt>
                <c:pt idx="232">
                  <c:v>3200.4</c:v>
                </c:pt>
                <c:pt idx="233">
                  <c:v>3184</c:v>
                </c:pt>
                <c:pt idx="234">
                  <c:v>3207</c:v>
                </c:pt>
                <c:pt idx="235">
                  <c:v>3193</c:v>
                </c:pt>
                <c:pt idx="236">
                  <c:v>3193.6</c:v>
                </c:pt>
                <c:pt idx="237">
                  <c:v>3183.4</c:v>
                </c:pt>
                <c:pt idx="238">
                  <c:v>3207.4</c:v>
                </c:pt>
                <c:pt idx="239">
                  <c:v>3191.8</c:v>
                </c:pt>
                <c:pt idx="240">
                  <c:v>3194.2</c:v>
                </c:pt>
                <c:pt idx="241">
                  <c:v>3180.2</c:v>
                </c:pt>
                <c:pt idx="242">
                  <c:v>3206.4</c:v>
                </c:pt>
                <c:pt idx="243">
                  <c:v>3203.8</c:v>
                </c:pt>
                <c:pt idx="244">
                  <c:v>3188.2</c:v>
                </c:pt>
                <c:pt idx="245">
                  <c:v>3186.4</c:v>
                </c:pt>
                <c:pt idx="246">
                  <c:v>3179</c:v>
                </c:pt>
                <c:pt idx="247">
                  <c:v>3198.4</c:v>
                </c:pt>
                <c:pt idx="248">
                  <c:v>3197.6</c:v>
                </c:pt>
                <c:pt idx="249">
                  <c:v>3194</c:v>
                </c:pt>
                <c:pt idx="250">
                  <c:v>3196.8</c:v>
                </c:pt>
                <c:pt idx="251">
                  <c:v>3186</c:v>
                </c:pt>
                <c:pt idx="252">
                  <c:v>3191.2</c:v>
                </c:pt>
                <c:pt idx="253">
                  <c:v>3194.6</c:v>
                </c:pt>
                <c:pt idx="254">
                  <c:v>3192</c:v>
                </c:pt>
                <c:pt idx="255">
                  <c:v>3201.2</c:v>
                </c:pt>
                <c:pt idx="256">
                  <c:v>3204</c:v>
                </c:pt>
                <c:pt idx="257">
                  <c:v>3198</c:v>
                </c:pt>
                <c:pt idx="258">
                  <c:v>3199.2</c:v>
                </c:pt>
                <c:pt idx="259">
                  <c:v>3201.4</c:v>
                </c:pt>
                <c:pt idx="260">
                  <c:v>3188.2</c:v>
                </c:pt>
                <c:pt idx="261">
                  <c:v>3205.4</c:v>
                </c:pt>
                <c:pt idx="262">
                  <c:v>3188.6</c:v>
                </c:pt>
                <c:pt idx="263">
                  <c:v>3213.2</c:v>
                </c:pt>
                <c:pt idx="264">
                  <c:v>3176.8</c:v>
                </c:pt>
                <c:pt idx="265">
                  <c:v>3196</c:v>
                </c:pt>
                <c:pt idx="266">
                  <c:v>3190.2</c:v>
                </c:pt>
                <c:pt idx="267">
                  <c:v>3185.2</c:v>
                </c:pt>
                <c:pt idx="268">
                  <c:v>3183</c:v>
                </c:pt>
                <c:pt idx="269">
                  <c:v>3200.8</c:v>
                </c:pt>
                <c:pt idx="270">
                  <c:v>3196.2</c:v>
                </c:pt>
                <c:pt idx="271">
                  <c:v>3193.8</c:v>
                </c:pt>
                <c:pt idx="272">
                  <c:v>3192.6</c:v>
                </c:pt>
                <c:pt idx="273">
                  <c:v>3191.4</c:v>
                </c:pt>
                <c:pt idx="274">
                  <c:v>3234.8</c:v>
                </c:pt>
                <c:pt idx="275">
                  <c:v>3187.6</c:v>
                </c:pt>
                <c:pt idx="276">
                  <c:v>3192.8</c:v>
                </c:pt>
                <c:pt idx="277">
                  <c:v>3176</c:v>
                </c:pt>
                <c:pt idx="278">
                  <c:v>3198.8</c:v>
                </c:pt>
                <c:pt idx="279">
                  <c:v>3216.8</c:v>
                </c:pt>
                <c:pt idx="280">
                  <c:v>3188.8</c:v>
                </c:pt>
                <c:pt idx="281">
                  <c:v>3187.6</c:v>
                </c:pt>
                <c:pt idx="282">
                  <c:v>3171.8</c:v>
                </c:pt>
                <c:pt idx="283">
                  <c:v>3180</c:v>
                </c:pt>
                <c:pt idx="284">
                  <c:v>3219.6</c:v>
                </c:pt>
                <c:pt idx="285">
                  <c:v>3188.6</c:v>
                </c:pt>
                <c:pt idx="286">
                  <c:v>3195.4</c:v>
                </c:pt>
                <c:pt idx="287">
                  <c:v>3175.4</c:v>
                </c:pt>
                <c:pt idx="288">
                  <c:v>3199.8</c:v>
                </c:pt>
                <c:pt idx="289">
                  <c:v>3189.4</c:v>
                </c:pt>
                <c:pt idx="290">
                  <c:v>3188.2</c:v>
                </c:pt>
                <c:pt idx="291">
                  <c:v>3192</c:v>
                </c:pt>
                <c:pt idx="292">
                  <c:v>3188</c:v>
                </c:pt>
                <c:pt idx="293">
                  <c:v>3203.8</c:v>
                </c:pt>
                <c:pt idx="294">
                  <c:v>3193.6</c:v>
                </c:pt>
                <c:pt idx="295">
                  <c:v>3184.4</c:v>
                </c:pt>
                <c:pt idx="296">
                  <c:v>3202.6</c:v>
                </c:pt>
                <c:pt idx="297">
                  <c:v>3188.6</c:v>
                </c:pt>
                <c:pt idx="298">
                  <c:v>3194.6</c:v>
                </c:pt>
                <c:pt idx="299">
                  <c:v>3183.2</c:v>
                </c:pt>
                <c:pt idx="300">
                  <c:v>3175.6</c:v>
                </c:pt>
                <c:pt idx="301">
                  <c:v>3199.8</c:v>
                </c:pt>
                <c:pt idx="302">
                  <c:v>3181.6</c:v>
                </c:pt>
                <c:pt idx="303">
                  <c:v>3213.8</c:v>
                </c:pt>
                <c:pt idx="304">
                  <c:v>3177.4</c:v>
                </c:pt>
                <c:pt idx="305">
                  <c:v>3219.2</c:v>
                </c:pt>
                <c:pt idx="306">
                  <c:v>3199.8</c:v>
                </c:pt>
                <c:pt idx="307">
                  <c:v>3198.8</c:v>
                </c:pt>
                <c:pt idx="308">
                  <c:v>3204.2</c:v>
                </c:pt>
                <c:pt idx="309">
                  <c:v>3199</c:v>
                </c:pt>
                <c:pt idx="310">
                  <c:v>3196.4</c:v>
                </c:pt>
                <c:pt idx="311">
                  <c:v>3235.4</c:v>
                </c:pt>
                <c:pt idx="312">
                  <c:v>3178.4</c:v>
                </c:pt>
                <c:pt idx="313">
                  <c:v>3184.8</c:v>
                </c:pt>
                <c:pt idx="314">
                  <c:v>3184.6</c:v>
                </c:pt>
                <c:pt idx="315">
                  <c:v>3201.8</c:v>
                </c:pt>
                <c:pt idx="316">
                  <c:v>3191.8</c:v>
                </c:pt>
                <c:pt idx="317">
                  <c:v>3182.2</c:v>
                </c:pt>
                <c:pt idx="318">
                  <c:v>3217.8</c:v>
                </c:pt>
                <c:pt idx="319">
                  <c:v>3202.2</c:v>
                </c:pt>
                <c:pt idx="320">
                  <c:v>3176.8</c:v>
                </c:pt>
                <c:pt idx="321">
                  <c:v>3184</c:v>
                </c:pt>
                <c:pt idx="322">
                  <c:v>3181.8</c:v>
                </c:pt>
                <c:pt idx="323">
                  <c:v>3200.4</c:v>
                </c:pt>
                <c:pt idx="324">
                  <c:v>3212.8</c:v>
                </c:pt>
                <c:pt idx="325">
                  <c:v>3184.6</c:v>
                </c:pt>
                <c:pt idx="326">
                  <c:v>3196.6</c:v>
                </c:pt>
                <c:pt idx="327">
                  <c:v>3205.2</c:v>
                </c:pt>
                <c:pt idx="328">
                  <c:v>3187.4</c:v>
                </c:pt>
                <c:pt idx="329">
                  <c:v>3191</c:v>
                </c:pt>
                <c:pt idx="330">
                  <c:v>3191.4</c:v>
                </c:pt>
                <c:pt idx="331">
                  <c:v>3184.4</c:v>
                </c:pt>
                <c:pt idx="332">
                  <c:v>3187.6</c:v>
                </c:pt>
                <c:pt idx="333">
                  <c:v>3203.6</c:v>
                </c:pt>
                <c:pt idx="334">
                  <c:v>3187.2</c:v>
                </c:pt>
                <c:pt idx="335">
                  <c:v>3177.6</c:v>
                </c:pt>
                <c:pt idx="336">
                  <c:v>3213.4</c:v>
                </c:pt>
                <c:pt idx="337">
                  <c:v>3177.2</c:v>
                </c:pt>
                <c:pt idx="338">
                  <c:v>3209</c:v>
                </c:pt>
                <c:pt idx="339">
                  <c:v>3194</c:v>
                </c:pt>
                <c:pt idx="340">
                  <c:v>3175.4</c:v>
                </c:pt>
                <c:pt idx="341">
                  <c:v>3199.4</c:v>
                </c:pt>
                <c:pt idx="342">
                  <c:v>3195.8</c:v>
                </c:pt>
                <c:pt idx="343">
                  <c:v>3194</c:v>
                </c:pt>
                <c:pt idx="344">
                  <c:v>3181.8</c:v>
                </c:pt>
                <c:pt idx="345">
                  <c:v>3201.6</c:v>
                </c:pt>
                <c:pt idx="346">
                  <c:v>3217.8</c:v>
                </c:pt>
                <c:pt idx="347">
                  <c:v>3201.8</c:v>
                </c:pt>
                <c:pt idx="348">
                  <c:v>3182</c:v>
                </c:pt>
                <c:pt idx="349">
                  <c:v>3187</c:v>
                </c:pt>
                <c:pt idx="350">
                  <c:v>3195.8</c:v>
                </c:pt>
                <c:pt idx="351">
                  <c:v>3201.8</c:v>
                </c:pt>
                <c:pt idx="352">
                  <c:v>3198</c:v>
                </c:pt>
                <c:pt idx="353">
                  <c:v>3193.4</c:v>
                </c:pt>
                <c:pt idx="354">
                  <c:v>3212.6</c:v>
                </c:pt>
                <c:pt idx="355">
                  <c:v>3180</c:v>
                </c:pt>
                <c:pt idx="356">
                  <c:v>3221.4</c:v>
                </c:pt>
                <c:pt idx="357">
                  <c:v>3175</c:v>
                </c:pt>
                <c:pt idx="358">
                  <c:v>3221</c:v>
                </c:pt>
                <c:pt idx="359">
                  <c:v>3202.2</c:v>
                </c:pt>
                <c:pt idx="360">
                  <c:v>3177.4</c:v>
                </c:pt>
                <c:pt idx="361">
                  <c:v>3177.6</c:v>
                </c:pt>
                <c:pt idx="362">
                  <c:v>3190.8</c:v>
                </c:pt>
                <c:pt idx="363">
                  <c:v>3182.6</c:v>
                </c:pt>
                <c:pt idx="364">
                  <c:v>3199.8</c:v>
                </c:pt>
                <c:pt idx="365">
                  <c:v>3214.6</c:v>
                </c:pt>
                <c:pt idx="366">
                  <c:v>3193</c:v>
                </c:pt>
                <c:pt idx="367">
                  <c:v>3185.8</c:v>
                </c:pt>
                <c:pt idx="368">
                  <c:v>3185.8</c:v>
                </c:pt>
                <c:pt idx="369">
                  <c:v>3182.2</c:v>
                </c:pt>
                <c:pt idx="370">
                  <c:v>3186.4</c:v>
                </c:pt>
                <c:pt idx="371">
                  <c:v>3225.6</c:v>
                </c:pt>
                <c:pt idx="372">
                  <c:v>3201.4</c:v>
                </c:pt>
                <c:pt idx="373">
                  <c:v>3181.6</c:v>
                </c:pt>
                <c:pt idx="374">
                  <c:v>3202</c:v>
                </c:pt>
                <c:pt idx="375">
                  <c:v>3184.4</c:v>
                </c:pt>
                <c:pt idx="376">
                  <c:v>3175.6</c:v>
                </c:pt>
                <c:pt idx="377">
                  <c:v>3194.8</c:v>
                </c:pt>
                <c:pt idx="378">
                  <c:v>3190</c:v>
                </c:pt>
                <c:pt idx="379">
                  <c:v>3194</c:v>
                </c:pt>
                <c:pt idx="380">
                  <c:v>3176.8</c:v>
                </c:pt>
                <c:pt idx="381">
                  <c:v>3173.2</c:v>
                </c:pt>
                <c:pt idx="382">
                  <c:v>3198.2</c:v>
                </c:pt>
                <c:pt idx="383">
                  <c:v>3178.6</c:v>
                </c:pt>
                <c:pt idx="384">
                  <c:v>3198</c:v>
                </c:pt>
                <c:pt idx="385">
                  <c:v>3194</c:v>
                </c:pt>
                <c:pt idx="386">
                  <c:v>3180.8</c:v>
                </c:pt>
                <c:pt idx="387">
                  <c:v>3181.2</c:v>
                </c:pt>
                <c:pt idx="388">
                  <c:v>3197.8</c:v>
                </c:pt>
                <c:pt idx="389">
                  <c:v>3187.2</c:v>
                </c:pt>
                <c:pt idx="390">
                  <c:v>3176</c:v>
                </c:pt>
                <c:pt idx="391">
                  <c:v>3186.6</c:v>
                </c:pt>
                <c:pt idx="392">
                  <c:v>3186</c:v>
                </c:pt>
                <c:pt idx="393">
                  <c:v>3171.8</c:v>
                </c:pt>
                <c:pt idx="394">
                  <c:v>3175.2</c:v>
                </c:pt>
                <c:pt idx="395">
                  <c:v>3196.4</c:v>
                </c:pt>
                <c:pt idx="396">
                  <c:v>3178</c:v>
                </c:pt>
                <c:pt idx="397">
                  <c:v>3209.2</c:v>
                </c:pt>
                <c:pt idx="398">
                  <c:v>3192.6</c:v>
                </c:pt>
                <c:pt idx="399">
                  <c:v>3178.2</c:v>
                </c:pt>
                <c:pt idx="400">
                  <c:v>3182</c:v>
                </c:pt>
                <c:pt idx="401">
                  <c:v>3192.2</c:v>
                </c:pt>
                <c:pt idx="402">
                  <c:v>3186.4</c:v>
                </c:pt>
                <c:pt idx="403">
                  <c:v>3189.6</c:v>
                </c:pt>
                <c:pt idx="404">
                  <c:v>3187.4</c:v>
                </c:pt>
                <c:pt idx="405">
                  <c:v>3195.6</c:v>
                </c:pt>
                <c:pt idx="406">
                  <c:v>3197.8</c:v>
                </c:pt>
                <c:pt idx="407">
                  <c:v>3217.4</c:v>
                </c:pt>
                <c:pt idx="408">
                  <c:v>3193.6</c:v>
                </c:pt>
                <c:pt idx="409">
                  <c:v>3205.8</c:v>
                </c:pt>
                <c:pt idx="410">
                  <c:v>3203</c:v>
                </c:pt>
                <c:pt idx="411">
                  <c:v>3173.8</c:v>
                </c:pt>
                <c:pt idx="412">
                  <c:v>3188.2</c:v>
                </c:pt>
                <c:pt idx="413">
                  <c:v>3183.2</c:v>
                </c:pt>
                <c:pt idx="414">
                  <c:v>3203.4</c:v>
                </c:pt>
                <c:pt idx="415">
                  <c:v>3198.4</c:v>
                </c:pt>
                <c:pt idx="416">
                  <c:v>3265.2</c:v>
                </c:pt>
                <c:pt idx="417">
                  <c:v>3193.4</c:v>
                </c:pt>
                <c:pt idx="418">
                  <c:v>3182.8</c:v>
                </c:pt>
                <c:pt idx="419">
                  <c:v>3184.4</c:v>
                </c:pt>
                <c:pt idx="420">
                  <c:v>3223.2</c:v>
                </c:pt>
                <c:pt idx="421">
                  <c:v>3182.4</c:v>
                </c:pt>
                <c:pt idx="422">
                  <c:v>3177.2</c:v>
                </c:pt>
                <c:pt idx="423">
                  <c:v>3194.6</c:v>
                </c:pt>
                <c:pt idx="424">
                  <c:v>3193.6</c:v>
                </c:pt>
                <c:pt idx="425">
                  <c:v>3202.2</c:v>
                </c:pt>
                <c:pt idx="426">
                  <c:v>3178.2</c:v>
                </c:pt>
                <c:pt idx="427">
                  <c:v>3200.2</c:v>
                </c:pt>
                <c:pt idx="428">
                  <c:v>3194.2</c:v>
                </c:pt>
                <c:pt idx="429">
                  <c:v>3200.2</c:v>
                </c:pt>
                <c:pt idx="430">
                  <c:v>3197.6</c:v>
                </c:pt>
                <c:pt idx="431">
                  <c:v>3189.8</c:v>
                </c:pt>
                <c:pt idx="432">
                  <c:v>3197.2</c:v>
                </c:pt>
                <c:pt idx="433">
                  <c:v>3185</c:v>
                </c:pt>
                <c:pt idx="434">
                  <c:v>3189.8</c:v>
                </c:pt>
                <c:pt idx="435">
                  <c:v>3222</c:v>
                </c:pt>
                <c:pt idx="436">
                  <c:v>3187.6</c:v>
                </c:pt>
                <c:pt idx="437">
                  <c:v>3211.2</c:v>
                </c:pt>
                <c:pt idx="438">
                  <c:v>3183.2</c:v>
                </c:pt>
                <c:pt idx="439">
                  <c:v>3193.8</c:v>
                </c:pt>
                <c:pt idx="440">
                  <c:v>3258</c:v>
                </c:pt>
                <c:pt idx="441">
                  <c:v>3176</c:v>
                </c:pt>
                <c:pt idx="442">
                  <c:v>3193.2</c:v>
                </c:pt>
                <c:pt idx="443">
                  <c:v>3198.4</c:v>
                </c:pt>
                <c:pt idx="444">
                  <c:v>3180</c:v>
                </c:pt>
                <c:pt idx="445">
                  <c:v>3188.8</c:v>
                </c:pt>
                <c:pt idx="446">
                  <c:v>3184.4</c:v>
                </c:pt>
                <c:pt idx="447">
                  <c:v>3180.4</c:v>
                </c:pt>
                <c:pt idx="448">
                  <c:v>3205.8</c:v>
                </c:pt>
                <c:pt idx="449">
                  <c:v>3182.8</c:v>
                </c:pt>
                <c:pt idx="450">
                  <c:v>3189.2</c:v>
                </c:pt>
                <c:pt idx="451">
                  <c:v>3180.4</c:v>
                </c:pt>
                <c:pt idx="452">
                  <c:v>3203.6</c:v>
                </c:pt>
                <c:pt idx="453">
                  <c:v>3196.4</c:v>
                </c:pt>
                <c:pt idx="454">
                  <c:v>3188</c:v>
                </c:pt>
                <c:pt idx="455">
                  <c:v>3180.6</c:v>
                </c:pt>
                <c:pt idx="456">
                  <c:v>3208.4</c:v>
                </c:pt>
                <c:pt idx="457">
                  <c:v>3197.2</c:v>
                </c:pt>
                <c:pt idx="458">
                  <c:v>3211</c:v>
                </c:pt>
                <c:pt idx="459">
                  <c:v>3217.6</c:v>
                </c:pt>
                <c:pt idx="460">
                  <c:v>3211</c:v>
                </c:pt>
                <c:pt idx="461">
                  <c:v>3181.2</c:v>
                </c:pt>
                <c:pt idx="462">
                  <c:v>3202.4</c:v>
                </c:pt>
                <c:pt idx="463">
                  <c:v>3189.8</c:v>
                </c:pt>
                <c:pt idx="464">
                  <c:v>3226.2</c:v>
                </c:pt>
                <c:pt idx="465">
                  <c:v>3196</c:v>
                </c:pt>
                <c:pt idx="466">
                  <c:v>3192.2</c:v>
                </c:pt>
                <c:pt idx="467">
                  <c:v>3195</c:v>
                </c:pt>
                <c:pt idx="468">
                  <c:v>3177</c:v>
                </c:pt>
                <c:pt idx="469">
                  <c:v>3208.6</c:v>
                </c:pt>
                <c:pt idx="470">
                  <c:v>3174.8</c:v>
                </c:pt>
                <c:pt idx="471">
                  <c:v>3206</c:v>
                </c:pt>
                <c:pt idx="472">
                  <c:v>3189.6</c:v>
                </c:pt>
                <c:pt idx="473">
                  <c:v>3206</c:v>
                </c:pt>
                <c:pt idx="474">
                  <c:v>3185</c:v>
                </c:pt>
                <c:pt idx="475">
                  <c:v>3171</c:v>
                </c:pt>
                <c:pt idx="476">
                  <c:v>3198.2</c:v>
                </c:pt>
                <c:pt idx="477">
                  <c:v>3186</c:v>
                </c:pt>
                <c:pt idx="478">
                  <c:v>3195.4</c:v>
                </c:pt>
                <c:pt idx="479">
                  <c:v>3203.8</c:v>
                </c:pt>
                <c:pt idx="480">
                  <c:v>3208</c:v>
                </c:pt>
                <c:pt idx="481">
                  <c:v>3185.8</c:v>
                </c:pt>
                <c:pt idx="482">
                  <c:v>3212</c:v>
                </c:pt>
                <c:pt idx="483">
                  <c:v>3191.6</c:v>
                </c:pt>
                <c:pt idx="484">
                  <c:v>3203.4</c:v>
                </c:pt>
                <c:pt idx="485">
                  <c:v>3216</c:v>
                </c:pt>
                <c:pt idx="486">
                  <c:v>3194.4</c:v>
                </c:pt>
                <c:pt idx="487">
                  <c:v>3192</c:v>
                </c:pt>
                <c:pt idx="488">
                  <c:v>3189</c:v>
                </c:pt>
                <c:pt idx="489">
                  <c:v>3185.4</c:v>
                </c:pt>
                <c:pt idx="490">
                  <c:v>3198.8</c:v>
                </c:pt>
                <c:pt idx="491">
                  <c:v>3181</c:v>
                </c:pt>
                <c:pt idx="492">
                  <c:v>3201.8</c:v>
                </c:pt>
                <c:pt idx="493">
                  <c:v>3179.4</c:v>
                </c:pt>
                <c:pt idx="494">
                  <c:v>3196</c:v>
                </c:pt>
                <c:pt idx="495">
                  <c:v>3186</c:v>
                </c:pt>
                <c:pt idx="496">
                  <c:v>3196.4</c:v>
                </c:pt>
                <c:pt idx="497">
                  <c:v>3184.6</c:v>
                </c:pt>
                <c:pt idx="498">
                  <c:v>3196.6</c:v>
                </c:pt>
                <c:pt idx="499">
                  <c:v>3196.6</c:v>
                </c:pt>
                <c:pt idx="500">
                  <c:v>3195.4</c:v>
                </c:pt>
                <c:pt idx="501">
                  <c:v>3189.8</c:v>
                </c:pt>
                <c:pt idx="502">
                  <c:v>3191.2</c:v>
                </c:pt>
                <c:pt idx="503">
                  <c:v>3193.6</c:v>
                </c:pt>
                <c:pt idx="504">
                  <c:v>3215.6</c:v>
                </c:pt>
                <c:pt idx="505">
                  <c:v>3185.8</c:v>
                </c:pt>
                <c:pt idx="506">
                  <c:v>3206.8</c:v>
                </c:pt>
                <c:pt idx="507">
                  <c:v>3200</c:v>
                </c:pt>
                <c:pt idx="508">
                  <c:v>3205.6</c:v>
                </c:pt>
                <c:pt idx="509">
                  <c:v>3171.8</c:v>
                </c:pt>
                <c:pt idx="510">
                  <c:v>3201.8</c:v>
                </c:pt>
                <c:pt idx="511">
                  <c:v>3201.6</c:v>
                </c:pt>
                <c:pt idx="512">
                  <c:v>3192.4</c:v>
                </c:pt>
                <c:pt idx="513">
                  <c:v>3196.4</c:v>
                </c:pt>
                <c:pt idx="514">
                  <c:v>3236.4</c:v>
                </c:pt>
                <c:pt idx="515">
                  <c:v>3175</c:v>
                </c:pt>
                <c:pt idx="516">
                  <c:v>3189.4</c:v>
                </c:pt>
                <c:pt idx="517">
                  <c:v>3212.4</c:v>
                </c:pt>
                <c:pt idx="518">
                  <c:v>3204.6</c:v>
                </c:pt>
                <c:pt idx="519">
                  <c:v>3185.8</c:v>
                </c:pt>
                <c:pt idx="520">
                  <c:v>3187</c:v>
                </c:pt>
                <c:pt idx="521">
                  <c:v>3196.8</c:v>
                </c:pt>
                <c:pt idx="522">
                  <c:v>3183</c:v>
                </c:pt>
                <c:pt idx="523">
                  <c:v>3195</c:v>
                </c:pt>
                <c:pt idx="524">
                  <c:v>3177</c:v>
                </c:pt>
                <c:pt idx="525">
                  <c:v>3199.6</c:v>
                </c:pt>
                <c:pt idx="526">
                  <c:v>3191.2</c:v>
                </c:pt>
                <c:pt idx="527">
                  <c:v>3166</c:v>
                </c:pt>
                <c:pt idx="528">
                  <c:v>3197.4</c:v>
                </c:pt>
                <c:pt idx="529">
                  <c:v>3194</c:v>
                </c:pt>
                <c:pt idx="530">
                  <c:v>3194.2</c:v>
                </c:pt>
                <c:pt idx="531">
                  <c:v>3185.2</c:v>
                </c:pt>
                <c:pt idx="532">
                  <c:v>3186.6</c:v>
                </c:pt>
                <c:pt idx="533">
                  <c:v>3247.8</c:v>
                </c:pt>
                <c:pt idx="534">
                  <c:v>3201.4</c:v>
                </c:pt>
                <c:pt idx="535">
                  <c:v>3194</c:v>
                </c:pt>
                <c:pt idx="536">
                  <c:v>3199.2</c:v>
                </c:pt>
                <c:pt idx="537">
                  <c:v>3182.6</c:v>
                </c:pt>
                <c:pt idx="538">
                  <c:v>3184.4</c:v>
                </c:pt>
                <c:pt idx="539">
                  <c:v>3220.6</c:v>
                </c:pt>
                <c:pt idx="540">
                  <c:v>3179.2</c:v>
                </c:pt>
                <c:pt idx="541">
                  <c:v>3192.6</c:v>
                </c:pt>
                <c:pt idx="542">
                  <c:v>3206</c:v>
                </c:pt>
                <c:pt idx="543">
                  <c:v>3175.4</c:v>
                </c:pt>
                <c:pt idx="544">
                  <c:v>3220</c:v>
                </c:pt>
                <c:pt idx="545">
                  <c:v>3199.4</c:v>
                </c:pt>
                <c:pt idx="546">
                  <c:v>3190.6</c:v>
                </c:pt>
                <c:pt idx="547">
                  <c:v>3193.2</c:v>
                </c:pt>
                <c:pt idx="548">
                  <c:v>3203.2</c:v>
                </c:pt>
                <c:pt idx="549">
                  <c:v>3184.6</c:v>
                </c:pt>
                <c:pt idx="550">
                  <c:v>3192</c:v>
                </c:pt>
                <c:pt idx="551">
                  <c:v>3179.6</c:v>
                </c:pt>
                <c:pt idx="552">
                  <c:v>3191.4</c:v>
                </c:pt>
                <c:pt idx="553">
                  <c:v>3202</c:v>
                </c:pt>
                <c:pt idx="554">
                  <c:v>3203.8</c:v>
                </c:pt>
                <c:pt idx="555">
                  <c:v>3190.2</c:v>
                </c:pt>
                <c:pt idx="556">
                  <c:v>3189.6</c:v>
                </c:pt>
                <c:pt idx="557">
                  <c:v>3176.2</c:v>
                </c:pt>
                <c:pt idx="558">
                  <c:v>3184.6</c:v>
                </c:pt>
                <c:pt idx="559">
                  <c:v>3191.2</c:v>
                </c:pt>
                <c:pt idx="560">
                  <c:v>3201</c:v>
                </c:pt>
                <c:pt idx="561">
                  <c:v>3182</c:v>
                </c:pt>
                <c:pt idx="562">
                  <c:v>3210.8</c:v>
                </c:pt>
                <c:pt idx="563">
                  <c:v>3188.4</c:v>
                </c:pt>
                <c:pt idx="564">
                  <c:v>3185.6</c:v>
                </c:pt>
                <c:pt idx="565">
                  <c:v>3198.6</c:v>
                </c:pt>
                <c:pt idx="566">
                  <c:v>3196.2</c:v>
                </c:pt>
                <c:pt idx="567">
                  <c:v>3190.8</c:v>
                </c:pt>
                <c:pt idx="568">
                  <c:v>3193.4</c:v>
                </c:pt>
                <c:pt idx="569">
                  <c:v>3208.2</c:v>
                </c:pt>
                <c:pt idx="570">
                  <c:v>3188.4</c:v>
                </c:pt>
                <c:pt idx="571">
                  <c:v>3213.6</c:v>
                </c:pt>
                <c:pt idx="572">
                  <c:v>3185.2</c:v>
                </c:pt>
                <c:pt idx="573">
                  <c:v>3197.2</c:v>
                </c:pt>
                <c:pt idx="574">
                  <c:v>3176</c:v>
                </c:pt>
                <c:pt idx="575">
                  <c:v>3201.6</c:v>
                </c:pt>
                <c:pt idx="576">
                  <c:v>3193.4</c:v>
                </c:pt>
                <c:pt idx="577">
                  <c:v>3200.4</c:v>
                </c:pt>
                <c:pt idx="578">
                  <c:v>3188.2</c:v>
                </c:pt>
                <c:pt idx="579">
                  <c:v>3186</c:v>
                </c:pt>
                <c:pt idx="580">
                  <c:v>3223</c:v>
                </c:pt>
                <c:pt idx="581">
                  <c:v>3202</c:v>
                </c:pt>
                <c:pt idx="582">
                  <c:v>3184</c:v>
                </c:pt>
                <c:pt idx="583">
                  <c:v>3182.2</c:v>
                </c:pt>
                <c:pt idx="584">
                  <c:v>3206.2</c:v>
                </c:pt>
                <c:pt idx="585">
                  <c:v>3189.6</c:v>
                </c:pt>
                <c:pt idx="586">
                  <c:v>3198</c:v>
                </c:pt>
                <c:pt idx="587">
                  <c:v>3202.4</c:v>
                </c:pt>
                <c:pt idx="588">
                  <c:v>3178.2</c:v>
                </c:pt>
                <c:pt idx="589">
                  <c:v>3185</c:v>
                </c:pt>
                <c:pt idx="590">
                  <c:v>3208.6</c:v>
                </c:pt>
                <c:pt idx="591">
                  <c:v>3196.6</c:v>
                </c:pt>
                <c:pt idx="592">
                  <c:v>3193.2</c:v>
                </c:pt>
                <c:pt idx="593">
                  <c:v>3197</c:v>
                </c:pt>
                <c:pt idx="594">
                  <c:v>3182.2</c:v>
                </c:pt>
                <c:pt idx="595">
                  <c:v>3204.6</c:v>
                </c:pt>
                <c:pt idx="596">
                  <c:v>3199</c:v>
                </c:pt>
                <c:pt idx="597">
                  <c:v>3199.2</c:v>
                </c:pt>
                <c:pt idx="598">
                  <c:v>3187.8</c:v>
                </c:pt>
                <c:pt idx="599">
                  <c:v>3204.4</c:v>
                </c:pt>
                <c:pt idx="600">
                  <c:v>3196.4</c:v>
                </c:pt>
                <c:pt idx="601">
                  <c:v>3185.6</c:v>
                </c:pt>
                <c:pt idx="602">
                  <c:v>3200.4</c:v>
                </c:pt>
                <c:pt idx="603">
                  <c:v>3188.6</c:v>
                </c:pt>
                <c:pt idx="604">
                  <c:v>3188.2</c:v>
                </c:pt>
                <c:pt idx="605">
                  <c:v>3189.8</c:v>
                </c:pt>
                <c:pt idx="606">
                  <c:v>3217</c:v>
                </c:pt>
                <c:pt idx="607">
                  <c:v>3192.6</c:v>
                </c:pt>
                <c:pt idx="608">
                  <c:v>3185.2</c:v>
                </c:pt>
                <c:pt idx="609">
                  <c:v>3188.4</c:v>
                </c:pt>
                <c:pt idx="610">
                  <c:v>3186</c:v>
                </c:pt>
                <c:pt idx="611">
                  <c:v>3205.8</c:v>
                </c:pt>
                <c:pt idx="612">
                  <c:v>3194.8</c:v>
                </c:pt>
                <c:pt idx="613">
                  <c:v>3207.2</c:v>
                </c:pt>
                <c:pt idx="614">
                  <c:v>3197.4</c:v>
                </c:pt>
                <c:pt idx="615">
                  <c:v>3199.8</c:v>
                </c:pt>
                <c:pt idx="616">
                  <c:v>3225</c:v>
                </c:pt>
                <c:pt idx="617">
                  <c:v>3201.4</c:v>
                </c:pt>
                <c:pt idx="618">
                  <c:v>3213</c:v>
                </c:pt>
                <c:pt idx="619">
                  <c:v>3194</c:v>
                </c:pt>
                <c:pt idx="620">
                  <c:v>3214.4</c:v>
                </c:pt>
                <c:pt idx="621">
                  <c:v>3200.6</c:v>
                </c:pt>
                <c:pt idx="622">
                  <c:v>3193.6</c:v>
                </c:pt>
                <c:pt idx="623">
                  <c:v>3195.6</c:v>
                </c:pt>
                <c:pt idx="624">
                  <c:v>3196.8</c:v>
                </c:pt>
                <c:pt idx="625">
                  <c:v>3199</c:v>
                </c:pt>
                <c:pt idx="626">
                  <c:v>3187.2</c:v>
                </c:pt>
                <c:pt idx="627">
                  <c:v>3195.2</c:v>
                </c:pt>
                <c:pt idx="628">
                  <c:v>3179.8</c:v>
                </c:pt>
                <c:pt idx="629">
                  <c:v>3194.8</c:v>
                </c:pt>
                <c:pt idx="630">
                  <c:v>3215.6</c:v>
                </c:pt>
                <c:pt idx="631">
                  <c:v>3209.2</c:v>
                </c:pt>
                <c:pt idx="632">
                  <c:v>3195.4</c:v>
                </c:pt>
                <c:pt idx="633">
                  <c:v>3179.6</c:v>
                </c:pt>
                <c:pt idx="634">
                  <c:v>3196</c:v>
                </c:pt>
                <c:pt idx="635">
                  <c:v>3173.8</c:v>
                </c:pt>
                <c:pt idx="636">
                  <c:v>3201.8</c:v>
                </c:pt>
                <c:pt idx="637">
                  <c:v>3178.2</c:v>
                </c:pt>
                <c:pt idx="638">
                  <c:v>3184.6</c:v>
                </c:pt>
                <c:pt idx="639">
                  <c:v>3193.8</c:v>
                </c:pt>
                <c:pt idx="640">
                  <c:v>3206</c:v>
                </c:pt>
                <c:pt idx="641">
                  <c:v>3197.6</c:v>
                </c:pt>
                <c:pt idx="642">
                  <c:v>3212.8</c:v>
                </c:pt>
                <c:pt idx="643">
                  <c:v>3180.8</c:v>
                </c:pt>
                <c:pt idx="644">
                  <c:v>3199.2</c:v>
                </c:pt>
                <c:pt idx="645">
                  <c:v>3183.6</c:v>
                </c:pt>
                <c:pt idx="646">
                  <c:v>3194.6</c:v>
                </c:pt>
                <c:pt idx="647">
                  <c:v>3171.2</c:v>
                </c:pt>
                <c:pt idx="648">
                  <c:v>3205.6</c:v>
                </c:pt>
                <c:pt idx="649">
                  <c:v>3196.4</c:v>
                </c:pt>
                <c:pt idx="650">
                  <c:v>3205.4</c:v>
                </c:pt>
                <c:pt idx="651">
                  <c:v>3192.8</c:v>
                </c:pt>
                <c:pt idx="652">
                  <c:v>3192.2</c:v>
                </c:pt>
                <c:pt idx="653">
                  <c:v>3192.4</c:v>
                </c:pt>
                <c:pt idx="654">
                  <c:v>3193.4</c:v>
                </c:pt>
                <c:pt idx="655">
                  <c:v>3201</c:v>
                </c:pt>
                <c:pt idx="656">
                  <c:v>3188.2</c:v>
                </c:pt>
                <c:pt idx="657">
                  <c:v>3192.4</c:v>
                </c:pt>
                <c:pt idx="658">
                  <c:v>3221.8</c:v>
                </c:pt>
                <c:pt idx="659">
                  <c:v>3210.4</c:v>
                </c:pt>
                <c:pt idx="660">
                  <c:v>3192.6</c:v>
                </c:pt>
                <c:pt idx="661">
                  <c:v>3199.6</c:v>
                </c:pt>
                <c:pt idx="662">
                  <c:v>3201.8</c:v>
                </c:pt>
                <c:pt idx="663">
                  <c:v>3225.8</c:v>
                </c:pt>
                <c:pt idx="664">
                  <c:v>3197</c:v>
                </c:pt>
                <c:pt idx="665">
                  <c:v>3190.4</c:v>
                </c:pt>
                <c:pt idx="666">
                  <c:v>3195</c:v>
                </c:pt>
                <c:pt idx="667">
                  <c:v>3201.4</c:v>
                </c:pt>
                <c:pt idx="668">
                  <c:v>3207.8</c:v>
                </c:pt>
                <c:pt idx="669">
                  <c:v>3195.4</c:v>
                </c:pt>
                <c:pt idx="670">
                  <c:v>3194.4</c:v>
                </c:pt>
                <c:pt idx="671">
                  <c:v>3201.6</c:v>
                </c:pt>
                <c:pt idx="672">
                  <c:v>3202.6</c:v>
                </c:pt>
                <c:pt idx="673">
                  <c:v>3186.2</c:v>
                </c:pt>
                <c:pt idx="674">
                  <c:v>3195.4</c:v>
                </c:pt>
                <c:pt idx="675">
                  <c:v>3200.4</c:v>
                </c:pt>
                <c:pt idx="676">
                  <c:v>3184</c:v>
                </c:pt>
                <c:pt idx="677">
                  <c:v>3192.8</c:v>
                </c:pt>
                <c:pt idx="678">
                  <c:v>3212</c:v>
                </c:pt>
                <c:pt idx="679">
                  <c:v>3194.2</c:v>
                </c:pt>
                <c:pt idx="680">
                  <c:v>3202.4</c:v>
                </c:pt>
                <c:pt idx="681">
                  <c:v>3203</c:v>
                </c:pt>
                <c:pt idx="682">
                  <c:v>3189.4</c:v>
                </c:pt>
                <c:pt idx="683">
                  <c:v>3181.2</c:v>
                </c:pt>
                <c:pt idx="684">
                  <c:v>3178.6</c:v>
                </c:pt>
                <c:pt idx="685">
                  <c:v>3197.6</c:v>
                </c:pt>
                <c:pt idx="686">
                  <c:v>3201.4</c:v>
                </c:pt>
                <c:pt idx="687">
                  <c:v>3191.6</c:v>
                </c:pt>
                <c:pt idx="688">
                  <c:v>3211.6</c:v>
                </c:pt>
                <c:pt idx="689">
                  <c:v>3213.4</c:v>
                </c:pt>
                <c:pt idx="690">
                  <c:v>3184</c:v>
                </c:pt>
                <c:pt idx="691">
                  <c:v>3183.6</c:v>
                </c:pt>
                <c:pt idx="692">
                  <c:v>3193.4</c:v>
                </c:pt>
                <c:pt idx="693">
                  <c:v>3201.2</c:v>
                </c:pt>
                <c:pt idx="694">
                  <c:v>3172.2</c:v>
                </c:pt>
                <c:pt idx="695">
                  <c:v>3210</c:v>
                </c:pt>
                <c:pt idx="696">
                  <c:v>3213.4</c:v>
                </c:pt>
                <c:pt idx="697">
                  <c:v>3185.2</c:v>
                </c:pt>
                <c:pt idx="698">
                  <c:v>3193.8</c:v>
                </c:pt>
                <c:pt idx="699">
                  <c:v>3200.4</c:v>
                </c:pt>
                <c:pt idx="700">
                  <c:v>3205.2</c:v>
                </c:pt>
                <c:pt idx="701">
                  <c:v>3230.6</c:v>
                </c:pt>
                <c:pt idx="702">
                  <c:v>3195.2</c:v>
                </c:pt>
                <c:pt idx="703">
                  <c:v>3195.6</c:v>
                </c:pt>
                <c:pt idx="704">
                  <c:v>3246.8</c:v>
                </c:pt>
                <c:pt idx="705">
                  <c:v>3197.2</c:v>
                </c:pt>
                <c:pt idx="706">
                  <c:v>3192</c:v>
                </c:pt>
                <c:pt idx="707">
                  <c:v>3187.4</c:v>
                </c:pt>
                <c:pt idx="708">
                  <c:v>3186.4</c:v>
                </c:pt>
                <c:pt idx="709">
                  <c:v>3193.2</c:v>
                </c:pt>
                <c:pt idx="710">
                  <c:v>3213.6</c:v>
                </c:pt>
                <c:pt idx="711">
                  <c:v>3216</c:v>
                </c:pt>
                <c:pt idx="712">
                  <c:v>3197.2</c:v>
                </c:pt>
                <c:pt idx="713">
                  <c:v>3177.4</c:v>
                </c:pt>
                <c:pt idx="714">
                  <c:v>3219.6</c:v>
                </c:pt>
                <c:pt idx="715">
                  <c:v>3207</c:v>
                </c:pt>
                <c:pt idx="716">
                  <c:v>3194.6</c:v>
                </c:pt>
                <c:pt idx="717">
                  <c:v>3219.8</c:v>
                </c:pt>
                <c:pt idx="718">
                  <c:v>3205.4</c:v>
                </c:pt>
                <c:pt idx="719">
                  <c:v>3209.8</c:v>
                </c:pt>
                <c:pt idx="720">
                  <c:v>3209</c:v>
                </c:pt>
                <c:pt idx="721">
                  <c:v>3203</c:v>
                </c:pt>
                <c:pt idx="722">
                  <c:v>3197.8</c:v>
                </c:pt>
                <c:pt idx="723">
                  <c:v>3196.6</c:v>
                </c:pt>
                <c:pt idx="724">
                  <c:v>3193.6</c:v>
                </c:pt>
                <c:pt idx="725">
                  <c:v>3208.8</c:v>
                </c:pt>
                <c:pt idx="726">
                  <c:v>3202.4</c:v>
                </c:pt>
                <c:pt idx="727">
                  <c:v>3192.6</c:v>
                </c:pt>
                <c:pt idx="728">
                  <c:v>3184.6</c:v>
                </c:pt>
                <c:pt idx="729">
                  <c:v>3205.8</c:v>
                </c:pt>
                <c:pt idx="730">
                  <c:v>3207</c:v>
                </c:pt>
                <c:pt idx="731">
                  <c:v>3187.6</c:v>
                </c:pt>
                <c:pt idx="732">
                  <c:v>3213</c:v>
                </c:pt>
                <c:pt idx="733">
                  <c:v>3198.6</c:v>
                </c:pt>
                <c:pt idx="734">
                  <c:v>3202.8</c:v>
                </c:pt>
                <c:pt idx="735">
                  <c:v>3199.4</c:v>
                </c:pt>
                <c:pt idx="736">
                  <c:v>3206.6</c:v>
                </c:pt>
                <c:pt idx="737">
                  <c:v>3208.6</c:v>
                </c:pt>
                <c:pt idx="738">
                  <c:v>3185.2</c:v>
                </c:pt>
                <c:pt idx="739">
                  <c:v>3196.4</c:v>
                </c:pt>
                <c:pt idx="740">
                  <c:v>3190.6</c:v>
                </c:pt>
                <c:pt idx="741">
                  <c:v>3208.6</c:v>
                </c:pt>
                <c:pt idx="742">
                  <c:v>3192.6</c:v>
                </c:pt>
                <c:pt idx="743">
                  <c:v>3215.4</c:v>
                </c:pt>
                <c:pt idx="744">
                  <c:v>3186.6</c:v>
                </c:pt>
                <c:pt idx="745">
                  <c:v>3213.6</c:v>
                </c:pt>
                <c:pt idx="746">
                  <c:v>3203</c:v>
                </c:pt>
                <c:pt idx="747">
                  <c:v>3204</c:v>
                </c:pt>
                <c:pt idx="748">
                  <c:v>3224.4</c:v>
                </c:pt>
                <c:pt idx="749">
                  <c:v>3212.4</c:v>
                </c:pt>
                <c:pt idx="750">
                  <c:v>3276.6</c:v>
                </c:pt>
                <c:pt idx="751">
                  <c:v>3181.4</c:v>
                </c:pt>
                <c:pt idx="752">
                  <c:v>3216.2</c:v>
                </c:pt>
                <c:pt idx="753">
                  <c:v>3201.2</c:v>
                </c:pt>
                <c:pt idx="754">
                  <c:v>3191.8</c:v>
                </c:pt>
                <c:pt idx="755">
                  <c:v>3208.2</c:v>
                </c:pt>
                <c:pt idx="756">
                  <c:v>3206.2</c:v>
                </c:pt>
                <c:pt idx="757">
                  <c:v>3198.6</c:v>
                </c:pt>
                <c:pt idx="758">
                  <c:v>3237</c:v>
                </c:pt>
                <c:pt idx="759">
                  <c:v>3189.8</c:v>
                </c:pt>
                <c:pt idx="760">
                  <c:v>3224.4</c:v>
                </c:pt>
                <c:pt idx="761">
                  <c:v>3215</c:v>
                </c:pt>
                <c:pt idx="762">
                  <c:v>3198.4</c:v>
                </c:pt>
                <c:pt idx="763">
                  <c:v>3201.6</c:v>
                </c:pt>
                <c:pt idx="764">
                  <c:v>3209</c:v>
                </c:pt>
                <c:pt idx="765">
                  <c:v>3197.8</c:v>
                </c:pt>
                <c:pt idx="766">
                  <c:v>3204.6</c:v>
                </c:pt>
                <c:pt idx="767">
                  <c:v>3208.8</c:v>
                </c:pt>
                <c:pt idx="768">
                  <c:v>3208</c:v>
                </c:pt>
                <c:pt idx="769">
                  <c:v>3205</c:v>
                </c:pt>
                <c:pt idx="770">
                  <c:v>3198.6</c:v>
                </c:pt>
                <c:pt idx="771">
                  <c:v>3197</c:v>
                </c:pt>
                <c:pt idx="772">
                  <c:v>3230</c:v>
                </c:pt>
                <c:pt idx="773">
                  <c:v>3199.8</c:v>
                </c:pt>
                <c:pt idx="774">
                  <c:v>3187.6</c:v>
                </c:pt>
                <c:pt idx="775">
                  <c:v>3207.4</c:v>
                </c:pt>
                <c:pt idx="776">
                  <c:v>3198.8</c:v>
                </c:pt>
                <c:pt idx="777">
                  <c:v>3223.8</c:v>
                </c:pt>
                <c:pt idx="778">
                  <c:v>3206.4</c:v>
                </c:pt>
                <c:pt idx="779">
                  <c:v>3193.4</c:v>
                </c:pt>
                <c:pt idx="780">
                  <c:v>3218.4</c:v>
                </c:pt>
                <c:pt idx="781">
                  <c:v>3192.2</c:v>
                </c:pt>
                <c:pt idx="782">
                  <c:v>3188.2</c:v>
                </c:pt>
                <c:pt idx="783">
                  <c:v>3205.6</c:v>
                </c:pt>
                <c:pt idx="784">
                  <c:v>3197</c:v>
                </c:pt>
                <c:pt idx="785">
                  <c:v>3226.8</c:v>
                </c:pt>
                <c:pt idx="786">
                  <c:v>3204.8</c:v>
                </c:pt>
                <c:pt idx="787">
                  <c:v>3217.6</c:v>
                </c:pt>
                <c:pt idx="788">
                  <c:v>3184</c:v>
                </c:pt>
                <c:pt idx="789">
                  <c:v>3210</c:v>
                </c:pt>
                <c:pt idx="790">
                  <c:v>3227</c:v>
                </c:pt>
                <c:pt idx="791">
                  <c:v>3195.6</c:v>
                </c:pt>
                <c:pt idx="792">
                  <c:v>3196</c:v>
                </c:pt>
                <c:pt idx="793">
                  <c:v>3190.6</c:v>
                </c:pt>
                <c:pt idx="794">
                  <c:v>3193.2</c:v>
                </c:pt>
                <c:pt idx="795">
                  <c:v>3188.8</c:v>
                </c:pt>
                <c:pt idx="796">
                  <c:v>3202.6</c:v>
                </c:pt>
                <c:pt idx="797">
                  <c:v>3213.8</c:v>
                </c:pt>
                <c:pt idx="798">
                  <c:v>3203</c:v>
                </c:pt>
                <c:pt idx="799">
                  <c:v>3197.6</c:v>
                </c:pt>
                <c:pt idx="800">
                  <c:v>3196.4</c:v>
                </c:pt>
                <c:pt idx="801">
                  <c:v>3204.8</c:v>
                </c:pt>
                <c:pt idx="802">
                  <c:v>3216.2</c:v>
                </c:pt>
                <c:pt idx="803">
                  <c:v>3189</c:v>
                </c:pt>
                <c:pt idx="804">
                  <c:v>3201.6</c:v>
                </c:pt>
                <c:pt idx="805">
                  <c:v>3191.4</c:v>
                </c:pt>
                <c:pt idx="806">
                  <c:v>3197.4</c:v>
                </c:pt>
                <c:pt idx="807">
                  <c:v>3204.2</c:v>
                </c:pt>
                <c:pt idx="808">
                  <c:v>3216.4</c:v>
                </c:pt>
                <c:pt idx="809">
                  <c:v>3203.4</c:v>
                </c:pt>
                <c:pt idx="810">
                  <c:v>3198.6</c:v>
                </c:pt>
                <c:pt idx="811">
                  <c:v>3205.2</c:v>
                </c:pt>
                <c:pt idx="812">
                  <c:v>3219.8</c:v>
                </c:pt>
                <c:pt idx="813">
                  <c:v>3197</c:v>
                </c:pt>
                <c:pt idx="814">
                  <c:v>3202.2</c:v>
                </c:pt>
                <c:pt idx="815">
                  <c:v>3214.2</c:v>
                </c:pt>
                <c:pt idx="816">
                  <c:v>3201</c:v>
                </c:pt>
                <c:pt idx="817">
                  <c:v>3200.8</c:v>
                </c:pt>
                <c:pt idx="818">
                  <c:v>3218.2</c:v>
                </c:pt>
                <c:pt idx="819">
                  <c:v>3213.8</c:v>
                </c:pt>
                <c:pt idx="820">
                  <c:v>3208</c:v>
                </c:pt>
                <c:pt idx="821">
                  <c:v>3207</c:v>
                </c:pt>
                <c:pt idx="822">
                  <c:v>3210.8</c:v>
                </c:pt>
                <c:pt idx="823">
                  <c:v>3199.6</c:v>
                </c:pt>
                <c:pt idx="824">
                  <c:v>3199</c:v>
                </c:pt>
                <c:pt idx="825">
                  <c:v>3205.8</c:v>
                </c:pt>
                <c:pt idx="826">
                  <c:v>3223.8</c:v>
                </c:pt>
                <c:pt idx="827">
                  <c:v>3208.6</c:v>
                </c:pt>
                <c:pt idx="828">
                  <c:v>3195</c:v>
                </c:pt>
                <c:pt idx="829">
                  <c:v>3211.6</c:v>
                </c:pt>
                <c:pt idx="830">
                  <c:v>3182.4</c:v>
                </c:pt>
                <c:pt idx="831">
                  <c:v>3220.4</c:v>
                </c:pt>
                <c:pt idx="832">
                  <c:v>3198</c:v>
                </c:pt>
                <c:pt idx="833">
                  <c:v>3205.8</c:v>
                </c:pt>
                <c:pt idx="834">
                  <c:v>3197</c:v>
                </c:pt>
                <c:pt idx="835">
                  <c:v>3218.2</c:v>
                </c:pt>
                <c:pt idx="836">
                  <c:v>3210</c:v>
                </c:pt>
                <c:pt idx="837">
                  <c:v>3204.4</c:v>
                </c:pt>
                <c:pt idx="838">
                  <c:v>3206.2</c:v>
                </c:pt>
                <c:pt idx="839">
                  <c:v>3216.4</c:v>
                </c:pt>
                <c:pt idx="840">
                  <c:v>3198.8</c:v>
                </c:pt>
                <c:pt idx="841">
                  <c:v>3209.4</c:v>
                </c:pt>
                <c:pt idx="842">
                  <c:v>3200.4</c:v>
                </c:pt>
                <c:pt idx="843">
                  <c:v>3208.8</c:v>
                </c:pt>
                <c:pt idx="844">
                  <c:v>3194.2</c:v>
                </c:pt>
                <c:pt idx="845">
                  <c:v>3207.6</c:v>
                </c:pt>
                <c:pt idx="846">
                  <c:v>3203</c:v>
                </c:pt>
                <c:pt idx="847">
                  <c:v>3208.4</c:v>
                </c:pt>
                <c:pt idx="848">
                  <c:v>3209</c:v>
                </c:pt>
                <c:pt idx="849">
                  <c:v>3201.2</c:v>
                </c:pt>
                <c:pt idx="850">
                  <c:v>3239.8</c:v>
                </c:pt>
                <c:pt idx="851">
                  <c:v>3203.6</c:v>
                </c:pt>
                <c:pt idx="852">
                  <c:v>3198.2</c:v>
                </c:pt>
                <c:pt idx="853">
                  <c:v>3203.4</c:v>
                </c:pt>
                <c:pt idx="854">
                  <c:v>3205.8</c:v>
                </c:pt>
                <c:pt idx="855">
                  <c:v>3219.4</c:v>
                </c:pt>
                <c:pt idx="856">
                  <c:v>3199.2</c:v>
                </c:pt>
                <c:pt idx="857">
                  <c:v>3205.6</c:v>
                </c:pt>
                <c:pt idx="858">
                  <c:v>3207.6</c:v>
                </c:pt>
                <c:pt idx="859">
                  <c:v>3202</c:v>
                </c:pt>
                <c:pt idx="860">
                  <c:v>3212</c:v>
                </c:pt>
                <c:pt idx="861">
                  <c:v>3219</c:v>
                </c:pt>
                <c:pt idx="862">
                  <c:v>3196.6</c:v>
                </c:pt>
                <c:pt idx="863">
                  <c:v>3186</c:v>
                </c:pt>
                <c:pt idx="864">
                  <c:v>3225.4</c:v>
                </c:pt>
                <c:pt idx="865">
                  <c:v>3197.4</c:v>
                </c:pt>
                <c:pt idx="866">
                  <c:v>3210.6</c:v>
                </c:pt>
                <c:pt idx="867">
                  <c:v>3206.4</c:v>
                </c:pt>
                <c:pt idx="868">
                  <c:v>3210.2</c:v>
                </c:pt>
                <c:pt idx="869">
                  <c:v>3207.8</c:v>
                </c:pt>
                <c:pt idx="870">
                  <c:v>3208.2</c:v>
                </c:pt>
                <c:pt idx="871">
                  <c:v>3223.8</c:v>
                </c:pt>
                <c:pt idx="872">
                  <c:v>3202.4</c:v>
                </c:pt>
                <c:pt idx="873">
                  <c:v>3198.2</c:v>
                </c:pt>
                <c:pt idx="874">
                  <c:v>3236.2</c:v>
                </c:pt>
                <c:pt idx="875">
                  <c:v>3216</c:v>
                </c:pt>
                <c:pt idx="876">
                  <c:v>3224.6</c:v>
                </c:pt>
                <c:pt idx="877">
                  <c:v>3215.6</c:v>
                </c:pt>
                <c:pt idx="878">
                  <c:v>3199.2</c:v>
                </c:pt>
                <c:pt idx="879">
                  <c:v>3212</c:v>
                </c:pt>
                <c:pt idx="880">
                  <c:v>3220.6</c:v>
                </c:pt>
                <c:pt idx="881">
                  <c:v>3201.8</c:v>
                </c:pt>
                <c:pt idx="882">
                  <c:v>3216.4</c:v>
                </c:pt>
                <c:pt idx="883">
                  <c:v>3225.2</c:v>
                </c:pt>
                <c:pt idx="884">
                  <c:v>3216.4</c:v>
                </c:pt>
                <c:pt idx="885">
                  <c:v>3217.8</c:v>
                </c:pt>
                <c:pt idx="886">
                  <c:v>3201.8</c:v>
                </c:pt>
                <c:pt idx="887">
                  <c:v>3247.6</c:v>
                </c:pt>
                <c:pt idx="888">
                  <c:v>3216.6</c:v>
                </c:pt>
                <c:pt idx="889">
                  <c:v>3238.2</c:v>
                </c:pt>
                <c:pt idx="890">
                  <c:v>3221.4</c:v>
                </c:pt>
                <c:pt idx="891">
                  <c:v>3219.6</c:v>
                </c:pt>
                <c:pt idx="892">
                  <c:v>3242</c:v>
                </c:pt>
                <c:pt idx="893">
                  <c:v>3224.4</c:v>
                </c:pt>
                <c:pt idx="894">
                  <c:v>3234.4</c:v>
                </c:pt>
                <c:pt idx="895">
                  <c:v>3233</c:v>
                </c:pt>
                <c:pt idx="896">
                  <c:v>3213.4</c:v>
                </c:pt>
                <c:pt idx="897">
                  <c:v>3222.4</c:v>
                </c:pt>
                <c:pt idx="898">
                  <c:v>3226.2</c:v>
                </c:pt>
                <c:pt idx="899">
                  <c:v>3223.8</c:v>
                </c:pt>
                <c:pt idx="900">
                  <c:v>3234.2</c:v>
                </c:pt>
                <c:pt idx="901">
                  <c:v>3233.8</c:v>
                </c:pt>
                <c:pt idx="902">
                  <c:v>3258</c:v>
                </c:pt>
                <c:pt idx="903">
                  <c:v>3240.2</c:v>
                </c:pt>
                <c:pt idx="904">
                  <c:v>3224.4</c:v>
                </c:pt>
                <c:pt idx="905">
                  <c:v>3228.4</c:v>
                </c:pt>
                <c:pt idx="906">
                  <c:v>3238.4</c:v>
                </c:pt>
                <c:pt idx="907">
                  <c:v>3214.2</c:v>
                </c:pt>
                <c:pt idx="908">
                  <c:v>3264.2</c:v>
                </c:pt>
                <c:pt idx="909">
                  <c:v>3246.8</c:v>
                </c:pt>
                <c:pt idx="910">
                  <c:v>3246</c:v>
                </c:pt>
                <c:pt idx="911">
                  <c:v>3283.4</c:v>
                </c:pt>
                <c:pt idx="912">
                  <c:v>3221</c:v>
                </c:pt>
                <c:pt idx="913">
                  <c:v>3222.2</c:v>
                </c:pt>
                <c:pt idx="914">
                  <c:v>3220.2</c:v>
                </c:pt>
                <c:pt idx="915">
                  <c:v>3227.2</c:v>
                </c:pt>
                <c:pt idx="916">
                  <c:v>3247.4</c:v>
                </c:pt>
                <c:pt idx="917">
                  <c:v>3247</c:v>
                </c:pt>
                <c:pt idx="918">
                  <c:v>3233</c:v>
                </c:pt>
                <c:pt idx="919">
                  <c:v>3249</c:v>
                </c:pt>
                <c:pt idx="920">
                  <c:v>3257.8</c:v>
                </c:pt>
                <c:pt idx="921">
                  <c:v>3271.2</c:v>
                </c:pt>
                <c:pt idx="922">
                  <c:v>3264.6</c:v>
                </c:pt>
                <c:pt idx="923">
                  <c:v>3263.2</c:v>
                </c:pt>
                <c:pt idx="924">
                  <c:v>3260</c:v>
                </c:pt>
                <c:pt idx="925">
                  <c:v>3273.8</c:v>
                </c:pt>
                <c:pt idx="926">
                  <c:v>3268.6</c:v>
                </c:pt>
                <c:pt idx="927">
                  <c:v>3295</c:v>
                </c:pt>
                <c:pt idx="928">
                  <c:v>3309</c:v>
                </c:pt>
                <c:pt idx="929">
                  <c:v>3278.8</c:v>
                </c:pt>
                <c:pt idx="930">
                  <c:v>3301.6</c:v>
                </c:pt>
                <c:pt idx="931">
                  <c:v>3310</c:v>
                </c:pt>
                <c:pt idx="932">
                  <c:v>3305.2</c:v>
                </c:pt>
                <c:pt idx="933">
                  <c:v>3286.8</c:v>
                </c:pt>
                <c:pt idx="934">
                  <c:v>3292.8</c:v>
                </c:pt>
                <c:pt idx="935">
                  <c:v>3326.2</c:v>
                </c:pt>
                <c:pt idx="936">
                  <c:v>3304</c:v>
                </c:pt>
                <c:pt idx="937">
                  <c:v>3317.6</c:v>
                </c:pt>
                <c:pt idx="938">
                  <c:v>3331</c:v>
                </c:pt>
                <c:pt idx="939">
                  <c:v>3318.2</c:v>
                </c:pt>
                <c:pt idx="940">
                  <c:v>3332</c:v>
                </c:pt>
                <c:pt idx="941">
                  <c:v>3346</c:v>
                </c:pt>
                <c:pt idx="942">
                  <c:v>3339</c:v>
                </c:pt>
                <c:pt idx="943">
                  <c:v>3355.8</c:v>
                </c:pt>
                <c:pt idx="944">
                  <c:v>3362.6</c:v>
                </c:pt>
                <c:pt idx="945">
                  <c:v>3357.4</c:v>
                </c:pt>
                <c:pt idx="946">
                  <c:v>3374.4</c:v>
                </c:pt>
                <c:pt idx="947">
                  <c:v>3377.2</c:v>
                </c:pt>
                <c:pt idx="948">
                  <c:v>3381.4</c:v>
                </c:pt>
                <c:pt idx="949">
                  <c:v>3396</c:v>
                </c:pt>
                <c:pt idx="950">
                  <c:v>3405</c:v>
                </c:pt>
                <c:pt idx="951">
                  <c:v>3428</c:v>
                </c:pt>
                <c:pt idx="952">
                  <c:v>3424.8</c:v>
                </c:pt>
                <c:pt idx="953">
                  <c:v>3444.2</c:v>
                </c:pt>
                <c:pt idx="954">
                  <c:v>3432.4</c:v>
                </c:pt>
                <c:pt idx="955">
                  <c:v>3460</c:v>
                </c:pt>
                <c:pt idx="956">
                  <c:v>3467.8</c:v>
                </c:pt>
                <c:pt idx="957">
                  <c:v>3469</c:v>
                </c:pt>
                <c:pt idx="958">
                  <c:v>3467.4</c:v>
                </c:pt>
                <c:pt idx="959">
                  <c:v>3501.2</c:v>
                </c:pt>
                <c:pt idx="960">
                  <c:v>3526.8</c:v>
                </c:pt>
                <c:pt idx="961">
                  <c:v>3509.6</c:v>
                </c:pt>
                <c:pt idx="962">
                  <c:v>3550</c:v>
                </c:pt>
                <c:pt idx="963">
                  <c:v>3562.6</c:v>
                </c:pt>
                <c:pt idx="964">
                  <c:v>3565.6</c:v>
                </c:pt>
                <c:pt idx="965">
                  <c:v>3592.4</c:v>
                </c:pt>
                <c:pt idx="966">
                  <c:v>3621.4</c:v>
                </c:pt>
                <c:pt idx="967">
                  <c:v>3623.4</c:v>
                </c:pt>
                <c:pt idx="968">
                  <c:v>3629.8</c:v>
                </c:pt>
                <c:pt idx="969">
                  <c:v>3647.6</c:v>
                </c:pt>
                <c:pt idx="970">
                  <c:v>3664</c:v>
                </c:pt>
                <c:pt idx="971">
                  <c:v>3708.6</c:v>
                </c:pt>
                <c:pt idx="972">
                  <c:v>3752.6</c:v>
                </c:pt>
                <c:pt idx="973">
                  <c:v>3739.2</c:v>
                </c:pt>
                <c:pt idx="974">
                  <c:v>3760</c:v>
                </c:pt>
                <c:pt idx="975">
                  <c:v>3796.4</c:v>
                </c:pt>
                <c:pt idx="976">
                  <c:v>3795.2</c:v>
                </c:pt>
                <c:pt idx="977">
                  <c:v>3847.4</c:v>
                </c:pt>
                <c:pt idx="978">
                  <c:v>3890</c:v>
                </c:pt>
                <c:pt idx="979">
                  <c:v>3893.8</c:v>
                </c:pt>
                <c:pt idx="980">
                  <c:v>3921.4</c:v>
                </c:pt>
                <c:pt idx="981">
                  <c:v>3960.8</c:v>
                </c:pt>
                <c:pt idx="982">
                  <c:v>3977</c:v>
                </c:pt>
                <c:pt idx="983">
                  <c:v>4034.8</c:v>
                </c:pt>
                <c:pt idx="984">
                  <c:v>4052.2</c:v>
                </c:pt>
                <c:pt idx="985">
                  <c:v>4121.8</c:v>
                </c:pt>
                <c:pt idx="986">
                  <c:v>4147.6000000000004</c:v>
                </c:pt>
                <c:pt idx="987">
                  <c:v>4196.2</c:v>
                </c:pt>
                <c:pt idx="988">
                  <c:v>4225.2</c:v>
                </c:pt>
                <c:pt idx="989">
                  <c:v>4254</c:v>
                </c:pt>
                <c:pt idx="990">
                  <c:v>4313.3999999999996</c:v>
                </c:pt>
                <c:pt idx="991">
                  <c:v>4354.8</c:v>
                </c:pt>
                <c:pt idx="992">
                  <c:v>4446.2</c:v>
                </c:pt>
                <c:pt idx="993">
                  <c:v>4437</c:v>
                </c:pt>
                <c:pt idx="994">
                  <c:v>4498.8</c:v>
                </c:pt>
                <c:pt idx="995">
                  <c:v>4523.2</c:v>
                </c:pt>
                <c:pt idx="996">
                  <c:v>4621.6000000000004</c:v>
                </c:pt>
                <c:pt idx="997">
                  <c:v>4668.6000000000004</c:v>
                </c:pt>
                <c:pt idx="998">
                  <c:v>4723</c:v>
                </c:pt>
                <c:pt idx="999">
                  <c:v>4802.2</c:v>
                </c:pt>
                <c:pt idx="1000">
                  <c:v>4859.8</c:v>
                </c:pt>
                <c:pt idx="1001">
                  <c:v>4935</c:v>
                </c:pt>
                <c:pt idx="1002">
                  <c:v>5013.2</c:v>
                </c:pt>
                <c:pt idx="1003">
                  <c:v>5053.8</c:v>
                </c:pt>
                <c:pt idx="1004">
                  <c:v>5138.3999999999996</c:v>
                </c:pt>
                <c:pt idx="1005">
                  <c:v>5229.3999999999996</c:v>
                </c:pt>
                <c:pt idx="1006">
                  <c:v>5308.6</c:v>
                </c:pt>
                <c:pt idx="1007">
                  <c:v>5397.6</c:v>
                </c:pt>
                <c:pt idx="1008">
                  <c:v>5489.4</c:v>
                </c:pt>
                <c:pt idx="1009">
                  <c:v>5565.2</c:v>
                </c:pt>
                <c:pt idx="1010">
                  <c:v>5677</c:v>
                </c:pt>
                <c:pt idx="1011">
                  <c:v>5792.6</c:v>
                </c:pt>
                <c:pt idx="1012">
                  <c:v>5890.8</c:v>
                </c:pt>
                <c:pt idx="1013">
                  <c:v>6075.4</c:v>
                </c:pt>
                <c:pt idx="1014">
                  <c:v>6095.8</c:v>
                </c:pt>
                <c:pt idx="1015">
                  <c:v>6251.8</c:v>
                </c:pt>
                <c:pt idx="1016">
                  <c:v>6344</c:v>
                </c:pt>
                <c:pt idx="1017">
                  <c:v>6439.8</c:v>
                </c:pt>
                <c:pt idx="1018">
                  <c:v>6621.6</c:v>
                </c:pt>
                <c:pt idx="1019">
                  <c:v>6739</c:v>
                </c:pt>
                <c:pt idx="1020">
                  <c:v>6887.4</c:v>
                </c:pt>
                <c:pt idx="1021">
                  <c:v>7049.4</c:v>
                </c:pt>
                <c:pt idx="1022">
                  <c:v>7147.8</c:v>
                </c:pt>
                <c:pt idx="1023">
                  <c:v>7340.6</c:v>
                </c:pt>
                <c:pt idx="1024">
                  <c:v>7488.2</c:v>
                </c:pt>
                <c:pt idx="1025">
                  <c:v>7663.4</c:v>
                </c:pt>
                <c:pt idx="1026">
                  <c:v>7871.2</c:v>
                </c:pt>
                <c:pt idx="1027">
                  <c:v>8019.6</c:v>
                </c:pt>
                <c:pt idx="1028">
                  <c:v>8221.7999999999993</c:v>
                </c:pt>
                <c:pt idx="1029">
                  <c:v>8421.7999999999993</c:v>
                </c:pt>
                <c:pt idx="1030">
                  <c:v>8634.6</c:v>
                </c:pt>
                <c:pt idx="1031">
                  <c:v>8843.4</c:v>
                </c:pt>
                <c:pt idx="1032">
                  <c:v>9046.2000000000007</c:v>
                </c:pt>
                <c:pt idx="1033">
                  <c:v>9357.7999999999993</c:v>
                </c:pt>
                <c:pt idx="1034">
                  <c:v>9508.2000000000007</c:v>
                </c:pt>
                <c:pt idx="1035">
                  <c:v>9825</c:v>
                </c:pt>
                <c:pt idx="1036">
                  <c:v>10053.4</c:v>
                </c:pt>
                <c:pt idx="1037">
                  <c:v>10337.6</c:v>
                </c:pt>
                <c:pt idx="1038">
                  <c:v>10569.8</c:v>
                </c:pt>
                <c:pt idx="1039">
                  <c:v>10834</c:v>
                </c:pt>
                <c:pt idx="1040">
                  <c:v>11188.2</c:v>
                </c:pt>
                <c:pt idx="1041">
                  <c:v>11490.4</c:v>
                </c:pt>
                <c:pt idx="1042">
                  <c:v>11804.8</c:v>
                </c:pt>
                <c:pt idx="1043">
                  <c:v>12117.4</c:v>
                </c:pt>
                <c:pt idx="1044">
                  <c:v>12540</c:v>
                </c:pt>
                <c:pt idx="1045">
                  <c:v>12877.6</c:v>
                </c:pt>
                <c:pt idx="1046">
                  <c:v>13193.8</c:v>
                </c:pt>
                <c:pt idx="1047">
                  <c:v>13621.4</c:v>
                </c:pt>
                <c:pt idx="1048">
                  <c:v>13884.4</c:v>
                </c:pt>
                <c:pt idx="1049">
                  <c:v>14327.6</c:v>
                </c:pt>
                <c:pt idx="1050">
                  <c:v>14794.2</c:v>
                </c:pt>
                <c:pt idx="1051">
                  <c:v>15211</c:v>
                </c:pt>
                <c:pt idx="1052">
                  <c:v>15669.2</c:v>
                </c:pt>
                <c:pt idx="1053">
                  <c:v>16125.2</c:v>
                </c:pt>
                <c:pt idx="1054">
                  <c:v>16710.400000000001</c:v>
                </c:pt>
                <c:pt idx="1055">
                  <c:v>17142.599999999999</c:v>
                </c:pt>
                <c:pt idx="1056">
                  <c:v>17637.400000000001</c:v>
                </c:pt>
                <c:pt idx="1057">
                  <c:v>18164.400000000001</c:v>
                </c:pt>
                <c:pt idx="1058">
                  <c:v>18705.599999999999</c:v>
                </c:pt>
                <c:pt idx="1059">
                  <c:v>19264.2</c:v>
                </c:pt>
                <c:pt idx="1060">
                  <c:v>19944.2</c:v>
                </c:pt>
                <c:pt idx="1061">
                  <c:v>20575.400000000001</c:v>
                </c:pt>
                <c:pt idx="1062">
                  <c:v>21213.200000000001</c:v>
                </c:pt>
                <c:pt idx="1063">
                  <c:v>21830.2</c:v>
                </c:pt>
                <c:pt idx="1064">
                  <c:v>22486.799999999999</c:v>
                </c:pt>
                <c:pt idx="1065">
                  <c:v>23096.400000000001</c:v>
                </c:pt>
                <c:pt idx="1066">
                  <c:v>23716.2</c:v>
                </c:pt>
                <c:pt idx="1067">
                  <c:v>24512.6</c:v>
                </c:pt>
                <c:pt idx="1068">
                  <c:v>25319</c:v>
                </c:pt>
                <c:pt idx="1069">
                  <c:v>26230.400000000001</c:v>
                </c:pt>
                <c:pt idx="1070">
                  <c:v>27012.2</c:v>
                </c:pt>
                <c:pt idx="1071">
                  <c:v>27878.6</c:v>
                </c:pt>
                <c:pt idx="1072">
                  <c:v>28651.4</c:v>
                </c:pt>
                <c:pt idx="1073">
                  <c:v>29526.400000000001</c:v>
                </c:pt>
                <c:pt idx="1074">
                  <c:v>30404</c:v>
                </c:pt>
                <c:pt idx="1075">
                  <c:v>31220</c:v>
                </c:pt>
                <c:pt idx="1076">
                  <c:v>32171.8</c:v>
                </c:pt>
                <c:pt idx="1077">
                  <c:v>33164.400000000001</c:v>
                </c:pt>
                <c:pt idx="1078">
                  <c:v>34259.199999999997</c:v>
                </c:pt>
                <c:pt idx="1079">
                  <c:v>35315.4</c:v>
                </c:pt>
                <c:pt idx="1080">
                  <c:v>36338.400000000001</c:v>
                </c:pt>
                <c:pt idx="1081">
                  <c:v>37275.4</c:v>
                </c:pt>
                <c:pt idx="1082">
                  <c:v>38193.199999999997</c:v>
                </c:pt>
                <c:pt idx="1083">
                  <c:v>39156</c:v>
                </c:pt>
                <c:pt idx="1084">
                  <c:v>40107</c:v>
                </c:pt>
                <c:pt idx="1085">
                  <c:v>41259</c:v>
                </c:pt>
                <c:pt idx="1086">
                  <c:v>42492.6</c:v>
                </c:pt>
                <c:pt idx="1087">
                  <c:v>43607.6</c:v>
                </c:pt>
                <c:pt idx="1088">
                  <c:v>44690.400000000001</c:v>
                </c:pt>
                <c:pt idx="1089">
                  <c:v>45640.4</c:v>
                </c:pt>
                <c:pt idx="1090">
                  <c:v>46564.6</c:v>
                </c:pt>
                <c:pt idx="1091">
                  <c:v>47296.6</c:v>
                </c:pt>
                <c:pt idx="1092">
                  <c:v>48270.400000000001</c:v>
                </c:pt>
                <c:pt idx="1093">
                  <c:v>48880.6</c:v>
                </c:pt>
                <c:pt idx="1094">
                  <c:v>49829.8</c:v>
                </c:pt>
                <c:pt idx="1095">
                  <c:v>50698</c:v>
                </c:pt>
                <c:pt idx="1096">
                  <c:v>51562.400000000001</c:v>
                </c:pt>
                <c:pt idx="1097">
                  <c:v>52294.8</c:v>
                </c:pt>
                <c:pt idx="1098">
                  <c:v>53109</c:v>
                </c:pt>
                <c:pt idx="1099">
                  <c:v>53673.599999999999</c:v>
                </c:pt>
                <c:pt idx="1100">
                  <c:v>54318.6</c:v>
                </c:pt>
                <c:pt idx="1101">
                  <c:v>54446</c:v>
                </c:pt>
                <c:pt idx="1102">
                  <c:v>54633</c:v>
                </c:pt>
                <c:pt idx="1103">
                  <c:v>54808.2</c:v>
                </c:pt>
                <c:pt idx="1104">
                  <c:v>54839</c:v>
                </c:pt>
                <c:pt idx="1105">
                  <c:v>54878.6</c:v>
                </c:pt>
                <c:pt idx="1106">
                  <c:v>54993.2</c:v>
                </c:pt>
                <c:pt idx="1107">
                  <c:v>55117.2</c:v>
                </c:pt>
                <c:pt idx="1108">
                  <c:v>55118.2</c:v>
                </c:pt>
                <c:pt idx="1109">
                  <c:v>54870.6</c:v>
                </c:pt>
                <c:pt idx="1110">
                  <c:v>54404</c:v>
                </c:pt>
                <c:pt idx="1111">
                  <c:v>53840.800000000003</c:v>
                </c:pt>
                <c:pt idx="1112">
                  <c:v>53235.4</c:v>
                </c:pt>
                <c:pt idx="1113">
                  <c:v>52344.800000000003</c:v>
                </c:pt>
                <c:pt idx="1114">
                  <c:v>51745.8</c:v>
                </c:pt>
                <c:pt idx="1115">
                  <c:v>50959.4</c:v>
                </c:pt>
                <c:pt idx="1116">
                  <c:v>50196.800000000003</c:v>
                </c:pt>
                <c:pt idx="1117">
                  <c:v>49489.599999999999</c:v>
                </c:pt>
                <c:pt idx="1118">
                  <c:v>48686.2</c:v>
                </c:pt>
                <c:pt idx="1119">
                  <c:v>47679</c:v>
                </c:pt>
                <c:pt idx="1120">
                  <c:v>46609.4</c:v>
                </c:pt>
                <c:pt idx="1121">
                  <c:v>45414</c:v>
                </c:pt>
                <c:pt idx="1122">
                  <c:v>44092.6</c:v>
                </c:pt>
                <c:pt idx="1123">
                  <c:v>42962.2</c:v>
                </c:pt>
                <c:pt idx="1124">
                  <c:v>41843.4</c:v>
                </c:pt>
                <c:pt idx="1125">
                  <c:v>40789.4</c:v>
                </c:pt>
                <c:pt idx="1126">
                  <c:v>39825.800000000003</c:v>
                </c:pt>
                <c:pt idx="1127">
                  <c:v>38833.199999999997</c:v>
                </c:pt>
                <c:pt idx="1128">
                  <c:v>37709.800000000003</c:v>
                </c:pt>
                <c:pt idx="1129">
                  <c:v>36577.599999999999</c:v>
                </c:pt>
                <c:pt idx="1130">
                  <c:v>35337.4</c:v>
                </c:pt>
                <c:pt idx="1131">
                  <c:v>34027.800000000003</c:v>
                </c:pt>
                <c:pt idx="1132">
                  <c:v>32999.4</c:v>
                </c:pt>
                <c:pt idx="1133">
                  <c:v>31832.6</c:v>
                </c:pt>
                <c:pt idx="1134">
                  <c:v>30924.799999999999</c:v>
                </c:pt>
                <c:pt idx="1135">
                  <c:v>29962.400000000001</c:v>
                </c:pt>
                <c:pt idx="1136">
                  <c:v>29060.400000000001</c:v>
                </c:pt>
                <c:pt idx="1137">
                  <c:v>28041.8</c:v>
                </c:pt>
                <c:pt idx="1138">
                  <c:v>27247.8</c:v>
                </c:pt>
                <c:pt idx="1139">
                  <c:v>26282.2</c:v>
                </c:pt>
                <c:pt idx="1140">
                  <c:v>25247.8</c:v>
                </c:pt>
                <c:pt idx="1141">
                  <c:v>24315.4</c:v>
                </c:pt>
                <c:pt idx="1142">
                  <c:v>23454</c:v>
                </c:pt>
                <c:pt idx="1143">
                  <c:v>22609.599999999999</c:v>
                </c:pt>
                <c:pt idx="1144">
                  <c:v>21839.8</c:v>
                </c:pt>
                <c:pt idx="1145">
                  <c:v>21171.8</c:v>
                </c:pt>
                <c:pt idx="1146">
                  <c:v>20441.8</c:v>
                </c:pt>
                <c:pt idx="1147">
                  <c:v>19828.400000000001</c:v>
                </c:pt>
                <c:pt idx="1148">
                  <c:v>19082.2</c:v>
                </c:pt>
                <c:pt idx="1149">
                  <c:v>18299.400000000001</c:v>
                </c:pt>
                <c:pt idx="1150">
                  <c:v>17589.2</c:v>
                </c:pt>
                <c:pt idx="1151">
                  <c:v>16839.599999999999</c:v>
                </c:pt>
                <c:pt idx="1152">
                  <c:v>16230.6</c:v>
                </c:pt>
                <c:pt idx="1153">
                  <c:v>15552.6</c:v>
                </c:pt>
                <c:pt idx="1154">
                  <c:v>14914.2</c:v>
                </c:pt>
                <c:pt idx="1155">
                  <c:v>14434.8</c:v>
                </c:pt>
                <c:pt idx="1156">
                  <c:v>13950.8</c:v>
                </c:pt>
                <c:pt idx="1157">
                  <c:v>13416.4</c:v>
                </c:pt>
                <c:pt idx="1158">
                  <c:v>12895.4</c:v>
                </c:pt>
                <c:pt idx="1159">
                  <c:v>12399.4</c:v>
                </c:pt>
                <c:pt idx="1160">
                  <c:v>11943.6</c:v>
                </c:pt>
                <c:pt idx="1161">
                  <c:v>11431.2</c:v>
                </c:pt>
                <c:pt idx="1162">
                  <c:v>11002</c:v>
                </c:pt>
                <c:pt idx="1163">
                  <c:v>10619.8</c:v>
                </c:pt>
                <c:pt idx="1164">
                  <c:v>10082.4</c:v>
                </c:pt>
                <c:pt idx="1165">
                  <c:v>9835.7999999999993</c:v>
                </c:pt>
                <c:pt idx="1166">
                  <c:v>9435</c:v>
                </c:pt>
                <c:pt idx="1167">
                  <c:v>9129.7999999999993</c:v>
                </c:pt>
                <c:pt idx="1168">
                  <c:v>8838.4</c:v>
                </c:pt>
                <c:pt idx="1169">
                  <c:v>8504.7999999999993</c:v>
                </c:pt>
                <c:pt idx="1170">
                  <c:v>8272</c:v>
                </c:pt>
                <c:pt idx="1171">
                  <c:v>7975</c:v>
                </c:pt>
                <c:pt idx="1172">
                  <c:v>7694.2</c:v>
                </c:pt>
                <c:pt idx="1173">
                  <c:v>7455</c:v>
                </c:pt>
                <c:pt idx="1174">
                  <c:v>7203.6</c:v>
                </c:pt>
                <c:pt idx="1175">
                  <c:v>6985.4</c:v>
                </c:pt>
                <c:pt idx="1176">
                  <c:v>6749.4</c:v>
                </c:pt>
                <c:pt idx="1177">
                  <c:v>6579</c:v>
                </c:pt>
                <c:pt idx="1178">
                  <c:v>6405</c:v>
                </c:pt>
                <c:pt idx="1179">
                  <c:v>6235.8</c:v>
                </c:pt>
                <c:pt idx="1180">
                  <c:v>6058.6</c:v>
                </c:pt>
                <c:pt idx="1181">
                  <c:v>5926.2</c:v>
                </c:pt>
                <c:pt idx="1182">
                  <c:v>5795.4</c:v>
                </c:pt>
                <c:pt idx="1183">
                  <c:v>5658.2</c:v>
                </c:pt>
                <c:pt idx="1184">
                  <c:v>5468.8</c:v>
                </c:pt>
                <c:pt idx="1185">
                  <c:v>5366.4</c:v>
                </c:pt>
                <c:pt idx="1186">
                  <c:v>5243.8</c:v>
                </c:pt>
                <c:pt idx="1187">
                  <c:v>5099</c:v>
                </c:pt>
                <c:pt idx="1188">
                  <c:v>5001.8</c:v>
                </c:pt>
                <c:pt idx="1189">
                  <c:v>4895.3999999999996</c:v>
                </c:pt>
                <c:pt idx="1190">
                  <c:v>4823.2</c:v>
                </c:pt>
                <c:pt idx="1191">
                  <c:v>4723</c:v>
                </c:pt>
                <c:pt idx="1192">
                  <c:v>4648</c:v>
                </c:pt>
                <c:pt idx="1193">
                  <c:v>4576.3999999999996</c:v>
                </c:pt>
                <c:pt idx="1194">
                  <c:v>4477.8</c:v>
                </c:pt>
                <c:pt idx="1195">
                  <c:v>4431.6000000000004</c:v>
                </c:pt>
                <c:pt idx="1196">
                  <c:v>4340.8</c:v>
                </c:pt>
                <c:pt idx="1197">
                  <c:v>4289.6000000000004</c:v>
                </c:pt>
                <c:pt idx="1198">
                  <c:v>4217.3999999999996</c:v>
                </c:pt>
                <c:pt idx="1199">
                  <c:v>4156.6000000000004</c:v>
                </c:pt>
                <c:pt idx="1200">
                  <c:v>4107.2</c:v>
                </c:pt>
                <c:pt idx="1201">
                  <c:v>4085.6</c:v>
                </c:pt>
                <c:pt idx="1202">
                  <c:v>4037.8</c:v>
                </c:pt>
                <c:pt idx="1203">
                  <c:v>3991.2</c:v>
                </c:pt>
                <c:pt idx="1204">
                  <c:v>3951.4</c:v>
                </c:pt>
                <c:pt idx="1205">
                  <c:v>3898.4</c:v>
                </c:pt>
                <c:pt idx="1206">
                  <c:v>3880.8</c:v>
                </c:pt>
                <c:pt idx="1207">
                  <c:v>3792.4</c:v>
                </c:pt>
                <c:pt idx="1208">
                  <c:v>3769.4</c:v>
                </c:pt>
                <c:pt idx="1209">
                  <c:v>3740.2</c:v>
                </c:pt>
                <c:pt idx="1210">
                  <c:v>3729.4</c:v>
                </c:pt>
                <c:pt idx="1211">
                  <c:v>3697.2</c:v>
                </c:pt>
                <c:pt idx="1212">
                  <c:v>3664.6</c:v>
                </c:pt>
                <c:pt idx="1213">
                  <c:v>3658.6</c:v>
                </c:pt>
                <c:pt idx="1214">
                  <c:v>3675.6</c:v>
                </c:pt>
                <c:pt idx="1215">
                  <c:v>3605</c:v>
                </c:pt>
                <c:pt idx="1216">
                  <c:v>3584.6</c:v>
                </c:pt>
                <c:pt idx="1217">
                  <c:v>3550.2</c:v>
                </c:pt>
                <c:pt idx="1218">
                  <c:v>3540</c:v>
                </c:pt>
                <c:pt idx="1219">
                  <c:v>3518</c:v>
                </c:pt>
                <c:pt idx="1220">
                  <c:v>3519.2</c:v>
                </c:pt>
                <c:pt idx="1221">
                  <c:v>3517.4</c:v>
                </c:pt>
                <c:pt idx="1222">
                  <c:v>3462.8</c:v>
                </c:pt>
                <c:pt idx="1223">
                  <c:v>3462.6</c:v>
                </c:pt>
                <c:pt idx="1224">
                  <c:v>3440.2</c:v>
                </c:pt>
                <c:pt idx="1225">
                  <c:v>3445</c:v>
                </c:pt>
                <c:pt idx="1226">
                  <c:v>3414</c:v>
                </c:pt>
                <c:pt idx="1227">
                  <c:v>3420.4</c:v>
                </c:pt>
                <c:pt idx="1228">
                  <c:v>3406.6</c:v>
                </c:pt>
                <c:pt idx="1229">
                  <c:v>3409</c:v>
                </c:pt>
                <c:pt idx="1230">
                  <c:v>3378.8</c:v>
                </c:pt>
                <c:pt idx="1231">
                  <c:v>3390</c:v>
                </c:pt>
                <c:pt idx="1232">
                  <c:v>3363.6</c:v>
                </c:pt>
                <c:pt idx="1233">
                  <c:v>3350</c:v>
                </c:pt>
                <c:pt idx="1234">
                  <c:v>3352.4</c:v>
                </c:pt>
                <c:pt idx="1235">
                  <c:v>3335.4</c:v>
                </c:pt>
                <c:pt idx="1236">
                  <c:v>3329.8</c:v>
                </c:pt>
                <c:pt idx="1237">
                  <c:v>3326</c:v>
                </c:pt>
                <c:pt idx="1238">
                  <c:v>3329.6</c:v>
                </c:pt>
                <c:pt idx="1239">
                  <c:v>3309.6</c:v>
                </c:pt>
                <c:pt idx="1240">
                  <c:v>3320.2</c:v>
                </c:pt>
                <c:pt idx="1241">
                  <c:v>3321.2</c:v>
                </c:pt>
                <c:pt idx="1242">
                  <c:v>3292</c:v>
                </c:pt>
                <c:pt idx="1243">
                  <c:v>3274.4</c:v>
                </c:pt>
                <c:pt idx="1244">
                  <c:v>3293.2</c:v>
                </c:pt>
                <c:pt idx="1245">
                  <c:v>3296.8</c:v>
                </c:pt>
                <c:pt idx="1246">
                  <c:v>3281</c:v>
                </c:pt>
                <c:pt idx="1247">
                  <c:v>3268</c:v>
                </c:pt>
                <c:pt idx="1248">
                  <c:v>3272.2</c:v>
                </c:pt>
                <c:pt idx="1249">
                  <c:v>3269.6</c:v>
                </c:pt>
                <c:pt idx="1250">
                  <c:v>3265.4</c:v>
                </c:pt>
                <c:pt idx="1251">
                  <c:v>3248.6</c:v>
                </c:pt>
                <c:pt idx="1252">
                  <c:v>3245.4</c:v>
                </c:pt>
                <c:pt idx="1253">
                  <c:v>3255.6</c:v>
                </c:pt>
                <c:pt idx="1254">
                  <c:v>3251</c:v>
                </c:pt>
                <c:pt idx="1255">
                  <c:v>3257.8</c:v>
                </c:pt>
                <c:pt idx="1256">
                  <c:v>3257.8</c:v>
                </c:pt>
                <c:pt idx="1257">
                  <c:v>3245.2</c:v>
                </c:pt>
                <c:pt idx="1258">
                  <c:v>3269</c:v>
                </c:pt>
                <c:pt idx="1259">
                  <c:v>3235.4</c:v>
                </c:pt>
                <c:pt idx="1260">
                  <c:v>3241.6</c:v>
                </c:pt>
                <c:pt idx="1261">
                  <c:v>3229.6</c:v>
                </c:pt>
                <c:pt idx="1262">
                  <c:v>3217.2</c:v>
                </c:pt>
                <c:pt idx="1263">
                  <c:v>3238.6</c:v>
                </c:pt>
                <c:pt idx="1264">
                  <c:v>3229.4</c:v>
                </c:pt>
                <c:pt idx="1265">
                  <c:v>3242</c:v>
                </c:pt>
                <c:pt idx="1266">
                  <c:v>3216.4</c:v>
                </c:pt>
                <c:pt idx="1267">
                  <c:v>3228.6</c:v>
                </c:pt>
                <c:pt idx="1268">
                  <c:v>3218.2</c:v>
                </c:pt>
                <c:pt idx="1269">
                  <c:v>3198.2</c:v>
                </c:pt>
                <c:pt idx="1270">
                  <c:v>3218.8</c:v>
                </c:pt>
                <c:pt idx="1271">
                  <c:v>3211.2</c:v>
                </c:pt>
                <c:pt idx="1272">
                  <c:v>3230.6</c:v>
                </c:pt>
                <c:pt idx="1273">
                  <c:v>3221.6</c:v>
                </c:pt>
                <c:pt idx="1274">
                  <c:v>3203</c:v>
                </c:pt>
                <c:pt idx="1275">
                  <c:v>3218.4</c:v>
                </c:pt>
                <c:pt idx="1276">
                  <c:v>3210.2</c:v>
                </c:pt>
                <c:pt idx="1277">
                  <c:v>3221.8</c:v>
                </c:pt>
                <c:pt idx="1278">
                  <c:v>3218.8</c:v>
                </c:pt>
                <c:pt idx="1279">
                  <c:v>3202</c:v>
                </c:pt>
                <c:pt idx="1280">
                  <c:v>3209.8</c:v>
                </c:pt>
                <c:pt idx="1281">
                  <c:v>3252.6</c:v>
                </c:pt>
                <c:pt idx="1282">
                  <c:v>3235.2</c:v>
                </c:pt>
                <c:pt idx="1283">
                  <c:v>3211.2</c:v>
                </c:pt>
                <c:pt idx="1284">
                  <c:v>3223.6</c:v>
                </c:pt>
                <c:pt idx="1285">
                  <c:v>3210.2</c:v>
                </c:pt>
                <c:pt idx="1286">
                  <c:v>3202.2</c:v>
                </c:pt>
                <c:pt idx="1287">
                  <c:v>3205.8</c:v>
                </c:pt>
                <c:pt idx="1288">
                  <c:v>3198.6</c:v>
                </c:pt>
                <c:pt idx="1289">
                  <c:v>3204.4</c:v>
                </c:pt>
                <c:pt idx="1290">
                  <c:v>3210</c:v>
                </c:pt>
                <c:pt idx="1291">
                  <c:v>3211</c:v>
                </c:pt>
                <c:pt idx="1292">
                  <c:v>3202.6</c:v>
                </c:pt>
                <c:pt idx="1293">
                  <c:v>3200</c:v>
                </c:pt>
                <c:pt idx="1294">
                  <c:v>3195.8</c:v>
                </c:pt>
                <c:pt idx="1295">
                  <c:v>3188.8</c:v>
                </c:pt>
                <c:pt idx="1296">
                  <c:v>3218.8</c:v>
                </c:pt>
                <c:pt idx="1297">
                  <c:v>3216.4</c:v>
                </c:pt>
                <c:pt idx="1298">
                  <c:v>3217.8</c:v>
                </c:pt>
                <c:pt idx="1299">
                  <c:v>3184</c:v>
                </c:pt>
                <c:pt idx="1300">
                  <c:v>3196.6</c:v>
                </c:pt>
                <c:pt idx="1301">
                  <c:v>3207.4</c:v>
                </c:pt>
                <c:pt idx="1302">
                  <c:v>3188</c:v>
                </c:pt>
                <c:pt idx="1303">
                  <c:v>3195</c:v>
                </c:pt>
                <c:pt idx="1304">
                  <c:v>3189.8</c:v>
                </c:pt>
                <c:pt idx="1305">
                  <c:v>3203.2</c:v>
                </c:pt>
                <c:pt idx="1306">
                  <c:v>3192.2</c:v>
                </c:pt>
                <c:pt idx="1307">
                  <c:v>3193</c:v>
                </c:pt>
                <c:pt idx="1308">
                  <c:v>3208.4</c:v>
                </c:pt>
                <c:pt idx="1309">
                  <c:v>3192.4</c:v>
                </c:pt>
                <c:pt idx="1310">
                  <c:v>3200.6</c:v>
                </c:pt>
                <c:pt idx="1311">
                  <c:v>3188</c:v>
                </c:pt>
                <c:pt idx="1312">
                  <c:v>3264.6</c:v>
                </c:pt>
                <c:pt idx="1313">
                  <c:v>3217.4</c:v>
                </c:pt>
                <c:pt idx="1314">
                  <c:v>3201.4</c:v>
                </c:pt>
                <c:pt idx="1315">
                  <c:v>3201</c:v>
                </c:pt>
                <c:pt idx="1316">
                  <c:v>3196.2</c:v>
                </c:pt>
                <c:pt idx="1317">
                  <c:v>3178.6</c:v>
                </c:pt>
                <c:pt idx="1318">
                  <c:v>3203.2</c:v>
                </c:pt>
                <c:pt idx="1319">
                  <c:v>3184.2</c:v>
                </c:pt>
                <c:pt idx="1320">
                  <c:v>3182</c:v>
                </c:pt>
                <c:pt idx="1321">
                  <c:v>3192.2</c:v>
                </c:pt>
                <c:pt idx="1322">
                  <c:v>3182.8</c:v>
                </c:pt>
                <c:pt idx="1323">
                  <c:v>3192</c:v>
                </c:pt>
                <c:pt idx="1324">
                  <c:v>3211.6</c:v>
                </c:pt>
                <c:pt idx="1325">
                  <c:v>3190.8</c:v>
                </c:pt>
                <c:pt idx="1326">
                  <c:v>3189</c:v>
                </c:pt>
                <c:pt idx="1327">
                  <c:v>3215.4</c:v>
                </c:pt>
                <c:pt idx="1328">
                  <c:v>3198.6</c:v>
                </c:pt>
                <c:pt idx="1329">
                  <c:v>3181.4</c:v>
                </c:pt>
                <c:pt idx="1330">
                  <c:v>3189.4</c:v>
                </c:pt>
                <c:pt idx="1331">
                  <c:v>3196.6</c:v>
                </c:pt>
                <c:pt idx="1332">
                  <c:v>3180.2</c:v>
                </c:pt>
                <c:pt idx="1333">
                  <c:v>3207.4</c:v>
                </c:pt>
                <c:pt idx="1334">
                  <c:v>3219.8</c:v>
                </c:pt>
                <c:pt idx="1335">
                  <c:v>3198.8</c:v>
                </c:pt>
                <c:pt idx="1336">
                  <c:v>3195.2</c:v>
                </c:pt>
                <c:pt idx="1337">
                  <c:v>3183.6</c:v>
                </c:pt>
                <c:pt idx="1338">
                  <c:v>3183.4</c:v>
                </c:pt>
                <c:pt idx="1339">
                  <c:v>3218.4</c:v>
                </c:pt>
                <c:pt idx="1340">
                  <c:v>3228.4</c:v>
                </c:pt>
                <c:pt idx="1341">
                  <c:v>3210.2</c:v>
                </c:pt>
                <c:pt idx="1342">
                  <c:v>3205.6</c:v>
                </c:pt>
                <c:pt idx="1343">
                  <c:v>3223.6</c:v>
                </c:pt>
                <c:pt idx="1344">
                  <c:v>3185.8</c:v>
                </c:pt>
                <c:pt idx="1345">
                  <c:v>3204</c:v>
                </c:pt>
                <c:pt idx="1346">
                  <c:v>3191.8</c:v>
                </c:pt>
                <c:pt idx="1347">
                  <c:v>3196</c:v>
                </c:pt>
                <c:pt idx="1348">
                  <c:v>3191.4</c:v>
                </c:pt>
                <c:pt idx="1349">
                  <c:v>3173.2</c:v>
                </c:pt>
                <c:pt idx="1350">
                  <c:v>3174.4</c:v>
                </c:pt>
                <c:pt idx="1351">
                  <c:v>3193.2</c:v>
                </c:pt>
                <c:pt idx="1352">
                  <c:v>3203.6</c:v>
                </c:pt>
                <c:pt idx="1353">
                  <c:v>3243.2</c:v>
                </c:pt>
                <c:pt idx="1354">
                  <c:v>3190.6</c:v>
                </c:pt>
                <c:pt idx="1355">
                  <c:v>3176</c:v>
                </c:pt>
                <c:pt idx="1356">
                  <c:v>3196</c:v>
                </c:pt>
                <c:pt idx="1357">
                  <c:v>3213.4</c:v>
                </c:pt>
                <c:pt idx="1358">
                  <c:v>3202.8</c:v>
                </c:pt>
                <c:pt idx="1359">
                  <c:v>3193.2</c:v>
                </c:pt>
                <c:pt idx="1360">
                  <c:v>3201</c:v>
                </c:pt>
                <c:pt idx="1361">
                  <c:v>3195</c:v>
                </c:pt>
                <c:pt idx="1362">
                  <c:v>3199</c:v>
                </c:pt>
                <c:pt idx="1363">
                  <c:v>3192.2</c:v>
                </c:pt>
                <c:pt idx="1364">
                  <c:v>3174.2</c:v>
                </c:pt>
                <c:pt idx="1365">
                  <c:v>3188</c:v>
                </c:pt>
                <c:pt idx="1366">
                  <c:v>3202.4</c:v>
                </c:pt>
                <c:pt idx="1367">
                  <c:v>3187.8</c:v>
                </c:pt>
                <c:pt idx="1368">
                  <c:v>3208</c:v>
                </c:pt>
                <c:pt idx="1369">
                  <c:v>3173</c:v>
                </c:pt>
                <c:pt idx="1370">
                  <c:v>3200.4</c:v>
                </c:pt>
                <c:pt idx="1371">
                  <c:v>3210.2</c:v>
                </c:pt>
                <c:pt idx="1372">
                  <c:v>3186.4</c:v>
                </c:pt>
                <c:pt idx="1373">
                  <c:v>3194.6</c:v>
                </c:pt>
                <c:pt idx="1374">
                  <c:v>3186.4</c:v>
                </c:pt>
                <c:pt idx="1375">
                  <c:v>3196</c:v>
                </c:pt>
                <c:pt idx="1376">
                  <c:v>3178</c:v>
                </c:pt>
                <c:pt idx="1377">
                  <c:v>3215.4</c:v>
                </c:pt>
                <c:pt idx="1378">
                  <c:v>3177.4</c:v>
                </c:pt>
                <c:pt idx="1379">
                  <c:v>3190</c:v>
                </c:pt>
                <c:pt idx="1380">
                  <c:v>3189.8</c:v>
                </c:pt>
                <c:pt idx="1381">
                  <c:v>3180.4</c:v>
                </c:pt>
                <c:pt idx="1382">
                  <c:v>3194.6</c:v>
                </c:pt>
                <c:pt idx="1383">
                  <c:v>3183.4</c:v>
                </c:pt>
                <c:pt idx="1384">
                  <c:v>3188.6</c:v>
                </c:pt>
                <c:pt idx="1385">
                  <c:v>3195.6</c:v>
                </c:pt>
                <c:pt idx="1386">
                  <c:v>3182.4</c:v>
                </c:pt>
                <c:pt idx="1387">
                  <c:v>3184.4</c:v>
                </c:pt>
                <c:pt idx="1388">
                  <c:v>3167.4</c:v>
                </c:pt>
                <c:pt idx="1389">
                  <c:v>3189.6</c:v>
                </c:pt>
                <c:pt idx="1390">
                  <c:v>3196.6</c:v>
                </c:pt>
                <c:pt idx="1391">
                  <c:v>3206.6</c:v>
                </c:pt>
                <c:pt idx="1392">
                  <c:v>3183.8</c:v>
                </c:pt>
                <c:pt idx="1393">
                  <c:v>3197.8</c:v>
                </c:pt>
                <c:pt idx="1394">
                  <c:v>3195.6</c:v>
                </c:pt>
                <c:pt idx="1395">
                  <c:v>3183.2</c:v>
                </c:pt>
                <c:pt idx="1396">
                  <c:v>3211.8</c:v>
                </c:pt>
                <c:pt idx="1397">
                  <c:v>3182.4</c:v>
                </c:pt>
                <c:pt idx="1398">
                  <c:v>3221</c:v>
                </c:pt>
                <c:pt idx="1399">
                  <c:v>3201.6</c:v>
                </c:pt>
                <c:pt idx="1400">
                  <c:v>3198.4</c:v>
                </c:pt>
                <c:pt idx="1401">
                  <c:v>3168.4</c:v>
                </c:pt>
                <c:pt idx="1402">
                  <c:v>3194.4</c:v>
                </c:pt>
                <c:pt idx="1403">
                  <c:v>3180.8</c:v>
                </c:pt>
                <c:pt idx="1404">
                  <c:v>3200.2</c:v>
                </c:pt>
                <c:pt idx="1405">
                  <c:v>3192.8</c:v>
                </c:pt>
                <c:pt idx="1406">
                  <c:v>3187.8</c:v>
                </c:pt>
                <c:pt idx="1407">
                  <c:v>3177</c:v>
                </c:pt>
                <c:pt idx="1408">
                  <c:v>3193.8</c:v>
                </c:pt>
                <c:pt idx="1409">
                  <c:v>3180.8</c:v>
                </c:pt>
                <c:pt idx="1410">
                  <c:v>3190.6</c:v>
                </c:pt>
                <c:pt idx="1411">
                  <c:v>3189.8</c:v>
                </c:pt>
                <c:pt idx="1412">
                  <c:v>3200.4</c:v>
                </c:pt>
                <c:pt idx="1413">
                  <c:v>3180.2</c:v>
                </c:pt>
                <c:pt idx="1414">
                  <c:v>3178.8</c:v>
                </c:pt>
                <c:pt idx="1415">
                  <c:v>3188.8</c:v>
                </c:pt>
                <c:pt idx="1416">
                  <c:v>3182.2</c:v>
                </c:pt>
                <c:pt idx="1417">
                  <c:v>3212.4</c:v>
                </c:pt>
                <c:pt idx="1418">
                  <c:v>3225</c:v>
                </c:pt>
                <c:pt idx="1419">
                  <c:v>3191.2</c:v>
                </c:pt>
                <c:pt idx="1420">
                  <c:v>3202.4</c:v>
                </c:pt>
                <c:pt idx="1421">
                  <c:v>3168.2</c:v>
                </c:pt>
                <c:pt idx="1422">
                  <c:v>3183.4</c:v>
                </c:pt>
                <c:pt idx="1423">
                  <c:v>3175.2</c:v>
                </c:pt>
                <c:pt idx="1424">
                  <c:v>3178</c:v>
                </c:pt>
                <c:pt idx="1425">
                  <c:v>3201.4</c:v>
                </c:pt>
                <c:pt idx="1426">
                  <c:v>3187</c:v>
                </c:pt>
                <c:pt idx="1427">
                  <c:v>3189</c:v>
                </c:pt>
                <c:pt idx="1428">
                  <c:v>3187.8</c:v>
                </c:pt>
                <c:pt idx="1429">
                  <c:v>3182</c:v>
                </c:pt>
                <c:pt idx="1430">
                  <c:v>3201.4</c:v>
                </c:pt>
                <c:pt idx="1431">
                  <c:v>3187.4</c:v>
                </c:pt>
                <c:pt idx="1432">
                  <c:v>3203.8</c:v>
                </c:pt>
                <c:pt idx="1433">
                  <c:v>3174</c:v>
                </c:pt>
                <c:pt idx="1434">
                  <c:v>3181</c:v>
                </c:pt>
                <c:pt idx="1435">
                  <c:v>3186.8</c:v>
                </c:pt>
                <c:pt idx="1436">
                  <c:v>3185.4</c:v>
                </c:pt>
                <c:pt idx="1437">
                  <c:v>3185.4</c:v>
                </c:pt>
                <c:pt idx="1438">
                  <c:v>3177.8</c:v>
                </c:pt>
                <c:pt idx="1439">
                  <c:v>3195</c:v>
                </c:pt>
                <c:pt idx="1440">
                  <c:v>3213</c:v>
                </c:pt>
                <c:pt idx="1441">
                  <c:v>3187.8</c:v>
                </c:pt>
                <c:pt idx="1442">
                  <c:v>3184.8</c:v>
                </c:pt>
                <c:pt idx="1443">
                  <c:v>3208.2</c:v>
                </c:pt>
                <c:pt idx="1444">
                  <c:v>3176.8</c:v>
                </c:pt>
                <c:pt idx="1445">
                  <c:v>3187.4</c:v>
                </c:pt>
                <c:pt idx="1446">
                  <c:v>3211.2</c:v>
                </c:pt>
                <c:pt idx="1447">
                  <c:v>3182.8</c:v>
                </c:pt>
                <c:pt idx="1448">
                  <c:v>3175.4</c:v>
                </c:pt>
                <c:pt idx="1449">
                  <c:v>3198.8</c:v>
                </c:pt>
                <c:pt idx="1450">
                  <c:v>3177</c:v>
                </c:pt>
                <c:pt idx="1451">
                  <c:v>3196.4</c:v>
                </c:pt>
                <c:pt idx="1452">
                  <c:v>3179</c:v>
                </c:pt>
                <c:pt idx="1453">
                  <c:v>3180.2</c:v>
                </c:pt>
                <c:pt idx="1454">
                  <c:v>3197.6</c:v>
                </c:pt>
                <c:pt idx="1455">
                  <c:v>3201.4</c:v>
                </c:pt>
                <c:pt idx="1456">
                  <c:v>3187.6</c:v>
                </c:pt>
                <c:pt idx="1457">
                  <c:v>3194.4</c:v>
                </c:pt>
                <c:pt idx="1458">
                  <c:v>3183.8</c:v>
                </c:pt>
                <c:pt idx="1459">
                  <c:v>3176.4</c:v>
                </c:pt>
                <c:pt idx="1460">
                  <c:v>3199.2</c:v>
                </c:pt>
                <c:pt idx="1461">
                  <c:v>3172.2</c:v>
                </c:pt>
                <c:pt idx="1462">
                  <c:v>3178.4</c:v>
                </c:pt>
                <c:pt idx="1463">
                  <c:v>3190.2</c:v>
                </c:pt>
                <c:pt idx="1464">
                  <c:v>3186.2</c:v>
                </c:pt>
                <c:pt idx="1465">
                  <c:v>3182.2</c:v>
                </c:pt>
                <c:pt idx="1466">
                  <c:v>3200.8</c:v>
                </c:pt>
                <c:pt idx="1467">
                  <c:v>3189.2</c:v>
                </c:pt>
                <c:pt idx="1468">
                  <c:v>3187.2</c:v>
                </c:pt>
                <c:pt idx="1469">
                  <c:v>3204.4</c:v>
                </c:pt>
                <c:pt idx="1470">
                  <c:v>3172.8</c:v>
                </c:pt>
                <c:pt idx="1471">
                  <c:v>3181.2</c:v>
                </c:pt>
                <c:pt idx="1472">
                  <c:v>3195.4</c:v>
                </c:pt>
                <c:pt idx="1473">
                  <c:v>3174.2</c:v>
                </c:pt>
                <c:pt idx="1474">
                  <c:v>3185.8</c:v>
                </c:pt>
                <c:pt idx="1475">
                  <c:v>3183.4</c:v>
                </c:pt>
                <c:pt idx="1476">
                  <c:v>3164</c:v>
                </c:pt>
                <c:pt idx="1477">
                  <c:v>3180.8</c:v>
                </c:pt>
                <c:pt idx="1478">
                  <c:v>3175.8</c:v>
                </c:pt>
                <c:pt idx="1479">
                  <c:v>3188.8</c:v>
                </c:pt>
                <c:pt idx="1480">
                  <c:v>3172</c:v>
                </c:pt>
                <c:pt idx="1481">
                  <c:v>3192.8</c:v>
                </c:pt>
                <c:pt idx="1482">
                  <c:v>3190.4</c:v>
                </c:pt>
                <c:pt idx="1483">
                  <c:v>3184.4</c:v>
                </c:pt>
                <c:pt idx="1484">
                  <c:v>3191.4</c:v>
                </c:pt>
                <c:pt idx="1485">
                  <c:v>3190</c:v>
                </c:pt>
                <c:pt idx="1486">
                  <c:v>3196.2</c:v>
                </c:pt>
                <c:pt idx="1487">
                  <c:v>3223.6</c:v>
                </c:pt>
                <c:pt idx="1488">
                  <c:v>3176.2</c:v>
                </c:pt>
                <c:pt idx="1489">
                  <c:v>3182.2</c:v>
                </c:pt>
                <c:pt idx="1490">
                  <c:v>3187.6</c:v>
                </c:pt>
                <c:pt idx="1491">
                  <c:v>3176.8</c:v>
                </c:pt>
                <c:pt idx="1492">
                  <c:v>3191.6</c:v>
                </c:pt>
                <c:pt idx="1493">
                  <c:v>3188</c:v>
                </c:pt>
                <c:pt idx="1494">
                  <c:v>3186</c:v>
                </c:pt>
                <c:pt idx="1495">
                  <c:v>3202.4</c:v>
                </c:pt>
                <c:pt idx="1496">
                  <c:v>3193</c:v>
                </c:pt>
                <c:pt idx="1497">
                  <c:v>3177.4</c:v>
                </c:pt>
                <c:pt idx="1498">
                  <c:v>3177.6</c:v>
                </c:pt>
                <c:pt idx="1499">
                  <c:v>3199.8</c:v>
                </c:pt>
                <c:pt idx="1500">
                  <c:v>3164.4</c:v>
                </c:pt>
                <c:pt idx="1501">
                  <c:v>3187.2</c:v>
                </c:pt>
                <c:pt idx="1502">
                  <c:v>3190</c:v>
                </c:pt>
                <c:pt idx="1503">
                  <c:v>3189</c:v>
                </c:pt>
                <c:pt idx="1504">
                  <c:v>3186.4</c:v>
                </c:pt>
                <c:pt idx="1505">
                  <c:v>3186.2</c:v>
                </c:pt>
                <c:pt idx="1506">
                  <c:v>3193.6</c:v>
                </c:pt>
                <c:pt idx="1507">
                  <c:v>3182.8</c:v>
                </c:pt>
                <c:pt idx="1508">
                  <c:v>3215.8</c:v>
                </c:pt>
                <c:pt idx="1509">
                  <c:v>3169.8</c:v>
                </c:pt>
                <c:pt idx="1510">
                  <c:v>3175.2</c:v>
                </c:pt>
                <c:pt idx="1511">
                  <c:v>3180.8</c:v>
                </c:pt>
                <c:pt idx="1512">
                  <c:v>3186.6</c:v>
                </c:pt>
                <c:pt idx="1513">
                  <c:v>3190.8</c:v>
                </c:pt>
                <c:pt idx="1514">
                  <c:v>3184</c:v>
                </c:pt>
                <c:pt idx="1515">
                  <c:v>3187.2</c:v>
                </c:pt>
                <c:pt idx="1516">
                  <c:v>3191.2</c:v>
                </c:pt>
                <c:pt idx="1517">
                  <c:v>3187.4</c:v>
                </c:pt>
                <c:pt idx="1518">
                  <c:v>3178.6</c:v>
                </c:pt>
                <c:pt idx="1519">
                  <c:v>3191.2</c:v>
                </c:pt>
                <c:pt idx="1520">
                  <c:v>3183</c:v>
                </c:pt>
                <c:pt idx="1521">
                  <c:v>3195.4</c:v>
                </c:pt>
                <c:pt idx="1522">
                  <c:v>3192.8</c:v>
                </c:pt>
                <c:pt idx="1523">
                  <c:v>3183.8</c:v>
                </c:pt>
                <c:pt idx="1524">
                  <c:v>3177.8</c:v>
                </c:pt>
                <c:pt idx="1525">
                  <c:v>3209.8</c:v>
                </c:pt>
                <c:pt idx="1526">
                  <c:v>3180.2</c:v>
                </c:pt>
                <c:pt idx="1527">
                  <c:v>3182.2</c:v>
                </c:pt>
                <c:pt idx="1528">
                  <c:v>3192.8</c:v>
                </c:pt>
                <c:pt idx="1529">
                  <c:v>3168.4</c:v>
                </c:pt>
                <c:pt idx="1530">
                  <c:v>3233.2</c:v>
                </c:pt>
                <c:pt idx="1531">
                  <c:v>3169</c:v>
                </c:pt>
                <c:pt idx="1532">
                  <c:v>3200.6</c:v>
                </c:pt>
                <c:pt idx="1533">
                  <c:v>3179.4</c:v>
                </c:pt>
                <c:pt idx="1534">
                  <c:v>3197.2</c:v>
                </c:pt>
                <c:pt idx="1535">
                  <c:v>3188.4</c:v>
                </c:pt>
                <c:pt idx="1536">
                  <c:v>3169.4</c:v>
                </c:pt>
                <c:pt idx="1537">
                  <c:v>3176.6</c:v>
                </c:pt>
                <c:pt idx="1538">
                  <c:v>3184.6</c:v>
                </c:pt>
                <c:pt idx="1539">
                  <c:v>3172</c:v>
                </c:pt>
                <c:pt idx="1540">
                  <c:v>3175.6</c:v>
                </c:pt>
                <c:pt idx="1541">
                  <c:v>3193.6</c:v>
                </c:pt>
                <c:pt idx="1542">
                  <c:v>3174.4</c:v>
                </c:pt>
                <c:pt idx="1543">
                  <c:v>3191.4</c:v>
                </c:pt>
                <c:pt idx="1544">
                  <c:v>3180</c:v>
                </c:pt>
                <c:pt idx="1545">
                  <c:v>3173.6</c:v>
                </c:pt>
                <c:pt idx="1546">
                  <c:v>3186.4</c:v>
                </c:pt>
                <c:pt idx="1547">
                  <c:v>3188.4</c:v>
                </c:pt>
                <c:pt idx="1548">
                  <c:v>3185.4</c:v>
                </c:pt>
                <c:pt idx="1549">
                  <c:v>3174.6</c:v>
                </c:pt>
                <c:pt idx="1550">
                  <c:v>3174.4</c:v>
                </c:pt>
                <c:pt idx="1551">
                  <c:v>3185.4</c:v>
                </c:pt>
                <c:pt idx="1552">
                  <c:v>3201</c:v>
                </c:pt>
                <c:pt idx="1553">
                  <c:v>3174.8</c:v>
                </c:pt>
                <c:pt idx="1554">
                  <c:v>3175</c:v>
                </c:pt>
                <c:pt idx="1555">
                  <c:v>3171.4</c:v>
                </c:pt>
                <c:pt idx="1556">
                  <c:v>3196</c:v>
                </c:pt>
                <c:pt idx="1557">
                  <c:v>3197.2</c:v>
                </c:pt>
                <c:pt idx="1558">
                  <c:v>3173.8</c:v>
                </c:pt>
                <c:pt idx="1559">
                  <c:v>3207</c:v>
                </c:pt>
                <c:pt idx="1560">
                  <c:v>3209.8</c:v>
                </c:pt>
                <c:pt idx="1561">
                  <c:v>3179</c:v>
                </c:pt>
                <c:pt idx="1562">
                  <c:v>3175.4</c:v>
                </c:pt>
                <c:pt idx="1563">
                  <c:v>3199.4</c:v>
                </c:pt>
                <c:pt idx="1564">
                  <c:v>3178.4</c:v>
                </c:pt>
                <c:pt idx="1565">
                  <c:v>3183.6</c:v>
                </c:pt>
                <c:pt idx="1566">
                  <c:v>3175.2</c:v>
                </c:pt>
                <c:pt idx="1567">
                  <c:v>3181.4</c:v>
                </c:pt>
                <c:pt idx="1568">
                  <c:v>3163.2</c:v>
                </c:pt>
                <c:pt idx="1569">
                  <c:v>3209</c:v>
                </c:pt>
                <c:pt idx="1570">
                  <c:v>3185.2</c:v>
                </c:pt>
                <c:pt idx="1571">
                  <c:v>3201.4</c:v>
                </c:pt>
                <c:pt idx="1572">
                  <c:v>3189.4</c:v>
                </c:pt>
                <c:pt idx="1573">
                  <c:v>3184</c:v>
                </c:pt>
                <c:pt idx="1574">
                  <c:v>3191.6</c:v>
                </c:pt>
                <c:pt idx="1575">
                  <c:v>3203.4</c:v>
                </c:pt>
                <c:pt idx="1576">
                  <c:v>3183</c:v>
                </c:pt>
                <c:pt idx="1577">
                  <c:v>3162</c:v>
                </c:pt>
                <c:pt idx="1578">
                  <c:v>3184</c:v>
                </c:pt>
                <c:pt idx="1579">
                  <c:v>3193.2</c:v>
                </c:pt>
                <c:pt idx="1580">
                  <c:v>3186.4</c:v>
                </c:pt>
                <c:pt idx="1581">
                  <c:v>3176.8</c:v>
                </c:pt>
                <c:pt idx="1582">
                  <c:v>3181</c:v>
                </c:pt>
                <c:pt idx="1583">
                  <c:v>3184.8</c:v>
                </c:pt>
                <c:pt idx="1584">
                  <c:v>3172.8</c:v>
                </c:pt>
                <c:pt idx="1585">
                  <c:v>3196</c:v>
                </c:pt>
                <c:pt idx="1586">
                  <c:v>3195.8</c:v>
                </c:pt>
                <c:pt idx="1587">
                  <c:v>3182.4</c:v>
                </c:pt>
                <c:pt idx="1588">
                  <c:v>3175.6</c:v>
                </c:pt>
                <c:pt idx="1589">
                  <c:v>3175</c:v>
                </c:pt>
                <c:pt idx="1590">
                  <c:v>3176.8</c:v>
                </c:pt>
                <c:pt idx="1591">
                  <c:v>3177.6</c:v>
                </c:pt>
                <c:pt idx="1592">
                  <c:v>3189.4</c:v>
                </c:pt>
                <c:pt idx="1593">
                  <c:v>3179.2</c:v>
                </c:pt>
                <c:pt idx="1594">
                  <c:v>3198.6</c:v>
                </c:pt>
                <c:pt idx="1595">
                  <c:v>3173.6</c:v>
                </c:pt>
                <c:pt idx="1596">
                  <c:v>3188.4</c:v>
                </c:pt>
                <c:pt idx="1597">
                  <c:v>3181.2</c:v>
                </c:pt>
                <c:pt idx="1598">
                  <c:v>3180.2</c:v>
                </c:pt>
                <c:pt idx="1599">
                  <c:v>3184.4</c:v>
                </c:pt>
                <c:pt idx="1600">
                  <c:v>3193.8</c:v>
                </c:pt>
                <c:pt idx="1601">
                  <c:v>3191.4</c:v>
                </c:pt>
                <c:pt idx="1602">
                  <c:v>3189.6</c:v>
                </c:pt>
                <c:pt idx="1603">
                  <c:v>3214.2</c:v>
                </c:pt>
                <c:pt idx="1604">
                  <c:v>3187.4</c:v>
                </c:pt>
                <c:pt idx="1605">
                  <c:v>3180.8</c:v>
                </c:pt>
                <c:pt idx="1606">
                  <c:v>3174.4</c:v>
                </c:pt>
                <c:pt idx="1607">
                  <c:v>3170</c:v>
                </c:pt>
                <c:pt idx="1608">
                  <c:v>3194</c:v>
                </c:pt>
                <c:pt idx="1609">
                  <c:v>3202.6</c:v>
                </c:pt>
                <c:pt idx="1610">
                  <c:v>3194.2</c:v>
                </c:pt>
                <c:pt idx="1611">
                  <c:v>3168.2</c:v>
                </c:pt>
                <c:pt idx="1612">
                  <c:v>3189.6</c:v>
                </c:pt>
                <c:pt idx="1613">
                  <c:v>3163.6</c:v>
                </c:pt>
                <c:pt idx="1614">
                  <c:v>3200.4</c:v>
                </c:pt>
                <c:pt idx="1615">
                  <c:v>3214.8</c:v>
                </c:pt>
                <c:pt idx="1616">
                  <c:v>3180.2</c:v>
                </c:pt>
                <c:pt idx="1617">
                  <c:v>3189.6</c:v>
                </c:pt>
                <c:pt idx="1618">
                  <c:v>3171.6</c:v>
                </c:pt>
                <c:pt idx="1619">
                  <c:v>3219.8</c:v>
                </c:pt>
                <c:pt idx="1620">
                  <c:v>3186.2</c:v>
                </c:pt>
                <c:pt idx="1621">
                  <c:v>3175.2</c:v>
                </c:pt>
                <c:pt idx="1622">
                  <c:v>3196.8</c:v>
                </c:pt>
                <c:pt idx="1623">
                  <c:v>3179.6</c:v>
                </c:pt>
                <c:pt idx="1624">
                  <c:v>3184</c:v>
                </c:pt>
                <c:pt idx="1625">
                  <c:v>3193.2</c:v>
                </c:pt>
                <c:pt idx="1626">
                  <c:v>3180.2</c:v>
                </c:pt>
                <c:pt idx="1627">
                  <c:v>3190.2</c:v>
                </c:pt>
                <c:pt idx="1628">
                  <c:v>3167</c:v>
                </c:pt>
                <c:pt idx="1629">
                  <c:v>3207.8</c:v>
                </c:pt>
                <c:pt idx="1630">
                  <c:v>3191.2</c:v>
                </c:pt>
                <c:pt idx="1631">
                  <c:v>3221.4</c:v>
                </c:pt>
                <c:pt idx="1632">
                  <c:v>3177</c:v>
                </c:pt>
                <c:pt idx="1633">
                  <c:v>3195.6</c:v>
                </c:pt>
                <c:pt idx="1634">
                  <c:v>3204.2</c:v>
                </c:pt>
                <c:pt idx="1635">
                  <c:v>3195.4</c:v>
                </c:pt>
                <c:pt idx="1636">
                  <c:v>3189.6</c:v>
                </c:pt>
                <c:pt idx="1637">
                  <c:v>3166.6</c:v>
                </c:pt>
                <c:pt idx="1638">
                  <c:v>3182.4</c:v>
                </c:pt>
                <c:pt idx="1639">
                  <c:v>3172.4</c:v>
                </c:pt>
                <c:pt idx="1640">
                  <c:v>3193.4</c:v>
                </c:pt>
                <c:pt idx="1641">
                  <c:v>3171.4</c:v>
                </c:pt>
                <c:pt idx="1642">
                  <c:v>3189.6</c:v>
                </c:pt>
                <c:pt idx="1643">
                  <c:v>3166.4</c:v>
                </c:pt>
                <c:pt idx="1644">
                  <c:v>3188.6</c:v>
                </c:pt>
                <c:pt idx="1645">
                  <c:v>3197</c:v>
                </c:pt>
                <c:pt idx="1646">
                  <c:v>3171.6</c:v>
                </c:pt>
                <c:pt idx="1647">
                  <c:v>3184.8</c:v>
                </c:pt>
                <c:pt idx="1648">
                  <c:v>3193.2</c:v>
                </c:pt>
                <c:pt idx="1649">
                  <c:v>3218.8</c:v>
                </c:pt>
                <c:pt idx="1650">
                  <c:v>3175.4</c:v>
                </c:pt>
                <c:pt idx="1651">
                  <c:v>3196</c:v>
                </c:pt>
                <c:pt idx="1652">
                  <c:v>3180.6</c:v>
                </c:pt>
                <c:pt idx="1653">
                  <c:v>3181.6</c:v>
                </c:pt>
                <c:pt idx="1654">
                  <c:v>3199.6</c:v>
                </c:pt>
                <c:pt idx="1655">
                  <c:v>3175.4</c:v>
                </c:pt>
                <c:pt idx="1656">
                  <c:v>3171.8</c:v>
                </c:pt>
                <c:pt idx="1657">
                  <c:v>3192.6</c:v>
                </c:pt>
                <c:pt idx="1658">
                  <c:v>3179.2</c:v>
                </c:pt>
                <c:pt idx="1659">
                  <c:v>3190.8</c:v>
                </c:pt>
                <c:pt idx="1660">
                  <c:v>3186.6</c:v>
                </c:pt>
                <c:pt idx="1661">
                  <c:v>3187</c:v>
                </c:pt>
                <c:pt idx="1662">
                  <c:v>3195.6</c:v>
                </c:pt>
                <c:pt idx="1663">
                  <c:v>3196.8</c:v>
                </c:pt>
                <c:pt idx="1664">
                  <c:v>3177.6</c:v>
                </c:pt>
                <c:pt idx="1665">
                  <c:v>3180</c:v>
                </c:pt>
                <c:pt idx="1666">
                  <c:v>3184.2</c:v>
                </c:pt>
                <c:pt idx="1667">
                  <c:v>3171.6</c:v>
                </c:pt>
                <c:pt idx="1668">
                  <c:v>3175.6</c:v>
                </c:pt>
                <c:pt idx="1669">
                  <c:v>3174.6</c:v>
                </c:pt>
                <c:pt idx="1670">
                  <c:v>3220.2</c:v>
                </c:pt>
                <c:pt idx="1671">
                  <c:v>3199.6</c:v>
                </c:pt>
                <c:pt idx="1672">
                  <c:v>3183</c:v>
                </c:pt>
                <c:pt idx="1673">
                  <c:v>3176.2</c:v>
                </c:pt>
                <c:pt idx="1674">
                  <c:v>3189.4</c:v>
                </c:pt>
                <c:pt idx="1675">
                  <c:v>3169</c:v>
                </c:pt>
                <c:pt idx="1676">
                  <c:v>3189.4</c:v>
                </c:pt>
                <c:pt idx="1677">
                  <c:v>3188</c:v>
                </c:pt>
                <c:pt idx="1678">
                  <c:v>3210.6</c:v>
                </c:pt>
                <c:pt idx="1679">
                  <c:v>3165</c:v>
                </c:pt>
                <c:pt idx="1680">
                  <c:v>3178.8</c:v>
                </c:pt>
                <c:pt idx="1681">
                  <c:v>3174</c:v>
                </c:pt>
                <c:pt idx="1682">
                  <c:v>3172.8</c:v>
                </c:pt>
                <c:pt idx="1683">
                  <c:v>3178.8</c:v>
                </c:pt>
                <c:pt idx="1684">
                  <c:v>3182.6</c:v>
                </c:pt>
                <c:pt idx="1685">
                  <c:v>3170.8</c:v>
                </c:pt>
                <c:pt idx="1686">
                  <c:v>3201.8</c:v>
                </c:pt>
                <c:pt idx="1687">
                  <c:v>3234.2</c:v>
                </c:pt>
                <c:pt idx="1688">
                  <c:v>3165.6</c:v>
                </c:pt>
                <c:pt idx="1689">
                  <c:v>3191.8</c:v>
                </c:pt>
                <c:pt idx="1690">
                  <c:v>3190</c:v>
                </c:pt>
                <c:pt idx="1691">
                  <c:v>3178.6</c:v>
                </c:pt>
                <c:pt idx="1692">
                  <c:v>3171.6</c:v>
                </c:pt>
                <c:pt idx="1693">
                  <c:v>3180.4</c:v>
                </c:pt>
                <c:pt idx="1694">
                  <c:v>3167.4</c:v>
                </c:pt>
                <c:pt idx="1695">
                  <c:v>3178.8</c:v>
                </c:pt>
                <c:pt idx="1696">
                  <c:v>3194.2</c:v>
                </c:pt>
                <c:pt idx="1697">
                  <c:v>3185.8</c:v>
                </c:pt>
                <c:pt idx="1698">
                  <c:v>3196.4</c:v>
                </c:pt>
                <c:pt idx="1699">
                  <c:v>3192.4</c:v>
                </c:pt>
                <c:pt idx="1700">
                  <c:v>3177.4</c:v>
                </c:pt>
                <c:pt idx="1701">
                  <c:v>3198.2</c:v>
                </c:pt>
                <c:pt idx="1702">
                  <c:v>3176.6</c:v>
                </c:pt>
                <c:pt idx="1703">
                  <c:v>3182.6</c:v>
                </c:pt>
                <c:pt idx="1704">
                  <c:v>3170.2</c:v>
                </c:pt>
                <c:pt idx="1705">
                  <c:v>3176</c:v>
                </c:pt>
                <c:pt idx="1706">
                  <c:v>3197</c:v>
                </c:pt>
                <c:pt idx="1707">
                  <c:v>3177</c:v>
                </c:pt>
                <c:pt idx="1708">
                  <c:v>3179.4</c:v>
                </c:pt>
                <c:pt idx="1709">
                  <c:v>3198.8</c:v>
                </c:pt>
                <c:pt idx="1710">
                  <c:v>3179.8</c:v>
                </c:pt>
                <c:pt idx="1711">
                  <c:v>3180.2</c:v>
                </c:pt>
                <c:pt idx="1712">
                  <c:v>3202.8</c:v>
                </c:pt>
                <c:pt idx="1713">
                  <c:v>3243.4</c:v>
                </c:pt>
                <c:pt idx="1714">
                  <c:v>3188.8</c:v>
                </c:pt>
                <c:pt idx="1715">
                  <c:v>3186.8</c:v>
                </c:pt>
                <c:pt idx="1716">
                  <c:v>3192</c:v>
                </c:pt>
                <c:pt idx="1717">
                  <c:v>3178.6</c:v>
                </c:pt>
                <c:pt idx="1718">
                  <c:v>3170.8</c:v>
                </c:pt>
                <c:pt idx="1719">
                  <c:v>3182.8</c:v>
                </c:pt>
                <c:pt idx="1720">
                  <c:v>3180.4</c:v>
                </c:pt>
                <c:pt idx="1721">
                  <c:v>3185.2</c:v>
                </c:pt>
                <c:pt idx="1722">
                  <c:v>3176.6</c:v>
                </c:pt>
                <c:pt idx="1723">
                  <c:v>3174</c:v>
                </c:pt>
                <c:pt idx="1724">
                  <c:v>3169.6</c:v>
                </c:pt>
                <c:pt idx="1725">
                  <c:v>3192</c:v>
                </c:pt>
                <c:pt idx="1726">
                  <c:v>3183.4</c:v>
                </c:pt>
                <c:pt idx="1727">
                  <c:v>3191.6</c:v>
                </c:pt>
                <c:pt idx="1728">
                  <c:v>3190.2</c:v>
                </c:pt>
                <c:pt idx="1729">
                  <c:v>3174.4</c:v>
                </c:pt>
                <c:pt idx="1730">
                  <c:v>3169.2</c:v>
                </c:pt>
                <c:pt idx="1731">
                  <c:v>3181.2</c:v>
                </c:pt>
                <c:pt idx="1732">
                  <c:v>3189.8</c:v>
                </c:pt>
                <c:pt idx="1733">
                  <c:v>3169.8</c:v>
                </c:pt>
                <c:pt idx="1734">
                  <c:v>3195</c:v>
                </c:pt>
                <c:pt idx="1735">
                  <c:v>3177</c:v>
                </c:pt>
                <c:pt idx="1736">
                  <c:v>3180.2</c:v>
                </c:pt>
                <c:pt idx="1737">
                  <c:v>3179.8</c:v>
                </c:pt>
                <c:pt idx="1738">
                  <c:v>3179.6</c:v>
                </c:pt>
                <c:pt idx="1739">
                  <c:v>3195.6</c:v>
                </c:pt>
                <c:pt idx="1740">
                  <c:v>3192.6</c:v>
                </c:pt>
                <c:pt idx="1741">
                  <c:v>3172.8</c:v>
                </c:pt>
                <c:pt idx="1742">
                  <c:v>3191.4</c:v>
                </c:pt>
                <c:pt idx="1743">
                  <c:v>3195.4</c:v>
                </c:pt>
                <c:pt idx="1744">
                  <c:v>3184</c:v>
                </c:pt>
                <c:pt idx="1745">
                  <c:v>3179.2</c:v>
                </c:pt>
                <c:pt idx="1746">
                  <c:v>3174.2</c:v>
                </c:pt>
                <c:pt idx="1747">
                  <c:v>3182.6</c:v>
                </c:pt>
                <c:pt idx="1748">
                  <c:v>3182</c:v>
                </c:pt>
                <c:pt idx="1749">
                  <c:v>3199.8</c:v>
                </c:pt>
                <c:pt idx="1750">
                  <c:v>3197.6</c:v>
                </c:pt>
                <c:pt idx="1751">
                  <c:v>3172</c:v>
                </c:pt>
                <c:pt idx="1752">
                  <c:v>3170.8</c:v>
                </c:pt>
                <c:pt idx="1753">
                  <c:v>3176.8</c:v>
                </c:pt>
                <c:pt idx="1754">
                  <c:v>3188.4</c:v>
                </c:pt>
                <c:pt idx="1755">
                  <c:v>3179.6</c:v>
                </c:pt>
                <c:pt idx="1756">
                  <c:v>3177</c:v>
                </c:pt>
                <c:pt idx="1757">
                  <c:v>3189.4</c:v>
                </c:pt>
                <c:pt idx="1758">
                  <c:v>3179.2</c:v>
                </c:pt>
                <c:pt idx="1759">
                  <c:v>3178.6</c:v>
                </c:pt>
                <c:pt idx="1760">
                  <c:v>3177.8</c:v>
                </c:pt>
                <c:pt idx="1761">
                  <c:v>3184.2</c:v>
                </c:pt>
                <c:pt idx="1762">
                  <c:v>3186.2</c:v>
                </c:pt>
                <c:pt idx="1763">
                  <c:v>3170.8</c:v>
                </c:pt>
                <c:pt idx="1764">
                  <c:v>3187.2</c:v>
                </c:pt>
                <c:pt idx="1765">
                  <c:v>3183.8</c:v>
                </c:pt>
                <c:pt idx="1766">
                  <c:v>3188.6</c:v>
                </c:pt>
                <c:pt idx="1767">
                  <c:v>3206.2</c:v>
                </c:pt>
                <c:pt idx="1768">
                  <c:v>3183.2</c:v>
                </c:pt>
                <c:pt idx="1769">
                  <c:v>3169.8</c:v>
                </c:pt>
                <c:pt idx="1770">
                  <c:v>3181.2</c:v>
                </c:pt>
                <c:pt idx="1771">
                  <c:v>3175.8</c:v>
                </c:pt>
                <c:pt idx="1772">
                  <c:v>3176.6</c:v>
                </c:pt>
                <c:pt idx="1773">
                  <c:v>3190.2</c:v>
                </c:pt>
                <c:pt idx="1774">
                  <c:v>3189.4</c:v>
                </c:pt>
                <c:pt idx="1775">
                  <c:v>3188.8</c:v>
                </c:pt>
                <c:pt idx="1776">
                  <c:v>3186.6</c:v>
                </c:pt>
                <c:pt idx="1777">
                  <c:v>3163.6</c:v>
                </c:pt>
                <c:pt idx="1778">
                  <c:v>3168.8</c:v>
                </c:pt>
                <c:pt idx="1779">
                  <c:v>3165.2</c:v>
                </c:pt>
                <c:pt idx="1780">
                  <c:v>3204.6</c:v>
                </c:pt>
                <c:pt idx="1781">
                  <c:v>3190.6</c:v>
                </c:pt>
                <c:pt idx="1782">
                  <c:v>3173.2</c:v>
                </c:pt>
                <c:pt idx="1783">
                  <c:v>3191.4</c:v>
                </c:pt>
                <c:pt idx="1784">
                  <c:v>3173</c:v>
                </c:pt>
                <c:pt idx="1785">
                  <c:v>3202.2</c:v>
                </c:pt>
                <c:pt idx="1786">
                  <c:v>3181.2</c:v>
                </c:pt>
                <c:pt idx="1787">
                  <c:v>3179.8</c:v>
                </c:pt>
                <c:pt idx="1788">
                  <c:v>3197.6</c:v>
                </c:pt>
                <c:pt idx="1789">
                  <c:v>3172.8</c:v>
                </c:pt>
                <c:pt idx="1790">
                  <c:v>3186</c:v>
                </c:pt>
                <c:pt idx="1791">
                  <c:v>3181.2</c:v>
                </c:pt>
                <c:pt idx="1792">
                  <c:v>3180</c:v>
                </c:pt>
                <c:pt idx="1793">
                  <c:v>3186.2</c:v>
                </c:pt>
                <c:pt idx="1794">
                  <c:v>3182.4</c:v>
                </c:pt>
                <c:pt idx="1795">
                  <c:v>3195.8</c:v>
                </c:pt>
                <c:pt idx="1796">
                  <c:v>3174.8</c:v>
                </c:pt>
                <c:pt idx="1797">
                  <c:v>3187.2</c:v>
                </c:pt>
                <c:pt idx="1798">
                  <c:v>3185.4</c:v>
                </c:pt>
                <c:pt idx="1799">
                  <c:v>3204.8</c:v>
                </c:pt>
                <c:pt idx="1800">
                  <c:v>3185</c:v>
                </c:pt>
                <c:pt idx="1801">
                  <c:v>3172.8</c:v>
                </c:pt>
                <c:pt idx="1802">
                  <c:v>3189.2</c:v>
                </c:pt>
                <c:pt idx="1803">
                  <c:v>3183.8</c:v>
                </c:pt>
                <c:pt idx="1804">
                  <c:v>3174.2</c:v>
                </c:pt>
                <c:pt idx="1805">
                  <c:v>3172.6</c:v>
                </c:pt>
                <c:pt idx="1806">
                  <c:v>3182.8</c:v>
                </c:pt>
                <c:pt idx="1807">
                  <c:v>3169.6</c:v>
                </c:pt>
                <c:pt idx="1808">
                  <c:v>3235.4</c:v>
                </c:pt>
                <c:pt idx="1809">
                  <c:v>3199.6</c:v>
                </c:pt>
                <c:pt idx="1810">
                  <c:v>3199</c:v>
                </c:pt>
                <c:pt idx="1811">
                  <c:v>3191.2</c:v>
                </c:pt>
                <c:pt idx="1812">
                  <c:v>3190.6</c:v>
                </c:pt>
                <c:pt idx="1813">
                  <c:v>3192.4</c:v>
                </c:pt>
                <c:pt idx="1814">
                  <c:v>3186</c:v>
                </c:pt>
                <c:pt idx="1815">
                  <c:v>3183.6</c:v>
                </c:pt>
                <c:pt idx="1816">
                  <c:v>3188.6</c:v>
                </c:pt>
                <c:pt idx="1817">
                  <c:v>3190.2</c:v>
                </c:pt>
                <c:pt idx="1818">
                  <c:v>3189.6</c:v>
                </c:pt>
                <c:pt idx="1819">
                  <c:v>3176</c:v>
                </c:pt>
                <c:pt idx="1820">
                  <c:v>3199</c:v>
                </c:pt>
                <c:pt idx="1821">
                  <c:v>3170.2</c:v>
                </c:pt>
                <c:pt idx="1822">
                  <c:v>3194.4</c:v>
                </c:pt>
                <c:pt idx="1823">
                  <c:v>3182.2</c:v>
                </c:pt>
                <c:pt idx="1824">
                  <c:v>3184.6</c:v>
                </c:pt>
                <c:pt idx="1825">
                  <c:v>3177.4</c:v>
                </c:pt>
                <c:pt idx="1826">
                  <c:v>3188.4</c:v>
                </c:pt>
                <c:pt idx="1827">
                  <c:v>3182.6</c:v>
                </c:pt>
                <c:pt idx="1828">
                  <c:v>3183.2</c:v>
                </c:pt>
                <c:pt idx="1829">
                  <c:v>3185.4</c:v>
                </c:pt>
                <c:pt idx="1830">
                  <c:v>3164</c:v>
                </c:pt>
                <c:pt idx="1831">
                  <c:v>3229.4</c:v>
                </c:pt>
                <c:pt idx="1832">
                  <c:v>3207</c:v>
                </c:pt>
                <c:pt idx="1833">
                  <c:v>3193</c:v>
                </c:pt>
                <c:pt idx="1834">
                  <c:v>3185.8</c:v>
                </c:pt>
                <c:pt idx="1835">
                  <c:v>3178.8</c:v>
                </c:pt>
                <c:pt idx="1836">
                  <c:v>3186.4</c:v>
                </c:pt>
                <c:pt idx="1837">
                  <c:v>3189.4</c:v>
                </c:pt>
                <c:pt idx="1838">
                  <c:v>3200.4</c:v>
                </c:pt>
                <c:pt idx="1839">
                  <c:v>3184.8</c:v>
                </c:pt>
                <c:pt idx="1840">
                  <c:v>3235</c:v>
                </c:pt>
                <c:pt idx="1841">
                  <c:v>3194.2</c:v>
                </c:pt>
                <c:pt idx="1842">
                  <c:v>3199</c:v>
                </c:pt>
                <c:pt idx="1843">
                  <c:v>3192.8</c:v>
                </c:pt>
                <c:pt idx="1844">
                  <c:v>3187.2</c:v>
                </c:pt>
                <c:pt idx="1845">
                  <c:v>3196.4</c:v>
                </c:pt>
                <c:pt idx="1846">
                  <c:v>3201.8</c:v>
                </c:pt>
                <c:pt idx="1847">
                  <c:v>3186.2</c:v>
                </c:pt>
                <c:pt idx="1848">
                  <c:v>3179.2</c:v>
                </c:pt>
                <c:pt idx="1849">
                  <c:v>3228.8</c:v>
                </c:pt>
                <c:pt idx="1850">
                  <c:v>3198.4</c:v>
                </c:pt>
                <c:pt idx="1851">
                  <c:v>3191.4</c:v>
                </c:pt>
                <c:pt idx="1852">
                  <c:v>3182.6</c:v>
                </c:pt>
                <c:pt idx="1853">
                  <c:v>3188</c:v>
                </c:pt>
                <c:pt idx="1854">
                  <c:v>3194.4</c:v>
                </c:pt>
                <c:pt idx="1855">
                  <c:v>3217.4</c:v>
                </c:pt>
                <c:pt idx="1856">
                  <c:v>3189.4</c:v>
                </c:pt>
                <c:pt idx="1857">
                  <c:v>3185.4</c:v>
                </c:pt>
                <c:pt idx="1858">
                  <c:v>3196</c:v>
                </c:pt>
                <c:pt idx="1859">
                  <c:v>3205.2</c:v>
                </c:pt>
                <c:pt idx="1860">
                  <c:v>3183.8</c:v>
                </c:pt>
                <c:pt idx="1861">
                  <c:v>3196.6</c:v>
                </c:pt>
                <c:pt idx="1862">
                  <c:v>3197.4</c:v>
                </c:pt>
                <c:pt idx="1863">
                  <c:v>3189.2</c:v>
                </c:pt>
                <c:pt idx="1864">
                  <c:v>3206.6</c:v>
                </c:pt>
                <c:pt idx="1865">
                  <c:v>3175.8</c:v>
                </c:pt>
                <c:pt idx="1866">
                  <c:v>3179.8</c:v>
                </c:pt>
                <c:pt idx="1867">
                  <c:v>3195</c:v>
                </c:pt>
                <c:pt idx="1868">
                  <c:v>3198.2</c:v>
                </c:pt>
                <c:pt idx="1869">
                  <c:v>3185.8</c:v>
                </c:pt>
                <c:pt idx="1870">
                  <c:v>3217.2</c:v>
                </c:pt>
                <c:pt idx="1871">
                  <c:v>3192</c:v>
                </c:pt>
                <c:pt idx="1872">
                  <c:v>3184.8</c:v>
                </c:pt>
                <c:pt idx="1873">
                  <c:v>3192.8</c:v>
                </c:pt>
                <c:pt idx="1874">
                  <c:v>3178.6</c:v>
                </c:pt>
                <c:pt idx="1875">
                  <c:v>3205.2</c:v>
                </c:pt>
                <c:pt idx="1876">
                  <c:v>3212.6</c:v>
                </c:pt>
                <c:pt idx="1877">
                  <c:v>3198.2</c:v>
                </c:pt>
                <c:pt idx="1878">
                  <c:v>3213.6</c:v>
                </c:pt>
                <c:pt idx="1879">
                  <c:v>3212.4</c:v>
                </c:pt>
                <c:pt idx="1880">
                  <c:v>3187.6</c:v>
                </c:pt>
                <c:pt idx="1881">
                  <c:v>3194</c:v>
                </c:pt>
                <c:pt idx="1882">
                  <c:v>3203</c:v>
                </c:pt>
                <c:pt idx="1883">
                  <c:v>3192.6</c:v>
                </c:pt>
                <c:pt idx="1884">
                  <c:v>3211.8</c:v>
                </c:pt>
                <c:pt idx="1885">
                  <c:v>3213</c:v>
                </c:pt>
                <c:pt idx="1886">
                  <c:v>3207.8</c:v>
                </c:pt>
                <c:pt idx="1887">
                  <c:v>3206.4</c:v>
                </c:pt>
                <c:pt idx="1888">
                  <c:v>3206.4</c:v>
                </c:pt>
                <c:pt idx="1889">
                  <c:v>3209.8</c:v>
                </c:pt>
                <c:pt idx="1890">
                  <c:v>3184.8</c:v>
                </c:pt>
                <c:pt idx="1891">
                  <c:v>3197.6</c:v>
                </c:pt>
                <c:pt idx="1892">
                  <c:v>3195.8</c:v>
                </c:pt>
                <c:pt idx="1893">
                  <c:v>3188.6</c:v>
                </c:pt>
                <c:pt idx="1894">
                  <c:v>3202.2</c:v>
                </c:pt>
                <c:pt idx="1895">
                  <c:v>3203</c:v>
                </c:pt>
                <c:pt idx="1896">
                  <c:v>3186.2</c:v>
                </c:pt>
                <c:pt idx="1897">
                  <c:v>3199.2</c:v>
                </c:pt>
                <c:pt idx="1898">
                  <c:v>3208</c:v>
                </c:pt>
                <c:pt idx="1899">
                  <c:v>3186.4</c:v>
                </c:pt>
                <c:pt idx="1900">
                  <c:v>3224</c:v>
                </c:pt>
                <c:pt idx="1901">
                  <c:v>3209.8</c:v>
                </c:pt>
                <c:pt idx="1902">
                  <c:v>3218</c:v>
                </c:pt>
                <c:pt idx="1903">
                  <c:v>3207.4</c:v>
                </c:pt>
                <c:pt idx="1904">
                  <c:v>3197.2</c:v>
                </c:pt>
                <c:pt idx="1905">
                  <c:v>3204</c:v>
                </c:pt>
                <c:pt idx="1906">
                  <c:v>3212.2</c:v>
                </c:pt>
                <c:pt idx="1907">
                  <c:v>3224.6</c:v>
                </c:pt>
                <c:pt idx="1908">
                  <c:v>3225</c:v>
                </c:pt>
                <c:pt idx="1909">
                  <c:v>3203.6</c:v>
                </c:pt>
                <c:pt idx="1910">
                  <c:v>3223</c:v>
                </c:pt>
                <c:pt idx="1911">
                  <c:v>3186</c:v>
                </c:pt>
                <c:pt idx="1912">
                  <c:v>3204.4</c:v>
                </c:pt>
                <c:pt idx="1913">
                  <c:v>3185</c:v>
                </c:pt>
                <c:pt idx="1914">
                  <c:v>3203</c:v>
                </c:pt>
                <c:pt idx="1915">
                  <c:v>3201.8</c:v>
                </c:pt>
                <c:pt idx="1916">
                  <c:v>3212</c:v>
                </c:pt>
                <c:pt idx="1917">
                  <c:v>3215.6</c:v>
                </c:pt>
                <c:pt idx="1918">
                  <c:v>3232.8</c:v>
                </c:pt>
                <c:pt idx="1919">
                  <c:v>3212</c:v>
                </c:pt>
                <c:pt idx="1920">
                  <c:v>3221.2</c:v>
                </c:pt>
                <c:pt idx="1921">
                  <c:v>3206.4</c:v>
                </c:pt>
                <c:pt idx="1922">
                  <c:v>3263.4</c:v>
                </c:pt>
                <c:pt idx="1923">
                  <c:v>3199.2</c:v>
                </c:pt>
                <c:pt idx="1924">
                  <c:v>3211.6</c:v>
                </c:pt>
                <c:pt idx="1925">
                  <c:v>3216.2</c:v>
                </c:pt>
                <c:pt idx="1926">
                  <c:v>3201</c:v>
                </c:pt>
                <c:pt idx="1927">
                  <c:v>3205.4</c:v>
                </c:pt>
                <c:pt idx="1928">
                  <c:v>3203.8</c:v>
                </c:pt>
                <c:pt idx="1929">
                  <c:v>3212.8</c:v>
                </c:pt>
                <c:pt idx="1930">
                  <c:v>3203.8</c:v>
                </c:pt>
                <c:pt idx="1931">
                  <c:v>3207.8</c:v>
                </c:pt>
                <c:pt idx="1932">
                  <c:v>3216.6</c:v>
                </c:pt>
                <c:pt idx="1933">
                  <c:v>3228.2</c:v>
                </c:pt>
                <c:pt idx="1934">
                  <c:v>3209.8</c:v>
                </c:pt>
                <c:pt idx="1935">
                  <c:v>3205.4</c:v>
                </c:pt>
                <c:pt idx="1936">
                  <c:v>3199.2</c:v>
                </c:pt>
                <c:pt idx="1937">
                  <c:v>3223.6</c:v>
                </c:pt>
                <c:pt idx="1938">
                  <c:v>3221.6</c:v>
                </c:pt>
                <c:pt idx="1939">
                  <c:v>3203</c:v>
                </c:pt>
                <c:pt idx="1940">
                  <c:v>3201.4</c:v>
                </c:pt>
                <c:pt idx="1941">
                  <c:v>3193</c:v>
                </c:pt>
                <c:pt idx="1942">
                  <c:v>3219.6</c:v>
                </c:pt>
                <c:pt idx="1943">
                  <c:v>3211.2</c:v>
                </c:pt>
                <c:pt idx="1944">
                  <c:v>3211</c:v>
                </c:pt>
                <c:pt idx="1945">
                  <c:v>3201.2</c:v>
                </c:pt>
                <c:pt idx="1946">
                  <c:v>3200.6</c:v>
                </c:pt>
                <c:pt idx="1947">
                  <c:v>3245</c:v>
                </c:pt>
                <c:pt idx="1948">
                  <c:v>3212.8</c:v>
                </c:pt>
                <c:pt idx="1949">
                  <c:v>3205.4</c:v>
                </c:pt>
                <c:pt idx="1950">
                  <c:v>3192</c:v>
                </c:pt>
                <c:pt idx="1951">
                  <c:v>3217.2</c:v>
                </c:pt>
                <c:pt idx="1952">
                  <c:v>3227</c:v>
                </c:pt>
                <c:pt idx="1953">
                  <c:v>3221.2</c:v>
                </c:pt>
                <c:pt idx="1954">
                  <c:v>3202.2</c:v>
                </c:pt>
                <c:pt idx="1955">
                  <c:v>3216.4</c:v>
                </c:pt>
                <c:pt idx="1956">
                  <c:v>3200.2</c:v>
                </c:pt>
                <c:pt idx="1957">
                  <c:v>3196</c:v>
                </c:pt>
                <c:pt idx="1958">
                  <c:v>3190.8</c:v>
                </c:pt>
                <c:pt idx="1959">
                  <c:v>3222.6</c:v>
                </c:pt>
                <c:pt idx="1960">
                  <c:v>3192.4</c:v>
                </c:pt>
                <c:pt idx="1961">
                  <c:v>3192.6</c:v>
                </c:pt>
                <c:pt idx="1962">
                  <c:v>3200.4</c:v>
                </c:pt>
                <c:pt idx="1963">
                  <c:v>3196.4</c:v>
                </c:pt>
                <c:pt idx="1964">
                  <c:v>3214.2</c:v>
                </c:pt>
                <c:pt idx="1965">
                  <c:v>3199.8</c:v>
                </c:pt>
                <c:pt idx="1966">
                  <c:v>3193.2</c:v>
                </c:pt>
                <c:pt idx="1967">
                  <c:v>3202</c:v>
                </c:pt>
                <c:pt idx="1968">
                  <c:v>3221.2</c:v>
                </c:pt>
                <c:pt idx="1969">
                  <c:v>3197.6</c:v>
                </c:pt>
                <c:pt idx="1970">
                  <c:v>3217.2</c:v>
                </c:pt>
                <c:pt idx="1971">
                  <c:v>3223.6</c:v>
                </c:pt>
                <c:pt idx="1972">
                  <c:v>3175.2</c:v>
                </c:pt>
                <c:pt idx="1973">
                  <c:v>3213.2</c:v>
                </c:pt>
                <c:pt idx="1974">
                  <c:v>3202.6</c:v>
                </c:pt>
                <c:pt idx="1975">
                  <c:v>3202.8</c:v>
                </c:pt>
                <c:pt idx="1976">
                  <c:v>3214.6</c:v>
                </c:pt>
                <c:pt idx="1977">
                  <c:v>3197.6</c:v>
                </c:pt>
                <c:pt idx="1978">
                  <c:v>3208</c:v>
                </c:pt>
                <c:pt idx="1979">
                  <c:v>3205</c:v>
                </c:pt>
                <c:pt idx="1980">
                  <c:v>3199</c:v>
                </c:pt>
                <c:pt idx="1981">
                  <c:v>3206.8</c:v>
                </c:pt>
                <c:pt idx="1982">
                  <c:v>3208.8</c:v>
                </c:pt>
                <c:pt idx="1983">
                  <c:v>3201.2</c:v>
                </c:pt>
                <c:pt idx="1984">
                  <c:v>3220.2</c:v>
                </c:pt>
                <c:pt idx="1985">
                  <c:v>3205</c:v>
                </c:pt>
                <c:pt idx="1986">
                  <c:v>3201.2</c:v>
                </c:pt>
                <c:pt idx="1987">
                  <c:v>3224.2</c:v>
                </c:pt>
                <c:pt idx="1988">
                  <c:v>3201.2</c:v>
                </c:pt>
                <c:pt idx="1989">
                  <c:v>3197.2</c:v>
                </c:pt>
                <c:pt idx="1990">
                  <c:v>3208.4</c:v>
                </c:pt>
                <c:pt idx="1991">
                  <c:v>3188.6</c:v>
                </c:pt>
                <c:pt idx="1992">
                  <c:v>3213.4</c:v>
                </c:pt>
                <c:pt idx="1993">
                  <c:v>3890</c:v>
                </c:pt>
                <c:pt idx="1994">
                  <c:v>3211.2</c:v>
                </c:pt>
                <c:pt idx="1995">
                  <c:v>3190.2</c:v>
                </c:pt>
                <c:pt idx="1996">
                  <c:v>3199.6</c:v>
                </c:pt>
                <c:pt idx="1997">
                  <c:v>3204</c:v>
                </c:pt>
                <c:pt idx="1998">
                  <c:v>3224</c:v>
                </c:pt>
                <c:pt idx="1999">
                  <c:v>3208</c:v>
                </c:pt>
                <c:pt idx="2000">
                  <c:v>3201.4</c:v>
                </c:pt>
                <c:pt idx="2001">
                  <c:v>3209.2</c:v>
                </c:pt>
                <c:pt idx="2002">
                  <c:v>3206.2</c:v>
                </c:pt>
                <c:pt idx="2003">
                  <c:v>3204.2</c:v>
                </c:pt>
                <c:pt idx="2004">
                  <c:v>3201.6</c:v>
                </c:pt>
                <c:pt idx="2005">
                  <c:v>3205.6</c:v>
                </c:pt>
                <c:pt idx="2006">
                  <c:v>3202.4</c:v>
                </c:pt>
                <c:pt idx="2007">
                  <c:v>3206.4</c:v>
                </c:pt>
                <c:pt idx="2008">
                  <c:v>3210.2</c:v>
                </c:pt>
                <c:pt idx="2009">
                  <c:v>3199.4</c:v>
                </c:pt>
                <c:pt idx="2010">
                  <c:v>3202.4</c:v>
                </c:pt>
                <c:pt idx="2011">
                  <c:v>3195.8</c:v>
                </c:pt>
                <c:pt idx="2012">
                  <c:v>3209.2</c:v>
                </c:pt>
                <c:pt idx="2013">
                  <c:v>3211</c:v>
                </c:pt>
                <c:pt idx="2014">
                  <c:v>3190.4</c:v>
                </c:pt>
                <c:pt idx="2015">
                  <c:v>3212.8</c:v>
                </c:pt>
                <c:pt idx="2016">
                  <c:v>3195.8</c:v>
                </c:pt>
                <c:pt idx="2017">
                  <c:v>3212.8</c:v>
                </c:pt>
                <c:pt idx="2018">
                  <c:v>3214</c:v>
                </c:pt>
                <c:pt idx="2019">
                  <c:v>3221.4</c:v>
                </c:pt>
                <c:pt idx="2020">
                  <c:v>3196.2</c:v>
                </c:pt>
                <c:pt idx="2021">
                  <c:v>3204.2</c:v>
                </c:pt>
                <c:pt idx="2022">
                  <c:v>3198.6</c:v>
                </c:pt>
                <c:pt idx="2023">
                  <c:v>3196.4</c:v>
                </c:pt>
                <c:pt idx="2024">
                  <c:v>3198.4</c:v>
                </c:pt>
                <c:pt idx="2025">
                  <c:v>3211.8</c:v>
                </c:pt>
                <c:pt idx="2026">
                  <c:v>3188.2</c:v>
                </c:pt>
                <c:pt idx="2027">
                  <c:v>3196.4</c:v>
                </c:pt>
                <c:pt idx="2028">
                  <c:v>3203.4</c:v>
                </c:pt>
                <c:pt idx="2029">
                  <c:v>3202.8</c:v>
                </c:pt>
                <c:pt idx="2030">
                  <c:v>3215.2</c:v>
                </c:pt>
                <c:pt idx="2031">
                  <c:v>3200.4</c:v>
                </c:pt>
                <c:pt idx="2032">
                  <c:v>3227.2</c:v>
                </c:pt>
                <c:pt idx="2033">
                  <c:v>3185.4</c:v>
                </c:pt>
                <c:pt idx="2034">
                  <c:v>3206.8</c:v>
                </c:pt>
                <c:pt idx="2035">
                  <c:v>3203.6</c:v>
                </c:pt>
                <c:pt idx="2036">
                  <c:v>3194.6</c:v>
                </c:pt>
                <c:pt idx="2037">
                  <c:v>3205.2</c:v>
                </c:pt>
                <c:pt idx="2038">
                  <c:v>3188</c:v>
                </c:pt>
                <c:pt idx="2039">
                  <c:v>3190.8</c:v>
                </c:pt>
                <c:pt idx="2040">
                  <c:v>3222.6</c:v>
                </c:pt>
                <c:pt idx="2041">
                  <c:v>3186.6</c:v>
                </c:pt>
                <c:pt idx="2042">
                  <c:v>3212</c:v>
                </c:pt>
                <c:pt idx="2043">
                  <c:v>3208</c:v>
                </c:pt>
                <c:pt idx="2044">
                  <c:v>3210</c:v>
                </c:pt>
                <c:pt idx="2045">
                  <c:v>3176.2</c:v>
                </c:pt>
                <c:pt idx="2046">
                  <c:v>3203</c:v>
                </c:pt>
                <c:pt idx="2047">
                  <c:v>3187.2</c:v>
                </c:pt>
                <c:pt idx="2048">
                  <c:v>3187.2</c:v>
                </c:pt>
                <c:pt idx="2049">
                  <c:v>3187.2</c:v>
                </c:pt>
                <c:pt idx="2050">
                  <c:v>3187.2</c:v>
                </c:pt>
                <c:pt idx="2051">
                  <c:v>3187.2</c:v>
                </c:pt>
                <c:pt idx="2052">
                  <c:v>3187.2</c:v>
                </c:pt>
                <c:pt idx="2053">
                  <c:v>3187.2</c:v>
                </c:pt>
                <c:pt idx="2054">
                  <c:v>3187.2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3189</c:v>
                </c:pt>
                <c:pt idx="1">
                  <c:v>2987</c:v>
                </c:pt>
                <c:pt idx="2">
                  <c:v>2985.8</c:v>
                </c:pt>
                <c:pt idx="3">
                  <c:v>2982.8</c:v>
                </c:pt>
                <c:pt idx="4">
                  <c:v>3180.4</c:v>
                </c:pt>
                <c:pt idx="5">
                  <c:v>3181.4</c:v>
                </c:pt>
                <c:pt idx="6">
                  <c:v>3173.2</c:v>
                </c:pt>
                <c:pt idx="7">
                  <c:v>3179.2</c:v>
                </c:pt>
                <c:pt idx="8">
                  <c:v>3196</c:v>
                </c:pt>
                <c:pt idx="9">
                  <c:v>3176.4</c:v>
                </c:pt>
                <c:pt idx="10">
                  <c:v>3172.6</c:v>
                </c:pt>
                <c:pt idx="11">
                  <c:v>3172.8</c:v>
                </c:pt>
                <c:pt idx="12">
                  <c:v>3182.2</c:v>
                </c:pt>
                <c:pt idx="13">
                  <c:v>3171</c:v>
                </c:pt>
                <c:pt idx="14">
                  <c:v>3189</c:v>
                </c:pt>
                <c:pt idx="15">
                  <c:v>3180.6</c:v>
                </c:pt>
                <c:pt idx="16">
                  <c:v>3194</c:v>
                </c:pt>
                <c:pt idx="17">
                  <c:v>3185.4</c:v>
                </c:pt>
                <c:pt idx="18">
                  <c:v>3174.6</c:v>
                </c:pt>
                <c:pt idx="19">
                  <c:v>3212.4</c:v>
                </c:pt>
                <c:pt idx="20">
                  <c:v>3183.6</c:v>
                </c:pt>
                <c:pt idx="21">
                  <c:v>3172.4</c:v>
                </c:pt>
                <c:pt idx="22">
                  <c:v>3170</c:v>
                </c:pt>
                <c:pt idx="23">
                  <c:v>3177.8</c:v>
                </c:pt>
                <c:pt idx="24">
                  <c:v>3190</c:v>
                </c:pt>
                <c:pt idx="25">
                  <c:v>3199.4</c:v>
                </c:pt>
                <c:pt idx="26">
                  <c:v>3178.6</c:v>
                </c:pt>
                <c:pt idx="27">
                  <c:v>3178</c:v>
                </c:pt>
                <c:pt idx="28">
                  <c:v>3193</c:v>
                </c:pt>
                <c:pt idx="29">
                  <c:v>3190.2</c:v>
                </c:pt>
                <c:pt idx="30">
                  <c:v>3188</c:v>
                </c:pt>
                <c:pt idx="31">
                  <c:v>3169.2</c:v>
                </c:pt>
                <c:pt idx="32">
                  <c:v>3185.2</c:v>
                </c:pt>
                <c:pt idx="33">
                  <c:v>3172</c:v>
                </c:pt>
                <c:pt idx="34">
                  <c:v>3187.4</c:v>
                </c:pt>
                <c:pt idx="35">
                  <c:v>3197.6</c:v>
                </c:pt>
                <c:pt idx="36">
                  <c:v>3180.8</c:v>
                </c:pt>
                <c:pt idx="37">
                  <c:v>3170.8</c:v>
                </c:pt>
                <c:pt idx="38">
                  <c:v>3195.2</c:v>
                </c:pt>
                <c:pt idx="39">
                  <c:v>3176.2</c:v>
                </c:pt>
                <c:pt idx="40">
                  <c:v>3184.8</c:v>
                </c:pt>
                <c:pt idx="41">
                  <c:v>3215.8</c:v>
                </c:pt>
                <c:pt idx="42">
                  <c:v>3185</c:v>
                </c:pt>
                <c:pt idx="43">
                  <c:v>3189.6</c:v>
                </c:pt>
                <c:pt idx="44">
                  <c:v>3179.4</c:v>
                </c:pt>
                <c:pt idx="45">
                  <c:v>3203.2</c:v>
                </c:pt>
                <c:pt idx="46">
                  <c:v>3194.4</c:v>
                </c:pt>
                <c:pt idx="47">
                  <c:v>3181.8</c:v>
                </c:pt>
                <c:pt idx="48">
                  <c:v>3184.8</c:v>
                </c:pt>
                <c:pt idx="49">
                  <c:v>3188.4</c:v>
                </c:pt>
                <c:pt idx="50">
                  <c:v>3188.6</c:v>
                </c:pt>
                <c:pt idx="51">
                  <c:v>3176</c:v>
                </c:pt>
                <c:pt idx="52">
                  <c:v>3210</c:v>
                </c:pt>
                <c:pt idx="53">
                  <c:v>3189.4</c:v>
                </c:pt>
                <c:pt idx="54">
                  <c:v>3180</c:v>
                </c:pt>
                <c:pt idx="55">
                  <c:v>3209.6</c:v>
                </c:pt>
                <c:pt idx="56">
                  <c:v>3190.4</c:v>
                </c:pt>
                <c:pt idx="57">
                  <c:v>3206.8</c:v>
                </c:pt>
                <c:pt idx="58">
                  <c:v>3189.2</c:v>
                </c:pt>
                <c:pt idx="59">
                  <c:v>3193</c:v>
                </c:pt>
                <c:pt idx="60">
                  <c:v>3193.2</c:v>
                </c:pt>
                <c:pt idx="61">
                  <c:v>3189.6</c:v>
                </c:pt>
                <c:pt idx="62">
                  <c:v>3182</c:v>
                </c:pt>
                <c:pt idx="63">
                  <c:v>3181.2</c:v>
                </c:pt>
                <c:pt idx="64">
                  <c:v>3203.6</c:v>
                </c:pt>
                <c:pt idx="65">
                  <c:v>3175</c:v>
                </c:pt>
                <c:pt idx="66">
                  <c:v>3181.6</c:v>
                </c:pt>
                <c:pt idx="67">
                  <c:v>3175.6</c:v>
                </c:pt>
                <c:pt idx="68">
                  <c:v>3190</c:v>
                </c:pt>
                <c:pt idx="69">
                  <c:v>3194.8</c:v>
                </c:pt>
                <c:pt idx="70">
                  <c:v>3184.8</c:v>
                </c:pt>
                <c:pt idx="71">
                  <c:v>3199</c:v>
                </c:pt>
                <c:pt idx="72">
                  <c:v>3173.8</c:v>
                </c:pt>
                <c:pt idx="73">
                  <c:v>3199.6</c:v>
                </c:pt>
                <c:pt idx="74">
                  <c:v>3188.2</c:v>
                </c:pt>
                <c:pt idx="75">
                  <c:v>3191.8</c:v>
                </c:pt>
                <c:pt idx="76">
                  <c:v>3190.2</c:v>
                </c:pt>
                <c:pt idx="77">
                  <c:v>3183.4</c:v>
                </c:pt>
                <c:pt idx="78">
                  <c:v>3169.8</c:v>
                </c:pt>
                <c:pt idx="79">
                  <c:v>3189</c:v>
                </c:pt>
                <c:pt idx="80">
                  <c:v>3174.6</c:v>
                </c:pt>
                <c:pt idx="81">
                  <c:v>3191.4</c:v>
                </c:pt>
                <c:pt idx="82">
                  <c:v>3203.2</c:v>
                </c:pt>
                <c:pt idx="83">
                  <c:v>3190.4</c:v>
                </c:pt>
                <c:pt idx="84">
                  <c:v>3193.4</c:v>
                </c:pt>
                <c:pt idx="85">
                  <c:v>3197.6</c:v>
                </c:pt>
                <c:pt idx="86">
                  <c:v>3197.4</c:v>
                </c:pt>
                <c:pt idx="87">
                  <c:v>3186.6</c:v>
                </c:pt>
                <c:pt idx="88">
                  <c:v>3189</c:v>
                </c:pt>
                <c:pt idx="89">
                  <c:v>3176.6</c:v>
                </c:pt>
                <c:pt idx="90">
                  <c:v>3193.6</c:v>
                </c:pt>
                <c:pt idx="91">
                  <c:v>3208.6</c:v>
                </c:pt>
                <c:pt idx="92">
                  <c:v>3186.4</c:v>
                </c:pt>
                <c:pt idx="93">
                  <c:v>3194.8</c:v>
                </c:pt>
                <c:pt idx="94">
                  <c:v>3177.4</c:v>
                </c:pt>
                <c:pt idx="95">
                  <c:v>3192.4</c:v>
                </c:pt>
                <c:pt idx="96">
                  <c:v>3181.8</c:v>
                </c:pt>
                <c:pt idx="97">
                  <c:v>3220.2</c:v>
                </c:pt>
                <c:pt idx="98">
                  <c:v>3190</c:v>
                </c:pt>
                <c:pt idx="99">
                  <c:v>3184.4</c:v>
                </c:pt>
                <c:pt idx="100">
                  <c:v>3181.2</c:v>
                </c:pt>
                <c:pt idx="101">
                  <c:v>3172.2</c:v>
                </c:pt>
                <c:pt idx="102">
                  <c:v>3195.8</c:v>
                </c:pt>
                <c:pt idx="103">
                  <c:v>3205.8</c:v>
                </c:pt>
                <c:pt idx="104">
                  <c:v>3179.6</c:v>
                </c:pt>
                <c:pt idx="105">
                  <c:v>3186.2</c:v>
                </c:pt>
                <c:pt idx="106">
                  <c:v>3183.2</c:v>
                </c:pt>
                <c:pt idx="107">
                  <c:v>3193.8</c:v>
                </c:pt>
                <c:pt idx="108">
                  <c:v>3184.6</c:v>
                </c:pt>
                <c:pt idx="109">
                  <c:v>3177</c:v>
                </c:pt>
                <c:pt idx="110">
                  <c:v>3194.8</c:v>
                </c:pt>
                <c:pt idx="111">
                  <c:v>3209.6</c:v>
                </c:pt>
                <c:pt idx="112">
                  <c:v>3191.2</c:v>
                </c:pt>
                <c:pt idx="113">
                  <c:v>3189</c:v>
                </c:pt>
                <c:pt idx="114">
                  <c:v>3198.8</c:v>
                </c:pt>
                <c:pt idx="115">
                  <c:v>3205.2</c:v>
                </c:pt>
                <c:pt idx="116">
                  <c:v>3180.6</c:v>
                </c:pt>
                <c:pt idx="117">
                  <c:v>3177.4</c:v>
                </c:pt>
                <c:pt idx="118">
                  <c:v>3197.2</c:v>
                </c:pt>
                <c:pt idx="119">
                  <c:v>3216</c:v>
                </c:pt>
                <c:pt idx="120">
                  <c:v>3187.6</c:v>
                </c:pt>
                <c:pt idx="121">
                  <c:v>3205.4</c:v>
                </c:pt>
                <c:pt idx="122">
                  <c:v>3209.8</c:v>
                </c:pt>
                <c:pt idx="123">
                  <c:v>3187.8</c:v>
                </c:pt>
                <c:pt idx="124">
                  <c:v>3186</c:v>
                </c:pt>
                <c:pt idx="125">
                  <c:v>3188.6</c:v>
                </c:pt>
                <c:pt idx="126">
                  <c:v>3189.8</c:v>
                </c:pt>
                <c:pt idx="127">
                  <c:v>3187.8</c:v>
                </c:pt>
                <c:pt idx="128">
                  <c:v>3174.6</c:v>
                </c:pt>
                <c:pt idx="129">
                  <c:v>3192.8</c:v>
                </c:pt>
                <c:pt idx="130">
                  <c:v>3201.2</c:v>
                </c:pt>
                <c:pt idx="131">
                  <c:v>3192.2</c:v>
                </c:pt>
                <c:pt idx="132">
                  <c:v>3201.2</c:v>
                </c:pt>
                <c:pt idx="133">
                  <c:v>3193.8</c:v>
                </c:pt>
                <c:pt idx="134">
                  <c:v>3214.8</c:v>
                </c:pt>
                <c:pt idx="135">
                  <c:v>3196.8</c:v>
                </c:pt>
                <c:pt idx="136">
                  <c:v>3175.6</c:v>
                </c:pt>
                <c:pt idx="137">
                  <c:v>3200.8</c:v>
                </c:pt>
                <c:pt idx="138">
                  <c:v>3197.2</c:v>
                </c:pt>
                <c:pt idx="139">
                  <c:v>3185.4</c:v>
                </c:pt>
                <c:pt idx="140">
                  <c:v>3187.6</c:v>
                </c:pt>
                <c:pt idx="141">
                  <c:v>3193.8</c:v>
                </c:pt>
                <c:pt idx="142">
                  <c:v>3198.6</c:v>
                </c:pt>
                <c:pt idx="143">
                  <c:v>3185</c:v>
                </c:pt>
                <c:pt idx="144">
                  <c:v>3196.2</c:v>
                </c:pt>
                <c:pt idx="145">
                  <c:v>3191.2</c:v>
                </c:pt>
                <c:pt idx="146">
                  <c:v>3202.2</c:v>
                </c:pt>
                <c:pt idx="147">
                  <c:v>3229.2</c:v>
                </c:pt>
                <c:pt idx="148">
                  <c:v>3202.2</c:v>
                </c:pt>
                <c:pt idx="149">
                  <c:v>3182.8</c:v>
                </c:pt>
                <c:pt idx="150">
                  <c:v>3197.2</c:v>
                </c:pt>
                <c:pt idx="151">
                  <c:v>3197.4</c:v>
                </c:pt>
                <c:pt idx="152">
                  <c:v>3211.4</c:v>
                </c:pt>
                <c:pt idx="153">
                  <c:v>3189</c:v>
                </c:pt>
                <c:pt idx="154">
                  <c:v>3176.4</c:v>
                </c:pt>
                <c:pt idx="155">
                  <c:v>3207.8</c:v>
                </c:pt>
                <c:pt idx="156">
                  <c:v>3175.4</c:v>
                </c:pt>
                <c:pt idx="157">
                  <c:v>3191.2</c:v>
                </c:pt>
                <c:pt idx="158">
                  <c:v>3190.2</c:v>
                </c:pt>
                <c:pt idx="159">
                  <c:v>3175.4</c:v>
                </c:pt>
                <c:pt idx="160">
                  <c:v>3195</c:v>
                </c:pt>
                <c:pt idx="161">
                  <c:v>3203.4</c:v>
                </c:pt>
                <c:pt idx="162">
                  <c:v>3181.2</c:v>
                </c:pt>
                <c:pt idx="163">
                  <c:v>3195.8</c:v>
                </c:pt>
                <c:pt idx="164">
                  <c:v>3193</c:v>
                </c:pt>
                <c:pt idx="165">
                  <c:v>3198.2</c:v>
                </c:pt>
                <c:pt idx="166">
                  <c:v>3190.2</c:v>
                </c:pt>
                <c:pt idx="167">
                  <c:v>3188</c:v>
                </c:pt>
                <c:pt idx="168">
                  <c:v>3194.6</c:v>
                </c:pt>
                <c:pt idx="169">
                  <c:v>3194.4</c:v>
                </c:pt>
                <c:pt idx="170">
                  <c:v>3168</c:v>
                </c:pt>
                <c:pt idx="171">
                  <c:v>3180.4</c:v>
                </c:pt>
                <c:pt idx="172">
                  <c:v>3174.6</c:v>
                </c:pt>
                <c:pt idx="173">
                  <c:v>3199.6</c:v>
                </c:pt>
                <c:pt idx="174">
                  <c:v>3203.8</c:v>
                </c:pt>
                <c:pt idx="175">
                  <c:v>3190.4</c:v>
                </c:pt>
                <c:pt idx="176">
                  <c:v>3193.8</c:v>
                </c:pt>
                <c:pt idx="177">
                  <c:v>3174.2</c:v>
                </c:pt>
                <c:pt idx="178">
                  <c:v>3175.2</c:v>
                </c:pt>
                <c:pt idx="179">
                  <c:v>3175.2</c:v>
                </c:pt>
                <c:pt idx="180">
                  <c:v>3190.2</c:v>
                </c:pt>
                <c:pt idx="181">
                  <c:v>3234.8</c:v>
                </c:pt>
                <c:pt idx="182">
                  <c:v>3205.2</c:v>
                </c:pt>
                <c:pt idx="183">
                  <c:v>3204.6</c:v>
                </c:pt>
                <c:pt idx="184">
                  <c:v>3182.8</c:v>
                </c:pt>
                <c:pt idx="185">
                  <c:v>3189.6</c:v>
                </c:pt>
                <c:pt idx="186">
                  <c:v>3191</c:v>
                </c:pt>
                <c:pt idx="187">
                  <c:v>3206</c:v>
                </c:pt>
                <c:pt idx="188">
                  <c:v>3173.4</c:v>
                </c:pt>
                <c:pt idx="189">
                  <c:v>3183.2</c:v>
                </c:pt>
                <c:pt idx="190">
                  <c:v>3182.6</c:v>
                </c:pt>
                <c:pt idx="191">
                  <c:v>3235</c:v>
                </c:pt>
                <c:pt idx="192">
                  <c:v>3187.8</c:v>
                </c:pt>
                <c:pt idx="193">
                  <c:v>3183.2</c:v>
                </c:pt>
                <c:pt idx="194">
                  <c:v>3232.2</c:v>
                </c:pt>
                <c:pt idx="195">
                  <c:v>3197.2</c:v>
                </c:pt>
                <c:pt idx="196">
                  <c:v>3217</c:v>
                </c:pt>
                <c:pt idx="197">
                  <c:v>3185.2</c:v>
                </c:pt>
                <c:pt idx="198">
                  <c:v>3204</c:v>
                </c:pt>
                <c:pt idx="199">
                  <c:v>3186.8</c:v>
                </c:pt>
                <c:pt idx="200">
                  <c:v>3188.8</c:v>
                </c:pt>
                <c:pt idx="201">
                  <c:v>3194.4</c:v>
                </c:pt>
                <c:pt idx="202">
                  <c:v>3186.6</c:v>
                </c:pt>
                <c:pt idx="203">
                  <c:v>3178.2</c:v>
                </c:pt>
                <c:pt idx="204">
                  <c:v>3200.4</c:v>
                </c:pt>
                <c:pt idx="205">
                  <c:v>3191</c:v>
                </c:pt>
                <c:pt idx="206">
                  <c:v>3194.2</c:v>
                </c:pt>
                <c:pt idx="207">
                  <c:v>3197.4</c:v>
                </c:pt>
                <c:pt idx="208">
                  <c:v>3171.8</c:v>
                </c:pt>
                <c:pt idx="209">
                  <c:v>3196.2</c:v>
                </c:pt>
                <c:pt idx="210">
                  <c:v>3208.8</c:v>
                </c:pt>
                <c:pt idx="211">
                  <c:v>3189.4</c:v>
                </c:pt>
                <c:pt idx="212">
                  <c:v>3203.2</c:v>
                </c:pt>
                <c:pt idx="213">
                  <c:v>3170.4</c:v>
                </c:pt>
                <c:pt idx="214">
                  <c:v>3203.2</c:v>
                </c:pt>
                <c:pt idx="215">
                  <c:v>3191</c:v>
                </c:pt>
                <c:pt idx="216">
                  <c:v>3193.4</c:v>
                </c:pt>
                <c:pt idx="217">
                  <c:v>3189.2</c:v>
                </c:pt>
                <c:pt idx="218">
                  <c:v>3198.6</c:v>
                </c:pt>
                <c:pt idx="219">
                  <c:v>3219.2</c:v>
                </c:pt>
                <c:pt idx="220">
                  <c:v>3187.8</c:v>
                </c:pt>
                <c:pt idx="221">
                  <c:v>3205</c:v>
                </c:pt>
                <c:pt idx="222">
                  <c:v>3194.8</c:v>
                </c:pt>
                <c:pt idx="223">
                  <c:v>3193.4</c:v>
                </c:pt>
                <c:pt idx="224">
                  <c:v>3200.4</c:v>
                </c:pt>
                <c:pt idx="225">
                  <c:v>3181.2</c:v>
                </c:pt>
                <c:pt idx="226">
                  <c:v>3196.8</c:v>
                </c:pt>
                <c:pt idx="227">
                  <c:v>3195.8</c:v>
                </c:pt>
                <c:pt idx="228">
                  <c:v>3212.4</c:v>
                </c:pt>
                <c:pt idx="229">
                  <c:v>3206.8</c:v>
                </c:pt>
                <c:pt idx="230">
                  <c:v>3198</c:v>
                </c:pt>
                <c:pt idx="231">
                  <c:v>3189.6</c:v>
                </c:pt>
                <c:pt idx="232">
                  <c:v>3200.4</c:v>
                </c:pt>
                <c:pt idx="233">
                  <c:v>3184</c:v>
                </c:pt>
                <c:pt idx="234">
                  <c:v>3207</c:v>
                </c:pt>
                <c:pt idx="235">
                  <c:v>3193</c:v>
                </c:pt>
                <c:pt idx="236">
                  <c:v>3193.6</c:v>
                </c:pt>
                <c:pt idx="237">
                  <c:v>3183.4</c:v>
                </c:pt>
                <c:pt idx="238">
                  <c:v>3207.4</c:v>
                </c:pt>
                <c:pt idx="239">
                  <c:v>3191.8</c:v>
                </c:pt>
                <c:pt idx="240">
                  <c:v>3194.2</c:v>
                </c:pt>
                <c:pt idx="241">
                  <c:v>3180.2</c:v>
                </c:pt>
                <c:pt idx="242">
                  <c:v>3206.4</c:v>
                </c:pt>
                <c:pt idx="243">
                  <c:v>3203.8</c:v>
                </c:pt>
                <c:pt idx="244">
                  <c:v>3188.2</c:v>
                </c:pt>
                <c:pt idx="245">
                  <c:v>3186.4</c:v>
                </c:pt>
                <c:pt idx="246">
                  <c:v>3179</c:v>
                </c:pt>
                <c:pt idx="247">
                  <c:v>3198.4</c:v>
                </c:pt>
                <c:pt idx="248">
                  <c:v>3197.6</c:v>
                </c:pt>
                <c:pt idx="249">
                  <c:v>3194</c:v>
                </c:pt>
                <c:pt idx="250">
                  <c:v>3196.8</c:v>
                </c:pt>
                <c:pt idx="251">
                  <c:v>3186</c:v>
                </c:pt>
                <c:pt idx="252">
                  <c:v>3191.2</c:v>
                </c:pt>
                <c:pt idx="253">
                  <c:v>3194.6</c:v>
                </c:pt>
                <c:pt idx="254">
                  <c:v>3192</c:v>
                </c:pt>
                <c:pt idx="255">
                  <c:v>3201.2</c:v>
                </c:pt>
                <c:pt idx="256">
                  <c:v>3204</c:v>
                </c:pt>
                <c:pt idx="257">
                  <c:v>3198</c:v>
                </c:pt>
                <c:pt idx="258">
                  <c:v>3199.2</c:v>
                </c:pt>
                <c:pt idx="259">
                  <c:v>3201.4</c:v>
                </c:pt>
                <c:pt idx="260">
                  <c:v>3188.2</c:v>
                </c:pt>
                <c:pt idx="261">
                  <c:v>3205.4</c:v>
                </c:pt>
                <c:pt idx="262">
                  <c:v>3188.6</c:v>
                </c:pt>
                <c:pt idx="263">
                  <c:v>3213.2</c:v>
                </c:pt>
                <c:pt idx="264">
                  <c:v>3176.8</c:v>
                </c:pt>
                <c:pt idx="265">
                  <c:v>3196</c:v>
                </c:pt>
                <c:pt idx="266">
                  <c:v>3190.2</c:v>
                </c:pt>
                <c:pt idx="267">
                  <c:v>3185.2</c:v>
                </c:pt>
                <c:pt idx="268">
                  <c:v>3183</c:v>
                </c:pt>
                <c:pt idx="269">
                  <c:v>3200.8</c:v>
                </c:pt>
                <c:pt idx="270">
                  <c:v>3196.2</c:v>
                </c:pt>
                <c:pt idx="271">
                  <c:v>3193.8</c:v>
                </c:pt>
                <c:pt idx="272">
                  <c:v>3192.6</c:v>
                </c:pt>
                <c:pt idx="273">
                  <c:v>3191.4</c:v>
                </c:pt>
                <c:pt idx="274">
                  <c:v>3234.8</c:v>
                </c:pt>
                <c:pt idx="275">
                  <c:v>3187.6</c:v>
                </c:pt>
                <c:pt idx="276">
                  <c:v>3192.8</c:v>
                </c:pt>
                <c:pt idx="277">
                  <c:v>3176</c:v>
                </c:pt>
                <c:pt idx="278">
                  <c:v>3198.8</c:v>
                </c:pt>
                <c:pt idx="279">
                  <c:v>3216.8</c:v>
                </c:pt>
                <c:pt idx="280">
                  <c:v>3188.8</c:v>
                </c:pt>
                <c:pt idx="281">
                  <c:v>3187.6</c:v>
                </c:pt>
                <c:pt idx="282">
                  <c:v>3171.8</c:v>
                </c:pt>
                <c:pt idx="283">
                  <c:v>3180</c:v>
                </c:pt>
                <c:pt idx="284">
                  <c:v>3219.6</c:v>
                </c:pt>
                <c:pt idx="285">
                  <c:v>3188.6</c:v>
                </c:pt>
                <c:pt idx="286">
                  <c:v>3195.4</c:v>
                </c:pt>
                <c:pt idx="287">
                  <c:v>3175.4</c:v>
                </c:pt>
                <c:pt idx="288">
                  <c:v>3199.8</c:v>
                </c:pt>
                <c:pt idx="289">
                  <c:v>3189.4</c:v>
                </c:pt>
                <c:pt idx="290">
                  <c:v>3188.2</c:v>
                </c:pt>
                <c:pt idx="291">
                  <c:v>3192</c:v>
                </c:pt>
                <c:pt idx="292">
                  <c:v>3188</c:v>
                </c:pt>
                <c:pt idx="293">
                  <c:v>3203.8</c:v>
                </c:pt>
                <c:pt idx="294">
                  <c:v>3193.6</c:v>
                </c:pt>
                <c:pt idx="295">
                  <c:v>3184.4</c:v>
                </c:pt>
                <c:pt idx="296">
                  <c:v>3202.6</c:v>
                </c:pt>
                <c:pt idx="297">
                  <c:v>3188.6</c:v>
                </c:pt>
                <c:pt idx="298">
                  <c:v>3194.6</c:v>
                </c:pt>
                <c:pt idx="299">
                  <c:v>3183.2</c:v>
                </c:pt>
                <c:pt idx="300">
                  <c:v>3175.6</c:v>
                </c:pt>
                <c:pt idx="301">
                  <c:v>3199.8</c:v>
                </c:pt>
                <c:pt idx="302">
                  <c:v>3181.6</c:v>
                </c:pt>
                <c:pt idx="303">
                  <c:v>3213.8</c:v>
                </c:pt>
                <c:pt idx="304">
                  <c:v>3177.4</c:v>
                </c:pt>
                <c:pt idx="305">
                  <c:v>3219.2</c:v>
                </c:pt>
                <c:pt idx="306">
                  <c:v>3199.8</c:v>
                </c:pt>
                <c:pt idx="307">
                  <c:v>3198.8</c:v>
                </c:pt>
                <c:pt idx="308">
                  <c:v>3204.2</c:v>
                </c:pt>
                <c:pt idx="309">
                  <c:v>3199</c:v>
                </c:pt>
                <c:pt idx="310">
                  <c:v>3196.4</c:v>
                </c:pt>
                <c:pt idx="311">
                  <c:v>3235.4</c:v>
                </c:pt>
                <c:pt idx="312">
                  <c:v>3178.4</c:v>
                </c:pt>
                <c:pt idx="313">
                  <c:v>3184.8</c:v>
                </c:pt>
                <c:pt idx="314">
                  <c:v>3184.6</c:v>
                </c:pt>
                <c:pt idx="315">
                  <c:v>3201.8</c:v>
                </c:pt>
                <c:pt idx="316">
                  <c:v>3191.8</c:v>
                </c:pt>
                <c:pt idx="317">
                  <c:v>3182.2</c:v>
                </c:pt>
                <c:pt idx="318">
                  <c:v>3217.8</c:v>
                </c:pt>
                <c:pt idx="319">
                  <c:v>3202.2</c:v>
                </c:pt>
                <c:pt idx="320">
                  <c:v>3176.8</c:v>
                </c:pt>
                <c:pt idx="321">
                  <c:v>3184</c:v>
                </c:pt>
                <c:pt idx="322">
                  <c:v>3181.8</c:v>
                </c:pt>
                <c:pt idx="323">
                  <c:v>3200.4</c:v>
                </c:pt>
                <c:pt idx="324">
                  <c:v>3212.8</c:v>
                </c:pt>
                <c:pt idx="325">
                  <c:v>3184.6</c:v>
                </c:pt>
                <c:pt idx="326">
                  <c:v>3196.6</c:v>
                </c:pt>
                <c:pt idx="327">
                  <c:v>3205.2</c:v>
                </c:pt>
                <c:pt idx="328">
                  <c:v>3187.4</c:v>
                </c:pt>
                <c:pt idx="329">
                  <c:v>3191</c:v>
                </c:pt>
                <c:pt idx="330">
                  <c:v>3191.4</c:v>
                </c:pt>
                <c:pt idx="331">
                  <c:v>3184.4</c:v>
                </c:pt>
                <c:pt idx="332">
                  <c:v>3187.6</c:v>
                </c:pt>
                <c:pt idx="333">
                  <c:v>3203.6</c:v>
                </c:pt>
                <c:pt idx="334">
                  <c:v>3187.2</c:v>
                </c:pt>
                <c:pt idx="335">
                  <c:v>3177.6</c:v>
                </c:pt>
                <c:pt idx="336">
                  <c:v>3213.4</c:v>
                </c:pt>
                <c:pt idx="337">
                  <c:v>3177.2</c:v>
                </c:pt>
                <c:pt idx="338">
                  <c:v>3209</c:v>
                </c:pt>
                <c:pt idx="339">
                  <c:v>3194</c:v>
                </c:pt>
                <c:pt idx="340">
                  <c:v>3175.4</c:v>
                </c:pt>
                <c:pt idx="341">
                  <c:v>3199.4</c:v>
                </c:pt>
                <c:pt idx="342">
                  <c:v>3195.8</c:v>
                </c:pt>
                <c:pt idx="343">
                  <c:v>3194</c:v>
                </c:pt>
                <c:pt idx="344">
                  <c:v>3181.8</c:v>
                </c:pt>
                <c:pt idx="345">
                  <c:v>3201.6</c:v>
                </c:pt>
                <c:pt idx="346">
                  <c:v>3217.8</c:v>
                </c:pt>
                <c:pt idx="347">
                  <c:v>3201.8</c:v>
                </c:pt>
                <c:pt idx="348">
                  <c:v>3182</c:v>
                </c:pt>
                <c:pt idx="349">
                  <c:v>3187</c:v>
                </c:pt>
                <c:pt idx="350">
                  <c:v>3195.8</c:v>
                </c:pt>
                <c:pt idx="351">
                  <c:v>3201.8</c:v>
                </c:pt>
                <c:pt idx="352">
                  <c:v>3198</c:v>
                </c:pt>
                <c:pt idx="353">
                  <c:v>3193.4</c:v>
                </c:pt>
                <c:pt idx="354">
                  <c:v>3212.6</c:v>
                </c:pt>
                <c:pt idx="355">
                  <c:v>3180</c:v>
                </c:pt>
                <c:pt idx="356">
                  <c:v>3221.4</c:v>
                </c:pt>
                <c:pt idx="357">
                  <c:v>3175</c:v>
                </c:pt>
                <c:pt idx="358">
                  <c:v>3221</c:v>
                </c:pt>
                <c:pt idx="359">
                  <c:v>3202.2</c:v>
                </c:pt>
                <c:pt idx="360">
                  <c:v>3177.4</c:v>
                </c:pt>
                <c:pt idx="361">
                  <c:v>3177.6</c:v>
                </c:pt>
                <c:pt idx="362">
                  <c:v>3190.8</c:v>
                </c:pt>
                <c:pt idx="363">
                  <c:v>3182.6</c:v>
                </c:pt>
                <c:pt idx="364">
                  <c:v>3199.8</c:v>
                </c:pt>
                <c:pt idx="365">
                  <c:v>3214.6</c:v>
                </c:pt>
                <c:pt idx="366">
                  <c:v>3193</c:v>
                </c:pt>
                <c:pt idx="367">
                  <c:v>3185.8</c:v>
                </c:pt>
                <c:pt idx="368">
                  <c:v>3185.8</c:v>
                </c:pt>
                <c:pt idx="369">
                  <c:v>3182.2</c:v>
                </c:pt>
                <c:pt idx="370">
                  <c:v>3186.4</c:v>
                </c:pt>
                <c:pt idx="371">
                  <c:v>3225.6</c:v>
                </c:pt>
                <c:pt idx="372">
                  <c:v>3201.4</c:v>
                </c:pt>
                <c:pt idx="373">
                  <c:v>3181.6</c:v>
                </c:pt>
                <c:pt idx="374">
                  <c:v>3202</c:v>
                </c:pt>
                <c:pt idx="375">
                  <c:v>3184.4</c:v>
                </c:pt>
                <c:pt idx="376">
                  <c:v>3175.6</c:v>
                </c:pt>
                <c:pt idx="377">
                  <c:v>3194.8</c:v>
                </c:pt>
                <c:pt idx="378">
                  <c:v>3190</c:v>
                </c:pt>
                <c:pt idx="379">
                  <c:v>3194</c:v>
                </c:pt>
                <c:pt idx="380">
                  <c:v>3176.8</c:v>
                </c:pt>
                <c:pt idx="381">
                  <c:v>3173.2</c:v>
                </c:pt>
                <c:pt idx="382">
                  <c:v>3198.2</c:v>
                </c:pt>
                <c:pt idx="383">
                  <c:v>3178.6</c:v>
                </c:pt>
                <c:pt idx="384">
                  <c:v>3198</c:v>
                </c:pt>
                <c:pt idx="385">
                  <c:v>3194</c:v>
                </c:pt>
                <c:pt idx="386">
                  <c:v>3180.8</c:v>
                </c:pt>
                <c:pt idx="387">
                  <c:v>3181.2</c:v>
                </c:pt>
                <c:pt idx="388">
                  <c:v>3197.8</c:v>
                </c:pt>
                <c:pt idx="389">
                  <c:v>3187.2</c:v>
                </c:pt>
                <c:pt idx="390">
                  <c:v>3176</c:v>
                </c:pt>
                <c:pt idx="391">
                  <c:v>3186.6</c:v>
                </c:pt>
                <c:pt idx="392">
                  <c:v>3186</c:v>
                </c:pt>
                <c:pt idx="393">
                  <c:v>3171.8</c:v>
                </c:pt>
                <c:pt idx="394">
                  <c:v>3175.2</c:v>
                </c:pt>
                <c:pt idx="395">
                  <c:v>3196.4</c:v>
                </c:pt>
                <c:pt idx="396">
                  <c:v>3178</c:v>
                </c:pt>
                <c:pt idx="397">
                  <c:v>3209.2</c:v>
                </c:pt>
                <c:pt idx="398">
                  <c:v>3192.6</c:v>
                </c:pt>
                <c:pt idx="399">
                  <c:v>3178.2</c:v>
                </c:pt>
                <c:pt idx="400">
                  <c:v>3182</c:v>
                </c:pt>
                <c:pt idx="401">
                  <c:v>3192.2</c:v>
                </c:pt>
                <c:pt idx="402">
                  <c:v>3186.4</c:v>
                </c:pt>
                <c:pt idx="403">
                  <c:v>3189.6</c:v>
                </c:pt>
                <c:pt idx="404">
                  <c:v>3187.4</c:v>
                </c:pt>
                <c:pt idx="405">
                  <c:v>3195.6</c:v>
                </c:pt>
                <c:pt idx="406">
                  <c:v>3197.8</c:v>
                </c:pt>
                <c:pt idx="407">
                  <c:v>3217.4</c:v>
                </c:pt>
                <c:pt idx="408">
                  <c:v>3193.6</c:v>
                </c:pt>
                <c:pt idx="409">
                  <c:v>3205.8</c:v>
                </c:pt>
                <c:pt idx="410">
                  <c:v>3203</c:v>
                </c:pt>
                <c:pt idx="411">
                  <c:v>3173.8</c:v>
                </c:pt>
                <c:pt idx="412">
                  <c:v>3188.2</c:v>
                </c:pt>
                <c:pt idx="413">
                  <c:v>3183.2</c:v>
                </c:pt>
                <c:pt idx="414">
                  <c:v>3203.4</c:v>
                </c:pt>
                <c:pt idx="415">
                  <c:v>3198.4</c:v>
                </c:pt>
                <c:pt idx="416">
                  <c:v>3265.2</c:v>
                </c:pt>
                <c:pt idx="417">
                  <c:v>3193.4</c:v>
                </c:pt>
                <c:pt idx="418">
                  <c:v>3182.8</c:v>
                </c:pt>
                <c:pt idx="419">
                  <c:v>3184.4</c:v>
                </c:pt>
                <c:pt idx="420">
                  <c:v>3223.2</c:v>
                </c:pt>
                <c:pt idx="421">
                  <c:v>3182.4</c:v>
                </c:pt>
                <c:pt idx="422">
                  <c:v>3177.2</c:v>
                </c:pt>
                <c:pt idx="423">
                  <c:v>3194.6</c:v>
                </c:pt>
                <c:pt idx="424">
                  <c:v>3193.6</c:v>
                </c:pt>
                <c:pt idx="425">
                  <c:v>3202.2</c:v>
                </c:pt>
                <c:pt idx="426">
                  <c:v>3178.2</c:v>
                </c:pt>
                <c:pt idx="427">
                  <c:v>3200.2</c:v>
                </c:pt>
                <c:pt idx="428">
                  <c:v>3194.2</c:v>
                </c:pt>
                <c:pt idx="429">
                  <c:v>3200.2</c:v>
                </c:pt>
                <c:pt idx="430">
                  <c:v>3197.6</c:v>
                </c:pt>
                <c:pt idx="431">
                  <c:v>3189.8</c:v>
                </c:pt>
                <c:pt idx="432">
                  <c:v>3197.2</c:v>
                </c:pt>
                <c:pt idx="433">
                  <c:v>3185</c:v>
                </c:pt>
                <c:pt idx="434">
                  <c:v>3189.8</c:v>
                </c:pt>
                <c:pt idx="435">
                  <c:v>3222</c:v>
                </c:pt>
                <c:pt idx="436">
                  <c:v>3187.6</c:v>
                </c:pt>
                <c:pt idx="437">
                  <c:v>3211.2</c:v>
                </c:pt>
                <c:pt idx="438">
                  <c:v>3183.2</c:v>
                </c:pt>
                <c:pt idx="439">
                  <c:v>3193.8</c:v>
                </c:pt>
                <c:pt idx="440">
                  <c:v>3258</c:v>
                </c:pt>
                <c:pt idx="441">
                  <c:v>3176</c:v>
                </c:pt>
                <c:pt idx="442">
                  <c:v>3193.2</c:v>
                </c:pt>
                <c:pt idx="443">
                  <c:v>3198.4</c:v>
                </c:pt>
                <c:pt idx="444">
                  <c:v>3180</c:v>
                </c:pt>
                <c:pt idx="445">
                  <c:v>3188.8</c:v>
                </c:pt>
                <c:pt idx="446">
                  <c:v>3184.4</c:v>
                </c:pt>
                <c:pt idx="447">
                  <c:v>3180.4</c:v>
                </c:pt>
                <c:pt idx="448">
                  <c:v>3205.8</c:v>
                </c:pt>
                <c:pt idx="449">
                  <c:v>3182.8</c:v>
                </c:pt>
                <c:pt idx="450">
                  <c:v>3189.2</c:v>
                </c:pt>
                <c:pt idx="451">
                  <c:v>3180.4</c:v>
                </c:pt>
                <c:pt idx="452">
                  <c:v>3203.6</c:v>
                </c:pt>
                <c:pt idx="453">
                  <c:v>3196.4</c:v>
                </c:pt>
                <c:pt idx="454">
                  <c:v>3188</c:v>
                </c:pt>
                <c:pt idx="455">
                  <c:v>3180.6</c:v>
                </c:pt>
                <c:pt idx="456">
                  <c:v>3208.4</c:v>
                </c:pt>
                <c:pt idx="457">
                  <c:v>3197.2</c:v>
                </c:pt>
                <c:pt idx="458">
                  <c:v>3211</c:v>
                </c:pt>
                <c:pt idx="459">
                  <c:v>3217.6</c:v>
                </c:pt>
                <c:pt idx="460">
                  <c:v>3211</c:v>
                </c:pt>
                <c:pt idx="461">
                  <c:v>3181.2</c:v>
                </c:pt>
                <c:pt idx="462">
                  <c:v>3202.4</c:v>
                </c:pt>
                <c:pt idx="463">
                  <c:v>3189.8</c:v>
                </c:pt>
                <c:pt idx="464">
                  <c:v>3226.2</c:v>
                </c:pt>
                <c:pt idx="465">
                  <c:v>3196</c:v>
                </c:pt>
                <c:pt idx="466">
                  <c:v>3192.2</c:v>
                </c:pt>
                <c:pt idx="467">
                  <c:v>3195</c:v>
                </c:pt>
                <c:pt idx="468">
                  <c:v>3177</c:v>
                </c:pt>
                <c:pt idx="469">
                  <c:v>3208.6</c:v>
                </c:pt>
                <c:pt idx="470">
                  <c:v>3174.8</c:v>
                </c:pt>
                <c:pt idx="471">
                  <c:v>3206</c:v>
                </c:pt>
                <c:pt idx="472">
                  <c:v>3189.6</c:v>
                </c:pt>
                <c:pt idx="473">
                  <c:v>3206</c:v>
                </c:pt>
                <c:pt idx="474">
                  <c:v>3185</c:v>
                </c:pt>
                <c:pt idx="475">
                  <c:v>3171</c:v>
                </c:pt>
                <c:pt idx="476">
                  <c:v>3198.2</c:v>
                </c:pt>
                <c:pt idx="477">
                  <c:v>3186</c:v>
                </c:pt>
                <c:pt idx="478">
                  <c:v>3195.4</c:v>
                </c:pt>
                <c:pt idx="479">
                  <c:v>3203.8</c:v>
                </c:pt>
                <c:pt idx="480">
                  <c:v>3208</c:v>
                </c:pt>
                <c:pt idx="481">
                  <c:v>3185.8</c:v>
                </c:pt>
                <c:pt idx="482">
                  <c:v>3212</c:v>
                </c:pt>
                <c:pt idx="483">
                  <c:v>3191.6</c:v>
                </c:pt>
                <c:pt idx="484">
                  <c:v>3203.4</c:v>
                </c:pt>
                <c:pt idx="485">
                  <c:v>3216</c:v>
                </c:pt>
                <c:pt idx="486">
                  <c:v>3194.4</c:v>
                </c:pt>
                <c:pt idx="487">
                  <c:v>3192</c:v>
                </c:pt>
                <c:pt idx="488">
                  <c:v>3189</c:v>
                </c:pt>
                <c:pt idx="489">
                  <c:v>3185.4</c:v>
                </c:pt>
                <c:pt idx="490">
                  <c:v>3198.8</c:v>
                </c:pt>
                <c:pt idx="491">
                  <c:v>3181</c:v>
                </c:pt>
                <c:pt idx="492">
                  <c:v>3201.8</c:v>
                </c:pt>
                <c:pt idx="493">
                  <c:v>3179.4</c:v>
                </c:pt>
                <c:pt idx="494">
                  <c:v>3196</c:v>
                </c:pt>
                <c:pt idx="495">
                  <c:v>3186</c:v>
                </c:pt>
                <c:pt idx="496">
                  <c:v>3196.4</c:v>
                </c:pt>
                <c:pt idx="497">
                  <c:v>3184.6</c:v>
                </c:pt>
                <c:pt idx="498">
                  <c:v>3196.6</c:v>
                </c:pt>
                <c:pt idx="499">
                  <c:v>3196.6</c:v>
                </c:pt>
                <c:pt idx="500">
                  <c:v>3195.4</c:v>
                </c:pt>
                <c:pt idx="501">
                  <c:v>3189.8</c:v>
                </c:pt>
                <c:pt idx="502">
                  <c:v>3191.2</c:v>
                </c:pt>
                <c:pt idx="503">
                  <c:v>3193.6</c:v>
                </c:pt>
                <c:pt idx="504">
                  <c:v>3215.6</c:v>
                </c:pt>
                <c:pt idx="505">
                  <c:v>3185.8</c:v>
                </c:pt>
                <c:pt idx="506">
                  <c:v>3206.8</c:v>
                </c:pt>
                <c:pt idx="507">
                  <c:v>3200</c:v>
                </c:pt>
                <c:pt idx="508">
                  <c:v>3205.6</c:v>
                </c:pt>
                <c:pt idx="509">
                  <c:v>3171.8</c:v>
                </c:pt>
                <c:pt idx="510">
                  <c:v>3201.8</c:v>
                </c:pt>
                <c:pt idx="511">
                  <c:v>3201.6</c:v>
                </c:pt>
                <c:pt idx="512">
                  <c:v>3192.4</c:v>
                </c:pt>
                <c:pt idx="513">
                  <c:v>3196.4</c:v>
                </c:pt>
                <c:pt idx="514">
                  <c:v>3236.4</c:v>
                </c:pt>
                <c:pt idx="515">
                  <c:v>3175</c:v>
                </c:pt>
                <c:pt idx="516">
                  <c:v>3189.4</c:v>
                </c:pt>
                <c:pt idx="517">
                  <c:v>3212.4</c:v>
                </c:pt>
                <c:pt idx="518">
                  <c:v>3204.6</c:v>
                </c:pt>
                <c:pt idx="519">
                  <c:v>3185.8</c:v>
                </c:pt>
                <c:pt idx="520">
                  <c:v>3187</c:v>
                </c:pt>
                <c:pt idx="521">
                  <c:v>3196.8</c:v>
                </c:pt>
                <c:pt idx="522">
                  <c:v>3183</c:v>
                </c:pt>
                <c:pt idx="523">
                  <c:v>3195</c:v>
                </c:pt>
                <c:pt idx="524">
                  <c:v>3177</c:v>
                </c:pt>
                <c:pt idx="525">
                  <c:v>3199.6</c:v>
                </c:pt>
                <c:pt idx="526">
                  <c:v>3191.2</c:v>
                </c:pt>
                <c:pt idx="527">
                  <c:v>3166</c:v>
                </c:pt>
                <c:pt idx="528">
                  <c:v>3197.4</c:v>
                </c:pt>
                <c:pt idx="529">
                  <c:v>3194</c:v>
                </c:pt>
                <c:pt idx="530">
                  <c:v>3194.2</c:v>
                </c:pt>
                <c:pt idx="531">
                  <c:v>3185.2</c:v>
                </c:pt>
                <c:pt idx="532">
                  <c:v>3186.6</c:v>
                </c:pt>
                <c:pt idx="533">
                  <c:v>3247.8</c:v>
                </c:pt>
                <c:pt idx="534">
                  <c:v>3201.4</c:v>
                </c:pt>
                <c:pt idx="535">
                  <c:v>3194</c:v>
                </c:pt>
                <c:pt idx="536">
                  <c:v>3199.2</c:v>
                </c:pt>
                <c:pt idx="537">
                  <c:v>3182.6</c:v>
                </c:pt>
                <c:pt idx="538">
                  <c:v>3184.4</c:v>
                </c:pt>
                <c:pt idx="539">
                  <c:v>3220.6</c:v>
                </c:pt>
                <c:pt idx="540">
                  <c:v>3179.2</c:v>
                </c:pt>
                <c:pt idx="541">
                  <c:v>3192.6</c:v>
                </c:pt>
                <c:pt idx="542">
                  <c:v>3206</c:v>
                </c:pt>
                <c:pt idx="543">
                  <c:v>3175.4</c:v>
                </c:pt>
                <c:pt idx="544">
                  <c:v>3220</c:v>
                </c:pt>
                <c:pt idx="545">
                  <c:v>3199.4</c:v>
                </c:pt>
                <c:pt idx="546">
                  <c:v>3190.6</c:v>
                </c:pt>
                <c:pt idx="547">
                  <c:v>3193.2</c:v>
                </c:pt>
                <c:pt idx="548">
                  <c:v>3203.2</c:v>
                </c:pt>
                <c:pt idx="549">
                  <c:v>3184.6</c:v>
                </c:pt>
                <c:pt idx="550">
                  <c:v>3192</c:v>
                </c:pt>
                <c:pt idx="551">
                  <c:v>3179.6</c:v>
                </c:pt>
                <c:pt idx="552">
                  <c:v>3191.4</c:v>
                </c:pt>
                <c:pt idx="553">
                  <c:v>3202</c:v>
                </c:pt>
                <c:pt idx="554">
                  <c:v>3203.8</c:v>
                </c:pt>
                <c:pt idx="555">
                  <c:v>3190.2</c:v>
                </c:pt>
                <c:pt idx="556">
                  <c:v>3189.6</c:v>
                </c:pt>
                <c:pt idx="557">
                  <c:v>3176.2</c:v>
                </c:pt>
                <c:pt idx="558">
                  <c:v>3184.6</c:v>
                </c:pt>
                <c:pt idx="559">
                  <c:v>3191.2</c:v>
                </c:pt>
                <c:pt idx="560">
                  <c:v>3201</c:v>
                </c:pt>
                <c:pt idx="561">
                  <c:v>3182</c:v>
                </c:pt>
                <c:pt idx="562">
                  <c:v>3210.8</c:v>
                </c:pt>
                <c:pt idx="563">
                  <c:v>3188.4</c:v>
                </c:pt>
                <c:pt idx="564">
                  <c:v>3185.6</c:v>
                </c:pt>
                <c:pt idx="565">
                  <c:v>3198.6</c:v>
                </c:pt>
                <c:pt idx="566">
                  <c:v>3196.2</c:v>
                </c:pt>
                <c:pt idx="567">
                  <c:v>3190.8</c:v>
                </c:pt>
                <c:pt idx="568">
                  <c:v>3193.4</c:v>
                </c:pt>
                <c:pt idx="569">
                  <c:v>3208.2</c:v>
                </c:pt>
                <c:pt idx="570">
                  <c:v>3188.4</c:v>
                </c:pt>
                <c:pt idx="571">
                  <c:v>3213.6</c:v>
                </c:pt>
                <c:pt idx="572">
                  <c:v>3185.2</c:v>
                </c:pt>
                <c:pt idx="573">
                  <c:v>3197.2</c:v>
                </c:pt>
                <c:pt idx="574">
                  <c:v>3176</c:v>
                </c:pt>
                <c:pt idx="575">
                  <c:v>3201.6</c:v>
                </c:pt>
                <c:pt idx="576">
                  <c:v>3193.4</c:v>
                </c:pt>
                <c:pt idx="577">
                  <c:v>3200.4</c:v>
                </c:pt>
                <c:pt idx="578">
                  <c:v>3188.2</c:v>
                </c:pt>
                <c:pt idx="579">
                  <c:v>3186</c:v>
                </c:pt>
                <c:pt idx="580">
                  <c:v>3223</c:v>
                </c:pt>
                <c:pt idx="581">
                  <c:v>3202</c:v>
                </c:pt>
                <c:pt idx="582">
                  <c:v>3184</c:v>
                </c:pt>
                <c:pt idx="583">
                  <c:v>3182.2</c:v>
                </c:pt>
                <c:pt idx="584">
                  <c:v>3206.2</c:v>
                </c:pt>
                <c:pt idx="585">
                  <c:v>3189.6</c:v>
                </c:pt>
                <c:pt idx="586">
                  <c:v>3198</c:v>
                </c:pt>
                <c:pt idx="587">
                  <c:v>3202.4</c:v>
                </c:pt>
                <c:pt idx="588">
                  <c:v>3178.2</c:v>
                </c:pt>
                <c:pt idx="589">
                  <c:v>3185</c:v>
                </c:pt>
                <c:pt idx="590">
                  <c:v>3208.6</c:v>
                </c:pt>
                <c:pt idx="591">
                  <c:v>3196.6</c:v>
                </c:pt>
                <c:pt idx="592">
                  <c:v>3193.2</c:v>
                </c:pt>
                <c:pt idx="593">
                  <c:v>3197</c:v>
                </c:pt>
                <c:pt idx="594">
                  <c:v>3182.2</c:v>
                </c:pt>
                <c:pt idx="595">
                  <c:v>3204.6</c:v>
                </c:pt>
                <c:pt idx="596">
                  <c:v>3199</c:v>
                </c:pt>
                <c:pt idx="597">
                  <c:v>3199.2</c:v>
                </c:pt>
                <c:pt idx="598">
                  <c:v>3187.8</c:v>
                </c:pt>
                <c:pt idx="599">
                  <c:v>3204.4</c:v>
                </c:pt>
                <c:pt idx="600">
                  <c:v>3196.4</c:v>
                </c:pt>
                <c:pt idx="601">
                  <c:v>3185.6</c:v>
                </c:pt>
                <c:pt idx="602">
                  <c:v>3200.4</c:v>
                </c:pt>
                <c:pt idx="603">
                  <c:v>3188.6</c:v>
                </c:pt>
                <c:pt idx="604">
                  <c:v>3188.2</c:v>
                </c:pt>
                <c:pt idx="605">
                  <c:v>3189.8</c:v>
                </c:pt>
                <c:pt idx="606">
                  <c:v>3217</c:v>
                </c:pt>
                <c:pt idx="607">
                  <c:v>3192.6</c:v>
                </c:pt>
                <c:pt idx="608">
                  <c:v>3185.2</c:v>
                </c:pt>
                <c:pt idx="609">
                  <c:v>3188.4</c:v>
                </c:pt>
                <c:pt idx="610">
                  <c:v>3186</c:v>
                </c:pt>
                <c:pt idx="611">
                  <c:v>3205.8</c:v>
                </c:pt>
                <c:pt idx="612">
                  <c:v>3194.8</c:v>
                </c:pt>
                <c:pt idx="613">
                  <c:v>3207.2</c:v>
                </c:pt>
                <c:pt idx="614">
                  <c:v>3197.4</c:v>
                </c:pt>
                <c:pt idx="615">
                  <c:v>3199.8</c:v>
                </c:pt>
                <c:pt idx="616">
                  <c:v>3225</c:v>
                </c:pt>
                <c:pt idx="617">
                  <c:v>3201.4</c:v>
                </c:pt>
                <c:pt idx="618">
                  <c:v>3213</c:v>
                </c:pt>
                <c:pt idx="619">
                  <c:v>3194</c:v>
                </c:pt>
                <c:pt idx="620">
                  <c:v>3214.4</c:v>
                </c:pt>
                <c:pt idx="621">
                  <c:v>3200.6</c:v>
                </c:pt>
                <c:pt idx="622">
                  <c:v>3193.6</c:v>
                </c:pt>
                <c:pt idx="623">
                  <c:v>3195.6</c:v>
                </c:pt>
                <c:pt idx="624">
                  <c:v>3196.8</c:v>
                </c:pt>
                <c:pt idx="625">
                  <c:v>3199</c:v>
                </c:pt>
                <c:pt idx="626">
                  <c:v>3187.2</c:v>
                </c:pt>
                <c:pt idx="627">
                  <c:v>3195.2</c:v>
                </c:pt>
                <c:pt idx="628">
                  <c:v>3179.8</c:v>
                </c:pt>
                <c:pt idx="629">
                  <c:v>3194.8</c:v>
                </c:pt>
                <c:pt idx="630">
                  <c:v>3215.6</c:v>
                </c:pt>
                <c:pt idx="631">
                  <c:v>3209.2</c:v>
                </c:pt>
                <c:pt idx="632">
                  <c:v>3195.4</c:v>
                </c:pt>
                <c:pt idx="633">
                  <c:v>3179.6</c:v>
                </c:pt>
                <c:pt idx="634">
                  <c:v>3196</c:v>
                </c:pt>
                <c:pt idx="635">
                  <c:v>3173.8</c:v>
                </c:pt>
                <c:pt idx="636">
                  <c:v>3201.8</c:v>
                </c:pt>
                <c:pt idx="637">
                  <c:v>3178.2</c:v>
                </c:pt>
                <c:pt idx="638">
                  <c:v>3184.6</c:v>
                </c:pt>
                <c:pt idx="639">
                  <c:v>3193.8</c:v>
                </c:pt>
                <c:pt idx="640">
                  <c:v>3206</c:v>
                </c:pt>
                <c:pt idx="641">
                  <c:v>3197.6</c:v>
                </c:pt>
                <c:pt idx="642">
                  <c:v>3212.8</c:v>
                </c:pt>
                <c:pt idx="643">
                  <c:v>3180.8</c:v>
                </c:pt>
                <c:pt idx="644">
                  <c:v>3199.2</c:v>
                </c:pt>
                <c:pt idx="645">
                  <c:v>3183.6</c:v>
                </c:pt>
                <c:pt idx="646">
                  <c:v>3194.6</c:v>
                </c:pt>
                <c:pt idx="647">
                  <c:v>3171.2</c:v>
                </c:pt>
                <c:pt idx="648">
                  <c:v>3205.6</c:v>
                </c:pt>
                <c:pt idx="649">
                  <c:v>3196.4</c:v>
                </c:pt>
                <c:pt idx="650">
                  <c:v>3205.4</c:v>
                </c:pt>
                <c:pt idx="651">
                  <c:v>3192.8</c:v>
                </c:pt>
                <c:pt idx="652">
                  <c:v>3192.2</c:v>
                </c:pt>
                <c:pt idx="653">
                  <c:v>3192.4</c:v>
                </c:pt>
                <c:pt idx="654">
                  <c:v>3193.4</c:v>
                </c:pt>
                <c:pt idx="655">
                  <c:v>3201</c:v>
                </c:pt>
                <c:pt idx="656">
                  <c:v>3188.2</c:v>
                </c:pt>
                <c:pt idx="657">
                  <c:v>3192.4</c:v>
                </c:pt>
                <c:pt idx="658">
                  <c:v>3221.8</c:v>
                </c:pt>
                <c:pt idx="659">
                  <c:v>3210.4</c:v>
                </c:pt>
                <c:pt idx="660">
                  <c:v>3192.6</c:v>
                </c:pt>
                <c:pt idx="661">
                  <c:v>3199.6</c:v>
                </c:pt>
                <c:pt idx="662">
                  <c:v>3201.8</c:v>
                </c:pt>
                <c:pt idx="663">
                  <c:v>3225.8</c:v>
                </c:pt>
                <c:pt idx="664">
                  <c:v>3197</c:v>
                </c:pt>
                <c:pt idx="665">
                  <c:v>3190.4</c:v>
                </c:pt>
                <c:pt idx="666">
                  <c:v>3195</c:v>
                </c:pt>
                <c:pt idx="667">
                  <c:v>3201.4</c:v>
                </c:pt>
                <c:pt idx="668">
                  <c:v>3207.8</c:v>
                </c:pt>
                <c:pt idx="669">
                  <c:v>3195.4</c:v>
                </c:pt>
                <c:pt idx="670">
                  <c:v>3194.4</c:v>
                </c:pt>
                <c:pt idx="671">
                  <c:v>3201.6</c:v>
                </c:pt>
                <c:pt idx="672">
                  <c:v>3202.6</c:v>
                </c:pt>
                <c:pt idx="673">
                  <c:v>3186.2</c:v>
                </c:pt>
                <c:pt idx="674">
                  <c:v>3195.4</c:v>
                </c:pt>
                <c:pt idx="675">
                  <c:v>3200.4</c:v>
                </c:pt>
                <c:pt idx="676">
                  <c:v>3184</c:v>
                </c:pt>
                <c:pt idx="677">
                  <c:v>3192.8</c:v>
                </c:pt>
                <c:pt idx="678">
                  <c:v>3212</c:v>
                </c:pt>
                <c:pt idx="679">
                  <c:v>3194.2</c:v>
                </c:pt>
                <c:pt idx="680">
                  <c:v>3202.4</c:v>
                </c:pt>
                <c:pt idx="681">
                  <c:v>3203</c:v>
                </c:pt>
                <c:pt idx="682">
                  <c:v>3189.4</c:v>
                </c:pt>
                <c:pt idx="683">
                  <c:v>3181.2</c:v>
                </c:pt>
                <c:pt idx="684">
                  <c:v>3178.6</c:v>
                </c:pt>
                <c:pt idx="685">
                  <c:v>3197.6</c:v>
                </c:pt>
                <c:pt idx="686">
                  <c:v>3201.4</c:v>
                </c:pt>
                <c:pt idx="687">
                  <c:v>3191.6</c:v>
                </c:pt>
                <c:pt idx="688">
                  <c:v>3211.6</c:v>
                </c:pt>
                <c:pt idx="689">
                  <c:v>3213.4</c:v>
                </c:pt>
                <c:pt idx="690">
                  <c:v>3184</c:v>
                </c:pt>
                <c:pt idx="691">
                  <c:v>3183.6</c:v>
                </c:pt>
                <c:pt idx="692">
                  <c:v>3193.4</c:v>
                </c:pt>
                <c:pt idx="693">
                  <c:v>3201.2</c:v>
                </c:pt>
                <c:pt idx="694">
                  <c:v>3172.2</c:v>
                </c:pt>
                <c:pt idx="695">
                  <c:v>3210</c:v>
                </c:pt>
                <c:pt idx="696">
                  <c:v>3213.4</c:v>
                </c:pt>
                <c:pt idx="697">
                  <c:v>3185.2</c:v>
                </c:pt>
                <c:pt idx="698">
                  <c:v>3193.8</c:v>
                </c:pt>
                <c:pt idx="699">
                  <c:v>3200.4</c:v>
                </c:pt>
                <c:pt idx="700">
                  <c:v>3205.2</c:v>
                </c:pt>
                <c:pt idx="701">
                  <c:v>3230.6</c:v>
                </c:pt>
                <c:pt idx="702">
                  <c:v>3195.2</c:v>
                </c:pt>
                <c:pt idx="703">
                  <c:v>3195.6</c:v>
                </c:pt>
                <c:pt idx="704">
                  <c:v>3246.8</c:v>
                </c:pt>
                <c:pt idx="705">
                  <c:v>3197.2</c:v>
                </c:pt>
                <c:pt idx="706">
                  <c:v>3192</c:v>
                </c:pt>
                <c:pt idx="707">
                  <c:v>3187.4</c:v>
                </c:pt>
                <c:pt idx="708">
                  <c:v>3186.4</c:v>
                </c:pt>
                <c:pt idx="709">
                  <c:v>3193.2</c:v>
                </c:pt>
                <c:pt idx="710">
                  <c:v>3213.6</c:v>
                </c:pt>
                <c:pt idx="711">
                  <c:v>3216</c:v>
                </c:pt>
                <c:pt idx="712">
                  <c:v>3197.2</c:v>
                </c:pt>
                <c:pt idx="713">
                  <c:v>3177.4</c:v>
                </c:pt>
                <c:pt idx="714">
                  <c:v>3219.6</c:v>
                </c:pt>
                <c:pt idx="715">
                  <c:v>3207</c:v>
                </c:pt>
                <c:pt idx="716">
                  <c:v>3194.6</c:v>
                </c:pt>
                <c:pt idx="717">
                  <c:v>3219.8</c:v>
                </c:pt>
                <c:pt idx="718">
                  <c:v>3205.4</c:v>
                </c:pt>
                <c:pt idx="719">
                  <c:v>3209.8</c:v>
                </c:pt>
                <c:pt idx="720">
                  <c:v>3209</c:v>
                </c:pt>
                <c:pt idx="721">
                  <c:v>3203</c:v>
                </c:pt>
                <c:pt idx="722">
                  <c:v>3197.8</c:v>
                </c:pt>
                <c:pt idx="723">
                  <c:v>3196.6</c:v>
                </c:pt>
                <c:pt idx="724">
                  <c:v>3193.6</c:v>
                </c:pt>
                <c:pt idx="725">
                  <c:v>3208.8</c:v>
                </c:pt>
                <c:pt idx="726">
                  <c:v>3202.4</c:v>
                </c:pt>
                <c:pt idx="727">
                  <c:v>3192.6</c:v>
                </c:pt>
                <c:pt idx="728">
                  <c:v>3184.6</c:v>
                </c:pt>
                <c:pt idx="729">
                  <c:v>3205.8</c:v>
                </c:pt>
                <c:pt idx="730">
                  <c:v>3207</c:v>
                </c:pt>
                <c:pt idx="731">
                  <c:v>3187.6</c:v>
                </c:pt>
                <c:pt idx="732">
                  <c:v>3213</c:v>
                </c:pt>
                <c:pt idx="733">
                  <c:v>3198.6</c:v>
                </c:pt>
                <c:pt idx="734">
                  <c:v>3202.8</c:v>
                </c:pt>
                <c:pt idx="735">
                  <c:v>3199.4</c:v>
                </c:pt>
                <c:pt idx="736">
                  <c:v>3206.6</c:v>
                </c:pt>
                <c:pt idx="737">
                  <c:v>3208.6</c:v>
                </c:pt>
                <c:pt idx="738">
                  <c:v>3185.2</c:v>
                </c:pt>
                <c:pt idx="739">
                  <c:v>3196.4</c:v>
                </c:pt>
                <c:pt idx="740">
                  <c:v>3190.6</c:v>
                </c:pt>
                <c:pt idx="741">
                  <c:v>3208.6</c:v>
                </c:pt>
                <c:pt idx="742">
                  <c:v>3192.6</c:v>
                </c:pt>
                <c:pt idx="743">
                  <c:v>3215.4</c:v>
                </c:pt>
                <c:pt idx="744">
                  <c:v>3186.6</c:v>
                </c:pt>
                <c:pt idx="745">
                  <c:v>3213.6</c:v>
                </c:pt>
                <c:pt idx="746">
                  <c:v>3203</c:v>
                </c:pt>
                <c:pt idx="747">
                  <c:v>3204</c:v>
                </c:pt>
                <c:pt idx="748">
                  <c:v>3224.4</c:v>
                </c:pt>
                <c:pt idx="749">
                  <c:v>3212.4</c:v>
                </c:pt>
                <c:pt idx="750">
                  <c:v>3276.6</c:v>
                </c:pt>
                <c:pt idx="751">
                  <c:v>3181.4</c:v>
                </c:pt>
                <c:pt idx="752">
                  <c:v>3216.2</c:v>
                </c:pt>
                <c:pt idx="753">
                  <c:v>3201.2</c:v>
                </c:pt>
                <c:pt idx="754">
                  <c:v>3191.8</c:v>
                </c:pt>
                <c:pt idx="755">
                  <c:v>3208.2</c:v>
                </c:pt>
                <c:pt idx="756">
                  <c:v>3206.2</c:v>
                </c:pt>
                <c:pt idx="757">
                  <c:v>3198.6</c:v>
                </c:pt>
                <c:pt idx="758">
                  <c:v>3237</c:v>
                </c:pt>
                <c:pt idx="759">
                  <c:v>3189.8</c:v>
                </c:pt>
                <c:pt idx="760">
                  <c:v>3224.4</c:v>
                </c:pt>
                <c:pt idx="761">
                  <c:v>3215</c:v>
                </c:pt>
                <c:pt idx="762">
                  <c:v>3198.4</c:v>
                </c:pt>
                <c:pt idx="763">
                  <c:v>3201.6</c:v>
                </c:pt>
                <c:pt idx="764">
                  <c:v>3209</c:v>
                </c:pt>
                <c:pt idx="765">
                  <c:v>3197.8</c:v>
                </c:pt>
                <c:pt idx="766">
                  <c:v>3204.6</c:v>
                </c:pt>
                <c:pt idx="767">
                  <c:v>3208.8</c:v>
                </c:pt>
                <c:pt idx="768">
                  <c:v>3208</c:v>
                </c:pt>
                <c:pt idx="769">
                  <c:v>3205</c:v>
                </c:pt>
                <c:pt idx="770">
                  <c:v>3198.6</c:v>
                </c:pt>
                <c:pt idx="771">
                  <c:v>3197</c:v>
                </c:pt>
                <c:pt idx="772">
                  <c:v>3230</c:v>
                </c:pt>
                <c:pt idx="773">
                  <c:v>3199.8</c:v>
                </c:pt>
                <c:pt idx="774">
                  <c:v>3187.6</c:v>
                </c:pt>
                <c:pt idx="775">
                  <c:v>3207.4</c:v>
                </c:pt>
                <c:pt idx="776">
                  <c:v>3198.8</c:v>
                </c:pt>
                <c:pt idx="777">
                  <c:v>3223.8</c:v>
                </c:pt>
                <c:pt idx="778">
                  <c:v>3206.4</c:v>
                </c:pt>
                <c:pt idx="779">
                  <c:v>3193.4</c:v>
                </c:pt>
                <c:pt idx="780">
                  <c:v>3218.4</c:v>
                </c:pt>
                <c:pt idx="781">
                  <c:v>3192.2</c:v>
                </c:pt>
                <c:pt idx="782">
                  <c:v>3188.2</c:v>
                </c:pt>
                <c:pt idx="783">
                  <c:v>3205.6</c:v>
                </c:pt>
                <c:pt idx="784">
                  <c:v>3197</c:v>
                </c:pt>
                <c:pt idx="785">
                  <c:v>3226.8</c:v>
                </c:pt>
                <c:pt idx="786">
                  <c:v>3204.8</c:v>
                </c:pt>
                <c:pt idx="787">
                  <c:v>3217.6</c:v>
                </c:pt>
                <c:pt idx="788">
                  <c:v>3184</c:v>
                </c:pt>
                <c:pt idx="789">
                  <c:v>3210</c:v>
                </c:pt>
                <c:pt idx="790">
                  <c:v>3227</c:v>
                </c:pt>
                <c:pt idx="791">
                  <c:v>3195.6</c:v>
                </c:pt>
                <c:pt idx="792">
                  <c:v>3196</c:v>
                </c:pt>
                <c:pt idx="793">
                  <c:v>3190.6</c:v>
                </c:pt>
                <c:pt idx="794">
                  <c:v>3193.2</c:v>
                </c:pt>
                <c:pt idx="795">
                  <c:v>3188.8</c:v>
                </c:pt>
                <c:pt idx="796">
                  <c:v>3202.6</c:v>
                </c:pt>
                <c:pt idx="797">
                  <c:v>3213.8</c:v>
                </c:pt>
                <c:pt idx="798">
                  <c:v>3203</c:v>
                </c:pt>
                <c:pt idx="799">
                  <c:v>3197.6</c:v>
                </c:pt>
                <c:pt idx="800">
                  <c:v>3196.4</c:v>
                </c:pt>
                <c:pt idx="801">
                  <c:v>3204.8</c:v>
                </c:pt>
                <c:pt idx="802">
                  <c:v>3216.2</c:v>
                </c:pt>
                <c:pt idx="803">
                  <c:v>3189</c:v>
                </c:pt>
                <c:pt idx="804">
                  <c:v>3201.6</c:v>
                </c:pt>
                <c:pt idx="805">
                  <c:v>3191.4</c:v>
                </c:pt>
                <c:pt idx="806">
                  <c:v>3197.4</c:v>
                </c:pt>
                <c:pt idx="807">
                  <c:v>3204.2</c:v>
                </c:pt>
                <c:pt idx="808">
                  <c:v>3216.4</c:v>
                </c:pt>
                <c:pt idx="809">
                  <c:v>3203.4</c:v>
                </c:pt>
                <c:pt idx="810">
                  <c:v>3198.6</c:v>
                </c:pt>
                <c:pt idx="811">
                  <c:v>3205.2</c:v>
                </c:pt>
                <c:pt idx="812">
                  <c:v>3219.8</c:v>
                </c:pt>
                <c:pt idx="813">
                  <c:v>3197</c:v>
                </c:pt>
                <c:pt idx="814">
                  <c:v>3202.2</c:v>
                </c:pt>
                <c:pt idx="815">
                  <c:v>3214.2</c:v>
                </c:pt>
                <c:pt idx="816">
                  <c:v>3201</c:v>
                </c:pt>
                <c:pt idx="817">
                  <c:v>3200.8</c:v>
                </c:pt>
                <c:pt idx="818">
                  <c:v>3218.2</c:v>
                </c:pt>
                <c:pt idx="819">
                  <c:v>3213.8</c:v>
                </c:pt>
                <c:pt idx="820">
                  <c:v>3208</c:v>
                </c:pt>
                <c:pt idx="821">
                  <c:v>3207</c:v>
                </c:pt>
                <c:pt idx="822">
                  <c:v>3210.8</c:v>
                </c:pt>
                <c:pt idx="823">
                  <c:v>3199.6</c:v>
                </c:pt>
                <c:pt idx="824">
                  <c:v>3199</c:v>
                </c:pt>
                <c:pt idx="825">
                  <c:v>3205.8</c:v>
                </c:pt>
                <c:pt idx="826">
                  <c:v>3223.8</c:v>
                </c:pt>
                <c:pt idx="827">
                  <c:v>3208.6</c:v>
                </c:pt>
                <c:pt idx="828">
                  <c:v>3195</c:v>
                </c:pt>
                <c:pt idx="829">
                  <c:v>3211.6</c:v>
                </c:pt>
                <c:pt idx="830">
                  <c:v>3182.4</c:v>
                </c:pt>
                <c:pt idx="831">
                  <c:v>3220.4</c:v>
                </c:pt>
                <c:pt idx="832">
                  <c:v>3198</c:v>
                </c:pt>
                <c:pt idx="833">
                  <c:v>3205.8</c:v>
                </c:pt>
                <c:pt idx="834">
                  <c:v>3197</c:v>
                </c:pt>
                <c:pt idx="835">
                  <c:v>3218.2</c:v>
                </c:pt>
                <c:pt idx="836">
                  <c:v>3210</c:v>
                </c:pt>
                <c:pt idx="837">
                  <c:v>3204.4</c:v>
                </c:pt>
                <c:pt idx="838">
                  <c:v>3206.2</c:v>
                </c:pt>
                <c:pt idx="839">
                  <c:v>3216.4</c:v>
                </c:pt>
                <c:pt idx="840">
                  <c:v>3198.8</c:v>
                </c:pt>
                <c:pt idx="841">
                  <c:v>3209.4</c:v>
                </c:pt>
                <c:pt idx="842">
                  <c:v>3200.4</c:v>
                </c:pt>
                <c:pt idx="843">
                  <c:v>3208.8</c:v>
                </c:pt>
                <c:pt idx="844">
                  <c:v>3194.2</c:v>
                </c:pt>
                <c:pt idx="845">
                  <c:v>3207.6</c:v>
                </c:pt>
                <c:pt idx="846">
                  <c:v>3203</c:v>
                </c:pt>
                <c:pt idx="847">
                  <c:v>3208.4</c:v>
                </c:pt>
                <c:pt idx="848">
                  <c:v>3209</c:v>
                </c:pt>
                <c:pt idx="849">
                  <c:v>3201.2</c:v>
                </c:pt>
                <c:pt idx="850">
                  <c:v>3239.8</c:v>
                </c:pt>
                <c:pt idx="851">
                  <c:v>3203.6</c:v>
                </c:pt>
                <c:pt idx="852">
                  <c:v>3198.2</c:v>
                </c:pt>
                <c:pt idx="853">
                  <c:v>3203.4</c:v>
                </c:pt>
                <c:pt idx="854">
                  <c:v>3205.8</c:v>
                </c:pt>
                <c:pt idx="855">
                  <c:v>3219.4</c:v>
                </c:pt>
                <c:pt idx="856">
                  <c:v>3199.2</c:v>
                </c:pt>
                <c:pt idx="857">
                  <c:v>3205.6</c:v>
                </c:pt>
                <c:pt idx="858">
                  <c:v>3207.6</c:v>
                </c:pt>
                <c:pt idx="859">
                  <c:v>3202</c:v>
                </c:pt>
                <c:pt idx="860">
                  <c:v>3212</c:v>
                </c:pt>
                <c:pt idx="861">
                  <c:v>3219</c:v>
                </c:pt>
                <c:pt idx="862">
                  <c:v>3196.6</c:v>
                </c:pt>
                <c:pt idx="863">
                  <c:v>3186</c:v>
                </c:pt>
                <c:pt idx="864">
                  <c:v>3225.4</c:v>
                </c:pt>
                <c:pt idx="865">
                  <c:v>3197.4</c:v>
                </c:pt>
                <c:pt idx="866">
                  <c:v>3210.6</c:v>
                </c:pt>
                <c:pt idx="867">
                  <c:v>3206.4</c:v>
                </c:pt>
                <c:pt idx="868">
                  <c:v>3210.2</c:v>
                </c:pt>
                <c:pt idx="869">
                  <c:v>3207.8</c:v>
                </c:pt>
                <c:pt idx="870">
                  <c:v>3208.2</c:v>
                </c:pt>
                <c:pt idx="871">
                  <c:v>3223.8</c:v>
                </c:pt>
                <c:pt idx="872">
                  <c:v>3202.4</c:v>
                </c:pt>
                <c:pt idx="873">
                  <c:v>3198.2</c:v>
                </c:pt>
                <c:pt idx="874">
                  <c:v>3236.2</c:v>
                </c:pt>
                <c:pt idx="875">
                  <c:v>3216</c:v>
                </c:pt>
                <c:pt idx="876">
                  <c:v>3224.6</c:v>
                </c:pt>
                <c:pt idx="877">
                  <c:v>3215.6</c:v>
                </c:pt>
                <c:pt idx="878">
                  <c:v>3199.2</c:v>
                </c:pt>
                <c:pt idx="879">
                  <c:v>3212</c:v>
                </c:pt>
                <c:pt idx="880">
                  <c:v>3220.6</c:v>
                </c:pt>
                <c:pt idx="881">
                  <c:v>3201.8</c:v>
                </c:pt>
                <c:pt idx="882">
                  <c:v>3216.4</c:v>
                </c:pt>
                <c:pt idx="883">
                  <c:v>3225.2</c:v>
                </c:pt>
                <c:pt idx="884">
                  <c:v>3216.4</c:v>
                </c:pt>
                <c:pt idx="885">
                  <c:v>3217.8</c:v>
                </c:pt>
                <c:pt idx="886">
                  <c:v>3201.8</c:v>
                </c:pt>
                <c:pt idx="887">
                  <c:v>3247.6</c:v>
                </c:pt>
                <c:pt idx="888">
                  <c:v>3216.6</c:v>
                </c:pt>
                <c:pt idx="889">
                  <c:v>3238.2</c:v>
                </c:pt>
                <c:pt idx="890">
                  <c:v>3221.4</c:v>
                </c:pt>
                <c:pt idx="891">
                  <c:v>3219.6</c:v>
                </c:pt>
                <c:pt idx="892">
                  <c:v>3242</c:v>
                </c:pt>
                <c:pt idx="893">
                  <c:v>3224.4</c:v>
                </c:pt>
                <c:pt idx="894">
                  <c:v>3234.4</c:v>
                </c:pt>
                <c:pt idx="895">
                  <c:v>3233</c:v>
                </c:pt>
                <c:pt idx="896">
                  <c:v>3213.4</c:v>
                </c:pt>
                <c:pt idx="897">
                  <c:v>3222.4</c:v>
                </c:pt>
                <c:pt idx="898">
                  <c:v>3226.2</c:v>
                </c:pt>
                <c:pt idx="899">
                  <c:v>3223.8</c:v>
                </c:pt>
                <c:pt idx="900">
                  <c:v>3234.2</c:v>
                </c:pt>
                <c:pt idx="901">
                  <c:v>3233.8</c:v>
                </c:pt>
                <c:pt idx="902">
                  <c:v>3258</c:v>
                </c:pt>
                <c:pt idx="903">
                  <c:v>3240.2</c:v>
                </c:pt>
                <c:pt idx="904">
                  <c:v>3224.4</c:v>
                </c:pt>
                <c:pt idx="905">
                  <c:v>3228.4</c:v>
                </c:pt>
                <c:pt idx="906">
                  <c:v>3238.4</c:v>
                </c:pt>
                <c:pt idx="907">
                  <c:v>3214.2</c:v>
                </c:pt>
                <c:pt idx="908">
                  <c:v>3264.2</c:v>
                </c:pt>
                <c:pt idx="909">
                  <c:v>3246.8</c:v>
                </c:pt>
                <c:pt idx="910">
                  <c:v>3246</c:v>
                </c:pt>
                <c:pt idx="911">
                  <c:v>3283.4</c:v>
                </c:pt>
                <c:pt idx="912">
                  <c:v>3221</c:v>
                </c:pt>
                <c:pt idx="913">
                  <c:v>3222.2</c:v>
                </c:pt>
                <c:pt idx="914">
                  <c:v>3220.2</c:v>
                </c:pt>
                <c:pt idx="915">
                  <c:v>3227.2</c:v>
                </c:pt>
                <c:pt idx="916">
                  <c:v>3247.4</c:v>
                </c:pt>
                <c:pt idx="917">
                  <c:v>3247</c:v>
                </c:pt>
                <c:pt idx="918">
                  <c:v>3233</c:v>
                </c:pt>
                <c:pt idx="919">
                  <c:v>3249</c:v>
                </c:pt>
                <c:pt idx="920">
                  <c:v>3257.8</c:v>
                </c:pt>
                <c:pt idx="921">
                  <c:v>3271.2</c:v>
                </c:pt>
                <c:pt idx="922">
                  <c:v>3264.6</c:v>
                </c:pt>
                <c:pt idx="923">
                  <c:v>3263.2</c:v>
                </c:pt>
                <c:pt idx="924">
                  <c:v>3260</c:v>
                </c:pt>
                <c:pt idx="925">
                  <c:v>3273.8</c:v>
                </c:pt>
                <c:pt idx="926">
                  <c:v>3268.6</c:v>
                </c:pt>
                <c:pt idx="927">
                  <c:v>3295</c:v>
                </c:pt>
                <c:pt idx="928">
                  <c:v>3309</c:v>
                </c:pt>
                <c:pt idx="929">
                  <c:v>3278.8</c:v>
                </c:pt>
                <c:pt idx="930">
                  <c:v>3301.6</c:v>
                </c:pt>
                <c:pt idx="931">
                  <c:v>3310</c:v>
                </c:pt>
                <c:pt idx="932">
                  <c:v>3305.2</c:v>
                </c:pt>
                <c:pt idx="933">
                  <c:v>3286.8</c:v>
                </c:pt>
                <c:pt idx="934">
                  <c:v>3292.8</c:v>
                </c:pt>
                <c:pt idx="935">
                  <c:v>3326.2</c:v>
                </c:pt>
                <c:pt idx="936">
                  <c:v>3304</c:v>
                </c:pt>
                <c:pt idx="937">
                  <c:v>3317.6</c:v>
                </c:pt>
                <c:pt idx="938">
                  <c:v>3331</c:v>
                </c:pt>
                <c:pt idx="939">
                  <c:v>3318.2</c:v>
                </c:pt>
                <c:pt idx="940">
                  <c:v>3332</c:v>
                </c:pt>
                <c:pt idx="941">
                  <c:v>3346</c:v>
                </c:pt>
                <c:pt idx="942">
                  <c:v>3339</c:v>
                </c:pt>
                <c:pt idx="943">
                  <c:v>3355.8</c:v>
                </c:pt>
                <c:pt idx="944">
                  <c:v>3362.6</c:v>
                </c:pt>
                <c:pt idx="945">
                  <c:v>3357.4</c:v>
                </c:pt>
                <c:pt idx="946">
                  <c:v>3374.4</c:v>
                </c:pt>
                <c:pt idx="947">
                  <c:v>3377.2</c:v>
                </c:pt>
                <c:pt idx="948">
                  <c:v>3381.4</c:v>
                </c:pt>
                <c:pt idx="949">
                  <c:v>3396</c:v>
                </c:pt>
                <c:pt idx="950">
                  <c:v>3405</c:v>
                </c:pt>
                <c:pt idx="951">
                  <c:v>3428</c:v>
                </c:pt>
                <c:pt idx="952">
                  <c:v>3424.8</c:v>
                </c:pt>
                <c:pt idx="953">
                  <c:v>3444.2</c:v>
                </c:pt>
                <c:pt idx="954">
                  <c:v>3432.4</c:v>
                </c:pt>
                <c:pt idx="955">
                  <c:v>3460</c:v>
                </c:pt>
                <c:pt idx="956">
                  <c:v>3467.8</c:v>
                </c:pt>
                <c:pt idx="957">
                  <c:v>3469</c:v>
                </c:pt>
                <c:pt idx="958">
                  <c:v>3467.4</c:v>
                </c:pt>
                <c:pt idx="959">
                  <c:v>3501.2</c:v>
                </c:pt>
                <c:pt idx="960">
                  <c:v>3526.8</c:v>
                </c:pt>
                <c:pt idx="961">
                  <c:v>3509.6</c:v>
                </c:pt>
                <c:pt idx="962">
                  <c:v>3550</c:v>
                </c:pt>
                <c:pt idx="963">
                  <c:v>3562.6</c:v>
                </c:pt>
                <c:pt idx="964">
                  <c:v>3565.6</c:v>
                </c:pt>
                <c:pt idx="965">
                  <c:v>3592.4</c:v>
                </c:pt>
                <c:pt idx="966">
                  <c:v>3621.4</c:v>
                </c:pt>
                <c:pt idx="967">
                  <c:v>3623.4</c:v>
                </c:pt>
                <c:pt idx="968">
                  <c:v>3629.8</c:v>
                </c:pt>
                <c:pt idx="969">
                  <c:v>3647.6</c:v>
                </c:pt>
                <c:pt idx="970">
                  <c:v>3664</c:v>
                </c:pt>
                <c:pt idx="971">
                  <c:v>3708.6</c:v>
                </c:pt>
                <c:pt idx="972">
                  <c:v>3752.6</c:v>
                </c:pt>
                <c:pt idx="973">
                  <c:v>3739.2</c:v>
                </c:pt>
                <c:pt idx="974">
                  <c:v>3760</c:v>
                </c:pt>
                <c:pt idx="975">
                  <c:v>3796.4</c:v>
                </c:pt>
                <c:pt idx="976">
                  <c:v>3795.2</c:v>
                </c:pt>
                <c:pt idx="977">
                  <c:v>3847.4</c:v>
                </c:pt>
                <c:pt idx="978">
                  <c:v>3890</c:v>
                </c:pt>
                <c:pt idx="979">
                  <c:v>3893.8</c:v>
                </c:pt>
                <c:pt idx="980">
                  <c:v>3921.4</c:v>
                </c:pt>
                <c:pt idx="981">
                  <c:v>3960.8</c:v>
                </c:pt>
                <c:pt idx="982">
                  <c:v>3977</c:v>
                </c:pt>
                <c:pt idx="983">
                  <c:v>4034.8</c:v>
                </c:pt>
                <c:pt idx="984">
                  <c:v>4052.2</c:v>
                </c:pt>
                <c:pt idx="985">
                  <c:v>4121.8</c:v>
                </c:pt>
                <c:pt idx="986">
                  <c:v>4147.6000000000004</c:v>
                </c:pt>
                <c:pt idx="987">
                  <c:v>4196.2</c:v>
                </c:pt>
                <c:pt idx="988">
                  <c:v>4225.2</c:v>
                </c:pt>
                <c:pt idx="989">
                  <c:v>4254</c:v>
                </c:pt>
                <c:pt idx="990">
                  <c:v>4313.3999999999996</c:v>
                </c:pt>
                <c:pt idx="991">
                  <c:v>4354.8</c:v>
                </c:pt>
                <c:pt idx="992">
                  <c:v>4446.2</c:v>
                </c:pt>
                <c:pt idx="993">
                  <c:v>4437</c:v>
                </c:pt>
                <c:pt idx="994">
                  <c:v>4498.8</c:v>
                </c:pt>
                <c:pt idx="995">
                  <c:v>4523.2</c:v>
                </c:pt>
                <c:pt idx="996">
                  <c:v>4621.6000000000004</c:v>
                </c:pt>
                <c:pt idx="997">
                  <c:v>4668.6000000000004</c:v>
                </c:pt>
                <c:pt idx="998">
                  <c:v>4723</c:v>
                </c:pt>
                <c:pt idx="999">
                  <c:v>4802.2</c:v>
                </c:pt>
                <c:pt idx="1000">
                  <c:v>4859.8</c:v>
                </c:pt>
                <c:pt idx="1001">
                  <c:v>4935</c:v>
                </c:pt>
                <c:pt idx="1002">
                  <c:v>5013.2</c:v>
                </c:pt>
                <c:pt idx="1003">
                  <c:v>5053.8</c:v>
                </c:pt>
                <c:pt idx="1004">
                  <c:v>5138.3999999999996</c:v>
                </c:pt>
                <c:pt idx="1005">
                  <c:v>5229.3999999999996</c:v>
                </c:pt>
                <c:pt idx="1006">
                  <c:v>5308.6</c:v>
                </c:pt>
                <c:pt idx="1007">
                  <c:v>5397.6</c:v>
                </c:pt>
                <c:pt idx="1008">
                  <c:v>5489.4</c:v>
                </c:pt>
                <c:pt idx="1009">
                  <c:v>5565.2</c:v>
                </c:pt>
                <c:pt idx="1010">
                  <c:v>5677</c:v>
                </c:pt>
                <c:pt idx="1011">
                  <c:v>5792.6</c:v>
                </c:pt>
                <c:pt idx="1012">
                  <c:v>5890.8</c:v>
                </c:pt>
                <c:pt idx="1013">
                  <c:v>6075.4</c:v>
                </c:pt>
                <c:pt idx="1014">
                  <c:v>6095.8</c:v>
                </c:pt>
                <c:pt idx="1015">
                  <c:v>6251.8</c:v>
                </c:pt>
                <c:pt idx="1016">
                  <c:v>6344</c:v>
                </c:pt>
                <c:pt idx="1017">
                  <c:v>6439.8</c:v>
                </c:pt>
                <c:pt idx="1018">
                  <c:v>6621.6</c:v>
                </c:pt>
                <c:pt idx="1019">
                  <c:v>6739</c:v>
                </c:pt>
                <c:pt idx="1020">
                  <c:v>6887.4</c:v>
                </c:pt>
                <c:pt idx="1021">
                  <c:v>7049.4</c:v>
                </c:pt>
                <c:pt idx="1022">
                  <c:v>7147.8</c:v>
                </c:pt>
                <c:pt idx="1023">
                  <c:v>7340.6</c:v>
                </c:pt>
                <c:pt idx="1024">
                  <c:v>7488.2</c:v>
                </c:pt>
                <c:pt idx="1025">
                  <c:v>7663.4</c:v>
                </c:pt>
                <c:pt idx="1026">
                  <c:v>7871.2</c:v>
                </c:pt>
                <c:pt idx="1027">
                  <c:v>8019.6</c:v>
                </c:pt>
                <c:pt idx="1028">
                  <c:v>8221.7999999999993</c:v>
                </c:pt>
                <c:pt idx="1029">
                  <c:v>8421.7999999999993</c:v>
                </c:pt>
                <c:pt idx="1030">
                  <c:v>8634.6</c:v>
                </c:pt>
                <c:pt idx="1031">
                  <c:v>8843.4</c:v>
                </c:pt>
                <c:pt idx="1032">
                  <c:v>9046.2000000000007</c:v>
                </c:pt>
                <c:pt idx="1033">
                  <c:v>9357.7999999999993</c:v>
                </c:pt>
                <c:pt idx="1034">
                  <c:v>9508.2000000000007</c:v>
                </c:pt>
                <c:pt idx="1035">
                  <c:v>9825</c:v>
                </c:pt>
                <c:pt idx="1036">
                  <c:v>10053.4</c:v>
                </c:pt>
                <c:pt idx="1037">
                  <c:v>10337.6</c:v>
                </c:pt>
                <c:pt idx="1038">
                  <c:v>10569.8</c:v>
                </c:pt>
                <c:pt idx="1039">
                  <c:v>10834</c:v>
                </c:pt>
                <c:pt idx="1040">
                  <c:v>11188.2</c:v>
                </c:pt>
                <c:pt idx="1041">
                  <c:v>11490.4</c:v>
                </c:pt>
                <c:pt idx="1042">
                  <c:v>11804.8</c:v>
                </c:pt>
                <c:pt idx="1043">
                  <c:v>12117.4</c:v>
                </c:pt>
                <c:pt idx="1044">
                  <c:v>12540</c:v>
                </c:pt>
                <c:pt idx="1045">
                  <c:v>12877.6</c:v>
                </c:pt>
                <c:pt idx="1046">
                  <c:v>13193.8</c:v>
                </c:pt>
                <c:pt idx="1047">
                  <c:v>13621.4</c:v>
                </c:pt>
                <c:pt idx="1048">
                  <c:v>13884.4</c:v>
                </c:pt>
                <c:pt idx="1049">
                  <c:v>14327.6</c:v>
                </c:pt>
                <c:pt idx="1050">
                  <c:v>14794.2</c:v>
                </c:pt>
                <c:pt idx="1051">
                  <c:v>15211</c:v>
                </c:pt>
                <c:pt idx="1052">
                  <c:v>15669.2</c:v>
                </c:pt>
                <c:pt idx="1053">
                  <c:v>16125.2</c:v>
                </c:pt>
                <c:pt idx="1054">
                  <c:v>16710.400000000001</c:v>
                </c:pt>
                <c:pt idx="1055">
                  <c:v>17142.599999999999</c:v>
                </c:pt>
                <c:pt idx="1056">
                  <c:v>17637.400000000001</c:v>
                </c:pt>
                <c:pt idx="1057">
                  <c:v>18164.400000000001</c:v>
                </c:pt>
                <c:pt idx="1058">
                  <c:v>18705.599999999999</c:v>
                </c:pt>
                <c:pt idx="1059">
                  <c:v>19264.2</c:v>
                </c:pt>
                <c:pt idx="1060">
                  <c:v>19944.2</c:v>
                </c:pt>
                <c:pt idx="1061">
                  <c:v>20575.400000000001</c:v>
                </c:pt>
                <c:pt idx="1062">
                  <c:v>21213.200000000001</c:v>
                </c:pt>
                <c:pt idx="1063">
                  <c:v>21830.2</c:v>
                </c:pt>
                <c:pt idx="1064">
                  <c:v>22486.799999999999</c:v>
                </c:pt>
                <c:pt idx="1065">
                  <c:v>23096.400000000001</c:v>
                </c:pt>
                <c:pt idx="1066">
                  <c:v>23716.2</c:v>
                </c:pt>
                <c:pt idx="1067">
                  <c:v>24512.6</c:v>
                </c:pt>
                <c:pt idx="1068">
                  <c:v>25319</c:v>
                </c:pt>
                <c:pt idx="1069">
                  <c:v>26230.400000000001</c:v>
                </c:pt>
                <c:pt idx="1070">
                  <c:v>27012.2</c:v>
                </c:pt>
                <c:pt idx="1071">
                  <c:v>27878.6</c:v>
                </c:pt>
                <c:pt idx="1072">
                  <c:v>28651.4</c:v>
                </c:pt>
                <c:pt idx="1073">
                  <c:v>29526.400000000001</c:v>
                </c:pt>
                <c:pt idx="1074">
                  <c:v>30404</c:v>
                </c:pt>
                <c:pt idx="1075">
                  <c:v>31220</c:v>
                </c:pt>
                <c:pt idx="1076">
                  <c:v>32171.8</c:v>
                </c:pt>
                <c:pt idx="1077">
                  <c:v>33164.400000000001</c:v>
                </c:pt>
                <c:pt idx="1078">
                  <c:v>34259.199999999997</c:v>
                </c:pt>
                <c:pt idx="1079">
                  <c:v>35315.4</c:v>
                </c:pt>
                <c:pt idx="1080">
                  <c:v>36338.400000000001</c:v>
                </c:pt>
                <c:pt idx="1081">
                  <c:v>37275.4</c:v>
                </c:pt>
                <c:pt idx="1082">
                  <c:v>38193.199999999997</c:v>
                </c:pt>
                <c:pt idx="1083">
                  <c:v>39156</c:v>
                </c:pt>
                <c:pt idx="1084">
                  <c:v>40107</c:v>
                </c:pt>
                <c:pt idx="1085">
                  <c:v>41259</c:v>
                </c:pt>
                <c:pt idx="1086">
                  <c:v>42492.6</c:v>
                </c:pt>
                <c:pt idx="1087">
                  <c:v>43607.6</c:v>
                </c:pt>
                <c:pt idx="1088">
                  <c:v>44690.400000000001</c:v>
                </c:pt>
                <c:pt idx="1089">
                  <c:v>45640.4</c:v>
                </c:pt>
                <c:pt idx="1090">
                  <c:v>46564.6</c:v>
                </c:pt>
                <c:pt idx="1091">
                  <c:v>47296.6</c:v>
                </c:pt>
                <c:pt idx="1092">
                  <c:v>48270.400000000001</c:v>
                </c:pt>
                <c:pt idx="1093">
                  <c:v>48880.6</c:v>
                </c:pt>
                <c:pt idx="1094">
                  <c:v>49829.8</c:v>
                </c:pt>
                <c:pt idx="1095">
                  <c:v>50698</c:v>
                </c:pt>
                <c:pt idx="1096">
                  <c:v>51562.400000000001</c:v>
                </c:pt>
                <c:pt idx="1097">
                  <c:v>52294.8</c:v>
                </c:pt>
                <c:pt idx="1098">
                  <c:v>53109</c:v>
                </c:pt>
                <c:pt idx="1099">
                  <c:v>53673.599999999999</c:v>
                </c:pt>
                <c:pt idx="1100">
                  <c:v>54318.6</c:v>
                </c:pt>
                <c:pt idx="1101">
                  <c:v>54446</c:v>
                </c:pt>
                <c:pt idx="1102">
                  <c:v>54633</c:v>
                </c:pt>
                <c:pt idx="1103">
                  <c:v>54808.2</c:v>
                </c:pt>
                <c:pt idx="1104">
                  <c:v>54839</c:v>
                </c:pt>
                <c:pt idx="1105">
                  <c:v>54878.6</c:v>
                </c:pt>
                <c:pt idx="1106">
                  <c:v>54993.2</c:v>
                </c:pt>
                <c:pt idx="1107">
                  <c:v>55117.2</c:v>
                </c:pt>
                <c:pt idx="1108">
                  <c:v>55118.2</c:v>
                </c:pt>
                <c:pt idx="1109">
                  <c:v>54870.6</c:v>
                </c:pt>
                <c:pt idx="1110">
                  <c:v>54404</c:v>
                </c:pt>
                <c:pt idx="1111">
                  <c:v>53840.800000000003</c:v>
                </c:pt>
                <c:pt idx="1112">
                  <c:v>53235.4</c:v>
                </c:pt>
                <c:pt idx="1113">
                  <c:v>52344.800000000003</c:v>
                </c:pt>
                <c:pt idx="1114">
                  <c:v>51745.8</c:v>
                </c:pt>
                <c:pt idx="1115">
                  <c:v>50959.4</c:v>
                </c:pt>
                <c:pt idx="1116">
                  <c:v>50196.800000000003</c:v>
                </c:pt>
                <c:pt idx="1117">
                  <c:v>49489.599999999999</c:v>
                </c:pt>
                <c:pt idx="1118">
                  <c:v>48686.2</c:v>
                </c:pt>
                <c:pt idx="1119">
                  <c:v>47679</c:v>
                </c:pt>
                <c:pt idx="1120">
                  <c:v>46609.4</c:v>
                </c:pt>
                <c:pt idx="1121">
                  <c:v>45414</c:v>
                </c:pt>
                <c:pt idx="1122">
                  <c:v>44092.6</c:v>
                </c:pt>
                <c:pt idx="1123">
                  <c:v>42962.2</c:v>
                </c:pt>
                <c:pt idx="1124">
                  <c:v>41843.4</c:v>
                </c:pt>
                <c:pt idx="1125">
                  <c:v>40789.4</c:v>
                </c:pt>
                <c:pt idx="1126">
                  <c:v>39825.800000000003</c:v>
                </c:pt>
                <c:pt idx="1127">
                  <c:v>38833.199999999997</c:v>
                </c:pt>
                <c:pt idx="1128">
                  <c:v>37709.800000000003</c:v>
                </c:pt>
                <c:pt idx="1129">
                  <c:v>36577.599999999999</c:v>
                </c:pt>
                <c:pt idx="1130">
                  <c:v>35337.4</c:v>
                </c:pt>
                <c:pt idx="1131">
                  <c:v>34027.800000000003</c:v>
                </c:pt>
                <c:pt idx="1132">
                  <c:v>32999.4</c:v>
                </c:pt>
                <c:pt idx="1133">
                  <c:v>31832.6</c:v>
                </c:pt>
                <c:pt idx="1134">
                  <c:v>30924.799999999999</c:v>
                </c:pt>
                <c:pt idx="1135">
                  <c:v>29962.400000000001</c:v>
                </c:pt>
                <c:pt idx="1136">
                  <c:v>29060.400000000001</c:v>
                </c:pt>
                <c:pt idx="1137">
                  <c:v>28041.8</c:v>
                </c:pt>
                <c:pt idx="1138">
                  <c:v>27247.8</c:v>
                </c:pt>
                <c:pt idx="1139">
                  <c:v>26282.2</c:v>
                </c:pt>
                <c:pt idx="1140">
                  <c:v>25247.8</c:v>
                </c:pt>
                <c:pt idx="1141">
                  <c:v>24315.4</c:v>
                </c:pt>
                <c:pt idx="1142">
                  <c:v>23454</c:v>
                </c:pt>
                <c:pt idx="1143">
                  <c:v>22609.599999999999</c:v>
                </c:pt>
                <c:pt idx="1144">
                  <c:v>21839.8</c:v>
                </c:pt>
                <c:pt idx="1145">
                  <c:v>21171.8</c:v>
                </c:pt>
                <c:pt idx="1146">
                  <c:v>20441.8</c:v>
                </c:pt>
                <c:pt idx="1147">
                  <c:v>19828.400000000001</c:v>
                </c:pt>
                <c:pt idx="1148">
                  <c:v>19082.2</c:v>
                </c:pt>
                <c:pt idx="1149">
                  <c:v>18299.400000000001</c:v>
                </c:pt>
                <c:pt idx="1150">
                  <c:v>17589.2</c:v>
                </c:pt>
                <c:pt idx="1151">
                  <c:v>16839.599999999999</c:v>
                </c:pt>
                <c:pt idx="1152">
                  <c:v>16230.6</c:v>
                </c:pt>
                <c:pt idx="1153">
                  <c:v>15552.6</c:v>
                </c:pt>
                <c:pt idx="1154">
                  <c:v>14914.2</c:v>
                </c:pt>
                <c:pt idx="1155">
                  <c:v>14434.8</c:v>
                </c:pt>
                <c:pt idx="1156">
                  <c:v>13950.8</c:v>
                </c:pt>
                <c:pt idx="1157">
                  <c:v>13416.4</c:v>
                </c:pt>
                <c:pt idx="1158">
                  <c:v>12895.4</c:v>
                </c:pt>
                <c:pt idx="1159">
                  <c:v>12399.4</c:v>
                </c:pt>
                <c:pt idx="1160">
                  <c:v>11943.6</c:v>
                </c:pt>
                <c:pt idx="1161">
                  <c:v>11431.2</c:v>
                </c:pt>
                <c:pt idx="1162">
                  <c:v>11002</c:v>
                </c:pt>
                <c:pt idx="1163">
                  <c:v>10619.8</c:v>
                </c:pt>
                <c:pt idx="1164">
                  <c:v>10082.4</c:v>
                </c:pt>
                <c:pt idx="1165">
                  <c:v>9835.7999999999993</c:v>
                </c:pt>
                <c:pt idx="1166">
                  <c:v>9435</c:v>
                </c:pt>
                <c:pt idx="1167">
                  <c:v>9129.7999999999993</c:v>
                </c:pt>
                <c:pt idx="1168">
                  <c:v>8838.4</c:v>
                </c:pt>
                <c:pt idx="1169">
                  <c:v>8504.7999999999993</c:v>
                </c:pt>
                <c:pt idx="1170">
                  <c:v>8272</c:v>
                </c:pt>
                <c:pt idx="1171">
                  <c:v>7975</c:v>
                </c:pt>
                <c:pt idx="1172">
                  <c:v>7694.2</c:v>
                </c:pt>
                <c:pt idx="1173">
                  <c:v>7455</c:v>
                </c:pt>
                <c:pt idx="1174">
                  <c:v>7203.6</c:v>
                </c:pt>
                <c:pt idx="1175">
                  <c:v>6985.4</c:v>
                </c:pt>
                <c:pt idx="1176">
                  <c:v>6749.4</c:v>
                </c:pt>
                <c:pt idx="1177">
                  <c:v>6579</c:v>
                </c:pt>
                <c:pt idx="1178">
                  <c:v>6405</c:v>
                </c:pt>
                <c:pt idx="1179">
                  <c:v>6235.8</c:v>
                </c:pt>
                <c:pt idx="1180">
                  <c:v>6058.6</c:v>
                </c:pt>
                <c:pt idx="1181">
                  <c:v>5926.2</c:v>
                </c:pt>
                <c:pt idx="1182">
                  <c:v>5795.4</c:v>
                </c:pt>
                <c:pt idx="1183">
                  <c:v>5658.2</c:v>
                </c:pt>
                <c:pt idx="1184">
                  <c:v>5468.8</c:v>
                </c:pt>
                <c:pt idx="1185">
                  <c:v>5366.4</c:v>
                </c:pt>
                <c:pt idx="1186">
                  <c:v>5243.8</c:v>
                </c:pt>
                <c:pt idx="1187">
                  <c:v>5099</c:v>
                </c:pt>
                <c:pt idx="1188">
                  <c:v>5001.8</c:v>
                </c:pt>
                <c:pt idx="1189">
                  <c:v>4895.3999999999996</c:v>
                </c:pt>
                <c:pt idx="1190">
                  <c:v>4823.2</c:v>
                </c:pt>
                <c:pt idx="1191">
                  <c:v>4723</c:v>
                </c:pt>
                <c:pt idx="1192">
                  <c:v>4648</c:v>
                </c:pt>
                <c:pt idx="1193">
                  <c:v>4576.3999999999996</c:v>
                </c:pt>
                <c:pt idx="1194">
                  <c:v>4477.8</c:v>
                </c:pt>
                <c:pt idx="1195">
                  <c:v>4431.6000000000004</c:v>
                </c:pt>
                <c:pt idx="1196">
                  <c:v>4340.8</c:v>
                </c:pt>
                <c:pt idx="1197">
                  <c:v>4289.6000000000004</c:v>
                </c:pt>
                <c:pt idx="1198">
                  <c:v>4217.3999999999996</c:v>
                </c:pt>
                <c:pt idx="1199">
                  <c:v>4156.6000000000004</c:v>
                </c:pt>
                <c:pt idx="1200">
                  <c:v>4107.2</c:v>
                </c:pt>
                <c:pt idx="1201">
                  <c:v>4085.6</c:v>
                </c:pt>
                <c:pt idx="1202">
                  <c:v>4037.8</c:v>
                </c:pt>
                <c:pt idx="1203">
                  <c:v>3991.2</c:v>
                </c:pt>
                <c:pt idx="1204">
                  <c:v>3951.4</c:v>
                </c:pt>
                <c:pt idx="1205">
                  <c:v>3898.4</c:v>
                </c:pt>
                <c:pt idx="1206">
                  <c:v>3880.8</c:v>
                </c:pt>
                <c:pt idx="1207">
                  <c:v>3792.4</c:v>
                </c:pt>
                <c:pt idx="1208">
                  <c:v>3769.4</c:v>
                </c:pt>
                <c:pt idx="1209">
                  <c:v>3740.2</c:v>
                </c:pt>
                <c:pt idx="1210">
                  <c:v>3729.4</c:v>
                </c:pt>
                <c:pt idx="1211">
                  <c:v>3697.2</c:v>
                </c:pt>
                <c:pt idx="1212">
                  <c:v>3664.6</c:v>
                </c:pt>
                <c:pt idx="1213">
                  <c:v>3658.6</c:v>
                </c:pt>
                <c:pt idx="1214">
                  <c:v>3675.6</c:v>
                </c:pt>
                <c:pt idx="1215">
                  <c:v>3605</c:v>
                </c:pt>
                <c:pt idx="1216">
                  <c:v>3584.6</c:v>
                </c:pt>
                <c:pt idx="1217">
                  <c:v>3550.2</c:v>
                </c:pt>
                <c:pt idx="1218">
                  <c:v>3540</c:v>
                </c:pt>
                <c:pt idx="1219">
                  <c:v>3518</c:v>
                </c:pt>
                <c:pt idx="1220">
                  <c:v>3519.2</c:v>
                </c:pt>
                <c:pt idx="1221">
                  <c:v>3517.4</c:v>
                </c:pt>
                <c:pt idx="1222">
                  <c:v>3462.8</c:v>
                </c:pt>
                <c:pt idx="1223">
                  <c:v>3462.6</c:v>
                </c:pt>
                <c:pt idx="1224">
                  <c:v>3440.2</c:v>
                </c:pt>
                <c:pt idx="1225">
                  <c:v>3445</c:v>
                </c:pt>
                <c:pt idx="1226">
                  <c:v>3414</c:v>
                </c:pt>
                <c:pt idx="1227">
                  <c:v>3420.4</c:v>
                </c:pt>
                <c:pt idx="1228">
                  <c:v>3406.6</c:v>
                </c:pt>
                <c:pt idx="1229">
                  <c:v>3409</c:v>
                </c:pt>
                <c:pt idx="1230">
                  <c:v>3378.8</c:v>
                </c:pt>
                <c:pt idx="1231">
                  <c:v>3390</c:v>
                </c:pt>
                <c:pt idx="1232">
                  <c:v>3363.6</c:v>
                </c:pt>
                <c:pt idx="1233">
                  <c:v>3350</c:v>
                </c:pt>
                <c:pt idx="1234">
                  <c:v>3352.4</c:v>
                </c:pt>
                <c:pt idx="1235">
                  <c:v>3335.4</c:v>
                </c:pt>
                <c:pt idx="1236">
                  <c:v>3329.8</c:v>
                </c:pt>
                <c:pt idx="1237">
                  <c:v>3326</c:v>
                </c:pt>
                <c:pt idx="1238">
                  <c:v>3329.6</c:v>
                </c:pt>
                <c:pt idx="1239">
                  <c:v>3309.6</c:v>
                </c:pt>
                <c:pt idx="1240">
                  <c:v>3320.2</c:v>
                </c:pt>
                <c:pt idx="1241">
                  <c:v>3321.2</c:v>
                </c:pt>
                <c:pt idx="1242">
                  <c:v>3292</c:v>
                </c:pt>
                <c:pt idx="1243">
                  <c:v>3274.4</c:v>
                </c:pt>
                <c:pt idx="1244">
                  <c:v>3293.2</c:v>
                </c:pt>
                <c:pt idx="1245">
                  <c:v>3296.8</c:v>
                </c:pt>
                <c:pt idx="1246">
                  <c:v>3281</c:v>
                </c:pt>
                <c:pt idx="1247">
                  <c:v>3268</c:v>
                </c:pt>
                <c:pt idx="1248">
                  <c:v>3272.2</c:v>
                </c:pt>
                <c:pt idx="1249">
                  <c:v>3269.6</c:v>
                </c:pt>
                <c:pt idx="1250">
                  <c:v>3265.4</c:v>
                </c:pt>
                <c:pt idx="1251">
                  <c:v>3248.6</c:v>
                </c:pt>
                <c:pt idx="1252">
                  <c:v>3245.4</c:v>
                </c:pt>
                <c:pt idx="1253">
                  <c:v>3255.6</c:v>
                </c:pt>
                <c:pt idx="1254">
                  <c:v>3251</c:v>
                </c:pt>
                <c:pt idx="1255">
                  <c:v>3257.8</c:v>
                </c:pt>
                <c:pt idx="1256">
                  <c:v>3257.8</c:v>
                </c:pt>
                <c:pt idx="1257">
                  <c:v>3245.2</c:v>
                </c:pt>
                <c:pt idx="1258">
                  <c:v>3269</c:v>
                </c:pt>
                <c:pt idx="1259">
                  <c:v>3235.4</c:v>
                </c:pt>
                <c:pt idx="1260">
                  <c:v>3241.6</c:v>
                </c:pt>
                <c:pt idx="1261">
                  <c:v>3229.6</c:v>
                </c:pt>
                <c:pt idx="1262">
                  <c:v>3217.2</c:v>
                </c:pt>
                <c:pt idx="1263">
                  <c:v>3238.6</c:v>
                </c:pt>
                <c:pt idx="1264">
                  <c:v>3229.4</c:v>
                </c:pt>
                <c:pt idx="1265">
                  <c:v>3242</c:v>
                </c:pt>
                <c:pt idx="1266">
                  <c:v>3216.4</c:v>
                </c:pt>
                <c:pt idx="1267">
                  <c:v>3228.6</c:v>
                </c:pt>
                <c:pt idx="1268">
                  <c:v>3218.2</c:v>
                </c:pt>
                <c:pt idx="1269">
                  <c:v>3198.2</c:v>
                </c:pt>
                <c:pt idx="1270">
                  <c:v>3218.8</c:v>
                </c:pt>
                <c:pt idx="1271">
                  <c:v>3211.2</c:v>
                </c:pt>
                <c:pt idx="1272">
                  <c:v>3230.6</c:v>
                </c:pt>
                <c:pt idx="1273">
                  <c:v>3221.6</c:v>
                </c:pt>
                <c:pt idx="1274">
                  <c:v>3203</c:v>
                </c:pt>
                <c:pt idx="1275">
                  <c:v>3218.4</c:v>
                </c:pt>
                <c:pt idx="1276">
                  <c:v>3210.2</c:v>
                </c:pt>
                <c:pt idx="1277">
                  <c:v>3221.8</c:v>
                </c:pt>
                <c:pt idx="1278">
                  <c:v>3218.8</c:v>
                </c:pt>
                <c:pt idx="1279">
                  <c:v>3202</c:v>
                </c:pt>
                <c:pt idx="1280">
                  <c:v>3209.8</c:v>
                </c:pt>
                <c:pt idx="1281">
                  <c:v>3252.6</c:v>
                </c:pt>
                <c:pt idx="1282">
                  <c:v>3235.2</c:v>
                </c:pt>
                <c:pt idx="1283">
                  <c:v>3211.2</c:v>
                </c:pt>
                <c:pt idx="1284">
                  <c:v>3223.6</c:v>
                </c:pt>
                <c:pt idx="1285">
                  <c:v>3210.2</c:v>
                </c:pt>
                <c:pt idx="1286">
                  <c:v>3202.2</c:v>
                </c:pt>
                <c:pt idx="1287">
                  <c:v>3205.8</c:v>
                </c:pt>
                <c:pt idx="1288">
                  <c:v>3198.6</c:v>
                </c:pt>
                <c:pt idx="1289">
                  <c:v>3204.4</c:v>
                </c:pt>
                <c:pt idx="1290">
                  <c:v>3210</c:v>
                </c:pt>
                <c:pt idx="1291">
                  <c:v>3211</c:v>
                </c:pt>
                <c:pt idx="1292">
                  <c:v>3202.6</c:v>
                </c:pt>
                <c:pt idx="1293">
                  <c:v>3200</c:v>
                </c:pt>
                <c:pt idx="1294">
                  <c:v>3195.8</c:v>
                </c:pt>
                <c:pt idx="1295">
                  <c:v>3188.8</c:v>
                </c:pt>
                <c:pt idx="1296">
                  <c:v>3218.8</c:v>
                </c:pt>
                <c:pt idx="1297">
                  <c:v>3216.4</c:v>
                </c:pt>
                <c:pt idx="1298">
                  <c:v>3217.8</c:v>
                </c:pt>
                <c:pt idx="1299">
                  <c:v>3184</c:v>
                </c:pt>
                <c:pt idx="1300">
                  <c:v>3196.6</c:v>
                </c:pt>
                <c:pt idx="1301">
                  <c:v>3207.4</c:v>
                </c:pt>
                <c:pt idx="1302">
                  <c:v>3188</c:v>
                </c:pt>
                <c:pt idx="1303">
                  <c:v>3195</c:v>
                </c:pt>
                <c:pt idx="1304">
                  <c:v>3189.8</c:v>
                </c:pt>
                <c:pt idx="1305">
                  <c:v>3203.2</c:v>
                </c:pt>
                <c:pt idx="1306">
                  <c:v>3192.2</c:v>
                </c:pt>
                <c:pt idx="1307">
                  <c:v>3193</c:v>
                </c:pt>
                <c:pt idx="1308">
                  <c:v>3208.4</c:v>
                </c:pt>
                <c:pt idx="1309">
                  <c:v>3192.4</c:v>
                </c:pt>
                <c:pt idx="1310">
                  <c:v>3200.6</c:v>
                </c:pt>
                <c:pt idx="1311">
                  <c:v>3188</c:v>
                </c:pt>
                <c:pt idx="1312">
                  <c:v>3264.6</c:v>
                </c:pt>
                <c:pt idx="1313">
                  <c:v>3217.4</c:v>
                </c:pt>
                <c:pt idx="1314">
                  <c:v>3201.4</c:v>
                </c:pt>
                <c:pt idx="1315">
                  <c:v>3201</c:v>
                </c:pt>
                <c:pt idx="1316">
                  <c:v>3196.2</c:v>
                </c:pt>
                <c:pt idx="1317">
                  <c:v>3178.6</c:v>
                </c:pt>
                <c:pt idx="1318">
                  <c:v>3203.2</c:v>
                </c:pt>
                <c:pt idx="1319">
                  <c:v>3184.2</c:v>
                </c:pt>
                <c:pt idx="1320">
                  <c:v>3182</c:v>
                </c:pt>
                <c:pt idx="1321">
                  <c:v>3192.2</c:v>
                </c:pt>
                <c:pt idx="1322">
                  <c:v>3182.8</c:v>
                </c:pt>
                <c:pt idx="1323">
                  <c:v>3192</c:v>
                </c:pt>
                <c:pt idx="1324">
                  <c:v>3211.6</c:v>
                </c:pt>
                <c:pt idx="1325">
                  <c:v>3190.8</c:v>
                </c:pt>
                <c:pt idx="1326">
                  <c:v>3189</c:v>
                </c:pt>
                <c:pt idx="1327">
                  <c:v>3215.4</c:v>
                </c:pt>
                <c:pt idx="1328">
                  <c:v>3198.6</c:v>
                </c:pt>
                <c:pt idx="1329">
                  <c:v>3181.4</c:v>
                </c:pt>
                <c:pt idx="1330">
                  <c:v>3189.4</c:v>
                </c:pt>
                <c:pt idx="1331">
                  <c:v>3196.6</c:v>
                </c:pt>
                <c:pt idx="1332">
                  <c:v>3180.2</c:v>
                </c:pt>
                <c:pt idx="1333">
                  <c:v>3207.4</c:v>
                </c:pt>
                <c:pt idx="1334">
                  <c:v>3219.8</c:v>
                </c:pt>
                <c:pt idx="1335">
                  <c:v>3198.8</c:v>
                </c:pt>
                <c:pt idx="1336">
                  <c:v>3195.2</c:v>
                </c:pt>
                <c:pt idx="1337">
                  <c:v>3183.6</c:v>
                </c:pt>
                <c:pt idx="1338">
                  <c:v>3183.4</c:v>
                </c:pt>
                <c:pt idx="1339">
                  <c:v>3218.4</c:v>
                </c:pt>
                <c:pt idx="1340">
                  <c:v>3228.4</c:v>
                </c:pt>
                <c:pt idx="1341">
                  <c:v>3210.2</c:v>
                </c:pt>
                <c:pt idx="1342">
                  <c:v>3205.6</c:v>
                </c:pt>
                <c:pt idx="1343">
                  <c:v>3223.6</c:v>
                </c:pt>
                <c:pt idx="1344">
                  <c:v>3185.8</c:v>
                </c:pt>
                <c:pt idx="1345">
                  <c:v>3204</c:v>
                </c:pt>
                <c:pt idx="1346">
                  <c:v>3191.8</c:v>
                </c:pt>
                <c:pt idx="1347">
                  <c:v>3196</c:v>
                </c:pt>
                <c:pt idx="1348">
                  <c:v>3191.4</c:v>
                </c:pt>
                <c:pt idx="1349">
                  <c:v>3173.2</c:v>
                </c:pt>
                <c:pt idx="1350">
                  <c:v>3174.4</c:v>
                </c:pt>
                <c:pt idx="1351">
                  <c:v>3193.2</c:v>
                </c:pt>
                <c:pt idx="1352">
                  <c:v>3203.6</c:v>
                </c:pt>
                <c:pt idx="1353">
                  <c:v>3243.2</c:v>
                </c:pt>
                <c:pt idx="1354">
                  <c:v>3190.6</c:v>
                </c:pt>
                <c:pt idx="1355">
                  <c:v>3176</c:v>
                </c:pt>
                <c:pt idx="1356">
                  <c:v>3196</c:v>
                </c:pt>
                <c:pt idx="1357">
                  <c:v>3213.4</c:v>
                </c:pt>
                <c:pt idx="1358">
                  <c:v>3202.8</c:v>
                </c:pt>
                <c:pt idx="1359">
                  <c:v>3193.2</c:v>
                </c:pt>
                <c:pt idx="1360">
                  <c:v>3201</c:v>
                </c:pt>
                <c:pt idx="1361">
                  <c:v>3195</c:v>
                </c:pt>
                <c:pt idx="1362">
                  <c:v>3199</c:v>
                </c:pt>
                <c:pt idx="1363">
                  <c:v>3192.2</c:v>
                </c:pt>
                <c:pt idx="1364">
                  <c:v>3174.2</c:v>
                </c:pt>
                <c:pt idx="1365">
                  <c:v>3188</c:v>
                </c:pt>
                <c:pt idx="1366">
                  <c:v>3202.4</c:v>
                </c:pt>
                <c:pt idx="1367">
                  <c:v>3187.8</c:v>
                </c:pt>
                <c:pt idx="1368">
                  <c:v>3208</c:v>
                </c:pt>
                <c:pt idx="1369">
                  <c:v>3173</c:v>
                </c:pt>
                <c:pt idx="1370">
                  <c:v>3200.4</c:v>
                </c:pt>
                <c:pt idx="1371">
                  <c:v>3210.2</c:v>
                </c:pt>
                <c:pt idx="1372">
                  <c:v>3186.4</c:v>
                </c:pt>
                <c:pt idx="1373">
                  <c:v>3194.6</c:v>
                </c:pt>
                <c:pt idx="1374">
                  <c:v>3186.4</c:v>
                </c:pt>
                <c:pt idx="1375">
                  <c:v>3196</c:v>
                </c:pt>
                <c:pt idx="1376">
                  <c:v>3178</c:v>
                </c:pt>
                <c:pt idx="1377">
                  <c:v>3215.4</c:v>
                </c:pt>
                <c:pt idx="1378">
                  <c:v>3177.4</c:v>
                </c:pt>
                <c:pt idx="1379">
                  <c:v>3190</c:v>
                </c:pt>
                <c:pt idx="1380">
                  <c:v>3189.8</c:v>
                </c:pt>
                <c:pt idx="1381">
                  <c:v>3180.4</c:v>
                </c:pt>
                <c:pt idx="1382">
                  <c:v>3194.6</c:v>
                </c:pt>
                <c:pt idx="1383">
                  <c:v>3183.4</c:v>
                </c:pt>
                <c:pt idx="1384">
                  <c:v>3188.6</c:v>
                </c:pt>
                <c:pt idx="1385">
                  <c:v>3195.6</c:v>
                </c:pt>
                <c:pt idx="1386">
                  <c:v>3182.4</c:v>
                </c:pt>
                <c:pt idx="1387">
                  <c:v>3184.4</c:v>
                </c:pt>
                <c:pt idx="1388">
                  <c:v>3167.4</c:v>
                </c:pt>
                <c:pt idx="1389">
                  <c:v>3189.6</c:v>
                </c:pt>
                <c:pt idx="1390">
                  <c:v>3196.6</c:v>
                </c:pt>
                <c:pt idx="1391">
                  <c:v>3206.6</c:v>
                </c:pt>
                <c:pt idx="1392">
                  <c:v>3183.8</c:v>
                </c:pt>
                <c:pt idx="1393">
                  <c:v>3197.8</c:v>
                </c:pt>
                <c:pt idx="1394">
                  <c:v>3195.6</c:v>
                </c:pt>
                <c:pt idx="1395">
                  <c:v>3183.2</c:v>
                </c:pt>
                <c:pt idx="1396">
                  <c:v>3211.8</c:v>
                </c:pt>
                <c:pt idx="1397">
                  <c:v>3182.4</c:v>
                </c:pt>
                <c:pt idx="1398">
                  <c:v>3221</c:v>
                </c:pt>
                <c:pt idx="1399">
                  <c:v>3201.6</c:v>
                </c:pt>
                <c:pt idx="1400">
                  <c:v>3198.4</c:v>
                </c:pt>
                <c:pt idx="1401">
                  <c:v>3168.4</c:v>
                </c:pt>
                <c:pt idx="1402">
                  <c:v>3194.4</c:v>
                </c:pt>
                <c:pt idx="1403">
                  <c:v>3180.8</c:v>
                </c:pt>
                <c:pt idx="1404">
                  <c:v>3200.2</c:v>
                </c:pt>
                <c:pt idx="1405">
                  <c:v>3192.8</c:v>
                </c:pt>
                <c:pt idx="1406">
                  <c:v>3187.8</c:v>
                </c:pt>
                <c:pt idx="1407">
                  <c:v>3177</c:v>
                </c:pt>
                <c:pt idx="1408">
                  <c:v>3193.8</c:v>
                </c:pt>
                <c:pt idx="1409">
                  <c:v>3180.8</c:v>
                </c:pt>
                <c:pt idx="1410">
                  <c:v>3190.6</c:v>
                </c:pt>
                <c:pt idx="1411">
                  <c:v>3189.8</c:v>
                </c:pt>
                <c:pt idx="1412">
                  <c:v>3200.4</c:v>
                </c:pt>
                <c:pt idx="1413">
                  <c:v>3180.2</c:v>
                </c:pt>
                <c:pt idx="1414">
                  <c:v>3178.8</c:v>
                </c:pt>
                <c:pt idx="1415">
                  <c:v>3188.8</c:v>
                </c:pt>
                <c:pt idx="1416">
                  <c:v>3182.2</c:v>
                </c:pt>
                <c:pt idx="1417">
                  <c:v>3212.4</c:v>
                </c:pt>
                <c:pt idx="1418">
                  <c:v>3225</c:v>
                </c:pt>
                <c:pt idx="1419">
                  <c:v>3191.2</c:v>
                </c:pt>
                <c:pt idx="1420">
                  <c:v>3202.4</c:v>
                </c:pt>
                <c:pt idx="1421">
                  <c:v>3168.2</c:v>
                </c:pt>
                <c:pt idx="1422">
                  <c:v>3183.4</c:v>
                </c:pt>
                <c:pt idx="1423">
                  <c:v>3175.2</c:v>
                </c:pt>
                <c:pt idx="1424">
                  <c:v>3178</c:v>
                </c:pt>
                <c:pt idx="1425">
                  <c:v>3201.4</c:v>
                </c:pt>
                <c:pt idx="1426">
                  <c:v>3187</c:v>
                </c:pt>
                <c:pt idx="1427">
                  <c:v>3189</c:v>
                </c:pt>
                <c:pt idx="1428">
                  <c:v>3187.8</c:v>
                </c:pt>
                <c:pt idx="1429">
                  <c:v>3182</c:v>
                </c:pt>
                <c:pt idx="1430">
                  <c:v>3201.4</c:v>
                </c:pt>
                <c:pt idx="1431">
                  <c:v>3187.4</c:v>
                </c:pt>
                <c:pt idx="1432">
                  <c:v>3203.8</c:v>
                </c:pt>
                <c:pt idx="1433">
                  <c:v>3174</c:v>
                </c:pt>
                <c:pt idx="1434">
                  <c:v>3181</c:v>
                </c:pt>
                <c:pt idx="1435">
                  <c:v>3186.8</c:v>
                </c:pt>
                <c:pt idx="1436">
                  <c:v>3185.4</c:v>
                </c:pt>
                <c:pt idx="1437">
                  <c:v>3185.4</c:v>
                </c:pt>
                <c:pt idx="1438">
                  <c:v>3177.8</c:v>
                </c:pt>
                <c:pt idx="1439">
                  <c:v>3195</c:v>
                </c:pt>
                <c:pt idx="1440">
                  <c:v>3213</c:v>
                </c:pt>
                <c:pt idx="1441">
                  <c:v>3187.8</c:v>
                </c:pt>
                <c:pt idx="1442">
                  <c:v>3184.8</c:v>
                </c:pt>
                <c:pt idx="1443">
                  <c:v>3208.2</c:v>
                </c:pt>
                <c:pt idx="1444">
                  <c:v>3176.8</c:v>
                </c:pt>
                <c:pt idx="1445">
                  <c:v>3187.4</c:v>
                </c:pt>
                <c:pt idx="1446">
                  <c:v>3211.2</c:v>
                </c:pt>
                <c:pt idx="1447">
                  <c:v>3182.8</c:v>
                </c:pt>
                <c:pt idx="1448">
                  <c:v>3175.4</c:v>
                </c:pt>
                <c:pt idx="1449">
                  <c:v>3198.8</c:v>
                </c:pt>
                <c:pt idx="1450">
                  <c:v>3177</c:v>
                </c:pt>
                <c:pt idx="1451">
                  <c:v>3196.4</c:v>
                </c:pt>
                <c:pt idx="1452">
                  <c:v>3179</c:v>
                </c:pt>
                <c:pt idx="1453">
                  <c:v>3180.2</c:v>
                </c:pt>
                <c:pt idx="1454">
                  <c:v>3197.6</c:v>
                </c:pt>
                <c:pt idx="1455">
                  <c:v>3201.4</c:v>
                </c:pt>
                <c:pt idx="1456">
                  <c:v>3187.6</c:v>
                </c:pt>
                <c:pt idx="1457">
                  <c:v>3194.4</c:v>
                </c:pt>
                <c:pt idx="1458">
                  <c:v>3183.8</c:v>
                </c:pt>
                <c:pt idx="1459">
                  <c:v>3176.4</c:v>
                </c:pt>
                <c:pt idx="1460">
                  <c:v>3199.2</c:v>
                </c:pt>
                <c:pt idx="1461">
                  <c:v>3172.2</c:v>
                </c:pt>
                <c:pt idx="1462">
                  <c:v>3178.4</c:v>
                </c:pt>
                <c:pt idx="1463">
                  <c:v>3190.2</c:v>
                </c:pt>
                <c:pt idx="1464">
                  <c:v>3186.2</c:v>
                </c:pt>
                <c:pt idx="1465">
                  <c:v>3182.2</c:v>
                </c:pt>
                <c:pt idx="1466">
                  <c:v>3200.8</c:v>
                </c:pt>
                <c:pt idx="1467">
                  <c:v>3189.2</c:v>
                </c:pt>
                <c:pt idx="1468">
                  <c:v>3187.2</c:v>
                </c:pt>
                <c:pt idx="1469">
                  <c:v>3204.4</c:v>
                </c:pt>
                <c:pt idx="1470">
                  <c:v>3172.8</c:v>
                </c:pt>
                <c:pt idx="1471">
                  <c:v>3181.2</c:v>
                </c:pt>
                <c:pt idx="1472">
                  <c:v>3195.4</c:v>
                </c:pt>
                <c:pt idx="1473">
                  <c:v>3174.2</c:v>
                </c:pt>
                <c:pt idx="1474">
                  <c:v>3185.8</c:v>
                </c:pt>
                <c:pt idx="1475">
                  <c:v>3183.4</c:v>
                </c:pt>
                <c:pt idx="1476">
                  <c:v>3164</c:v>
                </c:pt>
                <c:pt idx="1477">
                  <c:v>3180.8</c:v>
                </c:pt>
                <c:pt idx="1478">
                  <c:v>3175.8</c:v>
                </c:pt>
                <c:pt idx="1479">
                  <c:v>3188.8</c:v>
                </c:pt>
                <c:pt idx="1480">
                  <c:v>3172</c:v>
                </c:pt>
                <c:pt idx="1481">
                  <c:v>3192.8</c:v>
                </c:pt>
                <c:pt idx="1482">
                  <c:v>3190.4</c:v>
                </c:pt>
                <c:pt idx="1483">
                  <c:v>3184.4</c:v>
                </c:pt>
                <c:pt idx="1484">
                  <c:v>3191.4</c:v>
                </c:pt>
                <c:pt idx="1485">
                  <c:v>3190</c:v>
                </c:pt>
                <c:pt idx="1486">
                  <c:v>3196.2</c:v>
                </c:pt>
                <c:pt idx="1487">
                  <c:v>3223.6</c:v>
                </c:pt>
                <c:pt idx="1488">
                  <c:v>3176.2</c:v>
                </c:pt>
                <c:pt idx="1489">
                  <c:v>3182.2</c:v>
                </c:pt>
                <c:pt idx="1490">
                  <c:v>3187.6</c:v>
                </c:pt>
                <c:pt idx="1491">
                  <c:v>3176.8</c:v>
                </c:pt>
                <c:pt idx="1492">
                  <c:v>3191.6</c:v>
                </c:pt>
                <c:pt idx="1493">
                  <c:v>3188</c:v>
                </c:pt>
                <c:pt idx="1494">
                  <c:v>3186</c:v>
                </c:pt>
                <c:pt idx="1495">
                  <c:v>3202.4</c:v>
                </c:pt>
                <c:pt idx="1496">
                  <c:v>3193</c:v>
                </c:pt>
                <c:pt idx="1497">
                  <c:v>3177.4</c:v>
                </c:pt>
                <c:pt idx="1498">
                  <c:v>3177.6</c:v>
                </c:pt>
                <c:pt idx="1499">
                  <c:v>3199.8</c:v>
                </c:pt>
                <c:pt idx="1500">
                  <c:v>3164.4</c:v>
                </c:pt>
                <c:pt idx="1501">
                  <c:v>3187.2</c:v>
                </c:pt>
                <c:pt idx="1502">
                  <c:v>3190</c:v>
                </c:pt>
                <c:pt idx="1503">
                  <c:v>3189</c:v>
                </c:pt>
                <c:pt idx="1504">
                  <c:v>3186.4</c:v>
                </c:pt>
                <c:pt idx="1505">
                  <c:v>3186.2</c:v>
                </c:pt>
                <c:pt idx="1506">
                  <c:v>3193.6</c:v>
                </c:pt>
                <c:pt idx="1507">
                  <c:v>3182.8</c:v>
                </c:pt>
                <c:pt idx="1508">
                  <c:v>3215.8</c:v>
                </c:pt>
                <c:pt idx="1509">
                  <c:v>3169.8</c:v>
                </c:pt>
                <c:pt idx="1510">
                  <c:v>3175.2</c:v>
                </c:pt>
                <c:pt idx="1511">
                  <c:v>3180.8</c:v>
                </c:pt>
                <c:pt idx="1512">
                  <c:v>3186.6</c:v>
                </c:pt>
                <c:pt idx="1513">
                  <c:v>3190.8</c:v>
                </c:pt>
                <c:pt idx="1514">
                  <c:v>3184</c:v>
                </c:pt>
                <c:pt idx="1515">
                  <c:v>3187.2</c:v>
                </c:pt>
                <c:pt idx="1516">
                  <c:v>3191.2</c:v>
                </c:pt>
                <c:pt idx="1517">
                  <c:v>3187.4</c:v>
                </c:pt>
                <c:pt idx="1518">
                  <c:v>3178.6</c:v>
                </c:pt>
                <c:pt idx="1519">
                  <c:v>3191.2</c:v>
                </c:pt>
                <c:pt idx="1520">
                  <c:v>3183</c:v>
                </c:pt>
                <c:pt idx="1521">
                  <c:v>3195.4</c:v>
                </c:pt>
                <c:pt idx="1522">
                  <c:v>3192.8</c:v>
                </c:pt>
                <c:pt idx="1523">
                  <c:v>3183.8</c:v>
                </c:pt>
                <c:pt idx="1524">
                  <c:v>3177.8</c:v>
                </c:pt>
                <c:pt idx="1525">
                  <c:v>3209.8</c:v>
                </c:pt>
                <c:pt idx="1526">
                  <c:v>3180.2</c:v>
                </c:pt>
                <c:pt idx="1527">
                  <c:v>3182.2</c:v>
                </c:pt>
                <c:pt idx="1528">
                  <c:v>3192.8</c:v>
                </c:pt>
                <c:pt idx="1529">
                  <c:v>3168.4</c:v>
                </c:pt>
                <c:pt idx="1530">
                  <c:v>3233.2</c:v>
                </c:pt>
                <c:pt idx="1531">
                  <c:v>3169</c:v>
                </c:pt>
                <c:pt idx="1532">
                  <c:v>3200.6</c:v>
                </c:pt>
                <c:pt idx="1533">
                  <c:v>3179.4</c:v>
                </c:pt>
                <c:pt idx="1534">
                  <c:v>3197.2</c:v>
                </c:pt>
                <c:pt idx="1535">
                  <c:v>3188.4</c:v>
                </c:pt>
                <c:pt idx="1536">
                  <c:v>3169.4</c:v>
                </c:pt>
                <c:pt idx="1537">
                  <c:v>3176.6</c:v>
                </c:pt>
                <c:pt idx="1538">
                  <c:v>3184.6</c:v>
                </c:pt>
                <c:pt idx="1539">
                  <c:v>3172</c:v>
                </c:pt>
                <c:pt idx="1540">
                  <c:v>3175.6</c:v>
                </c:pt>
                <c:pt idx="1541">
                  <c:v>3193.6</c:v>
                </c:pt>
                <c:pt idx="1542">
                  <c:v>3174.4</c:v>
                </c:pt>
                <c:pt idx="1543">
                  <c:v>3191.4</c:v>
                </c:pt>
                <c:pt idx="1544">
                  <c:v>3180</c:v>
                </c:pt>
                <c:pt idx="1545">
                  <c:v>3173.6</c:v>
                </c:pt>
                <c:pt idx="1546">
                  <c:v>3186.4</c:v>
                </c:pt>
                <c:pt idx="1547">
                  <c:v>3188.4</c:v>
                </c:pt>
                <c:pt idx="1548">
                  <c:v>3185.4</c:v>
                </c:pt>
                <c:pt idx="1549">
                  <c:v>3174.6</c:v>
                </c:pt>
                <c:pt idx="1550">
                  <c:v>3174.4</c:v>
                </c:pt>
                <c:pt idx="1551">
                  <c:v>3185.4</c:v>
                </c:pt>
                <c:pt idx="1552">
                  <c:v>3201</c:v>
                </c:pt>
                <c:pt idx="1553">
                  <c:v>3174.8</c:v>
                </c:pt>
                <c:pt idx="1554">
                  <c:v>3175</c:v>
                </c:pt>
                <c:pt idx="1555">
                  <c:v>3171.4</c:v>
                </c:pt>
                <c:pt idx="1556">
                  <c:v>3196</c:v>
                </c:pt>
                <c:pt idx="1557">
                  <c:v>3197.2</c:v>
                </c:pt>
                <c:pt idx="1558">
                  <c:v>3173.8</c:v>
                </c:pt>
                <c:pt idx="1559">
                  <c:v>3207</c:v>
                </c:pt>
                <c:pt idx="1560">
                  <c:v>3209.8</c:v>
                </c:pt>
                <c:pt idx="1561">
                  <c:v>3179</c:v>
                </c:pt>
                <c:pt idx="1562">
                  <c:v>3175.4</c:v>
                </c:pt>
                <c:pt idx="1563">
                  <c:v>3199.4</c:v>
                </c:pt>
                <c:pt idx="1564">
                  <c:v>3178.4</c:v>
                </c:pt>
                <c:pt idx="1565">
                  <c:v>3183.6</c:v>
                </c:pt>
                <c:pt idx="1566">
                  <c:v>3175.2</c:v>
                </c:pt>
                <c:pt idx="1567">
                  <c:v>3181.4</c:v>
                </c:pt>
                <c:pt idx="1568">
                  <c:v>3163.2</c:v>
                </c:pt>
                <c:pt idx="1569">
                  <c:v>3209</c:v>
                </c:pt>
                <c:pt idx="1570">
                  <c:v>3185.2</c:v>
                </c:pt>
                <c:pt idx="1571">
                  <c:v>3201.4</c:v>
                </c:pt>
                <c:pt idx="1572">
                  <c:v>3189.4</c:v>
                </c:pt>
                <c:pt idx="1573">
                  <c:v>3184</c:v>
                </c:pt>
                <c:pt idx="1574">
                  <c:v>3191.6</c:v>
                </c:pt>
                <c:pt idx="1575">
                  <c:v>3203.4</c:v>
                </c:pt>
                <c:pt idx="1576">
                  <c:v>3183</c:v>
                </c:pt>
                <c:pt idx="1577">
                  <c:v>3162</c:v>
                </c:pt>
                <c:pt idx="1578">
                  <c:v>3184</c:v>
                </c:pt>
                <c:pt idx="1579">
                  <c:v>3193.2</c:v>
                </c:pt>
                <c:pt idx="1580">
                  <c:v>3186.4</c:v>
                </c:pt>
                <c:pt idx="1581">
                  <c:v>3176.8</c:v>
                </c:pt>
                <c:pt idx="1582">
                  <c:v>3181</c:v>
                </c:pt>
                <c:pt idx="1583">
                  <c:v>3184.8</c:v>
                </c:pt>
                <c:pt idx="1584">
                  <c:v>3172.8</c:v>
                </c:pt>
                <c:pt idx="1585">
                  <c:v>3196</c:v>
                </c:pt>
                <c:pt idx="1586">
                  <c:v>3195.8</c:v>
                </c:pt>
                <c:pt idx="1587">
                  <c:v>3182.4</c:v>
                </c:pt>
                <c:pt idx="1588">
                  <c:v>3175.6</c:v>
                </c:pt>
                <c:pt idx="1589">
                  <c:v>3175</c:v>
                </c:pt>
                <c:pt idx="1590">
                  <c:v>3176.8</c:v>
                </c:pt>
                <c:pt idx="1591">
                  <c:v>3177.6</c:v>
                </c:pt>
                <c:pt idx="1592">
                  <c:v>3189.4</c:v>
                </c:pt>
                <c:pt idx="1593">
                  <c:v>3179.2</c:v>
                </c:pt>
                <c:pt idx="1594">
                  <c:v>3198.6</c:v>
                </c:pt>
                <c:pt idx="1595">
                  <c:v>3173.6</c:v>
                </c:pt>
                <c:pt idx="1596">
                  <c:v>3188.4</c:v>
                </c:pt>
                <c:pt idx="1597">
                  <c:v>3181.2</c:v>
                </c:pt>
                <c:pt idx="1598">
                  <c:v>3180.2</c:v>
                </c:pt>
                <c:pt idx="1599">
                  <c:v>3184.4</c:v>
                </c:pt>
                <c:pt idx="1600">
                  <c:v>3193.8</c:v>
                </c:pt>
                <c:pt idx="1601">
                  <c:v>3191.4</c:v>
                </c:pt>
                <c:pt idx="1602">
                  <c:v>3189.6</c:v>
                </c:pt>
                <c:pt idx="1603">
                  <c:v>3214.2</c:v>
                </c:pt>
                <c:pt idx="1604">
                  <c:v>3187.4</c:v>
                </c:pt>
                <c:pt idx="1605">
                  <c:v>3180.8</c:v>
                </c:pt>
                <c:pt idx="1606">
                  <c:v>3174.4</c:v>
                </c:pt>
                <c:pt idx="1607">
                  <c:v>3170</c:v>
                </c:pt>
                <c:pt idx="1608">
                  <c:v>3194</c:v>
                </c:pt>
                <c:pt idx="1609">
                  <c:v>3202.6</c:v>
                </c:pt>
                <c:pt idx="1610">
                  <c:v>3194.2</c:v>
                </c:pt>
                <c:pt idx="1611">
                  <c:v>3168.2</c:v>
                </c:pt>
                <c:pt idx="1612">
                  <c:v>3189.6</c:v>
                </c:pt>
                <c:pt idx="1613">
                  <c:v>3163.6</c:v>
                </c:pt>
                <c:pt idx="1614">
                  <c:v>3200.4</c:v>
                </c:pt>
                <c:pt idx="1615">
                  <c:v>3214.8</c:v>
                </c:pt>
                <c:pt idx="1616">
                  <c:v>3180.2</c:v>
                </c:pt>
                <c:pt idx="1617">
                  <c:v>3189.6</c:v>
                </c:pt>
                <c:pt idx="1618">
                  <c:v>3171.6</c:v>
                </c:pt>
                <c:pt idx="1619">
                  <c:v>3219.8</c:v>
                </c:pt>
                <c:pt idx="1620">
                  <c:v>3186.2</c:v>
                </c:pt>
                <c:pt idx="1621">
                  <c:v>3175.2</c:v>
                </c:pt>
                <c:pt idx="1622">
                  <c:v>3196.8</c:v>
                </c:pt>
                <c:pt idx="1623">
                  <c:v>3179.6</c:v>
                </c:pt>
                <c:pt idx="1624">
                  <c:v>3184</c:v>
                </c:pt>
                <c:pt idx="1625">
                  <c:v>3193.2</c:v>
                </c:pt>
                <c:pt idx="1626">
                  <c:v>3180.2</c:v>
                </c:pt>
                <c:pt idx="1627">
                  <c:v>3190.2</c:v>
                </c:pt>
                <c:pt idx="1628">
                  <c:v>3167</c:v>
                </c:pt>
                <c:pt idx="1629">
                  <c:v>3207.8</c:v>
                </c:pt>
                <c:pt idx="1630">
                  <c:v>3191.2</c:v>
                </c:pt>
                <c:pt idx="1631">
                  <c:v>3221.4</c:v>
                </c:pt>
                <c:pt idx="1632">
                  <c:v>3177</c:v>
                </c:pt>
                <c:pt idx="1633">
                  <c:v>3195.6</c:v>
                </c:pt>
                <c:pt idx="1634">
                  <c:v>3204.2</c:v>
                </c:pt>
                <c:pt idx="1635">
                  <c:v>3195.4</c:v>
                </c:pt>
                <c:pt idx="1636">
                  <c:v>3189.6</c:v>
                </c:pt>
                <c:pt idx="1637">
                  <c:v>3166.6</c:v>
                </c:pt>
                <c:pt idx="1638">
                  <c:v>3182.4</c:v>
                </c:pt>
                <c:pt idx="1639">
                  <c:v>3172.4</c:v>
                </c:pt>
                <c:pt idx="1640">
                  <c:v>3193.4</c:v>
                </c:pt>
                <c:pt idx="1641">
                  <c:v>3171.4</c:v>
                </c:pt>
                <c:pt idx="1642">
                  <c:v>3189.6</c:v>
                </c:pt>
                <c:pt idx="1643">
                  <c:v>3166.4</c:v>
                </c:pt>
                <c:pt idx="1644">
                  <c:v>3188.6</c:v>
                </c:pt>
                <c:pt idx="1645">
                  <c:v>3197</c:v>
                </c:pt>
                <c:pt idx="1646">
                  <c:v>3171.6</c:v>
                </c:pt>
                <c:pt idx="1647">
                  <c:v>3184.8</c:v>
                </c:pt>
                <c:pt idx="1648">
                  <c:v>3193.2</c:v>
                </c:pt>
                <c:pt idx="1649">
                  <c:v>3218.8</c:v>
                </c:pt>
                <c:pt idx="1650">
                  <c:v>3175.4</c:v>
                </c:pt>
                <c:pt idx="1651">
                  <c:v>3196</c:v>
                </c:pt>
                <c:pt idx="1652">
                  <c:v>3180.6</c:v>
                </c:pt>
                <c:pt idx="1653">
                  <c:v>3181.6</c:v>
                </c:pt>
                <c:pt idx="1654">
                  <c:v>3199.6</c:v>
                </c:pt>
                <c:pt idx="1655">
                  <c:v>3175.4</c:v>
                </c:pt>
                <c:pt idx="1656">
                  <c:v>3171.8</c:v>
                </c:pt>
                <c:pt idx="1657">
                  <c:v>3192.6</c:v>
                </c:pt>
                <c:pt idx="1658">
                  <c:v>3179.2</c:v>
                </c:pt>
                <c:pt idx="1659">
                  <c:v>3190.8</c:v>
                </c:pt>
                <c:pt idx="1660">
                  <c:v>3186.6</c:v>
                </c:pt>
                <c:pt idx="1661">
                  <c:v>3187</c:v>
                </c:pt>
                <c:pt idx="1662">
                  <c:v>3195.6</c:v>
                </c:pt>
                <c:pt idx="1663">
                  <c:v>3196.8</c:v>
                </c:pt>
                <c:pt idx="1664">
                  <c:v>3177.6</c:v>
                </c:pt>
                <c:pt idx="1665">
                  <c:v>3180</c:v>
                </c:pt>
                <c:pt idx="1666">
                  <c:v>3184.2</c:v>
                </c:pt>
                <c:pt idx="1667">
                  <c:v>3171.6</c:v>
                </c:pt>
                <c:pt idx="1668">
                  <c:v>3175.6</c:v>
                </c:pt>
                <c:pt idx="1669">
                  <c:v>3174.6</c:v>
                </c:pt>
                <c:pt idx="1670">
                  <c:v>3220.2</c:v>
                </c:pt>
                <c:pt idx="1671">
                  <c:v>3199.6</c:v>
                </c:pt>
                <c:pt idx="1672">
                  <c:v>3183</c:v>
                </c:pt>
                <c:pt idx="1673">
                  <c:v>3176.2</c:v>
                </c:pt>
                <c:pt idx="1674">
                  <c:v>3189.4</c:v>
                </c:pt>
                <c:pt idx="1675">
                  <c:v>3169</c:v>
                </c:pt>
                <c:pt idx="1676">
                  <c:v>3189.4</c:v>
                </c:pt>
                <c:pt idx="1677">
                  <c:v>3188</c:v>
                </c:pt>
                <c:pt idx="1678">
                  <c:v>3210.6</c:v>
                </c:pt>
                <c:pt idx="1679">
                  <c:v>3165</c:v>
                </c:pt>
                <c:pt idx="1680">
                  <c:v>3178.8</c:v>
                </c:pt>
                <c:pt idx="1681">
                  <c:v>3174</c:v>
                </c:pt>
                <c:pt idx="1682">
                  <c:v>3172.8</c:v>
                </c:pt>
                <c:pt idx="1683">
                  <c:v>3178.8</c:v>
                </c:pt>
                <c:pt idx="1684">
                  <c:v>3182.6</c:v>
                </c:pt>
                <c:pt idx="1685">
                  <c:v>3170.8</c:v>
                </c:pt>
                <c:pt idx="1686">
                  <c:v>3201.8</c:v>
                </c:pt>
                <c:pt idx="1687">
                  <c:v>3234.2</c:v>
                </c:pt>
                <c:pt idx="1688">
                  <c:v>3165.6</c:v>
                </c:pt>
                <c:pt idx="1689">
                  <c:v>3191.8</c:v>
                </c:pt>
                <c:pt idx="1690">
                  <c:v>3190</c:v>
                </c:pt>
                <c:pt idx="1691">
                  <c:v>3178.6</c:v>
                </c:pt>
                <c:pt idx="1692">
                  <c:v>3171.6</c:v>
                </c:pt>
                <c:pt idx="1693">
                  <c:v>3180.4</c:v>
                </c:pt>
                <c:pt idx="1694">
                  <c:v>3167.4</c:v>
                </c:pt>
                <c:pt idx="1695">
                  <c:v>3178.8</c:v>
                </c:pt>
                <c:pt idx="1696">
                  <c:v>3194.2</c:v>
                </c:pt>
                <c:pt idx="1697">
                  <c:v>3185.8</c:v>
                </c:pt>
                <c:pt idx="1698">
                  <c:v>3196.4</c:v>
                </c:pt>
                <c:pt idx="1699">
                  <c:v>3192.4</c:v>
                </c:pt>
                <c:pt idx="1700">
                  <c:v>3177.4</c:v>
                </c:pt>
                <c:pt idx="1701">
                  <c:v>3198.2</c:v>
                </c:pt>
                <c:pt idx="1702">
                  <c:v>3176.6</c:v>
                </c:pt>
                <c:pt idx="1703">
                  <c:v>3182.6</c:v>
                </c:pt>
                <c:pt idx="1704">
                  <c:v>3170.2</c:v>
                </c:pt>
                <c:pt idx="1705">
                  <c:v>3176</c:v>
                </c:pt>
                <c:pt idx="1706">
                  <c:v>3197</c:v>
                </c:pt>
                <c:pt idx="1707">
                  <c:v>3177</c:v>
                </c:pt>
                <c:pt idx="1708">
                  <c:v>3179.4</c:v>
                </c:pt>
                <c:pt idx="1709">
                  <c:v>3198.8</c:v>
                </c:pt>
                <c:pt idx="1710">
                  <c:v>3179.8</c:v>
                </c:pt>
                <c:pt idx="1711">
                  <c:v>3180.2</c:v>
                </c:pt>
                <c:pt idx="1712">
                  <c:v>3202.8</c:v>
                </c:pt>
                <c:pt idx="1713">
                  <c:v>3243.4</c:v>
                </c:pt>
                <c:pt idx="1714">
                  <c:v>3188.8</c:v>
                </c:pt>
                <c:pt idx="1715">
                  <c:v>3186.8</c:v>
                </c:pt>
                <c:pt idx="1716">
                  <c:v>3192</c:v>
                </c:pt>
                <c:pt idx="1717">
                  <c:v>3178.6</c:v>
                </c:pt>
                <c:pt idx="1718">
                  <c:v>3170.8</c:v>
                </c:pt>
                <c:pt idx="1719">
                  <c:v>3182.8</c:v>
                </c:pt>
                <c:pt idx="1720">
                  <c:v>3180.4</c:v>
                </c:pt>
                <c:pt idx="1721">
                  <c:v>3185.2</c:v>
                </c:pt>
                <c:pt idx="1722">
                  <c:v>3176.6</c:v>
                </c:pt>
                <c:pt idx="1723">
                  <c:v>3174</c:v>
                </c:pt>
                <c:pt idx="1724">
                  <c:v>3169.6</c:v>
                </c:pt>
                <c:pt idx="1725">
                  <c:v>3192</c:v>
                </c:pt>
                <c:pt idx="1726">
                  <c:v>3183.4</c:v>
                </c:pt>
                <c:pt idx="1727">
                  <c:v>3191.6</c:v>
                </c:pt>
                <c:pt idx="1728">
                  <c:v>3190.2</c:v>
                </c:pt>
                <c:pt idx="1729">
                  <c:v>3174.4</c:v>
                </c:pt>
                <c:pt idx="1730">
                  <c:v>3169.2</c:v>
                </c:pt>
                <c:pt idx="1731">
                  <c:v>3181.2</c:v>
                </c:pt>
                <c:pt idx="1732">
                  <c:v>3189.8</c:v>
                </c:pt>
                <c:pt idx="1733">
                  <c:v>3169.8</c:v>
                </c:pt>
                <c:pt idx="1734">
                  <c:v>3195</c:v>
                </c:pt>
                <c:pt idx="1735">
                  <c:v>3177</c:v>
                </c:pt>
                <c:pt idx="1736">
                  <c:v>3180.2</c:v>
                </c:pt>
                <c:pt idx="1737">
                  <c:v>3179.8</c:v>
                </c:pt>
                <c:pt idx="1738">
                  <c:v>3179.6</c:v>
                </c:pt>
                <c:pt idx="1739">
                  <c:v>3195.6</c:v>
                </c:pt>
                <c:pt idx="1740">
                  <c:v>3192.6</c:v>
                </c:pt>
                <c:pt idx="1741">
                  <c:v>3172.8</c:v>
                </c:pt>
                <c:pt idx="1742">
                  <c:v>3191.4</c:v>
                </c:pt>
                <c:pt idx="1743">
                  <c:v>3195.4</c:v>
                </c:pt>
                <c:pt idx="1744">
                  <c:v>3184</c:v>
                </c:pt>
                <c:pt idx="1745">
                  <c:v>3179.2</c:v>
                </c:pt>
                <c:pt idx="1746">
                  <c:v>3174.2</c:v>
                </c:pt>
                <c:pt idx="1747">
                  <c:v>3182.6</c:v>
                </c:pt>
                <c:pt idx="1748">
                  <c:v>3182</c:v>
                </c:pt>
                <c:pt idx="1749">
                  <c:v>3199.8</c:v>
                </c:pt>
                <c:pt idx="1750">
                  <c:v>3197.6</c:v>
                </c:pt>
                <c:pt idx="1751">
                  <c:v>3172</c:v>
                </c:pt>
                <c:pt idx="1752">
                  <c:v>3170.8</c:v>
                </c:pt>
                <c:pt idx="1753">
                  <c:v>3176.8</c:v>
                </c:pt>
                <c:pt idx="1754">
                  <c:v>3188.4</c:v>
                </c:pt>
                <c:pt idx="1755">
                  <c:v>3179.6</c:v>
                </c:pt>
                <c:pt idx="1756">
                  <c:v>3177</c:v>
                </c:pt>
                <c:pt idx="1757">
                  <c:v>3189.4</c:v>
                </c:pt>
                <c:pt idx="1758">
                  <c:v>3179.2</c:v>
                </c:pt>
                <c:pt idx="1759">
                  <c:v>3178.6</c:v>
                </c:pt>
                <c:pt idx="1760">
                  <c:v>3177.8</c:v>
                </c:pt>
                <c:pt idx="1761">
                  <c:v>3184.2</c:v>
                </c:pt>
                <c:pt idx="1762">
                  <c:v>3186.2</c:v>
                </c:pt>
                <c:pt idx="1763">
                  <c:v>3170.8</c:v>
                </c:pt>
                <c:pt idx="1764">
                  <c:v>3187.2</c:v>
                </c:pt>
                <c:pt idx="1765">
                  <c:v>3183.8</c:v>
                </c:pt>
                <c:pt idx="1766">
                  <c:v>3188.6</c:v>
                </c:pt>
                <c:pt idx="1767">
                  <c:v>3206.2</c:v>
                </c:pt>
                <c:pt idx="1768">
                  <c:v>3183.2</c:v>
                </c:pt>
                <c:pt idx="1769">
                  <c:v>3169.8</c:v>
                </c:pt>
                <c:pt idx="1770">
                  <c:v>3181.2</c:v>
                </c:pt>
                <c:pt idx="1771">
                  <c:v>3175.8</c:v>
                </c:pt>
                <c:pt idx="1772">
                  <c:v>3176.6</c:v>
                </c:pt>
                <c:pt idx="1773">
                  <c:v>3190.2</c:v>
                </c:pt>
                <c:pt idx="1774">
                  <c:v>3189.4</c:v>
                </c:pt>
                <c:pt idx="1775">
                  <c:v>3188.8</c:v>
                </c:pt>
                <c:pt idx="1776">
                  <c:v>3186.6</c:v>
                </c:pt>
                <c:pt idx="1777">
                  <c:v>3163.6</c:v>
                </c:pt>
                <c:pt idx="1778">
                  <c:v>3168.8</c:v>
                </c:pt>
                <c:pt idx="1779">
                  <c:v>3165.2</c:v>
                </c:pt>
                <c:pt idx="1780">
                  <c:v>3204.6</c:v>
                </c:pt>
                <c:pt idx="1781">
                  <c:v>3190.6</c:v>
                </c:pt>
                <c:pt idx="1782">
                  <c:v>3173.2</c:v>
                </c:pt>
                <c:pt idx="1783">
                  <c:v>3191.4</c:v>
                </c:pt>
                <c:pt idx="1784">
                  <c:v>3173</c:v>
                </c:pt>
                <c:pt idx="1785">
                  <c:v>3202.2</c:v>
                </c:pt>
                <c:pt idx="1786">
                  <c:v>3181.2</c:v>
                </c:pt>
                <c:pt idx="1787">
                  <c:v>3179.8</c:v>
                </c:pt>
                <c:pt idx="1788">
                  <c:v>3197.6</c:v>
                </c:pt>
                <c:pt idx="1789">
                  <c:v>3172.8</c:v>
                </c:pt>
                <c:pt idx="1790">
                  <c:v>3186</c:v>
                </c:pt>
                <c:pt idx="1791">
                  <c:v>3181.2</c:v>
                </c:pt>
                <c:pt idx="1792">
                  <c:v>3180</c:v>
                </c:pt>
                <c:pt idx="1793">
                  <c:v>3186.2</c:v>
                </c:pt>
                <c:pt idx="1794">
                  <c:v>3182.4</c:v>
                </c:pt>
                <c:pt idx="1795">
                  <c:v>3195.8</c:v>
                </c:pt>
                <c:pt idx="1796">
                  <c:v>3174.8</c:v>
                </c:pt>
                <c:pt idx="1797">
                  <c:v>3187.2</c:v>
                </c:pt>
                <c:pt idx="1798">
                  <c:v>3185.4</c:v>
                </c:pt>
                <c:pt idx="1799">
                  <c:v>3204.8</c:v>
                </c:pt>
                <c:pt idx="1800">
                  <c:v>3185</c:v>
                </c:pt>
                <c:pt idx="1801">
                  <c:v>3172.8</c:v>
                </c:pt>
                <c:pt idx="1802">
                  <c:v>3189.2</c:v>
                </c:pt>
                <c:pt idx="1803">
                  <c:v>3183.8</c:v>
                </c:pt>
                <c:pt idx="1804">
                  <c:v>3174.2</c:v>
                </c:pt>
                <c:pt idx="1805">
                  <c:v>3172.6</c:v>
                </c:pt>
                <c:pt idx="1806">
                  <c:v>3182.8</c:v>
                </c:pt>
                <c:pt idx="1807">
                  <c:v>3169.6</c:v>
                </c:pt>
                <c:pt idx="1808">
                  <c:v>3235.4</c:v>
                </c:pt>
                <c:pt idx="1809">
                  <c:v>3199.6</c:v>
                </c:pt>
                <c:pt idx="1810">
                  <c:v>3199</c:v>
                </c:pt>
                <c:pt idx="1811">
                  <c:v>3191.2</c:v>
                </c:pt>
                <c:pt idx="1812">
                  <c:v>3190.6</c:v>
                </c:pt>
                <c:pt idx="1813">
                  <c:v>3192.4</c:v>
                </c:pt>
                <c:pt idx="1814">
                  <c:v>3186</c:v>
                </c:pt>
                <c:pt idx="1815">
                  <c:v>3183.6</c:v>
                </c:pt>
                <c:pt idx="1816">
                  <c:v>3188.6</c:v>
                </c:pt>
                <c:pt idx="1817">
                  <c:v>3190.2</c:v>
                </c:pt>
                <c:pt idx="1818">
                  <c:v>3189.6</c:v>
                </c:pt>
                <c:pt idx="1819">
                  <c:v>3176</c:v>
                </c:pt>
                <c:pt idx="1820">
                  <c:v>3199</c:v>
                </c:pt>
                <c:pt idx="1821">
                  <c:v>3170.2</c:v>
                </c:pt>
                <c:pt idx="1822">
                  <c:v>3194.4</c:v>
                </c:pt>
                <c:pt idx="1823">
                  <c:v>3182.2</c:v>
                </c:pt>
                <c:pt idx="1824">
                  <c:v>3184.6</c:v>
                </c:pt>
                <c:pt idx="1825">
                  <c:v>3177.4</c:v>
                </c:pt>
                <c:pt idx="1826">
                  <c:v>3188.4</c:v>
                </c:pt>
                <c:pt idx="1827">
                  <c:v>3182.6</c:v>
                </c:pt>
                <c:pt idx="1828">
                  <c:v>3183.2</c:v>
                </c:pt>
                <c:pt idx="1829">
                  <c:v>3185.4</c:v>
                </c:pt>
                <c:pt idx="1830">
                  <c:v>3164</c:v>
                </c:pt>
                <c:pt idx="1831">
                  <c:v>3229.4</c:v>
                </c:pt>
                <c:pt idx="1832">
                  <c:v>3207</c:v>
                </c:pt>
                <c:pt idx="1833">
                  <c:v>3193</c:v>
                </c:pt>
                <c:pt idx="1834">
                  <c:v>3185.8</c:v>
                </c:pt>
                <c:pt idx="1835">
                  <c:v>3178.8</c:v>
                </c:pt>
                <c:pt idx="1836">
                  <c:v>3186.4</c:v>
                </c:pt>
                <c:pt idx="1837">
                  <c:v>3189.4</c:v>
                </c:pt>
                <c:pt idx="1838">
                  <c:v>3200.4</c:v>
                </c:pt>
                <c:pt idx="1839">
                  <c:v>3184.8</c:v>
                </c:pt>
                <c:pt idx="1840">
                  <c:v>3235</c:v>
                </c:pt>
                <c:pt idx="1841">
                  <c:v>3194.2</c:v>
                </c:pt>
                <c:pt idx="1842">
                  <c:v>3199</c:v>
                </c:pt>
                <c:pt idx="1843">
                  <c:v>3192.8</c:v>
                </c:pt>
                <c:pt idx="1844">
                  <c:v>3187.2</c:v>
                </c:pt>
                <c:pt idx="1845">
                  <c:v>3196.4</c:v>
                </c:pt>
                <c:pt idx="1846">
                  <c:v>3201.8</c:v>
                </c:pt>
                <c:pt idx="1847">
                  <c:v>3186.2</c:v>
                </c:pt>
                <c:pt idx="1848">
                  <c:v>3179.2</c:v>
                </c:pt>
                <c:pt idx="1849">
                  <c:v>3228.8</c:v>
                </c:pt>
                <c:pt idx="1850">
                  <c:v>3198.4</c:v>
                </c:pt>
                <c:pt idx="1851">
                  <c:v>3191.4</c:v>
                </c:pt>
                <c:pt idx="1852">
                  <c:v>3182.6</c:v>
                </c:pt>
                <c:pt idx="1853">
                  <c:v>3188</c:v>
                </c:pt>
                <c:pt idx="1854">
                  <c:v>3194.4</c:v>
                </c:pt>
                <c:pt idx="1855">
                  <c:v>3217.4</c:v>
                </c:pt>
                <c:pt idx="1856">
                  <c:v>3189.4</c:v>
                </c:pt>
                <c:pt idx="1857">
                  <c:v>3185.4</c:v>
                </c:pt>
                <c:pt idx="1858">
                  <c:v>3196</c:v>
                </c:pt>
                <c:pt idx="1859">
                  <c:v>3205.2</c:v>
                </c:pt>
                <c:pt idx="1860">
                  <c:v>3183.8</c:v>
                </c:pt>
                <c:pt idx="1861">
                  <c:v>3196.6</c:v>
                </c:pt>
                <c:pt idx="1862">
                  <c:v>3197.4</c:v>
                </c:pt>
                <c:pt idx="1863">
                  <c:v>3189.2</c:v>
                </c:pt>
                <c:pt idx="1864">
                  <c:v>3206.6</c:v>
                </c:pt>
                <c:pt idx="1865">
                  <c:v>3175.8</c:v>
                </c:pt>
                <c:pt idx="1866">
                  <c:v>3179.8</c:v>
                </c:pt>
                <c:pt idx="1867">
                  <c:v>3195</c:v>
                </c:pt>
                <c:pt idx="1868">
                  <c:v>3198.2</c:v>
                </c:pt>
                <c:pt idx="1869">
                  <c:v>3185.8</c:v>
                </c:pt>
                <c:pt idx="1870">
                  <c:v>3217.2</c:v>
                </c:pt>
                <c:pt idx="1871">
                  <c:v>3192</c:v>
                </c:pt>
                <c:pt idx="1872">
                  <c:v>3184.8</c:v>
                </c:pt>
                <c:pt idx="1873">
                  <c:v>3192.8</c:v>
                </c:pt>
                <c:pt idx="1874">
                  <c:v>3178.6</c:v>
                </c:pt>
                <c:pt idx="1875">
                  <c:v>3205.2</c:v>
                </c:pt>
                <c:pt idx="1876">
                  <c:v>3212.6</c:v>
                </c:pt>
                <c:pt idx="1877">
                  <c:v>3198.2</c:v>
                </c:pt>
                <c:pt idx="1878">
                  <c:v>3213.6</c:v>
                </c:pt>
                <c:pt idx="1879">
                  <c:v>3212.4</c:v>
                </c:pt>
                <c:pt idx="1880">
                  <c:v>3187.6</c:v>
                </c:pt>
                <c:pt idx="1881">
                  <c:v>3194</c:v>
                </c:pt>
                <c:pt idx="1882">
                  <c:v>3203</c:v>
                </c:pt>
                <c:pt idx="1883">
                  <c:v>3192.6</c:v>
                </c:pt>
                <c:pt idx="1884">
                  <c:v>3211.8</c:v>
                </c:pt>
                <c:pt idx="1885">
                  <c:v>3213</c:v>
                </c:pt>
                <c:pt idx="1886">
                  <c:v>3207.8</c:v>
                </c:pt>
                <c:pt idx="1887">
                  <c:v>3206.4</c:v>
                </c:pt>
                <c:pt idx="1888">
                  <c:v>3206.4</c:v>
                </c:pt>
                <c:pt idx="1889">
                  <c:v>3209.8</c:v>
                </c:pt>
                <c:pt idx="1890">
                  <c:v>3184.8</c:v>
                </c:pt>
                <c:pt idx="1891">
                  <c:v>3197.6</c:v>
                </c:pt>
                <c:pt idx="1892">
                  <c:v>3195.8</c:v>
                </c:pt>
                <c:pt idx="1893">
                  <c:v>3188.6</c:v>
                </c:pt>
                <c:pt idx="1894">
                  <c:v>3202.2</c:v>
                </c:pt>
                <c:pt idx="1895">
                  <c:v>3203</c:v>
                </c:pt>
                <c:pt idx="1896">
                  <c:v>3186.2</c:v>
                </c:pt>
                <c:pt idx="1897">
                  <c:v>3199.2</c:v>
                </c:pt>
                <c:pt idx="1898">
                  <c:v>3208</c:v>
                </c:pt>
                <c:pt idx="1899">
                  <c:v>3186.4</c:v>
                </c:pt>
                <c:pt idx="1900">
                  <c:v>3224</c:v>
                </c:pt>
                <c:pt idx="1901">
                  <c:v>3209.8</c:v>
                </c:pt>
                <c:pt idx="1902">
                  <c:v>3218</c:v>
                </c:pt>
                <c:pt idx="1903">
                  <c:v>3207.4</c:v>
                </c:pt>
                <c:pt idx="1904">
                  <c:v>3197.2</c:v>
                </c:pt>
                <c:pt idx="1905">
                  <c:v>3204</c:v>
                </c:pt>
                <c:pt idx="1906">
                  <c:v>3212.2</c:v>
                </c:pt>
                <c:pt idx="1907">
                  <c:v>3224.6</c:v>
                </c:pt>
                <c:pt idx="1908">
                  <c:v>3225</c:v>
                </c:pt>
                <c:pt idx="1909">
                  <c:v>3203.6</c:v>
                </c:pt>
                <c:pt idx="1910">
                  <c:v>3223</c:v>
                </c:pt>
                <c:pt idx="1911">
                  <c:v>3186</c:v>
                </c:pt>
                <c:pt idx="1912">
                  <c:v>3204.4</c:v>
                </c:pt>
                <c:pt idx="1913">
                  <c:v>3185</c:v>
                </c:pt>
                <c:pt idx="1914">
                  <c:v>3203</c:v>
                </c:pt>
                <c:pt idx="1915">
                  <c:v>3201.8</c:v>
                </c:pt>
                <c:pt idx="1916">
                  <c:v>3212</c:v>
                </c:pt>
                <c:pt idx="1917">
                  <c:v>3215.6</c:v>
                </c:pt>
                <c:pt idx="1918">
                  <c:v>3232.8</c:v>
                </c:pt>
                <c:pt idx="1919">
                  <c:v>3212</c:v>
                </c:pt>
                <c:pt idx="1920">
                  <c:v>3221.2</c:v>
                </c:pt>
                <c:pt idx="1921">
                  <c:v>3206.4</c:v>
                </c:pt>
                <c:pt idx="1922">
                  <c:v>3263.4</c:v>
                </c:pt>
                <c:pt idx="1923">
                  <c:v>3199.2</c:v>
                </c:pt>
                <c:pt idx="1924">
                  <c:v>3211.6</c:v>
                </c:pt>
                <c:pt idx="1925">
                  <c:v>3216.2</c:v>
                </c:pt>
                <c:pt idx="1926">
                  <c:v>3201</c:v>
                </c:pt>
                <c:pt idx="1927">
                  <c:v>3205.4</c:v>
                </c:pt>
                <c:pt idx="1928">
                  <c:v>3203.8</c:v>
                </c:pt>
                <c:pt idx="1929">
                  <c:v>3212.8</c:v>
                </c:pt>
                <c:pt idx="1930">
                  <c:v>3203.8</c:v>
                </c:pt>
                <c:pt idx="1931">
                  <c:v>3207.8</c:v>
                </c:pt>
                <c:pt idx="1932">
                  <c:v>3216.6</c:v>
                </c:pt>
                <c:pt idx="1933">
                  <c:v>3228.2</c:v>
                </c:pt>
                <c:pt idx="1934">
                  <c:v>3209.8</c:v>
                </c:pt>
                <c:pt idx="1935">
                  <c:v>3205.4</c:v>
                </c:pt>
                <c:pt idx="1936">
                  <c:v>3199.2</c:v>
                </c:pt>
                <c:pt idx="1937">
                  <c:v>3223.6</c:v>
                </c:pt>
                <c:pt idx="1938">
                  <c:v>3221.6</c:v>
                </c:pt>
                <c:pt idx="1939">
                  <c:v>3203</c:v>
                </c:pt>
                <c:pt idx="1940">
                  <c:v>3201.4</c:v>
                </c:pt>
                <c:pt idx="1941">
                  <c:v>3193</c:v>
                </c:pt>
                <c:pt idx="1942">
                  <c:v>3219.6</c:v>
                </c:pt>
                <c:pt idx="1943">
                  <c:v>3211.2</c:v>
                </c:pt>
                <c:pt idx="1944">
                  <c:v>3211</c:v>
                </c:pt>
                <c:pt idx="1945">
                  <c:v>3201.2</c:v>
                </c:pt>
                <c:pt idx="1946">
                  <c:v>3200.6</c:v>
                </c:pt>
                <c:pt idx="1947">
                  <c:v>3245</c:v>
                </c:pt>
                <c:pt idx="1948">
                  <c:v>3212.8</c:v>
                </c:pt>
                <c:pt idx="1949">
                  <c:v>3205.4</c:v>
                </c:pt>
                <c:pt idx="1950">
                  <c:v>3192</c:v>
                </c:pt>
                <c:pt idx="1951">
                  <c:v>3217.2</c:v>
                </c:pt>
                <c:pt idx="1952">
                  <c:v>3227</c:v>
                </c:pt>
                <c:pt idx="1953">
                  <c:v>3221.2</c:v>
                </c:pt>
                <c:pt idx="1954">
                  <c:v>3202.2</c:v>
                </c:pt>
                <c:pt idx="1955">
                  <c:v>3216.4</c:v>
                </c:pt>
                <c:pt idx="1956">
                  <c:v>3200.2</c:v>
                </c:pt>
                <c:pt idx="1957">
                  <c:v>3196</c:v>
                </c:pt>
                <c:pt idx="1958">
                  <c:v>3190.8</c:v>
                </c:pt>
                <c:pt idx="1959">
                  <c:v>3222.6</c:v>
                </c:pt>
                <c:pt idx="1960">
                  <c:v>3192.4</c:v>
                </c:pt>
                <c:pt idx="1961">
                  <c:v>3192.6</c:v>
                </c:pt>
                <c:pt idx="1962">
                  <c:v>3200.4</c:v>
                </c:pt>
                <c:pt idx="1963">
                  <c:v>3196.4</c:v>
                </c:pt>
                <c:pt idx="1964">
                  <c:v>3214.2</c:v>
                </c:pt>
                <c:pt idx="1965">
                  <c:v>3199.8</c:v>
                </c:pt>
                <c:pt idx="1966">
                  <c:v>3193.2</c:v>
                </c:pt>
                <c:pt idx="1967">
                  <c:v>3202</c:v>
                </c:pt>
                <c:pt idx="1968">
                  <c:v>3221.2</c:v>
                </c:pt>
                <c:pt idx="1969">
                  <c:v>3197.6</c:v>
                </c:pt>
                <c:pt idx="1970">
                  <c:v>3217.2</c:v>
                </c:pt>
                <c:pt idx="1971">
                  <c:v>3223.6</c:v>
                </c:pt>
                <c:pt idx="1972">
                  <c:v>3175.2</c:v>
                </c:pt>
                <c:pt idx="1973">
                  <c:v>3213.2</c:v>
                </c:pt>
                <c:pt idx="1974">
                  <c:v>3202.6</c:v>
                </c:pt>
                <c:pt idx="1975">
                  <c:v>3202.8</c:v>
                </c:pt>
                <c:pt idx="1976">
                  <c:v>3214.6</c:v>
                </c:pt>
                <c:pt idx="1977">
                  <c:v>3197.6</c:v>
                </c:pt>
                <c:pt idx="1978">
                  <c:v>3208</c:v>
                </c:pt>
                <c:pt idx="1979">
                  <c:v>3205</c:v>
                </c:pt>
                <c:pt idx="1980">
                  <c:v>3199</c:v>
                </c:pt>
                <c:pt idx="1981">
                  <c:v>3206.8</c:v>
                </c:pt>
                <c:pt idx="1982">
                  <c:v>3208.8</c:v>
                </c:pt>
                <c:pt idx="1983">
                  <c:v>3201.2</c:v>
                </c:pt>
                <c:pt idx="1984">
                  <c:v>3220.2</c:v>
                </c:pt>
                <c:pt idx="1985">
                  <c:v>3205</c:v>
                </c:pt>
                <c:pt idx="1986">
                  <c:v>3201.2</c:v>
                </c:pt>
                <c:pt idx="1987">
                  <c:v>3224.2</c:v>
                </c:pt>
                <c:pt idx="1988">
                  <c:v>3201.2</c:v>
                </c:pt>
                <c:pt idx="1989">
                  <c:v>3197.2</c:v>
                </c:pt>
                <c:pt idx="1990">
                  <c:v>3208.4</c:v>
                </c:pt>
                <c:pt idx="1991">
                  <c:v>3188.6</c:v>
                </c:pt>
                <c:pt idx="1992">
                  <c:v>3213.4</c:v>
                </c:pt>
                <c:pt idx="1993">
                  <c:v>3890</c:v>
                </c:pt>
                <c:pt idx="1994">
                  <c:v>3211.2</c:v>
                </c:pt>
                <c:pt idx="1995">
                  <c:v>3190.2</c:v>
                </c:pt>
                <c:pt idx="1996">
                  <c:v>3199.6</c:v>
                </c:pt>
                <c:pt idx="1997">
                  <c:v>3204</c:v>
                </c:pt>
                <c:pt idx="1998">
                  <c:v>3224</c:v>
                </c:pt>
                <c:pt idx="1999">
                  <c:v>3208</c:v>
                </c:pt>
                <c:pt idx="2000">
                  <c:v>3201.4</c:v>
                </c:pt>
                <c:pt idx="2001">
                  <c:v>3209.2</c:v>
                </c:pt>
                <c:pt idx="2002">
                  <c:v>3206.2</c:v>
                </c:pt>
                <c:pt idx="2003">
                  <c:v>3204.2</c:v>
                </c:pt>
                <c:pt idx="2004">
                  <c:v>3201.6</c:v>
                </c:pt>
                <c:pt idx="2005">
                  <c:v>3205.6</c:v>
                </c:pt>
                <c:pt idx="2006">
                  <c:v>3202.4</c:v>
                </c:pt>
                <c:pt idx="2007">
                  <c:v>3206.4</c:v>
                </c:pt>
                <c:pt idx="2008">
                  <c:v>3210.2</c:v>
                </c:pt>
                <c:pt idx="2009">
                  <c:v>3199.4</c:v>
                </c:pt>
                <c:pt idx="2010">
                  <c:v>3202.4</c:v>
                </c:pt>
                <c:pt idx="2011">
                  <c:v>3195.8</c:v>
                </c:pt>
                <c:pt idx="2012">
                  <c:v>3209.2</c:v>
                </c:pt>
                <c:pt idx="2013">
                  <c:v>3211</c:v>
                </c:pt>
                <c:pt idx="2014">
                  <c:v>3190.4</c:v>
                </c:pt>
                <c:pt idx="2015">
                  <c:v>3212.8</c:v>
                </c:pt>
                <c:pt idx="2016">
                  <c:v>3195.8</c:v>
                </c:pt>
                <c:pt idx="2017">
                  <c:v>3212.8</c:v>
                </c:pt>
                <c:pt idx="2018">
                  <c:v>3214</c:v>
                </c:pt>
                <c:pt idx="2019">
                  <c:v>3221.4</c:v>
                </c:pt>
                <c:pt idx="2020">
                  <c:v>3196.2</c:v>
                </c:pt>
                <c:pt idx="2021">
                  <c:v>3204.2</c:v>
                </c:pt>
                <c:pt idx="2022">
                  <c:v>3198.6</c:v>
                </c:pt>
                <c:pt idx="2023">
                  <c:v>3196.4</c:v>
                </c:pt>
                <c:pt idx="2024">
                  <c:v>3198.4</c:v>
                </c:pt>
                <c:pt idx="2025">
                  <c:v>3211.8</c:v>
                </c:pt>
                <c:pt idx="2026">
                  <c:v>3188.2</c:v>
                </c:pt>
                <c:pt idx="2027">
                  <c:v>3196.4</c:v>
                </c:pt>
                <c:pt idx="2028">
                  <c:v>3203.4</c:v>
                </c:pt>
                <c:pt idx="2029">
                  <c:v>3202.8</c:v>
                </c:pt>
                <c:pt idx="2030">
                  <c:v>3215.2</c:v>
                </c:pt>
                <c:pt idx="2031">
                  <c:v>3200.4</c:v>
                </c:pt>
                <c:pt idx="2032">
                  <c:v>3227.2</c:v>
                </c:pt>
                <c:pt idx="2033">
                  <c:v>3185.4</c:v>
                </c:pt>
                <c:pt idx="2034">
                  <c:v>3206.8</c:v>
                </c:pt>
                <c:pt idx="2035">
                  <c:v>3203.6</c:v>
                </c:pt>
                <c:pt idx="2036">
                  <c:v>3194.6</c:v>
                </c:pt>
                <c:pt idx="2037">
                  <c:v>3205.2</c:v>
                </c:pt>
                <c:pt idx="2038">
                  <c:v>3188</c:v>
                </c:pt>
                <c:pt idx="2039">
                  <c:v>3190.8</c:v>
                </c:pt>
                <c:pt idx="2040">
                  <c:v>3222.6</c:v>
                </c:pt>
                <c:pt idx="2041">
                  <c:v>3186.6</c:v>
                </c:pt>
                <c:pt idx="2042">
                  <c:v>3212</c:v>
                </c:pt>
                <c:pt idx="2043">
                  <c:v>3208</c:v>
                </c:pt>
                <c:pt idx="2044">
                  <c:v>3210</c:v>
                </c:pt>
                <c:pt idx="2045">
                  <c:v>3176.2</c:v>
                </c:pt>
                <c:pt idx="2046">
                  <c:v>3203</c:v>
                </c:pt>
                <c:pt idx="2047">
                  <c:v>3187.2</c:v>
                </c:pt>
                <c:pt idx="2048">
                  <c:v>3187.2</c:v>
                </c:pt>
                <c:pt idx="2049">
                  <c:v>3187.2</c:v>
                </c:pt>
                <c:pt idx="2050">
                  <c:v>3187.2</c:v>
                </c:pt>
                <c:pt idx="2051">
                  <c:v>3187.2</c:v>
                </c:pt>
                <c:pt idx="2052">
                  <c:v>3187.2</c:v>
                </c:pt>
                <c:pt idx="2053">
                  <c:v>3187.2</c:v>
                </c:pt>
                <c:pt idx="2054">
                  <c:v>3187.2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37.947572597802186</c:v>
                </c:pt>
                <c:pt idx="1">
                  <c:v>0.80315254639218792</c:v>
                </c:pt>
                <c:pt idx="2">
                  <c:v>-2.0078869042279788</c:v>
                </c:pt>
                <c:pt idx="3">
                  <c:v>-1.606308890496851</c:v>
                </c:pt>
                <c:pt idx="4">
                  <c:v>9.2361778235936391</c:v>
                </c:pt>
                <c:pt idx="5">
                  <c:v>-3.814991881434842</c:v>
                </c:pt>
                <c:pt idx="6">
                  <c:v>-4.0157817188078786</c:v>
                </c:pt>
                <c:pt idx="7">
                  <c:v>5.6220412335687682</c:v>
                </c:pt>
                <c:pt idx="8">
                  <c:v>4.417323336060508</c:v>
                </c:pt>
                <c:pt idx="9">
                  <c:v>6.6259706376347483</c:v>
                </c:pt>
                <c:pt idx="10">
                  <c:v>-1.606308890496851</c:v>
                </c:pt>
                <c:pt idx="11">
                  <c:v>11.444804218616925</c:v>
                </c:pt>
                <c:pt idx="12">
                  <c:v>2.007878992088254</c:v>
                </c:pt>
                <c:pt idx="13">
                  <c:v>2.2086664560605418</c:v>
                </c:pt>
                <c:pt idx="14">
                  <c:v>2.2086664560605418</c:v>
                </c:pt>
                <c:pt idx="15">
                  <c:v>4.417323336060508</c:v>
                </c:pt>
                <c:pt idx="16">
                  <c:v>1.8070914489767405</c:v>
                </c:pt>
                <c:pt idx="17">
                  <c:v>10.842452515997861</c:v>
                </c:pt>
                <c:pt idx="18">
                  <c:v>-4.8189418591370723</c:v>
                </c:pt>
                <c:pt idx="19">
                  <c:v>8.4330385764641882</c:v>
                </c:pt>
                <c:pt idx="20">
                  <c:v>6.4251849151747011</c:v>
                </c:pt>
                <c:pt idx="21">
                  <c:v>6.0236132327211624</c:v>
                </c:pt>
                <c:pt idx="22">
                  <c:v>0</c:v>
                </c:pt>
                <c:pt idx="23">
                  <c:v>6.0236132327211624</c:v>
                </c:pt>
                <c:pt idx="24">
                  <c:v>6.4251849151747011</c:v>
                </c:pt>
                <c:pt idx="25">
                  <c:v>13.45263807763307</c:v>
                </c:pt>
                <c:pt idx="26">
                  <c:v>1.6063038267273244</c:v>
                </c:pt>
                <c:pt idx="27">
                  <c:v>2.4094538408922794</c:v>
                </c:pt>
                <c:pt idx="28">
                  <c:v>-1.0039424632081357</c:v>
                </c:pt>
                <c:pt idx="29">
                  <c:v>3.6141764878201807</c:v>
                </c:pt>
                <c:pt idx="30">
                  <c:v>-3.4134124439536384</c:v>
                </c:pt>
                <c:pt idx="31">
                  <c:v>7.228327329928165</c:v>
                </c:pt>
                <c:pt idx="32">
                  <c:v>0.60236452848226074</c:v>
                </c:pt>
                <c:pt idx="33">
                  <c:v>-5.0197320919196464</c:v>
                </c:pt>
                <c:pt idx="34">
                  <c:v>-1.0039424632081357</c:v>
                </c:pt>
                <c:pt idx="35">
                  <c:v>7.6298980622002768</c:v>
                </c:pt>
                <c:pt idx="36">
                  <c:v>3.2126025887726923</c:v>
                </c:pt>
                <c:pt idx="37">
                  <c:v>6.2243991135364016</c:v>
                </c:pt>
                <c:pt idx="38">
                  <c:v>1.6063038267273244</c:v>
                </c:pt>
                <c:pt idx="39">
                  <c:v>7.0275418450134746</c:v>
                </c:pt>
                <c:pt idx="40">
                  <c:v>-1.8070978578095296</c:v>
                </c:pt>
                <c:pt idx="41">
                  <c:v>3.8149633186150993</c:v>
                </c:pt>
                <c:pt idx="42">
                  <c:v>7.0275418450134746</c:v>
                </c:pt>
                <c:pt idx="43">
                  <c:v>12.047155208235434</c:v>
                </c:pt>
                <c:pt idx="44">
                  <c:v>6.4251849151747011</c:v>
                </c:pt>
                <c:pt idx="45">
                  <c:v>13.251855048281412</c:v>
                </c:pt>
                <c:pt idx="46">
                  <c:v>2.2086664560609983</c:v>
                </c:pt>
                <c:pt idx="47">
                  <c:v>0</c:v>
                </c:pt>
                <c:pt idx="48">
                  <c:v>3.4133895778722723</c:v>
                </c:pt>
                <c:pt idx="49">
                  <c:v>4.8188962852244996</c:v>
                </c:pt>
                <c:pt idx="50">
                  <c:v>0.60236452848226074</c:v>
                </c:pt>
                <c:pt idx="51">
                  <c:v>7.228327329928165</c:v>
                </c:pt>
                <c:pt idx="52">
                  <c:v>-4.417361630808478</c:v>
                </c:pt>
                <c:pt idx="53">
                  <c:v>2.007878992088254</c:v>
                </c:pt>
                <c:pt idx="54">
                  <c:v>7.4291127356579914</c:v>
                </c:pt>
                <c:pt idx="55">
                  <c:v>5.4212551152351516</c:v>
                </c:pt>
                <c:pt idx="56">
                  <c:v>0.40157643144603544</c:v>
                </c:pt>
                <c:pt idx="57">
                  <c:v>7.0275418450134746</c:v>
                </c:pt>
                <c:pt idx="58">
                  <c:v>1.4055161253422426</c:v>
                </c:pt>
                <c:pt idx="59">
                  <c:v>5.6220412335687682</c:v>
                </c:pt>
                <c:pt idx="60">
                  <c:v>2.2086664560605418</c:v>
                </c:pt>
                <c:pt idx="61">
                  <c:v>4.6181098502234343</c:v>
                </c:pt>
                <c:pt idx="62">
                  <c:v>-0.60236524057487251</c:v>
                </c:pt>
                <c:pt idx="63">
                  <c:v>-1.4055200022912759</c:v>
                </c:pt>
                <c:pt idx="64">
                  <c:v>0.60236452848226074</c:v>
                </c:pt>
                <c:pt idx="65">
                  <c:v>9.2361778235931826</c:v>
                </c:pt>
                <c:pt idx="66">
                  <c:v>9.6377469719472462</c:v>
                </c:pt>
                <c:pt idx="67">
                  <c:v>1.0039404851731208</c:v>
                </c:pt>
                <c:pt idx="68">
                  <c:v>12.047155208235434</c:v>
                </c:pt>
                <c:pt idx="69">
                  <c:v>1.0039404851731208</c:v>
                </c:pt>
                <c:pt idx="70">
                  <c:v>4.8188962852244996</c:v>
                </c:pt>
                <c:pt idx="71">
                  <c:v>2.4094538408922794</c:v>
                </c:pt>
                <c:pt idx="72">
                  <c:v>0</c:v>
                </c:pt>
                <c:pt idx="73">
                  <c:v>-3.6142021231496484</c:v>
                </c:pt>
                <c:pt idx="74">
                  <c:v>11.244020396963545</c:v>
                </c:pt>
                <c:pt idx="75">
                  <c:v>3.8149633186150993</c:v>
                </c:pt>
                <c:pt idx="76">
                  <c:v>8.2322535666874312</c:v>
                </c:pt>
                <c:pt idx="77">
                  <c:v>4.6181098502234343</c:v>
                </c:pt>
                <c:pt idx="78">
                  <c:v>-2.610254518096391</c:v>
                </c:pt>
                <c:pt idx="79">
                  <c:v>9.0353931306110713</c:v>
                </c:pt>
                <c:pt idx="80">
                  <c:v>-4.417361630808478</c:v>
                </c:pt>
                <c:pt idx="81">
                  <c:v>12.850288751866602</c:v>
                </c:pt>
                <c:pt idx="82">
                  <c:v>8.8346083584273138</c:v>
                </c:pt>
                <c:pt idx="83">
                  <c:v>14.054986690241309</c:v>
                </c:pt>
                <c:pt idx="84">
                  <c:v>11.04323649609009</c:v>
                </c:pt>
                <c:pt idx="85">
                  <c:v>-3.2126228438486049</c:v>
                </c:pt>
                <c:pt idx="86">
                  <c:v>10.440884318163654</c:v>
                </c:pt>
                <c:pt idx="87">
                  <c:v>4.417323336060508</c:v>
                </c:pt>
                <c:pt idx="88">
                  <c:v>8.6338235070445855</c:v>
                </c:pt>
                <c:pt idx="89">
                  <c:v>-5.4213127947132724</c:v>
                </c:pt>
                <c:pt idx="90">
                  <c:v>2.6102411465807771</c:v>
                </c:pt>
                <c:pt idx="91">
                  <c:v>7.0275418450134746</c:v>
                </c:pt>
                <c:pt idx="92">
                  <c:v>2.4094538408922794</c:v>
                </c:pt>
                <c:pt idx="93">
                  <c:v>11.444804218616925</c:v>
                </c:pt>
                <c:pt idx="94">
                  <c:v>7.6298980622002768</c:v>
                </c:pt>
                <c:pt idx="95">
                  <c:v>4.8188962852244996</c:v>
                </c:pt>
                <c:pt idx="96">
                  <c:v>-7.4292210527728031</c:v>
                </c:pt>
                <c:pt idx="97">
                  <c:v>-11.445061283579802</c:v>
                </c:pt>
                <c:pt idx="98">
                  <c:v>-2.8110438809181879</c:v>
                </c:pt>
                <c:pt idx="99">
                  <c:v>5.6220412335687682</c:v>
                </c:pt>
                <c:pt idx="100">
                  <c:v>1.6063038267273244</c:v>
                </c:pt>
                <c:pt idx="101">
                  <c:v>4.0157500702543381</c:v>
                </c:pt>
                <c:pt idx="102">
                  <c:v>-2.610254518096391</c:v>
                </c:pt>
                <c:pt idx="103">
                  <c:v>-9.6379292674197909</c:v>
                </c:pt>
                <c:pt idx="104">
                  <c:v>-1.606308890496851</c:v>
                </c:pt>
                <c:pt idx="105">
                  <c:v>-7.2284298711902499</c:v>
                </c:pt>
                <c:pt idx="106">
                  <c:v>-9.0355533512664614</c:v>
                </c:pt>
                <c:pt idx="107">
                  <c:v>-5.6221032647202671</c:v>
                </c:pt>
                <c:pt idx="108">
                  <c:v>-3.8149918814352985</c:v>
                </c:pt>
                <c:pt idx="109">
                  <c:v>4.6181098502234343</c:v>
                </c:pt>
                <c:pt idx="110">
                  <c:v>4.8188962852244996</c:v>
                </c:pt>
                <c:pt idx="111">
                  <c:v>9.8385314273152229</c:v>
                </c:pt>
                <c:pt idx="112">
                  <c:v>6.4251849151742446</c:v>
                </c:pt>
                <c:pt idx="113">
                  <c:v>0.80315254639218792</c:v>
                </c:pt>
                <c:pt idx="114">
                  <c:v>1.8070914489767405</c:v>
                </c:pt>
                <c:pt idx="115">
                  <c:v>1.0039404851731208</c:v>
                </c:pt>
                <c:pt idx="116">
                  <c:v>7.8306833095537103</c:v>
                </c:pt>
                <c:pt idx="117">
                  <c:v>-0.20078833440578439</c:v>
                </c:pt>
                <c:pt idx="118">
                  <c:v>6.4251849151742446</c:v>
                </c:pt>
                <c:pt idx="119">
                  <c:v>13.051071939692161</c:v>
                </c:pt>
                <c:pt idx="120">
                  <c:v>12.649505484806031</c:v>
                </c:pt>
                <c:pt idx="121">
                  <c:v>7.8306833095541668</c:v>
                </c:pt>
                <c:pt idx="122">
                  <c:v>20.07843358225723</c:v>
                </c:pt>
                <c:pt idx="123">
                  <c:v>12.047155208235434</c:v>
                </c:pt>
                <c:pt idx="124">
                  <c:v>2.8110283731251675</c:v>
                </c:pt>
                <c:pt idx="125">
                  <c:v>0.40157643144603544</c:v>
                </c:pt>
                <c:pt idx="126">
                  <c:v>3.0118155205227608</c:v>
                </c:pt>
                <c:pt idx="127">
                  <c:v>-5.2205224037788263</c:v>
                </c:pt>
                <c:pt idx="128">
                  <c:v>3.4133895778722723</c:v>
                </c:pt>
                <c:pt idx="129">
                  <c:v>5.4212551152351516</c:v>
                </c:pt>
                <c:pt idx="130">
                  <c:v>7.0275418450134746</c:v>
                </c:pt>
                <c:pt idx="131">
                  <c:v>-4.6181517054329024</c:v>
                </c:pt>
                <c:pt idx="132">
                  <c:v>2.2086664560605418</c:v>
                </c:pt>
                <c:pt idx="133">
                  <c:v>9.8385314273156794</c:v>
                </c:pt>
                <c:pt idx="134">
                  <c:v>2.007878992088254</c:v>
                </c:pt>
                <c:pt idx="135">
                  <c:v>-3.6142021231496484</c:v>
                </c:pt>
                <c:pt idx="136">
                  <c:v>-12.649819516946119</c:v>
                </c:pt>
                <c:pt idx="137">
                  <c:v>5.6220412335692247</c:v>
                </c:pt>
                <c:pt idx="138">
                  <c:v>8.031468477716988</c:v>
                </c:pt>
                <c:pt idx="139">
                  <c:v>-1.606308890496851</c:v>
                </c:pt>
                <c:pt idx="140">
                  <c:v>4.0157500702543381</c:v>
                </c:pt>
                <c:pt idx="141">
                  <c:v>3.4133895778722723</c:v>
                </c:pt>
                <c:pt idx="142">
                  <c:v>7.0275418450134746</c:v>
                </c:pt>
                <c:pt idx="143">
                  <c:v>7.0275418450134746</c:v>
                </c:pt>
                <c:pt idx="144">
                  <c:v>7.8306833095537103</c:v>
                </c:pt>
                <c:pt idx="145">
                  <c:v>-2.208676029749951</c:v>
                </c:pt>
                <c:pt idx="146">
                  <c:v>7.6298980622002768</c:v>
                </c:pt>
                <c:pt idx="147">
                  <c:v>3.0118155205227608</c:v>
                </c:pt>
                <c:pt idx="148">
                  <c:v>9.0353931306110713</c:v>
                </c:pt>
                <c:pt idx="149">
                  <c:v>-2.0078869042279788</c:v>
                </c:pt>
                <c:pt idx="150">
                  <c:v>8.6338235070445855</c:v>
                </c:pt>
                <c:pt idx="151">
                  <c:v>-2.4094652343732008</c:v>
                </c:pt>
                <c:pt idx="152">
                  <c:v>8.4330385764641882</c:v>
                </c:pt>
                <c:pt idx="153">
                  <c:v>4.417323336060508</c:v>
                </c:pt>
                <c:pt idx="154">
                  <c:v>-2.610254518096391</c:v>
                </c:pt>
                <c:pt idx="155">
                  <c:v>2.8110283731251675</c:v>
                </c:pt>
                <c:pt idx="156">
                  <c:v>-7.0276387686635751</c:v>
                </c:pt>
                <c:pt idx="157">
                  <c:v>3.4133895778718157</c:v>
                </c:pt>
                <c:pt idx="158">
                  <c:v>-1.8070978578099863</c:v>
                </c:pt>
                <c:pt idx="159">
                  <c:v>-4.6181517054324459</c:v>
                </c:pt>
                <c:pt idx="160">
                  <c:v>2.007878992088254</c:v>
                </c:pt>
                <c:pt idx="161">
                  <c:v>6.2243991135364016</c:v>
                </c:pt>
                <c:pt idx="162">
                  <c:v>1.2047283448237331</c:v>
                </c:pt>
                <c:pt idx="163">
                  <c:v>3.6141764878206373</c:v>
                </c:pt>
                <c:pt idx="164">
                  <c:v>0.20078825528438274</c:v>
                </c:pt>
                <c:pt idx="165">
                  <c:v>7.0275418450134746</c:v>
                </c:pt>
                <c:pt idx="166">
                  <c:v>9.8385314273152229</c:v>
                </c:pt>
                <c:pt idx="167">
                  <c:v>4.0157500702543381</c:v>
                </c:pt>
                <c:pt idx="168">
                  <c:v>6.4251849151747011</c:v>
                </c:pt>
                <c:pt idx="169">
                  <c:v>2.4094538408922794</c:v>
                </c:pt>
                <c:pt idx="170">
                  <c:v>0.40157643144603544</c:v>
                </c:pt>
                <c:pt idx="171">
                  <c:v>4.6181098502234343</c:v>
                </c:pt>
                <c:pt idx="172">
                  <c:v>2.4094538408922794</c:v>
                </c:pt>
                <c:pt idx="173">
                  <c:v>8.2322535666874312</c:v>
                </c:pt>
                <c:pt idx="174">
                  <c:v>12.047155208235434</c:v>
                </c:pt>
                <c:pt idx="175">
                  <c:v>7.6298980622002768</c:v>
                </c:pt>
                <c:pt idx="176">
                  <c:v>14.657334589644561</c:v>
                </c:pt>
                <c:pt idx="177">
                  <c:v>3.0118155205227608</c:v>
                </c:pt>
                <c:pt idx="178">
                  <c:v>-4.0157817188078786</c:v>
                </c:pt>
                <c:pt idx="179">
                  <c:v>11.846371624254168</c:v>
                </c:pt>
                <c:pt idx="180">
                  <c:v>2.007878992088254</c:v>
                </c:pt>
                <c:pt idx="181">
                  <c:v>4.8188962852244996</c:v>
                </c:pt>
                <c:pt idx="182">
                  <c:v>2.811028373124711</c:v>
                </c:pt>
                <c:pt idx="183">
                  <c:v>11.846371624254168</c:v>
                </c:pt>
                <c:pt idx="184">
                  <c:v>4.6181098502238909</c:v>
                </c:pt>
                <c:pt idx="185">
                  <c:v>3.8149633186146428</c:v>
                </c:pt>
                <c:pt idx="186">
                  <c:v>-0.60236524057487251</c:v>
                </c:pt>
                <c:pt idx="187">
                  <c:v>10.240100100425185</c:v>
                </c:pt>
                <c:pt idx="188">
                  <c:v>-5.8228938137984709</c:v>
                </c:pt>
                <c:pt idx="189">
                  <c:v>2.6102411465807771</c:v>
                </c:pt>
                <c:pt idx="190">
                  <c:v>7.8306833095537103</c:v>
                </c:pt>
                <c:pt idx="191">
                  <c:v>1.6063038267273244</c:v>
                </c:pt>
                <c:pt idx="192">
                  <c:v>6.8267562809152338</c:v>
                </c:pt>
                <c:pt idx="193">
                  <c:v>-4.2165716352665088</c:v>
                </c:pt>
                <c:pt idx="194">
                  <c:v>-3.2126228438486049</c:v>
                </c:pt>
                <c:pt idx="195">
                  <c:v>-2.4094652343732008</c:v>
                </c:pt>
                <c:pt idx="196">
                  <c:v>-6.0236844419465392</c:v>
                </c:pt>
                <c:pt idx="197">
                  <c:v>4.8188962852240431</c:v>
                </c:pt>
                <c:pt idx="198">
                  <c:v>5.8228272727316659</c:v>
                </c:pt>
                <c:pt idx="199">
                  <c:v>5.4212551152351516</c:v>
                </c:pt>
                <c:pt idx="200">
                  <c:v>10.039315803475427</c:v>
                </c:pt>
                <c:pt idx="201">
                  <c:v>0.40157643144603544</c:v>
                </c:pt>
                <c:pt idx="202">
                  <c:v>4.8188962852240431</c:v>
                </c:pt>
                <c:pt idx="203">
                  <c:v>3.6141764878201807</c:v>
                </c:pt>
                <c:pt idx="204">
                  <c:v>5.0196826410610162</c:v>
                </c:pt>
                <c:pt idx="205">
                  <c:v>8.6338235070445855</c:v>
                </c:pt>
                <c:pt idx="206">
                  <c:v>9.2361778235931826</c:v>
                </c:pt>
                <c:pt idx="207">
                  <c:v>7.0275418450134746</c:v>
                </c:pt>
                <c:pt idx="208">
                  <c:v>2.007878992088254</c:v>
                </c:pt>
                <c:pt idx="209">
                  <c:v>-4.6181517054329024</c:v>
                </c:pt>
                <c:pt idx="210">
                  <c:v>6.8267562809152338</c:v>
                </c:pt>
                <c:pt idx="211">
                  <c:v>8.4330385764641882</c:v>
                </c:pt>
                <c:pt idx="212">
                  <c:v>10.039315803475427</c:v>
                </c:pt>
                <c:pt idx="213">
                  <c:v>4.0157500702543381</c:v>
                </c:pt>
                <c:pt idx="214">
                  <c:v>0</c:v>
                </c:pt>
                <c:pt idx="215">
                  <c:v>9.0353931306110713</c:v>
                </c:pt>
                <c:pt idx="216">
                  <c:v>6.4251849151747011</c:v>
                </c:pt>
                <c:pt idx="217">
                  <c:v>11.444804218616468</c:v>
                </c:pt>
                <c:pt idx="218">
                  <c:v>4.8188962852240431</c:v>
                </c:pt>
                <c:pt idx="219">
                  <c:v>7.4291127356575348</c:v>
                </c:pt>
                <c:pt idx="220">
                  <c:v>5.2204689177321288</c:v>
                </c:pt>
                <c:pt idx="221">
                  <c:v>8.8346083584277704</c:v>
                </c:pt>
                <c:pt idx="222">
                  <c:v>14.255769402623258</c:v>
                </c:pt>
                <c:pt idx="223">
                  <c:v>2.6102411465807771</c:v>
                </c:pt>
                <c:pt idx="224">
                  <c:v>1.0039404851731208</c:v>
                </c:pt>
                <c:pt idx="225">
                  <c:v>5.2204689177316723</c:v>
                </c:pt>
                <c:pt idx="226">
                  <c:v>12.850288751866602</c:v>
                </c:pt>
                <c:pt idx="227">
                  <c:v>8.4330385764641882</c:v>
                </c:pt>
                <c:pt idx="228">
                  <c:v>4.0157500702543381</c:v>
                </c:pt>
                <c:pt idx="229">
                  <c:v>3.2126025887726923</c:v>
                </c:pt>
                <c:pt idx="230">
                  <c:v>8.4330385764641882</c:v>
                </c:pt>
                <c:pt idx="231">
                  <c:v>-5.4213127947132724</c:v>
                </c:pt>
                <c:pt idx="232">
                  <c:v>10.039315803475427</c:v>
                </c:pt>
                <c:pt idx="233">
                  <c:v>1.6063038267273244</c:v>
                </c:pt>
                <c:pt idx="234">
                  <c:v>-6.8268477451959484</c:v>
                </c:pt>
                <c:pt idx="235">
                  <c:v>10.039315803475427</c:v>
                </c:pt>
                <c:pt idx="236">
                  <c:v>-3.8149918814352985</c:v>
                </c:pt>
                <c:pt idx="237">
                  <c:v>2.4094538408922794</c:v>
                </c:pt>
                <c:pt idx="238">
                  <c:v>8.031468477716988</c:v>
                </c:pt>
                <c:pt idx="239">
                  <c:v>-9.0355533512664614</c:v>
                </c:pt>
                <c:pt idx="240">
                  <c:v>-2.0078869042279788</c:v>
                </c:pt>
                <c:pt idx="241">
                  <c:v>2.007878992088254</c:v>
                </c:pt>
                <c:pt idx="242">
                  <c:v>12.649505484806031</c:v>
                </c:pt>
                <c:pt idx="243">
                  <c:v>6.6259706376352048</c:v>
                </c:pt>
                <c:pt idx="244">
                  <c:v>8.6338235070445855</c:v>
                </c:pt>
                <c:pt idx="245">
                  <c:v>5.8228272727316659</c:v>
                </c:pt>
                <c:pt idx="246">
                  <c:v>-1.8070978578099863</c:v>
                </c:pt>
                <c:pt idx="247">
                  <c:v>6.8267562809152338</c:v>
                </c:pt>
                <c:pt idx="248">
                  <c:v>8.2322535666874312</c:v>
                </c:pt>
                <c:pt idx="249">
                  <c:v>0.60236452848226074</c:v>
                </c:pt>
                <c:pt idx="250">
                  <c:v>4.2165367427370368</c:v>
                </c:pt>
                <c:pt idx="251">
                  <c:v>7.0275418450134746</c:v>
                </c:pt>
                <c:pt idx="252">
                  <c:v>6.8267562809147773</c:v>
                </c:pt>
                <c:pt idx="253">
                  <c:v>5.0196826410610162</c:v>
                </c:pt>
                <c:pt idx="254">
                  <c:v>14.054986690241309</c:v>
                </c:pt>
                <c:pt idx="255">
                  <c:v>9.0353931306110713</c:v>
                </c:pt>
                <c:pt idx="256">
                  <c:v>1.2047283448237331</c:v>
                </c:pt>
                <c:pt idx="257">
                  <c:v>7.6298980622002768</c:v>
                </c:pt>
                <c:pt idx="258">
                  <c:v>-1.0039424632081357</c:v>
                </c:pt>
                <c:pt idx="259">
                  <c:v>7.4291127356579914</c:v>
                </c:pt>
                <c:pt idx="260">
                  <c:v>7.0275418450134746</c:v>
                </c:pt>
                <c:pt idx="261">
                  <c:v>8.4330385764641882</c:v>
                </c:pt>
                <c:pt idx="262">
                  <c:v>9.8385314273152229</c:v>
                </c:pt>
                <c:pt idx="263">
                  <c:v>2.007878992088254</c:v>
                </c:pt>
                <c:pt idx="264">
                  <c:v>-1.2047311931941369</c:v>
                </c:pt>
                <c:pt idx="265">
                  <c:v>3.8149633186150993</c:v>
                </c:pt>
                <c:pt idx="266">
                  <c:v>2.4094538408918229</c:v>
                </c:pt>
                <c:pt idx="267">
                  <c:v>10.842452515997405</c:v>
                </c:pt>
                <c:pt idx="268">
                  <c:v>9.0353931306110713</c:v>
                </c:pt>
                <c:pt idx="269">
                  <c:v>-4.6181517054324459</c:v>
                </c:pt>
                <c:pt idx="270">
                  <c:v>3.0118155205227608</c:v>
                </c:pt>
                <c:pt idx="271">
                  <c:v>8.031468477716988</c:v>
                </c:pt>
                <c:pt idx="272">
                  <c:v>0</c:v>
                </c:pt>
                <c:pt idx="273">
                  <c:v>-0.20078833440578439</c:v>
                </c:pt>
                <c:pt idx="274">
                  <c:v>8.031468477716988</c:v>
                </c:pt>
                <c:pt idx="275">
                  <c:v>1.4055161253426991</c:v>
                </c:pt>
                <c:pt idx="276">
                  <c:v>4.8188962852244996</c:v>
                </c:pt>
                <c:pt idx="277">
                  <c:v>12.850288751866602</c:v>
                </c:pt>
                <c:pt idx="278">
                  <c:v>10.641668456688615</c:v>
                </c:pt>
                <c:pt idx="279">
                  <c:v>3.2126025887726923</c:v>
                </c:pt>
                <c:pt idx="280">
                  <c:v>-9.6379292674197909</c:v>
                </c:pt>
                <c:pt idx="281">
                  <c:v>1.4055161253426991</c:v>
                </c:pt>
                <c:pt idx="282">
                  <c:v>8.031468477716988</c:v>
                </c:pt>
                <c:pt idx="283">
                  <c:v>7.4291127356579914</c:v>
                </c:pt>
                <c:pt idx="284">
                  <c:v>9.4369624373727987</c:v>
                </c:pt>
                <c:pt idx="285">
                  <c:v>4.417323336060508</c:v>
                </c:pt>
                <c:pt idx="286">
                  <c:v>4.8188962852244996</c:v>
                </c:pt>
                <c:pt idx="287">
                  <c:v>1.8070914489767405</c:v>
                </c:pt>
                <c:pt idx="288">
                  <c:v>15.460464012669272</c:v>
                </c:pt>
                <c:pt idx="289">
                  <c:v>4.6181098502234343</c:v>
                </c:pt>
                <c:pt idx="290">
                  <c:v>4.2165367427365803</c:v>
                </c:pt>
                <c:pt idx="291">
                  <c:v>10.440884318163654</c:v>
                </c:pt>
                <c:pt idx="292">
                  <c:v>4.2165367427365803</c:v>
                </c:pt>
                <c:pt idx="293">
                  <c:v>9.0353931306110713</c:v>
                </c:pt>
                <c:pt idx="294">
                  <c:v>-8.4331781464778821</c:v>
                </c:pt>
                <c:pt idx="295">
                  <c:v>-13.854580594595863</c:v>
                </c:pt>
                <c:pt idx="296">
                  <c:v>11.645587961047566</c:v>
                </c:pt>
                <c:pt idx="297">
                  <c:v>-1.606308890496851</c:v>
                </c:pt>
                <c:pt idx="298">
                  <c:v>6.0236132327211624</c:v>
                </c:pt>
                <c:pt idx="299">
                  <c:v>6.0236132327211624</c:v>
                </c:pt>
                <c:pt idx="300">
                  <c:v>-2.4094652343732008</c:v>
                </c:pt>
                <c:pt idx="301">
                  <c:v>1.6063038267277809</c:v>
                </c:pt>
                <c:pt idx="302">
                  <c:v>-10.641890708353287</c:v>
                </c:pt>
                <c:pt idx="303">
                  <c:v>-0.20078833440578439</c:v>
                </c:pt>
                <c:pt idx="304">
                  <c:v>-3.814991881434842</c:v>
                </c:pt>
                <c:pt idx="305">
                  <c:v>8.031468477716988</c:v>
                </c:pt>
                <c:pt idx="306">
                  <c:v>-1.4055200022908194</c:v>
                </c:pt>
                <c:pt idx="307">
                  <c:v>2.8110283731251675</c:v>
                </c:pt>
                <c:pt idx="308">
                  <c:v>0</c:v>
                </c:pt>
                <c:pt idx="309">
                  <c:v>3.8149633186150993</c:v>
                </c:pt>
                <c:pt idx="310">
                  <c:v>6.0236132327211624</c:v>
                </c:pt>
                <c:pt idx="311">
                  <c:v>-8.2323865696375478</c:v>
                </c:pt>
                <c:pt idx="312">
                  <c:v>4.0157500702543381</c:v>
                </c:pt>
                <c:pt idx="313">
                  <c:v>0</c:v>
                </c:pt>
                <c:pt idx="314">
                  <c:v>-7.6300123134112532</c:v>
                </c:pt>
                <c:pt idx="315">
                  <c:v>5.8228272727316659</c:v>
                </c:pt>
                <c:pt idx="316">
                  <c:v>11.645587961048022</c:v>
                </c:pt>
                <c:pt idx="317">
                  <c:v>-5.0197320919196464</c:v>
                </c:pt>
                <c:pt idx="318">
                  <c:v>7.4291127356579914</c:v>
                </c:pt>
                <c:pt idx="319">
                  <c:v>3.4133895778718157</c:v>
                </c:pt>
                <c:pt idx="320">
                  <c:v>-3.6142021231496484</c:v>
                </c:pt>
                <c:pt idx="321">
                  <c:v>8.031468477716988</c:v>
                </c:pt>
                <c:pt idx="322">
                  <c:v>11.04323649609009</c:v>
                </c:pt>
                <c:pt idx="323">
                  <c:v>2.6102411465807771</c:v>
                </c:pt>
                <c:pt idx="324">
                  <c:v>14.858117064280425</c:v>
                </c:pt>
                <c:pt idx="325">
                  <c:v>10.641668456688159</c:v>
                </c:pt>
                <c:pt idx="326">
                  <c:v>3.0118155205227608</c:v>
                </c:pt>
                <c:pt idx="327">
                  <c:v>10.440884318163198</c:v>
                </c:pt>
                <c:pt idx="328">
                  <c:v>-3.6142021231496484</c:v>
                </c:pt>
                <c:pt idx="329">
                  <c:v>7.4291127356579914</c:v>
                </c:pt>
                <c:pt idx="330">
                  <c:v>4.6181098502234343</c:v>
                </c:pt>
                <c:pt idx="331">
                  <c:v>3.4133895778722723</c:v>
                </c:pt>
                <c:pt idx="332">
                  <c:v>-2.0078869042279788</c:v>
                </c:pt>
                <c:pt idx="333">
                  <c:v>3.6141764878201807</c:v>
                </c:pt>
                <c:pt idx="334">
                  <c:v>6.8267562809147773</c:v>
                </c:pt>
                <c:pt idx="335">
                  <c:v>-4.8189418591370723</c:v>
                </c:pt>
                <c:pt idx="336">
                  <c:v>3.2126025887726923</c:v>
                </c:pt>
                <c:pt idx="337">
                  <c:v>5.8228272727312094</c:v>
                </c:pt>
                <c:pt idx="338">
                  <c:v>6.2243991135359451</c:v>
                </c:pt>
                <c:pt idx="339">
                  <c:v>-0.20078833440578439</c:v>
                </c:pt>
                <c:pt idx="340">
                  <c:v>4.2165367427370368</c:v>
                </c:pt>
                <c:pt idx="341">
                  <c:v>5.4212551152351516</c:v>
                </c:pt>
                <c:pt idx="342">
                  <c:v>-7.4292210527728031</c:v>
                </c:pt>
                <c:pt idx="343">
                  <c:v>10.039315803475427</c:v>
                </c:pt>
                <c:pt idx="344">
                  <c:v>2.6102411465812336</c:v>
                </c:pt>
                <c:pt idx="345">
                  <c:v>11.244020396963545</c:v>
                </c:pt>
                <c:pt idx="346">
                  <c:v>13.854203898614767</c:v>
                </c:pt>
                <c:pt idx="347">
                  <c:v>10.039315803475427</c:v>
                </c:pt>
                <c:pt idx="348">
                  <c:v>-0.60236524057487251</c:v>
                </c:pt>
                <c:pt idx="349">
                  <c:v>-0.80315381233460403</c:v>
                </c:pt>
                <c:pt idx="350">
                  <c:v>3.4133895778722723</c:v>
                </c:pt>
                <c:pt idx="351">
                  <c:v>6.2243991135364016</c:v>
                </c:pt>
                <c:pt idx="352">
                  <c:v>-0.40157674793164155</c:v>
                </c:pt>
                <c:pt idx="353">
                  <c:v>3.6141764878201807</c:v>
                </c:pt>
                <c:pt idx="354">
                  <c:v>-1.8070978578099863</c:v>
                </c:pt>
                <c:pt idx="355">
                  <c:v>-3.6142021231496484</c:v>
                </c:pt>
                <c:pt idx="356">
                  <c:v>16.665155769453619</c:v>
                </c:pt>
                <c:pt idx="357">
                  <c:v>1.6063038267273244</c:v>
                </c:pt>
                <c:pt idx="358">
                  <c:v>6.0236132327211624</c:v>
                </c:pt>
                <c:pt idx="359">
                  <c:v>7.6298980622002768</c:v>
                </c:pt>
                <c:pt idx="360">
                  <c:v>10.039315803475427</c:v>
                </c:pt>
                <c:pt idx="361">
                  <c:v>2.811028373124711</c:v>
                </c:pt>
                <c:pt idx="362">
                  <c:v>10.440884318163654</c:v>
                </c:pt>
                <c:pt idx="363">
                  <c:v>3.8149633186146428</c:v>
                </c:pt>
                <c:pt idx="364">
                  <c:v>2.2086664560609983</c:v>
                </c:pt>
                <c:pt idx="365">
                  <c:v>9.0353931306110713</c:v>
                </c:pt>
                <c:pt idx="366">
                  <c:v>8.031468477716988</c:v>
                </c:pt>
                <c:pt idx="367">
                  <c:v>2.4094538408922794</c:v>
                </c:pt>
                <c:pt idx="368">
                  <c:v>4.8188962852244996</c:v>
                </c:pt>
                <c:pt idx="369">
                  <c:v>4.0157500702543381</c:v>
                </c:pt>
                <c:pt idx="370">
                  <c:v>3.6141764878201807</c:v>
                </c:pt>
                <c:pt idx="371">
                  <c:v>5.0196826410610162</c:v>
                </c:pt>
                <c:pt idx="372">
                  <c:v>4.2165367427370368</c:v>
                </c:pt>
                <c:pt idx="373">
                  <c:v>7.228327329928165</c:v>
                </c:pt>
                <c:pt idx="374">
                  <c:v>5.6220412335687682</c:v>
                </c:pt>
                <c:pt idx="375">
                  <c:v>1.8070914489767405</c:v>
                </c:pt>
                <c:pt idx="376">
                  <c:v>2.4094538408922794</c:v>
                </c:pt>
                <c:pt idx="377">
                  <c:v>8.4330385764641882</c:v>
                </c:pt>
                <c:pt idx="378">
                  <c:v>4.2165367427365803</c:v>
                </c:pt>
                <c:pt idx="379">
                  <c:v>10.039315803475427</c:v>
                </c:pt>
                <c:pt idx="380">
                  <c:v>5.0196826410610162</c:v>
                </c:pt>
                <c:pt idx="381">
                  <c:v>0.80315254639173139</c:v>
                </c:pt>
                <c:pt idx="382">
                  <c:v>-3.0118333228358853</c:v>
                </c:pt>
                <c:pt idx="383">
                  <c:v>5.0196826410610162</c:v>
                </c:pt>
                <c:pt idx="384">
                  <c:v>2.4094538408922794</c:v>
                </c:pt>
                <c:pt idx="385">
                  <c:v>-0.20078833440578439</c:v>
                </c:pt>
                <c:pt idx="386">
                  <c:v>-5.6221032647202671</c:v>
                </c:pt>
                <c:pt idx="387">
                  <c:v>-5.2205224037792828</c:v>
                </c:pt>
                <c:pt idx="388">
                  <c:v>11.846371624254624</c:v>
                </c:pt>
                <c:pt idx="389">
                  <c:v>7.0275418450134746</c:v>
                </c:pt>
                <c:pt idx="390">
                  <c:v>5.4212551152351516</c:v>
                </c:pt>
                <c:pt idx="391">
                  <c:v>-0.80315381233460403</c:v>
                </c:pt>
                <c:pt idx="392">
                  <c:v>-2.8110438809181879</c:v>
                </c:pt>
                <c:pt idx="393">
                  <c:v>2.2086664560609983</c:v>
                </c:pt>
                <c:pt idx="394">
                  <c:v>6.6259706376347483</c:v>
                </c:pt>
                <c:pt idx="395">
                  <c:v>5.8228272727316659</c:v>
                </c:pt>
                <c:pt idx="396">
                  <c:v>7.228327329928165</c:v>
                </c:pt>
                <c:pt idx="397">
                  <c:v>9.6377469719472462</c:v>
                </c:pt>
                <c:pt idx="398">
                  <c:v>6.2243991135359451</c:v>
                </c:pt>
                <c:pt idx="399">
                  <c:v>3.8149633186146428</c:v>
                </c:pt>
                <c:pt idx="400">
                  <c:v>16.665155769453619</c:v>
                </c:pt>
                <c:pt idx="401">
                  <c:v>5.0196826410610162</c:v>
                </c:pt>
                <c:pt idx="402">
                  <c:v>-1.4055200022912759</c:v>
                </c:pt>
                <c:pt idx="403">
                  <c:v>4.8188962852240431</c:v>
                </c:pt>
                <c:pt idx="404">
                  <c:v>0.60236452848226074</c:v>
                </c:pt>
                <c:pt idx="405">
                  <c:v>5.8228272727312094</c:v>
                </c:pt>
                <c:pt idx="406">
                  <c:v>7.8306833095541668</c:v>
                </c:pt>
                <c:pt idx="407">
                  <c:v>10.641668456688159</c:v>
                </c:pt>
                <c:pt idx="408">
                  <c:v>10.440884318163654</c:v>
                </c:pt>
                <c:pt idx="409">
                  <c:v>-7.6300123134112532</c:v>
                </c:pt>
                <c:pt idx="410">
                  <c:v>-0.80315381233460403</c:v>
                </c:pt>
                <c:pt idx="411">
                  <c:v>-2.2086760297494945</c:v>
                </c:pt>
                <c:pt idx="412">
                  <c:v>-3.0118333228358853</c:v>
                </c:pt>
                <c:pt idx="413">
                  <c:v>2.811028373124711</c:v>
                </c:pt>
                <c:pt idx="414">
                  <c:v>3.8149633186150993</c:v>
                </c:pt>
                <c:pt idx="415">
                  <c:v>10.842452515997861</c:v>
                </c:pt>
                <c:pt idx="416">
                  <c:v>5.8228272727312094</c:v>
                </c:pt>
                <c:pt idx="417">
                  <c:v>-1.606308890496851</c:v>
                </c:pt>
                <c:pt idx="418">
                  <c:v>-3.814991881434842</c:v>
                </c:pt>
                <c:pt idx="419">
                  <c:v>8.031468477716988</c:v>
                </c:pt>
                <c:pt idx="420">
                  <c:v>11.645587961047566</c:v>
                </c:pt>
                <c:pt idx="421">
                  <c:v>5.0196826410610162</c:v>
                </c:pt>
                <c:pt idx="422">
                  <c:v>3.2126025887722358</c:v>
                </c:pt>
                <c:pt idx="423">
                  <c:v>-2.8110438809181879</c:v>
                </c:pt>
                <c:pt idx="424">
                  <c:v>-4.0157817188078786</c:v>
                </c:pt>
                <c:pt idx="425">
                  <c:v>-4.8189418591370723</c:v>
                </c:pt>
                <c:pt idx="426">
                  <c:v>4.2165367427365803</c:v>
                </c:pt>
                <c:pt idx="427">
                  <c:v>4.6181098502234343</c:v>
                </c:pt>
                <c:pt idx="428">
                  <c:v>-1.4055200022912759</c:v>
                </c:pt>
                <c:pt idx="429">
                  <c:v>15.259681775794295</c:v>
                </c:pt>
                <c:pt idx="430">
                  <c:v>3.4133895778722723</c:v>
                </c:pt>
                <c:pt idx="431">
                  <c:v>8.633823507045042</c:v>
                </c:pt>
                <c:pt idx="432">
                  <c:v>15.661246170286521</c:v>
                </c:pt>
                <c:pt idx="433">
                  <c:v>-2.0078869042279788</c:v>
                </c:pt>
                <c:pt idx="434">
                  <c:v>-0.40157674793118497</c:v>
                </c:pt>
                <c:pt idx="435">
                  <c:v>-3.0118333228358853</c:v>
                </c:pt>
                <c:pt idx="436">
                  <c:v>-7.2284298711902499</c:v>
                </c:pt>
                <c:pt idx="437">
                  <c:v>0</c:v>
                </c:pt>
                <c:pt idx="438">
                  <c:v>7.4291127356575348</c:v>
                </c:pt>
                <c:pt idx="439">
                  <c:v>4.417323336060508</c:v>
                </c:pt>
                <c:pt idx="440">
                  <c:v>-0.60236524057487251</c:v>
                </c:pt>
                <c:pt idx="441">
                  <c:v>0.20078825528438274</c:v>
                </c:pt>
                <c:pt idx="442">
                  <c:v>5.6220412335687682</c:v>
                </c:pt>
                <c:pt idx="443">
                  <c:v>1.4055161253426991</c:v>
                </c:pt>
                <c:pt idx="444">
                  <c:v>3.8149633186150993</c:v>
                </c:pt>
                <c:pt idx="445">
                  <c:v>1.4055161253426991</c:v>
                </c:pt>
                <c:pt idx="446">
                  <c:v>5.4212551152351516</c:v>
                </c:pt>
                <c:pt idx="447">
                  <c:v>8.031468477716988</c:v>
                </c:pt>
                <c:pt idx="448">
                  <c:v>3.4133895778722723</c:v>
                </c:pt>
                <c:pt idx="449">
                  <c:v>10.641668456688615</c:v>
                </c:pt>
                <c:pt idx="450">
                  <c:v>2.007878992088254</c:v>
                </c:pt>
                <c:pt idx="451">
                  <c:v>-5.0197320919196464</c:v>
                </c:pt>
                <c:pt idx="452">
                  <c:v>9.4369624373727987</c:v>
                </c:pt>
                <c:pt idx="453">
                  <c:v>5.6220412335687682</c:v>
                </c:pt>
                <c:pt idx="454">
                  <c:v>2.007878992088254</c:v>
                </c:pt>
                <c:pt idx="455">
                  <c:v>12.047155208235434</c:v>
                </c:pt>
                <c:pt idx="456">
                  <c:v>0.60236452848226074</c:v>
                </c:pt>
                <c:pt idx="457">
                  <c:v>2.6102411465807771</c:v>
                </c:pt>
                <c:pt idx="458">
                  <c:v>15.661246170286521</c:v>
                </c:pt>
                <c:pt idx="459">
                  <c:v>-0.40157674793164155</c:v>
                </c:pt>
                <c:pt idx="460">
                  <c:v>15.460464012669272</c:v>
                </c:pt>
                <c:pt idx="461">
                  <c:v>11.645587961047566</c:v>
                </c:pt>
                <c:pt idx="462">
                  <c:v>5.0196826410610162</c:v>
                </c:pt>
                <c:pt idx="463">
                  <c:v>3.8149633186150993</c:v>
                </c:pt>
                <c:pt idx="464">
                  <c:v>16.665155769453619</c:v>
                </c:pt>
                <c:pt idx="465">
                  <c:v>8.8346083584277704</c:v>
                </c:pt>
                <c:pt idx="466">
                  <c:v>7.228327329928165</c:v>
                </c:pt>
                <c:pt idx="467">
                  <c:v>-1.606308890496851</c:v>
                </c:pt>
                <c:pt idx="468">
                  <c:v>5.0196826410610162</c:v>
                </c:pt>
                <c:pt idx="469">
                  <c:v>-0.20078833440624091</c:v>
                </c:pt>
                <c:pt idx="470">
                  <c:v>1.6063038267277809</c:v>
                </c:pt>
                <c:pt idx="471">
                  <c:v>0.40157643144603544</c:v>
                </c:pt>
                <c:pt idx="472">
                  <c:v>18.070625878994559</c:v>
                </c:pt>
                <c:pt idx="473">
                  <c:v>7.6298980622002768</c:v>
                </c:pt>
                <c:pt idx="474">
                  <c:v>4.8188962852244996</c:v>
                </c:pt>
                <c:pt idx="475">
                  <c:v>-2.0078869042279788</c:v>
                </c:pt>
                <c:pt idx="476">
                  <c:v>-5.8228938137989275</c:v>
                </c:pt>
                <c:pt idx="477">
                  <c:v>-4.6181517054324459</c:v>
                </c:pt>
                <c:pt idx="478">
                  <c:v>4.2165367427370368</c:v>
                </c:pt>
                <c:pt idx="479">
                  <c:v>13.45263807763307</c:v>
                </c:pt>
                <c:pt idx="480">
                  <c:v>8.2322535666874312</c:v>
                </c:pt>
                <c:pt idx="481">
                  <c:v>9.6377469719477027</c:v>
                </c:pt>
                <c:pt idx="482">
                  <c:v>6.2243991135359451</c:v>
                </c:pt>
                <c:pt idx="483">
                  <c:v>0.20078825528438274</c:v>
                </c:pt>
                <c:pt idx="484">
                  <c:v>10.240100100425641</c:v>
                </c:pt>
                <c:pt idx="485">
                  <c:v>-1.4055200022912759</c:v>
                </c:pt>
                <c:pt idx="486">
                  <c:v>2.8110283731251675</c:v>
                </c:pt>
                <c:pt idx="487">
                  <c:v>5.2204689177316723</c:v>
                </c:pt>
                <c:pt idx="488">
                  <c:v>3.2126025887722358</c:v>
                </c:pt>
                <c:pt idx="489">
                  <c:v>-2.0078869042279788</c:v>
                </c:pt>
                <c:pt idx="490">
                  <c:v>2.4094538408922794</c:v>
                </c:pt>
                <c:pt idx="491">
                  <c:v>5.6220412335687682</c:v>
                </c:pt>
                <c:pt idx="492">
                  <c:v>10.240100100425641</c:v>
                </c:pt>
                <c:pt idx="493">
                  <c:v>-3.4134124439536384</c:v>
                </c:pt>
                <c:pt idx="494">
                  <c:v>8.031468477716988</c:v>
                </c:pt>
                <c:pt idx="495">
                  <c:v>9.8385314273156794</c:v>
                </c:pt>
                <c:pt idx="496">
                  <c:v>11.04323649609009</c:v>
                </c:pt>
                <c:pt idx="497">
                  <c:v>1.6063038267273244</c:v>
                </c:pt>
                <c:pt idx="498">
                  <c:v>8.2322535666874312</c:v>
                </c:pt>
                <c:pt idx="499">
                  <c:v>10.240100100425185</c:v>
                </c:pt>
                <c:pt idx="500">
                  <c:v>-1.4055200022912759</c:v>
                </c:pt>
                <c:pt idx="501">
                  <c:v>-1.0039424632081357</c:v>
                </c:pt>
                <c:pt idx="502">
                  <c:v>-0.40157674793164155</c:v>
                </c:pt>
                <c:pt idx="503">
                  <c:v>1.8070914489762839</c:v>
                </c:pt>
                <c:pt idx="504">
                  <c:v>8.2322535666874312</c:v>
                </c:pt>
                <c:pt idx="505">
                  <c:v>1.4055161253426991</c:v>
                </c:pt>
                <c:pt idx="506">
                  <c:v>-9.4371372163308624</c:v>
                </c:pt>
                <c:pt idx="507">
                  <c:v>-1.606308890496851</c:v>
                </c:pt>
                <c:pt idx="508">
                  <c:v>3.6141764878201807</c:v>
                </c:pt>
                <c:pt idx="509">
                  <c:v>-3.2126228438481483</c:v>
                </c:pt>
                <c:pt idx="510">
                  <c:v>4.417323336060508</c:v>
                </c:pt>
                <c:pt idx="511">
                  <c:v>4.0157500702543381</c:v>
                </c:pt>
                <c:pt idx="512">
                  <c:v>6.4251849151747011</c:v>
                </c:pt>
                <c:pt idx="513">
                  <c:v>9.4369624373727987</c:v>
                </c:pt>
                <c:pt idx="514">
                  <c:v>5.4212551152351516</c:v>
                </c:pt>
                <c:pt idx="515">
                  <c:v>-1.0039424632081357</c:v>
                </c:pt>
                <c:pt idx="516">
                  <c:v>9.6377469719472462</c:v>
                </c:pt>
                <c:pt idx="517">
                  <c:v>3.0118155205227608</c:v>
                </c:pt>
                <c:pt idx="518">
                  <c:v>-2.8110438809181879</c:v>
                </c:pt>
                <c:pt idx="519">
                  <c:v>3.4133895778722723</c:v>
                </c:pt>
                <c:pt idx="520">
                  <c:v>4.6181098502234343</c:v>
                </c:pt>
                <c:pt idx="521">
                  <c:v>1.0039404851731208</c:v>
                </c:pt>
                <c:pt idx="522">
                  <c:v>-2.2086760297494945</c:v>
                </c:pt>
                <c:pt idx="523">
                  <c:v>3.8149633186150993</c:v>
                </c:pt>
                <c:pt idx="524">
                  <c:v>0.60236452848226074</c:v>
                </c:pt>
                <c:pt idx="525">
                  <c:v>2.007878992088254</c:v>
                </c:pt>
                <c:pt idx="526">
                  <c:v>-2.1082814571009081</c:v>
                </c:pt>
                <c:pt idx="527">
                  <c:v>-6.2244751491617576</c:v>
                </c:pt>
                <c:pt idx="528">
                  <c:v>-4.0157817188078786</c:v>
                </c:pt>
                <c:pt idx="529">
                  <c:v>-0.40157674793164155</c:v>
                </c:pt>
                <c:pt idx="530">
                  <c:v>7.4291127356575348</c:v>
                </c:pt>
                <c:pt idx="531">
                  <c:v>9.0353931306110713</c:v>
                </c:pt>
                <c:pt idx="532">
                  <c:v>6.6259706376347483</c:v>
                </c:pt>
                <c:pt idx="533">
                  <c:v>1.6063038267277809</c:v>
                </c:pt>
                <c:pt idx="534">
                  <c:v>4.8188962852244996</c:v>
                </c:pt>
                <c:pt idx="535">
                  <c:v>-2.8110438809181879</c:v>
                </c:pt>
                <c:pt idx="536">
                  <c:v>-3.2126228438486049</c:v>
                </c:pt>
                <c:pt idx="537">
                  <c:v>9.4369624373727987</c:v>
                </c:pt>
                <c:pt idx="538">
                  <c:v>1.2047283448241897</c:v>
                </c:pt>
                <c:pt idx="539">
                  <c:v>-3.0118333228358853</c:v>
                </c:pt>
                <c:pt idx="540">
                  <c:v>1.4055161253422426</c:v>
                </c:pt>
                <c:pt idx="541">
                  <c:v>4.2165367427365803</c:v>
                </c:pt>
                <c:pt idx="542">
                  <c:v>16.464374008148862</c:v>
                </c:pt>
                <c:pt idx="543">
                  <c:v>0.60236452848226074</c:v>
                </c:pt>
                <c:pt idx="544">
                  <c:v>7.0275418450134746</c:v>
                </c:pt>
                <c:pt idx="545">
                  <c:v>-1.4055200022912759</c:v>
                </c:pt>
                <c:pt idx="546">
                  <c:v>4.6181098502234343</c:v>
                </c:pt>
                <c:pt idx="547">
                  <c:v>10.240100100425185</c:v>
                </c:pt>
                <c:pt idx="548">
                  <c:v>9.8385314273152229</c:v>
                </c:pt>
                <c:pt idx="549">
                  <c:v>9.0353931306110713</c:v>
                </c:pt>
                <c:pt idx="550">
                  <c:v>-0.60236524057487251</c:v>
                </c:pt>
                <c:pt idx="551">
                  <c:v>0.80315254639173139</c:v>
                </c:pt>
                <c:pt idx="552">
                  <c:v>19.275311452422258</c:v>
                </c:pt>
                <c:pt idx="553">
                  <c:v>1.4055161253426991</c:v>
                </c:pt>
                <c:pt idx="554">
                  <c:v>13.45263807763307</c:v>
                </c:pt>
                <c:pt idx="555">
                  <c:v>12.047155208235434</c:v>
                </c:pt>
                <c:pt idx="556">
                  <c:v>13.45263807763307</c:v>
                </c:pt>
                <c:pt idx="557">
                  <c:v>-3.4134124439536384</c:v>
                </c:pt>
                <c:pt idx="558">
                  <c:v>5.0196826410610162</c:v>
                </c:pt>
                <c:pt idx="559">
                  <c:v>5.4212551152346951</c:v>
                </c:pt>
                <c:pt idx="560">
                  <c:v>14.054986690241309</c:v>
                </c:pt>
                <c:pt idx="561">
                  <c:v>-3.2126228438481483</c:v>
                </c:pt>
                <c:pt idx="562">
                  <c:v>16.263592167578125</c:v>
                </c:pt>
                <c:pt idx="563">
                  <c:v>1.2047283448241897</c:v>
                </c:pt>
                <c:pt idx="564">
                  <c:v>6.4251849151747011</c:v>
                </c:pt>
                <c:pt idx="565">
                  <c:v>6.8267562809147773</c:v>
                </c:pt>
                <c:pt idx="566">
                  <c:v>6.4251849151742446</c:v>
                </c:pt>
                <c:pt idx="567">
                  <c:v>10.440884318163654</c:v>
                </c:pt>
                <c:pt idx="568">
                  <c:v>2.6102411465807771</c:v>
                </c:pt>
                <c:pt idx="569">
                  <c:v>13.251855048281412</c:v>
                </c:pt>
                <c:pt idx="570">
                  <c:v>8.2322535666878878</c:v>
                </c:pt>
                <c:pt idx="571">
                  <c:v>6.6259706376347483</c:v>
                </c:pt>
                <c:pt idx="572">
                  <c:v>-0.80315381233460403</c:v>
                </c:pt>
                <c:pt idx="573">
                  <c:v>7.4291127356575348</c:v>
                </c:pt>
                <c:pt idx="574">
                  <c:v>-2.2086760297494945</c:v>
                </c:pt>
                <c:pt idx="575">
                  <c:v>12.649505484806031</c:v>
                </c:pt>
                <c:pt idx="576">
                  <c:v>5.2204689177321288</c:v>
                </c:pt>
                <c:pt idx="577">
                  <c:v>8.8346083584277704</c:v>
                </c:pt>
                <c:pt idx="578">
                  <c:v>10.240100100425185</c:v>
                </c:pt>
                <c:pt idx="579">
                  <c:v>15.05889945966425</c:v>
                </c:pt>
                <c:pt idx="580">
                  <c:v>12.448722138513117</c:v>
                </c:pt>
                <c:pt idx="581">
                  <c:v>8.2322535666874312</c:v>
                </c:pt>
                <c:pt idx="582">
                  <c:v>9.2361778235931826</c:v>
                </c:pt>
                <c:pt idx="583">
                  <c:v>8.031468477716988</c:v>
                </c:pt>
                <c:pt idx="584">
                  <c:v>0.20078825528438274</c:v>
                </c:pt>
                <c:pt idx="585">
                  <c:v>1.4055161253426991</c:v>
                </c:pt>
                <c:pt idx="586">
                  <c:v>6.4251849151747011</c:v>
                </c:pt>
                <c:pt idx="587">
                  <c:v>12.047155208235434</c:v>
                </c:pt>
                <c:pt idx="588">
                  <c:v>5.6220412335687682</c:v>
                </c:pt>
                <c:pt idx="589">
                  <c:v>3.4133895778722723</c:v>
                </c:pt>
                <c:pt idx="590">
                  <c:v>7.0275418450134746</c:v>
                </c:pt>
                <c:pt idx="591">
                  <c:v>1.4055161253426991</c:v>
                </c:pt>
                <c:pt idx="592">
                  <c:v>5.4212551152346951</c:v>
                </c:pt>
                <c:pt idx="593">
                  <c:v>1.2047283448237331</c:v>
                </c:pt>
                <c:pt idx="594">
                  <c:v>-2.208676029749951</c:v>
                </c:pt>
                <c:pt idx="595">
                  <c:v>14.255769402622802</c:v>
                </c:pt>
                <c:pt idx="596">
                  <c:v>8.6338235070445855</c:v>
                </c:pt>
                <c:pt idx="597">
                  <c:v>12.448722138512661</c:v>
                </c:pt>
                <c:pt idx="598">
                  <c:v>18.472188053941899</c:v>
                </c:pt>
                <c:pt idx="599">
                  <c:v>7.0275418450134746</c:v>
                </c:pt>
                <c:pt idx="600">
                  <c:v>12.850288751866602</c:v>
                </c:pt>
                <c:pt idx="601">
                  <c:v>6.8267562809147773</c:v>
                </c:pt>
                <c:pt idx="602">
                  <c:v>16.464374008148862</c:v>
                </c:pt>
                <c:pt idx="603">
                  <c:v>15.259681775794295</c:v>
                </c:pt>
                <c:pt idx="604">
                  <c:v>1.4055161253422426</c:v>
                </c:pt>
                <c:pt idx="605">
                  <c:v>5.6220412335692247</c:v>
                </c:pt>
                <c:pt idx="606">
                  <c:v>9.6377469719472462</c:v>
                </c:pt>
                <c:pt idx="607">
                  <c:v>1.4055161253426991</c:v>
                </c:pt>
                <c:pt idx="608">
                  <c:v>5.6220412335687682</c:v>
                </c:pt>
                <c:pt idx="609">
                  <c:v>-2.8110438809177314</c:v>
                </c:pt>
                <c:pt idx="610">
                  <c:v>9.0353931306110713</c:v>
                </c:pt>
                <c:pt idx="611">
                  <c:v>9.0353931306110713</c:v>
                </c:pt>
                <c:pt idx="612">
                  <c:v>10.641668456688615</c:v>
                </c:pt>
                <c:pt idx="613">
                  <c:v>13.452638077632614</c:v>
                </c:pt>
                <c:pt idx="614">
                  <c:v>17.267500577755488</c:v>
                </c:pt>
                <c:pt idx="615">
                  <c:v>14.255769402623258</c:v>
                </c:pt>
                <c:pt idx="616">
                  <c:v>15.460464012669272</c:v>
                </c:pt>
                <c:pt idx="617">
                  <c:v>9.0353931306110713</c:v>
                </c:pt>
                <c:pt idx="618">
                  <c:v>11.645587961047566</c:v>
                </c:pt>
                <c:pt idx="619">
                  <c:v>18.27140700610882</c:v>
                </c:pt>
                <c:pt idx="620">
                  <c:v>3.6141764878201807</c:v>
                </c:pt>
                <c:pt idx="621">
                  <c:v>4.8188962852240431</c:v>
                </c:pt>
                <c:pt idx="622">
                  <c:v>8.6338235070445855</c:v>
                </c:pt>
                <c:pt idx="623">
                  <c:v>17.06671905425867</c:v>
                </c:pt>
                <c:pt idx="624">
                  <c:v>9.6377469719477027</c:v>
                </c:pt>
                <c:pt idx="625">
                  <c:v>9.2361778235931826</c:v>
                </c:pt>
                <c:pt idx="626">
                  <c:v>14.657334589644105</c:v>
                </c:pt>
                <c:pt idx="627">
                  <c:v>7.8306833095537103</c:v>
                </c:pt>
                <c:pt idx="628">
                  <c:v>11.645587961048022</c:v>
                </c:pt>
                <c:pt idx="629">
                  <c:v>10.440884318163654</c:v>
                </c:pt>
                <c:pt idx="630">
                  <c:v>7.0275418450134746</c:v>
                </c:pt>
                <c:pt idx="631">
                  <c:v>21.684674035549385</c:v>
                </c:pt>
                <c:pt idx="632">
                  <c:v>12.649505484806031</c:v>
                </c:pt>
                <c:pt idx="633">
                  <c:v>14.657334589644105</c:v>
                </c:pt>
                <c:pt idx="634">
                  <c:v>15.05889945966425</c:v>
                </c:pt>
                <c:pt idx="635">
                  <c:v>5.8228272727316659</c:v>
                </c:pt>
                <c:pt idx="636">
                  <c:v>13.45263807763307</c:v>
                </c:pt>
                <c:pt idx="637">
                  <c:v>11.04323649609009</c:v>
                </c:pt>
                <c:pt idx="638">
                  <c:v>9.6377469719472462</c:v>
                </c:pt>
                <c:pt idx="639">
                  <c:v>13.854203898614767</c:v>
                </c:pt>
                <c:pt idx="640">
                  <c:v>16.665155769453619</c:v>
                </c:pt>
                <c:pt idx="641">
                  <c:v>3.6141764878201807</c:v>
                </c:pt>
                <c:pt idx="642">
                  <c:v>23.692467464064954</c:v>
                </c:pt>
                <c:pt idx="643">
                  <c:v>6.2243991135364016</c:v>
                </c:pt>
                <c:pt idx="644">
                  <c:v>3.6141764878201807</c:v>
                </c:pt>
                <c:pt idx="645">
                  <c:v>12.047155208235434</c:v>
                </c:pt>
                <c:pt idx="646">
                  <c:v>20.479994171398438</c:v>
                </c:pt>
                <c:pt idx="647">
                  <c:v>3.4133895778718157</c:v>
                </c:pt>
                <c:pt idx="648">
                  <c:v>10.240100100425185</c:v>
                </c:pt>
                <c:pt idx="649">
                  <c:v>3.6141764878201807</c:v>
                </c:pt>
                <c:pt idx="650">
                  <c:v>19.676872675927061</c:v>
                </c:pt>
                <c:pt idx="651">
                  <c:v>15.661246170286978</c:v>
                </c:pt>
                <c:pt idx="652">
                  <c:v>6.8267562809147773</c:v>
                </c:pt>
                <c:pt idx="653">
                  <c:v>20.07843358225723</c:v>
                </c:pt>
                <c:pt idx="654">
                  <c:v>13.051071939692161</c:v>
                </c:pt>
                <c:pt idx="655">
                  <c:v>12.247938712988697</c:v>
                </c:pt>
                <c:pt idx="656">
                  <c:v>11.846371624254168</c:v>
                </c:pt>
                <c:pt idx="657">
                  <c:v>9.6377469719472462</c:v>
                </c:pt>
                <c:pt idx="658">
                  <c:v>10.842452515997861</c:v>
                </c:pt>
                <c:pt idx="659">
                  <c:v>7.8306833095541668</c:v>
                </c:pt>
                <c:pt idx="660">
                  <c:v>13.85420389861431</c:v>
                </c:pt>
                <c:pt idx="661">
                  <c:v>8.031468477716988</c:v>
                </c:pt>
                <c:pt idx="662">
                  <c:v>23.290909412933281</c:v>
                </c:pt>
                <c:pt idx="663">
                  <c:v>1.2047283448241897</c:v>
                </c:pt>
                <c:pt idx="664">
                  <c:v>16.865937451491103</c:v>
                </c:pt>
                <c:pt idx="665">
                  <c:v>17.869844672600408</c:v>
                </c:pt>
                <c:pt idx="666">
                  <c:v>3.2126025887722358</c:v>
                </c:pt>
                <c:pt idx="667">
                  <c:v>17.267500577755488</c:v>
                </c:pt>
                <c:pt idx="668">
                  <c:v>15.259681775794752</c:v>
                </c:pt>
                <c:pt idx="669">
                  <c:v>17.66906338692764</c:v>
                </c:pt>
                <c:pt idx="670">
                  <c:v>6.2243991135364016</c:v>
                </c:pt>
                <c:pt idx="671">
                  <c:v>17.86984467259995</c:v>
                </c:pt>
                <c:pt idx="672">
                  <c:v>12.649505484806031</c:v>
                </c:pt>
                <c:pt idx="673">
                  <c:v>5.0196826410610162</c:v>
                </c:pt>
                <c:pt idx="674">
                  <c:v>0.40157643144603544</c:v>
                </c:pt>
                <c:pt idx="675">
                  <c:v>10.641668456688159</c:v>
                </c:pt>
                <c:pt idx="676">
                  <c:v>9.6377469719472462</c:v>
                </c:pt>
                <c:pt idx="677">
                  <c:v>14.456552035757953</c:v>
                </c:pt>
                <c:pt idx="678">
                  <c:v>15.661246170286521</c:v>
                </c:pt>
                <c:pt idx="679">
                  <c:v>11.846371624254168</c:v>
                </c:pt>
                <c:pt idx="680">
                  <c:v>3.0118155205227608</c:v>
                </c:pt>
                <c:pt idx="681">
                  <c:v>14.255769402622802</c:v>
                </c:pt>
                <c:pt idx="682">
                  <c:v>9.2361778235936391</c:v>
                </c:pt>
                <c:pt idx="683">
                  <c:v>8.8346083584273138</c:v>
                </c:pt>
                <c:pt idx="684">
                  <c:v>9.4369624373727987</c:v>
                </c:pt>
                <c:pt idx="685">
                  <c:v>19.877653168739673</c:v>
                </c:pt>
                <c:pt idx="686">
                  <c:v>21.684674035549385</c:v>
                </c:pt>
                <c:pt idx="687">
                  <c:v>13.251855048281412</c:v>
                </c:pt>
                <c:pt idx="688">
                  <c:v>12.047155208235434</c:v>
                </c:pt>
                <c:pt idx="689">
                  <c:v>14.054986690241309</c:v>
                </c:pt>
                <c:pt idx="690">
                  <c:v>9.4369624373727987</c:v>
                </c:pt>
                <c:pt idx="691">
                  <c:v>19.676872675927061</c:v>
                </c:pt>
                <c:pt idx="692">
                  <c:v>16.464374008148862</c:v>
                </c:pt>
                <c:pt idx="693">
                  <c:v>8.6338235070445855</c:v>
                </c:pt>
                <c:pt idx="694">
                  <c:v>11.645587961047566</c:v>
                </c:pt>
                <c:pt idx="695">
                  <c:v>16.062810247742693</c:v>
                </c:pt>
                <c:pt idx="696">
                  <c:v>1.4055161253426991</c:v>
                </c:pt>
                <c:pt idx="697">
                  <c:v>12.649505484806031</c:v>
                </c:pt>
                <c:pt idx="698">
                  <c:v>8.2322535666878878</c:v>
                </c:pt>
                <c:pt idx="699">
                  <c:v>0.60236452848226074</c:v>
                </c:pt>
                <c:pt idx="700">
                  <c:v>14.657334589644105</c:v>
                </c:pt>
                <c:pt idx="701">
                  <c:v>7.0275418450134746</c:v>
                </c:pt>
                <c:pt idx="702">
                  <c:v>8.6338235070445855</c:v>
                </c:pt>
                <c:pt idx="703">
                  <c:v>12.850288751866145</c:v>
                </c:pt>
                <c:pt idx="704">
                  <c:v>12.649505484806488</c:v>
                </c:pt>
                <c:pt idx="705">
                  <c:v>12.649505484806031</c:v>
                </c:pt>
                <c:pt idx="706">
                  <c:v>12.247938712988697</c:v>
                </c:pt>
                <c:pt idx="707">
                  <c:v>16.665155769453619</c:v>
                </c:pt>
                <c:pt idx="708">
                  <c:v>19.877653168740128</c:v>
                </c:pt>
                <c:pt idx="709">
                  <c:v>-0.60236524057532914</c:v>
                </c:pt>
                <c:pt idx="710">
                  <c:v>16.263592167577666</c:v>
                </c:pt>
                <c:pt idx="711">
                  <c:v>25.097918144092549</c:v>
                </c:pt>
                <c:pt idx="712">
                  <c:v>17.26750057775503</c:v>
                </c:pt>
                <c:pt idx="713">
                  <c:v>1.4055161253426991</c:v>
                </c:pt>
                <c:pt idx="714">
                  <c:v>8.031468477716988</c:v>
                </c:pt>
                <c:pt idx="715">
                  <c:v>13.653421027744468</c:v>
                </c:pt>
                <c:pt idx="716">
                  <c:v>12.448722138513117</c:v>
                </c:pt>
                <c:pt idx="717">
                  <c:v>11.444804218616925</c:v>
                </c:pt>
                <c:pt idx="718">
                  <c:v>14.255769402623258</c:v>
                </c:pt>
                <c:pt idx="719">
                  <c:v>11.444804218616925</c:v>
                </c:pt>
                <c:pt idx="720">
                  <c:v>10.039315803475427</c:v>
                </c:pt>
                <c:pt idx="721">
                  <c:v>12.047155208235434</c:v>
                </c:pt>
                <c:pt idx="722">
                  <c:v>7.0275418450134746</c:v>
                </c:pt>
                <c:pt idx="723">
                  <c:v>13.251855048281412</c:v>
                </c:pt>
                <c:pt idx="724">
                  <c:v>7.6298980622002768</c:v>
                </c:pt>
                <c:pt idx="725">
                  <c:v>6.4251849151747011</c:v>
                </c:pt>
                <c:pt idx="726">
                  <c:v>8.2322535666878878</c:v>
                </c:pt>
                <c:pt idx="727">
                  <c:v>12.047155208235434</c:v>
                </c:pt>
                <c:pt idx="728">
                  <c:v>13.45263807763307</c:v>
                </c:pt>
                <c:pt idx="729">
                  <c:v>8.633823507045042</c:v>
                </c:pt>
                <c:pt idx="730">
                  <c:v>1.4055161253426991</c:v>
                </c:pt>
                <c:pt idx="731">
                  <c:v>14.054986690241309</c:v>
                </c:pt>
                <c:pt idx="732">
                  <c:v>14.054986690241309</c:v>
                </c:pt>
                <c:pt idx="733">
                  <c:v>7.4291127356579914</c:v>
                </c:pt>
                <c:pt idx="734">
                  <c:v>13.251855048281868</c:v>
                </c:pt>
                <c:pt idx="735">
                  <c:v>6.6259706376347483</c:v>
                </c:pt>
                <c:pt idx="736">
                  <c:v>3.0118155205227608</c:v>
                </c:pt>
                <c:pt idx="737">
                  <c:v>13.45263807763307</c:v>
                </c:pt>
                <c:pt idx="738">
                  <c:v>5.0196826410610162</c:v>
                </c:pt>
                <c:pt idx="739">
                  <c:v>-2.2086760297494945</c:v>
                </c:pt>
                <c:pt idx="740">
                  <c:v>7.0275418450134746</c:v>
                </c:pt>
                <c:pt idx="741">
                  <c:v>14.054986690241309</c:v>
                </c:pt>
                <c:pt idx="742">
                  <c:v>1.4055161253426991</c:v>
                </c:pt>
                <c:pt idx="743">
                  <c:v>8.8346083584277704</c:v>
                </c:pt>
                <c:pt idx="744">
                  <c:v>2.2086664560605418</c:v>
                </c:pt>
                <c:pt idx="745">
                  <c:v>12.850288751866145</c:v>
                </c:pt>
                <c:pt idx="746">
                  <c:v>9.4369624373727987</c:v>
                </c:pt>
                <c:pt idx="747">
                  <c:v>0.80315254639218792</c:v>
                </c:pt>
                <c:pt idx="748">
                  <c:v>10.842452515997861</c:v>
                </c:pt>
                <c:pt idx="749">
                  <c:v>10.641668456688159</c:v>
                </c:pt>
                <c:pt idx="750">
                  <c:v>8.2322535666874312</c:v>
                </c:pt>
                <c:pt idx="751">
                  <c:v>15.862028248645212</c:v>
                </c:pt>
                <c:pt idx="752">
                  <c:v>-1.6063088904973075</c:v>
                </c:pt>
                <c:pt idx="753">
                  <c:v>9.6377469719472462</c:v>
                </c:pt>
                <c:pt idx="754">
                  <c:v>15.05889945966425</c:v>
                </c:pt>
                <c:pt idx="755">
                  <c:v>23.290909412932823</c:v>
                </c:pt>
                <c:pt idx="756">
                  <c:v>17.26750057775503</c:v>
                </c:pt>
                <c:pt idx="757">
                  <c:v>5.4212551152351516</c:v>
                </c:pt>
                <c:pt idx="758">
                  <c:v>14.858117064280425</c:v>
                </c:pt>
                <c:pt idx="759">
                  <c:v>16.665155769454074</c:v>
                </c:pt>
                <c:pt idx="760">
                  <c:v>10.039315803475427</c:v>
                </c:pt>
                <c:pt idx="761">
                  <c:v>13.251855048281412</c:v>
                </c:pt>
                <c:pt idx="762">
                  <c:v>12.448722138513117</c:v>
                </c:pt>
                <c:pt idx="763">
                  <c:v>19.074530721733066</c:v>
                </c:pt>
                <c:pt idx="764">
                  <c:v>14.255769402622802</c:v>
                </c:pt>
                <c:pt idx="765">
                  <c:v>11.645587961048022</c:v>
                </c:pt>
                <c:pt idx="766">
                  <c:v>17.468282021978904</c:v>
                </c:pt>
                <c:pt idx="767">
                  <c:v>13.45263807763307</c:v>
                </c:pt>
                <c:pt idx="768">
                  <c:v>13.45263807763307</c:v>
                </c:pt>
                <c:pt idx="769">
                  <c:v>17.66906338692764</c:v>
                </c:pt>
                <c:pt idx="770">
                  <c:v>13.85420389861431</c:v>
                </c:pt>
                <c:pt idx="771">
                  <c:v>15.661246170286521</c:v>
                </c:pt>
                <c:pt idx="772">
                  <c:v>5.0196826410610162</c:v>
                </c:pt>
                <c:pt idx="773">
                  <c:v>9.8385314273156794</c:v>
                </c:pt>
                <c:pt idx="774">
                  <c:v>20.27921391647709</c:v>
                </c:pt>
                <c:pt idx="775">
                  <c:v>22.287012896949122</c:v>
                </c:pt>
                <c:pt idx="776">
                  <c:v>14.054986690241309</c:v>
                </c:pt>
                <c:pt idx="777">
                  <c:v>7.4291127356579914</c:v>
                </c:pt>
                <c:pt idx="778">
                  <c:v>15.862028248645212</c:v>
                </c:pt>
                <c:pt idx="779">
                  <c:v>20.881554443336828</c:v>
                </c:pt>
                <c:pt idx="780">
                  <c:v>19.275311452422258</c:v>
                </c:pt>
                <c:pt idx="781">
                  <c:v>11.04323649609009</c:v>
                </c:pt>
                <c:pt idx="782">
                  <c:v>14.054986690241309</c:v>
                </c:pt>
                <c:pt idx="783">
                  <c:v>18.27140700610882</c:v>
                </c:pt>
                <c:pt idx="784">
                  <c:v>9.6377469719472462</c:v>
                </c:pt>
                <c:pt idx="785">
                  <c:v>7.0275418450134746</c:v>
                </c:pt>
                <c:pt idx="786">
                  <c:v>21.082334460350424</c:v>
                </c:pt>
                <c:pt idx="787">
                  <c:v>12.649505484806031</c:v>
                </c:pt>
                <c:pt idx="788">
                  <c:v>17.66906338692764</c:v>
                </c:pt>
                <c:pt idx="789">
                  <c:v>21.885453735329495</c:v>
                </c:pt>
                <c:pt idx="790">
                  <c:v>13.251855048281412</c:v>
                </c:pt>
                <c:pt idx="791">
                  <c:v>13.653421027744468</c:v>
                </c:pt>
                <c:pt idx="792">
                  <c:v>9.6377469719472462</c:v>
                </c:pt>
                <c:pt idx="793">
                  <c:v>13.45263807763307</c:v>
                </c:pt>
                <c:pt idx="794">
                  <c:v>9.8385314273152229</c:v>
                </c:pt>
                <c:pt idx="795">
                  <c:v>12.448722138513117</c:v>
                </c:pt>
                <c:pt idx="796">
                  <c:v>15.259681775794295</c:v>
                </c:pt>
                <c:pt idx="797">
                  <c:v>34.132865376383549</c:v>
                </c:pt>
                <c:pt idx="798">
                  <c:v>22.287012896948664</c:v>
                </c:pt>
                <c:pt idx="799">
                  <c:v>9.8385314273152229</c:v>
                </c:pt>
                <c:pt idx="800">
                  <c:v>17.267500577755488</c:v>
                </c:pt>
                <c:pt idx="801">
                  <c:v>25.499474767205996</c:v>
                </c:pt>
                <c:pt idx="802">
                  <c:v>14.657334589644105</c:v>
                </c:pt>
                <c:pt idx="803">
                  <c:v>7.8306833095541668</c:v>
                </c:pt>
                <c:pt idx="804">
                  <c:v>13.251855048281412</c:v>
                </c:pt>
                <c:pt idx="805">
                  <c:v>12.247938712989153</c:v>
                </c:pt>
                <c:pt idx="806">
                  <c:v>9.8385314273156794</c:v>
                </c:pt>
                <c:pt idx="807">
                  <c:v>8.6338235070445855</c:v>
                </c:pt>
                <c:pt idx="808">
                  <c:v>20.68077434701862</c:v>
                </c:pt>
                <c:pt idx="809">
                  <c:v>22.889351044502096</c:v>
                </c:pt>
                <c:pt idx="810">
                  <c:v>27.105698085769937</c:v>
                </c:pt>
                <c:pt idx="811">
                  <c:v>20.07843358225723</c:v>
                </c:pt>
                <c:pt idx="812">
                  <c:v>17.869844672600408</c:v>
                </c:pt>
                <c:pt idx="813">
                  <c:v>17.06671905425867</c:v>
                </c:pt>
                <c:pt idx="814">
                  <c:v>14.255769402622802</c:v>
                </c:pt>
                <c:pt idx="815">
                  <c:v>15.460464012668815</c:v>
                </c:pt>
                <c:pt idx="816">
                  <c:v>14.657334589644105</c:v>
                </c:pt>
                <c:pt idx="817">
                  <c:v>16.865937451491103</c:v>
                </c:pt>
                <c:pt idx="818">
                  <c:v>23.290909412932823</c:v>
                </c:pt>
                <c:pt idx="819">
                  <c:v>20.881554443336828</c:v>
                </c:pt>
                <c:pt idx="820">
                  <c:v>16.263592167577666</c:v>
                </c:pt>
                <c:pt idx="821">
                  <c:v>7.8306833095541668</c:v>
                </c:pt>
                <c:pt idx="822">
                  <c:v>16.263592167578125</c:v>
                </c:pt>
                <c:pt idx="823">
                  <c:v>18.672969022491152</c:v>
                </c:pt>
                <c:pt idx="824">
                  <c:v>10.641668456688159</c:v>
                </c:pt>
                <c:pt idx="825">
                  <c:v>9.0353931306110713</c:v>
                </c:pt>
                <c:pt idx="826">
                  <c:v>22.889351044502096</c:v>
                </c:pt>
                <c:pt idx="827">
                  <c:v>14.456552035757953</c:v>
                </c:pt>
                <c:pt idx="828">
                  <c:v>18.672969022491152</c:v>
                </c:pt>
                <c:pt idx="829">
                  <c:v>19.074530721733066</c:v>
                </c:pt>
                <c:pt idx="830">
                  <c:v>17.468282021978904</c:v>
                </c:pt>
                <c:pt idx="831">
                  <c:v>14.255769402623258</c:v>
                </c:pt>
                <c:pt idx="832">
                  <c:v>19.877653168740128</c:v>
                </c:pt>
                <c:pt idx="833">
                  <c:v>24.294803945795497</c:v>
                </c:pt>
                <c:pt idx="834">
                  <c:v>27.306475643499404</c:v>
                </c:pt>
                <c:pt idx="835">
                  <c:v>18.672969022491152</c:v>
                </c:pt>
                <c:pt idx="836">
                  <c:v>14.054986690241309</c:v>
                </c:pt>
                <c:pt idx="837">
                  <c:v>20.479994171398438</c:v>
                </c:pt>
                <c:pt idx="838">
                  <c:v>14.456552035757497</c:v>
                </c:pt>
                <c:pt idx="839">
                  <c:v>20.881554443336828</c:v>
                </c:pt>
                <c:pt idx="840">
                  <c:v>14.858117064280425</c:v>
                </c:pt>
                <c:pt idx="841">
                  <c:v>22.487792358785182</c:v>
                </c:pt>
                <c:pt idx="842">
                  <c:v>8.031468477716988</c:v>
                </c:pt>
                <c:pt idx="843">
                  <c:v>18.873749911755759</c:v>
                </c:pt>
                <c:pt idx="844">
                  <c:v>19.476092103820228</c:v>
                </c:pt>
                <c:pt idx="845">
                  <c:v>28.310362241724878</c:v>
                </c:pt>
                <c:pt idx="846">
                  <c:v>16.464374008148862</c:v>
                </c:pt>
                <c:pt idx="847">
                  <c:v>21.283114398058576</c:v>
                </c:pt>
                <c:pt idx="848">
                  <c:v>16.263592167577666</c:v>
                </c:pt>
                <c:pt idx="849">
                  <c:v>16.665155769453619</c:v>
                </c:pt>
                <c:pt idx="850">
                  <c:v>16.665155769454074</c:v>
                </c:pt>
                <c:pt idx="851">
                  <c:v>15.05889945966425</c:v>
                </c:pt>
                <c:pt idx="852">
                  <c:v>16.263592167577666</c:v>
                </c:pt>
                <c:pt idx="853">
                  <c:v>16.665155769453619</c:v>
                </c:pt>
                <c:pt idx="854">
                  <c:v>23.692467464064954</c:v>
                </c:pt>
                <c:pt idx="855">
                  <c:v>19.275311452422258</c:v>
                </c:pt>
                <c:pt idx="856">
                  <c:v>23.290909412932823</c:v>
                </c:pt>
                <c:pt idx="857">
                  <c:v>13.85420389861431</c:v>
                </c:pt>
                <c:pt idx="858">
                  <c:v>28.711916325452592</c:v>
                </c:pt>
                <c:pt idx="859">
                  <c:v>25.499474767205996</c:v>
                </c:pt>
                <c:pt idx="860">
                  <c:v>19.676872675927061</c:v>
                </c:pt>
                <c:pt idx="861">
                  <c:v>15.862028248645212</c:v>
                </c:pt>
                <c:pt idx="862">
                  <c:v>11.04323649609009</c:v>
                </c:pt>
                <c:pt idx="863">
                  <c:v>10.842452515997861</c:v>
                </c:pt>
                <c:pt idx="864">
                  <c:v>24.495582614374179</c:v>
                </c:pt>
                <c:pt idx="865">
                  <c:v>18.672969022491152</c:v>
                </c:pt>
                <c:pt idx="866">
                  <c:v>18.873749911755301</c:v>
                </c:pt>
                <c:pt idx="867">
                  <c:v>23.491688478162189</c:v>
                </c:pt>
                <c:pt idx="868">
                  <c:v>7.4291127356575348</c:v>
                </c:pt>
                <c:pt idx="869">
                  <c:v>23.692467464064954</c:v>
                </c:pt>
                <c:pt idx="870">
                  <c:v>24.094025197882875</c:v>
                </c:pt>
                <c:pt idx="871">
                  <c:v>17.468282021978904</c:v>
                </c:pt>
                <c:pt idx="872">
                  <c:v>16.062810247742693</c:v>
                </c:pt>
                <c:pt idx="873">
                  <c:v>20.47999417139798</c:v>
                </c:pt>
                <c:pt idx="874">
                  <c:v>30.31812948537797</c:v>
                </c:pt>
                <c:pt idx="875">
                  <c:v>23.090130268379038</c:v>
                </c:pt>
                <c:pt idx="876">
                  <c:v>33.731315579851511</c:v>
                </c:pt>
                <c:pt idx="877">
                  <c:v>24.495582614374179</c:v>
                </c:pt>
                <c:pt idx="878">
                  <c:v>29.314246855755588</c:v>
                </c:pt>
                <c:pt idx="879">
                  <c:v>21.283114398058121</c:v>
                </c:pt>
                <c:pt idx="880">
                  <c:v>11.846371624254168</c:v>
                </c:pt>
                <c:pt idx="881">
                  <c:v>25.097918144092549</c:v>
                </c:pt>
                <c:pt idx="882">
                  <c:v>23.692467464064496</c:v>
                </c:pt>
                <c:pt idx="883">
                  <c:v>27.908807840525995</c:v>
                </c:pt>
                <c:pt idx="884">
                  <c:v>25.700252959747644</c:v>
                </c:pt>
                <c:pt idx="885">
                  <c:v>19.275311452422258</c:v>
                </c:pt>
                <c:pt idx="886">
                  <c:v>28.71191632545305</c:v>
                </c:pt>
                <c:pt idx="887">
                  <c:v>11.244020396963545</c:v>
                </c:pt>
                <c:pt idx="888">
                  <c:v>32.928215033835848</c:v>
                </c:pt>
                <c:pt idx="889">
                  <c:v>33.53054056246377</c:v>
                </c:pt>
                <c:pt idx="890">
                  <c:v>31.12123416015875</c:v>
                </c:pt>
                <c:pt idx="891">
                  <c:v>22.889351044501637</c:v>
                </c:pt>
                <c:pt idx="892">
                  <c:v>21.283114398058121</c:v>
                </c:pt>
                <c:pt idx="893">
                  <c:v>26.302587061293519</c:v>
                </c:pt>
                <c:pt idx="894">
                  <c:v>33.329765465664877</c:v>
                </c:pt>
                <c:pt idx="895">
                  <c:v>33.932090517825486</c:v>
                </c:pt>
                <c:pt idx="896">
                  <c:v>41.561479298526073</c:v>
                </c:pt>
                <c:pt idx="897">
                  <c:v>27.908807840526453</c:v>
                </c:pt>
                <c:pt idx="898">
                  <c:v>31.322010130378779</c:v>
                </c:pt>
                <c:pt idx="899">
                  <c:v>33.128990289454705</c:v>
                </c:pt>
                <c:pt idx="900">
                  <c:v>41.561479298525619</c:v>
                </c:pt>
                <c:pt idx="901">
                  <c:v>43.368422992742488</c:v>
                </c:pt>
                <c:pt idx="902">
                  <c:v>34.132865376383549</c:v>
                </c:pt>
                <c:pt idx="903">
                  <c:v>40.758391145668433</c:v>
                </c:pt>
                <c:pt idx="904">
                  <c:v>39.352983818530738</c:v>
                </c:pt>
                <c:pt idx="905">
                  <c:v>44.573048545040855</c:v>
                </c:pt>
                <c:pt idx="906">
                  <c:v>48.588446379501129</c:v>
                </c:pt>
                <c:pt idx="907">
                  <c:v>43.970736126639167</c:v>
                </c:pt>
                <c:pt idx="908">
                  <c:v>54.410716724365329</c:v>
                </c:pt>
                <c:pt idx="909">
                  <c:v>58.827566823394179</c:v>
                </c:pt>
                <c:pt idx="910">
                  <c:v>53.00534725045172</c:v>
                </c:pt>
                <c:pt idx="911">
                  <c:v>55.615316026760929</c:v>
                </c:pt>
                <c:pt idx="912">
                  <c:v>54.410716724365329</c:v>
                </c:pt>
                <c:pt idx="913">
                  <c:v>46.58075143832987</c:v>
                </c:pt>
                <c:pt idx="914">
                  <c:v>35.939835529432308</c:v>
                </c:pt>
                <c:pt idx="915">
                  <c:v>63.846667884586381</c:v>
                </c:pt>
                <c:pt idx="916">
                  <c:v>53.206114556888963</c:v>
                </c:pt>
                <c:pt idx="917">
                  <c:v>55.816082298585535</c:v>
                </c:pt>
                <c:pt idx="918">
                  <c:v>50.997669809774081</c:v>
                </c:pt>
                <c:pt idx="919">
                  <c:v>75.691548941129454</c:v>
                </c:pt>
                <c:pt idx="920">
                  <c:v>77.498370806605507</c:v>
                </c:pt>
                <c:pt idx="921">
                  <c:v>65.452769709977957</c:v>
                </c:pt>
                <c:pt idx="922">
                  <c:v>83.721818878171874</c:v>
                </c:pt>
                <c:pt idx="923">
                  <c:v>86.532383189487376</c:v>
                </c:pt>
                <c:pt idx="924">
                  <c:v>82.115775104452638</c:v>
                </c:pt>
                <c:pt idx="925">
                  <c:v>75.892307245230015</c:v>
                </c:pt>
                <c:pt idx="926">
                  <c:v>91.751961104029917</c:v>
                </c:pt>
                <c:pt idx="927">
                  <c:v>89.543684728851645</c:v>
                </c:pt>
                <c:pt idx="928">
                  <c:v>105.80440239590989</c:v>
                </c:pt>
                <c:pt idx="929">
                  <c:v>101.18721489407027</c:v>
                </c:pt>
                <c:pt idx="930">
                  <c:v>101.18721489406981</c:v>
                </c:pt>
                <c:pt idx="931">
                  <c:v>99.380477835526335</c:v>
                </c:pt>
                <c:pt idx="932">
                  <c:v>105.20216294710463</c:v>
                </c:pt>
                <c:pt idx="933">
                  <c:v>110.02005837817971</c:v>
                </c:pt>
                <c:pt idx="934">
                  <c:v>105.20216294710508</c:v>
                </c:pt>
                <c:pt idx="935">
                  <c:v>122.06459526057724</c:v>
                </c:pt>
                <c:pt idx="936">
                  <c:v>134.10884375187976</c:v>
                </c:pt>
                <c:pt idx="937">
                  <c:v>132.30222487549722</c:v>
                </c:pt>
                <c:pt idx="938">
                  <c:v>144.34622798800854</c:v>
                </c:pt>
                <c:pt idx="939">
                  <c:v>136.51765881554678</c:v>
                </c:pt>
                <c:pt idx="940">
                  <c:v>142.33891419471254</c:v>
                </c:pt>
                <c:pt idx="941">
                  <c:v>159.4008254864105</c:v>
                </c:pt>
                <c:pt idx="942">
                  <c:v>166.22542745753177</c:v>
                </c:pt>
                <c:pt idx="943">
                  <c:v>160.40444925161543</c:v>
                </c:pt>
                <c:pt idx="944">
                  <c:v>165.422537932068</c:v>
                </c:pt>
                <c:pt idx="945">
                  <c:v>182.88509463242812</c:v>
                </c:pt>
                <c:pt idx="946">
                  <c:v>187.50153077728132</c:v>
                </c:pt>
                <c:pt idx="947">
                  <c:v>192.11792430650934</c:v>
                </c:pt>
                <c:pt idx="948">
                  <c:v>201.55129154213313</c:v>
                </c:pt>
                <c:pt idx="949">
                  <c:v>200.34704181203151</c:v>
                </c:pt>
                <c:pt idx="950">
                  <c:v>222.22379229581472</c:v>
                </c:pt>
                <c:pt idx="951">
                  <c:v>234.66702044504328</c:v>
                </c:pt>
                <c:pt idx="952">
                  <c:v>236.27257563882551</c:v>
                </c:pt>
                <c:pt idx="953">
                  <c:v>242.69474465816867</c:v>
                </c:pt>
                <c:pt idx="954">
                  <c:v>251.32440382577082</c:v>
                </c:pt>
                <c:pt idx="955">
                  <c:v>283.83479817815731</c:v>
                </c:pt>
                <c:pt idx="956">
                  <c:v>295.27313454062067</c:v>
                </c:pt>
                <c:pt idx="957">
                  <c:v>289.85500807824479</c:v>
                </c:pt>
                <c:pt idx="958">
                  <c:v>291.05904129445872</c:v>
                </c:pt>
                <c:pt idx="959">
                  <c:v>318.55033761625873</c:v>
                </c:pt>
                <c:pt idx="960">
                  <c:v>346.44140726664364</c:v>
                </c:pt>
                <c:pt idx="961">
                  <c:v>336.2081758171164</c:v>
                </c:pt>
                <c:pt idx="962">
                  <c:v>366.50595207694698</c:v>
                </c:pt>
                <c:pt idx="963">
                  <c:v>382.75763585986476</c:v>
                </c:pt>
                <c:pt idx="964">
                  <c:v>386.97094800047086</c:v>
                </c:pt>
                <c:pt idx="965">
                  <c:v>391.98674886580022</c:v>
                </c:pt>
                <c:pt idx="966">
                  <c:v>420.27491018729592</c:v>
                </c:pt>
                <c:pt idx="967">
                  <c:v>446.75597167281768</c:v>
                </c:pt>
                <c:pt idx="968">
                  <c:v>446.75597167281768</c:v>
                </c:pt>
                <c:pt idx="969">
                  <c:v>467.6188342955129</c:v>
                </c:pt>
                <c:pt idx="970">
                  <c:v>491.08849606230342</c:v>
                </c:pt>
                <c:pt idx="971">
                  <c:v>515.76052058052687</c:v>
                </c:pt>
                <c:pt idx="972">
                  <c:v>552.2648167665003</c:v>
                </c:pt>
                <c:pt idx="973">
                  <c:v>574.32653453804312</c:v>
                </c:pt>
                <c:pt idx="974">
                  <c:v>578.9393135388716</c:v>
                </c:pt>
                <c:pt idx="975">
                  <c:v>613.03241902813102</c:v>
                </c:pt>
                <c:pt idx="976">
                  <c:v>623.25988746382893</c:v>
                </c:pt>
                <c:pt idx="977">
                  <c:v>673.79247425907079</c:v>
                </c:pt>
                <c:pt idx="978">
                  <c:v>699.4578193011663</c:v>
                </c:pt>
                <c:pt idx="979">
                  <c:v>713.49298465130482</c:v>
                </c:pt>
                <c:pt idx="980">
                  <c:v>749.98252746883702</c:v>
                </c:pt>
                <c:pt idx="981">
                  <c:v>786.06840525579776</c:v>
                </c:pt>
                <c:pt idx="982">
                  <c:v>805.91450167603386</c:v>
                </c:pt>
                <c:pt idx="983">
                  <c:v>852.41936714451185</c:v>
                </c:pt>
                <c:pt idx="984">
                  <c:v>861.03831719256891</c:v>
                </c:pt>
                <c:pt idx="985">
                  <c:v>939.4036579831386</c:v>
                </c:pt>
                <c:pt idx="986">
                  <c:v>953.0311313622052</c:v>
                </c:pt>
                <c:pt idx="987">
                  <c:v>1013.3481871103322</c:v>
                </c:pt>
                <c:pt idx="988">
                  <c:v>1032.3835905227938</c:v>
                </c:pt>
                <c:pt idx="989">
                  <c:v>1078.0655464057247</c:v>
                </c:pt>
                <c:pt idx="990">
                  <c:v>1114.1272485663917</c:v>
                </c:pt>
                <c:pt idx="991">
                  <c:v>1174.825148810658</c:v>
                </c:pt>
                <c:pt idx="992">
                  <c:v>1210.4791793107981</c:v>
                </c:pt>
                <c:pt idx="993">
                  <c:v>1269.9636111093391</c:v>
                </c:pt>
                <c:pt idx="994">
                  <c:v>1329.641161198143</c:v>
                </c:pt>
                <c:pt idx="995">
                  <c:v>1355.4725127389388</c:v>
                </c:pt>
                <c:pt idx="996">
                  <c:v>1439.3651348221808</c:v>
                </c:pt>
                <c:pt idx="997">
                  <c:v>1495.819579392888</c:v>
                </c:pt>
                <c:pt idx="998">
                  <c:v>1546.8633745102948</c:v>
                </c:pt>
                <c:pt idx="999">
                  <c:v>1626.5214727065863</c:v>
                </c:pt>
                <c:pt idx="1000">
                  <c:v>1688.7582271142128</c:v>
                </c:pt>
                <c:pt idx="1001">
                  <c:v>1751.7877826446072</c:v>
                </c:pt>
                <c:pt idx="1002">
                  <c:v>1837.0155749497815</c:v>
                </c:pt>
                <c:pt idx="1003">
                  <c:v>1881.8246175394593</c:v>
                </c:pt>
                <c:pt idx="1004">
                  <c:v>1967.2313216518978</c:v>
                </c:pt>
                <c:pt idx="1005">
                  <c:v>2037.226610537889</c:v>
                </c:pt>
                <c:pt idx="1006">
                  <c:v>2130.0063682924183</c:v>
                </c:pt>
                <c:pt idx="1007">
                  <c:v>2216.9730946503601</c:v>
                </c:pt>
                <c:pt idx="1008">
                  <c:v>2295.7311934737481</c:v>
                </c:pt>
                <c:pt idx="1009">
                  <c:v>2372.6796073266732</c:v>
                </c:pt>
                <c:pt idx="1010">
                  <c:v>2500.3711946859271</c:v>
                </c:pt>
                <c:pt idx="1011">
                  <c:v>2605.6608353828124</c:v>
                </c:pt>
                <c:pt idx="1012">
                  <c:v>2722.1172535904625</c:v>
                </c:pt>
                <c:pt idx="1013">
                  <c:v>2836.3550165974966</c:v>
                </c:pt>
                <c:pt idx="1014">
                  <c:v>2922.618835223268</c:v>
                </c:pt>
                <c:pt idx="1015">
                  <c:v>3059.1799105663276</c:v>
                </c:pt>
                <c:pt idx="1016">
                  <c:v>3164.3769520160372</c:v>
                </c:pt>
                <c:pt idx="1017">
                  <c:v>3264.3693015649719</c:v>
                </c:pt>
                <c:pt idx="1018">
                  <c:v>3432.1898079048046</c:v>
                </c:pt>
                <c:pt idx="1019">
                  <c:v>3561.6716803123181</c:v>
                </c:pt>
                <c:pt idx="1020">
                  <c:v>3709.6824970542293</c:v>
                </c:pt>
                <c:pt idx="1021">
                  <c:v>3857.2688711610776</c:v>
                </c:pt>
                <c:pt idx="1022">
                  <c:v>3963.3567148773327</c:v>
                </c:pt>
                <c:pt idx="1023">
                  <c:v>4158.5522820560864</c:v>
                </c:pt>
                <c:pt idx="1024">
                  <c:v>4308.2643821810261</c:v>
                </c:pt>
                <c:pt idx="1025">
                  <c:v>4489.249296773738</c:v>
                </c:pt>
                <c:pt idx="1026">
                  <c:v>4686.7502433769159</c:v>
                </c:pt>
                <c:pt idx="1027">
                  <c:v>4848.5588860099851</c:v>
                </c:pt>
                <c:pt idx="1028">
                  <c:v>5026.4923855711459</c:v>
                </c:pt>
                <c:pt idx="1029">
                  <c:v>5228.3199291090959</c:v>
                </c:pt>
                <c:pt idx="1030">
                  <c:v>5401.8454095589032</c:v>
                </c:pt>
                <c:pt idx="1031">
                  <c:v>5626.9614735824189</c:v>
                </c:pt>
                <c:pt idx="1032">
                  <c:v>5868.4095861147016</c:v>
                </c:pt>
                <c:pt idx="1033">
                  <c:v>6160.8634046334491</c:v>
                </c:pt>
                <c:pt idx="1034">
                  <c:v>6327.8179092637756</c:v>
                </c:pt>
                <c:pt idx="1035">
                  <c:v>6600.9846021731046</c:v>
                </c:pt>
                <c:pt idx="1036">
                  <c:v>6870.204494083896</c:v>
                </c:pt>
                <c:pt idx="1037">
                  <c:v>7148.6434287081647</c:v>
                </c:pt>
                <c:pt idx="1038">
                  <c:v>7354.9733011509334</c:v>
                </c:pt>
                <c:pt idx="1039">
                  <c:v>7640.7150487717036</c:v>
                </c:pt>
                <c:pt idx="1040">
                  <c:v>7972.835752385362</c:v>
                </c:pt>
                <c:pt idx="1041">
                  <c:v>8260.5920551865256</c:v>
                </c:pt>
                <c:pt idx="1042">
                  <c:v>8596.3980775111122</c:v>
                </c:pt>
                <c:pt idx="1043">
                  <c:v>8918.4054905348912</c:v>
                </c:pt>
                <c:pt idx="1044">
                  <c:v>9326.3843357719106</c:v>
                </c:pt>
                <c:pt idx="1045">
                  <c:v>9637.2423413061333</c:v>
                </c:pt>
                <c:pt idx="1046">
                  <c:v>9982.5554781118335</c:v>
                </c:pt>
                <c:pt idx="1047">
                  <c:v>10412.137332065815</c:v>
                </c:pt>
                <c:pt idx="1048">
                  <c:v>10693.901261178476</c:v>
                </c:pt>
                <c:pt idx="1049">
                  <c:v>11144.76268914146</c:v>
                </c:pt>
                <c:pt idx="1050">
                  <c:v>11593.58218221139</c:v>
                </c:pt>
                <c:pt idx="1051">
                  <c:v>12015.006743033955</c:v>
                </c:pt>
                <c:pt idx="1052">
                  <c:v>12485.98741929298</c:v>
                </c:pt>
                <c:pt idx="1053">
                  <c:v>12942.939803460777</c:v>
                </c:pt>
                <c:pt idx="1054">
                  <c:v>13484.759393951314</c:v>
                </c:pt>
                <c:pt idx="1055">
                  <c:v>13978.331365818543</c:v>
                </c:pt>
                <c:pt idx="1056">
                  <c:v>14476.421156864131</c:v>
                </c:pt>
                <c:pt idx="1057">
                  <c:v>14992.292326970599</c:v>
                </c:pt>
                <c:pt idx="1058">
                  <c:v>15560.51058765762</c:v>
                </c:pt>
                <c:pt idx="1059">
                  <c:v>16134.011835622292</c:v>
                </c:pt>
                <c:pt idx="1060">
                  <c:v>16816.254934712091</c:v>
                </c:pt>
                <c:pt idx="1061">
                  <c:v>17488.533185829809</c:v>
                </c:pt>
                <c:pt idx="1062">
                  <c:v>18136.969481023745</c:v>
                </c:pt>
                <c:pt idx="1063">
                  <c:v>18764.882404648171</c:v>
                </c:pt>
                <c:pt idx="1064">
                  <c:v>19432.698610351919</c:v>
                </c:pt>
                <c:pt idx="1065">
                  <c:v>20056.928142196706</c:v>
                </c:pt>
                <c:pt idx="1066">
                  <c:v>20704.136079723576</c:v>
                </c:pt>
                <c:pt idx="1067">
                  <c:v>21536.061132855932</c:v>
                </c:pt>
                <c:pt idx="1068">
                  <c:v>22354.639480148209</c:v>
                </c:pt>
                <c:pt idx="1069">
                  <c:v>23323.078342583976</c:v>
                </c:pt>
                <c:pt idx="1070">
                  <c:v>24158.292895407369</c:v>
                </c:pt>
                <c:pt idx="1071">
                  <c:v>25060.8967779786</c:v>
                </c:pt>
                <c:pt idx="1072">
                  <c:v>25887.530783250022</c:v>
                </c:pt>
                <c:pt idx="1073">
                  <c:v>26817.670675783058</c:v>
                </c:pt>
                <c:pt idx="1074">
                  <c:v>27737.856850752425</c:v>
                </c:pt>
                <c:pt idx="1075">
                  <c:v>28610.088229870893</c:v>
                </c:pt>
                <c:pt idx="1076">
                  <c:v>29614.325709291563</c:v>
                </c:pt>
                <c:pt idx="1077">
                  <c:v>30679.908151660864</c:v>
                </c:pt>
                <c:pt idx="1078">
                  <c:v>31801.069869211893</c:v>
                </c:pt>
                <c:pt idx="1079">
                  <c:v>32973.309355902937</c:v>
                </c:pt>
                <c:pt idx="1080">
                  <c:v>34101.761369691856</c:v>
                </c:pt>
                <c:pt idx="1081">
                  <c:v>35091.167029930861</c:v>
                </c:pt>
                <c:pt idx="1082">
                  <c:v>36091.950714236184</c:v>
                </c:pt>
                <c:pt idx="1083">
                  <c:v>37145.943217083492</c:v>
                </c:pt>
                <c:pt idx="1084">
                  <c:v>38162.086593788277</c:v>
                </c:pt>
                <c:pt idx="1085">
                  <c:v>39438.601218077267</c:v>
                </c:pt>
                <c:pt idx="1086">
                  <c:v>40774.042267074183</c:v>
                </c:pt>
                <c:pt idx="1087">
                  <c:v>42001.244164408046</c:v>
                </c:pt>
                <c:pt idx="1088">
                  <c:v>43178.014601106646</c:v>
                </c:pt>
                <c:pt idx="1089">
                  <c:v>44234.279347970318</c:v>
                </c:pt>
                <c:pt idx="1090">
                  <c:v>45271.898093734293</c:v>
                </c:pt>
                <c:pt idx="1091">
                  <c:v>46081.422222544425</c:v>
                </c:pt>
                <c:pt idx="1092">
                  <c:v>47089.355743190528</c:v>
                </c:pt>
                <c:pt idx="1093">
                  <c:v>47834.275719182908</c:v>
                </c:pt>
                <c:pt idx="1094">
                  <c:v>48892.816001165382</c:v>
                </c:pt>
                <c:pt idx="1095">
                  <c:v>49844.356922315827</c:v>
                </c:pt>
                <c:pt idx="1096">
                  <c:v>50834.698947906414</c:v>
                </c:pt>
                <c:pt idx="1097">
                  <c:v>51667.18249491082</c:v>
                </c:pt>
                <c:pt idx="1098">
                  <c:v>52571.817470581176</c:v>
                </c:pt>
                <c:pt idx="1099">
                  <c:v>53216.962629641552</c:v>
                </c:pt>
                <c:pt idx="1100">
                  <c:v>53917.786256008323</c:v>
                </c:pt>
                <c:pt idx="1101">
                  <c:v>54054.030073905822</c:v>
                </c:pt>
                <c:pt idx="1102">
                  <c:v>54281.645884041922</c:v>
                </c:pt>
                <c:pt idx="1103">
                  <c:v>54496.038701960075</c:v>
                </c:pt>
                <c:pt idx="1104">
                  <c:v>54496.487712859547</c:v>
                </c:pt>
                <c:pt idx="1105">
                  <c:v>54531.510825854341</c:v>
                </c:pt>
                <c:pt idx="1106">
                  <c:v>54628.500598095932</c:v>
                </c:pt>
                <c:pt idx="1107">
                  <c:v>54843.149201121567</c:v>
                </c:pt>
                <c:pt idx="1108">
                  <c:v>54807.897039546289</c:v>
                </c:pt>
                <c:pt idx="1109">
                  <c:v>54555.308877333569</c:v>
                </c:pt>
                <c:pt idx="1110">
                  <c:v>54026.197021190346</c:v>
                </c:pt>
                <c:pt idx="1111">
                  <c:v>53380.756430017616</c:v>
                </c:pt>
                <c:pt idx="1112">
                  <c:v>52709.079091596839</c:v>
                </c:pt>
                <c:pt idx="1113">
                  <c:v>51706.851455330921</c:v>
                </c:pt>
                <c:pt idx="1114">
                  <c:v>51025.957154920179</c:v>
                </c:pt>
                <c:pt idx="1115">
                  <c:v>50145.027825234443</c:v>
                </c:pt>
                <c:pt idx="1116">
                  <c:v>49293.660845574559</c:v>
                </c:pt>
                <c:pt idx="1117">
                  <c:v>48526.594465934751</c:v>
                </c:pt>
                <c:pt idx="1118">
                  <c:v>47612.899679706585</c:v>
                </c:pt>
                <c:pt idx="1119">
                  <c:v>46500.496741846611</c:v>
                </c:pt>
                <c:pt idx="1120">
                  <c:v>45312.051834834579</c:v>
                </c:pt>
                <c:pt idx="1121">
                  <c:v>43986.049788403565</c:v>
                </c:pt>
                <c:pt idx="1122">
                  <c:v>42520.539610908869</c:v>
                </c:pt>
                <c:pt idx="1123">
                  <c:v>41283.125361890692</c:v>
                </c:pt>
                <c:pt idx="1124">
                  <c:v>40065.442223976999</c:v>
                </c:pt>
                <c:pt idx="1125">
                  <c:v>38906.65363959621</c:v>
                </c:pt>
                <c:pt idx="1126">
                  <c:v>37847.381126037893</c:v>
                </c:pt>
                <c:pt idx="1127">
                  <c:v>36790.602147117716</c:v>
                </c:pt>
                <c:pt idx="1128">
                  <c:v>35544.925264952733</c:v>
                </c:pt>
                <c:pt idx="1129">
                  <c:v>34331.244005021603</c:v>
                </c:pt>
                <c:pt idx="1130">
                  <c:v>33008.142359229729</c:v>
                </c:pt>
                <c:pt idx="1131">
                  <c:v>31604.742518752089</c:v>
                </c:pt>
                <c:pt idx="1132">
                  <c:v>30469.597921530651</c:v>
                </c:pt>
                <c:pt idx="1133">
                  <c:v>29256.926317113754</c:v>
                </c:pt>
                <c:pt idx="1134">
                  <c:v>28285.691089341322</c:v>
                </c:pt>
                <c:pt idx="1135">
                  <c:v>27243.150258034311</c:v>
                </c:pt>
                <c:pt idx="1136">
                  <c:v>26298.823386490192</c:v>
                </c:pt>
                <c:pt idx="1137">
                  <c:v>25244.190436919143</c:v>
                </c:pt>
                <c:pt idx="1138">
                  <c:v>24403.110322962584</c:v>
                </c:pt>
                <c:pt idx="1139">
                  <c:v>23391.392700347373</c:v>
                </c:pt>
                <c:pt idx="1140">
                  <c:v>22317.459678355623</c:v>
                </c:pt>
                <c:pt idx="1141">
                  <c:v>21347.585735793218</c:v>
                </c:pt>
                <c:pt idx="1142">
                  <c:v>20459.731427663402</c:v>
                </c:pt>
                <c:pt idx="1143">
                  <c:v>19561.571713451678</c:v>
                </c:pt>
                <c:pt idx="1144">
                  <c:v>18751.885016416934</c:v>
                </c:pt>
                <c:pt idx="1145">
                  <c:v>18092.92364623761</c:v>
                </c:pt>
                <c:pt idx="1146">
                  <c:v>17340.109864138674</c:v>
                </c:pt>
                <c:pt idx="1147">
                  <c:v>16706.487900636115</c:v>
                </c:pt>
                <c:pt idx="1148">
                  <c:v>15941.211734539233</c:v>
                </c:pt>
                <c:pt idx="1149">
                  <c:v>15154.693732039093</c:v>
                </c:pt>
                <c:pt idx="1150">
                  <c:v>14422.410044105758</c:v>
                </c:pt>
                <c:pt idx="1151">
                  <c:v>13666.332229464817</c:v>
                </c:pt>
                <c:pt idx="1152">
                  <c:v>13038.090613030219</c:v>
                </c:pt>
                <c:pt idx="1153">
                  <c:v>12359.557588972641</c:v>
                </c:pt>
                <c:pt idx="1154">
                  <c:v>11739.832441342531</c:v>
                </c:pt>
                <c:pt idx="1155">
                  <c:v>11254.250884010718</c:v>
                </c:pt>
                <c:pt idx="1156">
                  <c:v>10753.890649710593</c:v>
                </c:pt>
                <c:pt idx="1157">
                  <c:v>10224.941241170032</c:v>
                </c:pt>
                <c:pt idx="1158">
                  <c:v>9681.8677146448827</c:v>
                </c:pt>
                <c:pt idx="1159">
                  <c:v>9218.4111289610628</c:v>
                </c:pt>
                <c:pt idx="1160">
                  <c:v>8739.8007647867635</c:v>
                </c:pt>
                <c:pt idx="1161">
                  <c:v>8238.4373886369976</c:v>
                </c:pt>
                <c:pt idx="1162">
                  <c:v>7796.4856490052962</c:v>
                </c:pt>
                <c:pt idx="1163">
                  <c:v>7401.4279773448006</c:v>
                </c:pt>
                <c:pt idx="1164">
                  <c:v>6895.5147329800557</c:v>
                </c:pt>
                <c:pt idx="1165">
                  <c:v>6619.7150445564785</c:v>
                </c:pt>
                <c:pt idx="1166">
                  <c:v>6225.2136067939173</c:v>
                </c:pt>
                <c:pt idx="1167">
                  <c:v>5936.7406330122458</c:v>
                </c:pt>
                <c:pt idx="1168">
                  <c:v>5629.5512701944672</c:v>
                </c:pt>
                <c:pt idx="1169">
                  <c:v>5328.3321159044353</c:v>
                </c:pt>
                <c:pt idx="1170">
                  <c:v>5067.3373279029893</c:v>
                </c:pt>
                <c:pt idx="1171">
                  <c:v>4805.9162037159613</c:v>
                </c:pt>
                <c:pt idx="1172">
                  <c:v>4505.1938847840502</c:v>
                </c:pt>
                <c:pt idx="1173">
                  <c:v>4269.9910000635728</c:v>
                </c:pt>
                <c:pt idx="1174">
                  <c:v>4018.1907448482548</c:v>
                </c:pt>
                <c:pt idx="1175">
                  <c:v>3803.6220698540683</c:v>
                </c:pt>
                <c:pt idx="1176">
                  <c:v>3580.0248720189916</c:v>
                </c:pt>
                <c:pt idx="1177">
                  <c:v>3384.9005746056391</c:v>
                </c:pt>
                <c:pt idx="1178">
                  <c:v>3216.8697029508539</c:v>
                </c:pt>
                <c:pt idx="1179">
                  <c:v>3066.3665614880433</c:v>
                </c:pt>
                <c:pt idx="1180">
                  <c:v>2866.708423556423</c:v>
                </c:pt>
                <c:pt idx="1181">
                  <c:v>2732.7031013260944</c:v>
                </c:pt>
                <c:pt idx="1182">
                  <c:v>2619.4450092319903</c:v>
                </c:pt>
                <c:pt idx="1183">
                  <c:v>2442.8235430144828</c:v>
                </c:pt>
                <c:pt idx="1184">
                  <c:v>2305.9249610189181</c:v>
                </c:pt>
                <c:pt idx="1185">
                  <c:v>2176.7901752896928</c:v>
                </c:pt>
                <c:pt idx="1186">
                  <c:v>2042.8258396269339</c:v>
                </c:pt>
                <c:pt idx="1187">
                  <c:v>1907.628094769799</c:v>
                </c:pt>
                <c:pt idx="1188">
                  <c:v>1821.0114176985517</c:v>
                </c:pt>
                <c:pt idx="1189">
                  <c:v>1710.5693249895839</c:v>
                </c:pt>
                <c:pt idx="1190">
                  <c:v>1639.5297792399858</c:v>
                </c:pt>
                <c:pt idx="1191">
                  <c:v>1567.6797597115492</c:v>
                </c:pt>
                <c:pt idx="1192">
                  <c:v>1451.7776480187579</c:v>
                </c:pt>
                <c:pt idx="1193">
                  <c:v>1394.7175896409046</c:v>
                </c:pt>
                <c:pt idx="1194">
                  <c:v>1306.411825323788</c:v>
                </c:pt>
                <c:pt idx="1195">
                  <c:v>1235.9161574820232</c:v>
                </c:pt>
                <c:pt idx="1196">
                  <c:v>1148.1830966006862</c:v>
                </c:pt>
                <c:pt idx="1197">
                  <c:v>1108.3174863369984</c:v>
                </c:pt>
                <c:pt idx="1198">
                  <c:v>1034.1869062230364</c:v>
                </c:pt>
                <c:pt idx="1199">
                  <c:v>983.49117083680801</c:v>
                </c:pt>
                <c:pt idx="1200">
                  <c:v>938.00080829823071</c:v>
                </c:pt>
                <c:pt idx="1201">
                  <c:v>908.54003563487788</c:v>
                </c:pt>
                <c:pt idx="1202">
                  <c:v>847.40827978659968</c:v>
                </c:pt>
                <c:pt idx="1203">
                  <c:v>787.87262916142311</c:v>
                </c:pt>
                <c:pt idx="1204">
                  <c:v>768.62723055412562</c:v>
                </c:pt>
                <c:pt idx="1205">
                  <c:v>703.66841124297207</c:v>
                </c:pt>
                <c:pt idx="1206">
                  <c:v>678.20380137288942</c:v>
                </c:pt>
                <c:pt idx="1207">
                  <c:v>632.88554475382227</c:v>
                </c:pt>
                <c:pt idx="1208">
                  <c:v>600.99982947505862</c:v>
                </c:pt>
                <c:pt idx="1209">
                  <c:v>579.1398681617942</c:v>
                </c:pt>
                <c:pt idx="1210">
                  <c:v>542.83814349913075</c:v>
                </c:pt>
                <c:pt idx="1211">
                  <c:v>517.76632170275832</c:v>
                </c:pt>
                <c:pt idx="1212">
                  <c:v>493.09439803170994</c:v>
                </c:pt>
                <c:pt idx="1213">
                  <c:v>471.22962447430342</c:v>
                </c:pt>
                <c:pt idx="1214">
                  <c:v>458.19053486893915</c:v>
                </c:pt>
                <c:pt idx="1215">
                  <c:v>422.4817197233661</c:v>
                </c:pt>
                <c:pt idx="1216">
                  <c:v>403.22195766975807</c:v>
                </c:pt>
                <c:pt idx="1217">
                  <c:v>388.57600982683465</c:v>
                </c:pt>
                <c:pt idx="1218">
                  <c:v>362.89439414501868</c:v>
                </c:pt>
                <c:pt idx="1219">
                  <c:v>340.0205809076914</c:v>
                </c:pt>
                <c:pt idx="1220">
                  <c:v>341.02384052150109</c:v>
                </c:pt>
                <c:pt idx="1221">
                  <c:v>312.12914941588053</c:v>
                </c:pt>
                <c:pt idx="1222">
                  <c:v>284.23614777659475</c:v>
                </c:pt>
                <c:pt idx="1223">
                  <c:v>285.44019462486455</c:v>
                </c:pt>
                <c:pt idx="1224">
                  <c:v>272.79755708987364</c:v>
                </c:pt>
                <c:pt idx="1225">
                  <c:v>266.97782213189669</c:v>
                </c:pt>
                <c:pt idx="1226">
                  <c:v>238.48020558038223</c:v>
                </c:pt>
                <c:pt idx="1227">
                  <c:v>234.46632568198444</c:v>
                </c:pt>
                <c:pt idx="1228">
                  <c:v>220.01609034584811</c:v>
                </c:pt>
                <c:pt idx="1229">
                  <c:v>207.37179097033126</c:v>
                </c:pt>
                <c:pt idx="1230">
                  <c:v>196.73427520440384</c:v>
                </c:pt>
                <c:pt idx="1231">
                  <c:v>187.90295799352424</c:v>
                </c:pt>
                <c:pt idx="1232">
                  <c:v>170.44057635435144</c:v>
                </c:pt>
                <c:pt idx="1233">
                  <c:v>167.83120264828406</c:v>
                </c:pt>
                <c:pt idx="1234">
                  <c:v>169.83841439800753</c:v>
                </c:pt>
                <c:pt idx="1235">
                  <c:v>151.3717630441536</c:v>
                </c:pt>
                <c:pt idx="1236">
                  <c:v>164.01747816665502</c:v>
                </c:pt>
                <c:pt idx="1237">
                  <c:v>147.35718362723108</c:v>
                </c:pt>
                <c:pt idx="1238">
                  <c:v>145.95207324340433</c:v>
                </c:pt>
                <c:pt idx="1239">
                  <c:v>128.08675557483525</c:v>
                </c:pt>
                <c:pt idx="1240">
                  <c:v>135.11251809864171</c:v>
                </c:pt>
                <c:pt idx="1241">
                  <c:v>113.6334497050703</c:v>
                </c:pt>
                <c:pt idx="1242">
                  <c:v>112.62973249319573</c:v>
                </c:pt>
                <c:pt idx="1243">
                  <c:v>106.80813321079555</c:v>
                </c:pt>
                <c:pt idx="1244">
                  <c:v>113.83419290731052</c:v>
                </c:pt>
                <c:pt idx="1245">
                  <c:v>107.41037073978708</c:v>
                </c:pt>
                <c:pt idx="1246">
                  <c:v>95.766984294138283</c:v>
                </c:pt>
                <c:pt idx="1247">
                  <c:v>92.554968298660356</c:v>
                </c:pt>
                <c:pt idx="1248">
                  <c:v>88.339166269159875</c:v>
                </c:pt>
                <c:pt idx="1249">
                  <c:v>78.301400672844011</c:v>
                </c:pt>
                <c:pt idx="1250">
                  <c:v>89.543684728852099</c:v>
                </c:pt>
                <c:pt idx="1251">
                  <c:v>73.282443071366956</c:v>
                </c:pt>
                <c:pt idx="1252">
                  <c:v>77.297613140614544</c:v>
                </c:pt>
                <c:pt idx="1253">
                  <c:v>72.278645569963984</c:v>
                </c:pt>
                <c:pt idx="1254">
                  <c:v>69.668762738457062</c:v>
                </c:pt>
                <c:pt idx="1255">
                  <c:v>69.066480171893744</c:v>
                </c:pt>
                <c:pt idx="1256">
                  <c:v>67.460389820867391</c:v>
                </c:pt>
                <c:pt idx="1257">
                  <c:v>72.680164809724602</c:v>
                </c:pt>
                <c:pt idx="1258">
                  <c:v>62.240560960818385</c:v>
                </c:pt>
                <c:pt idx="1259">
                  <c:v>60.835213220910639</c:v>
                </c:pt>
                <c:pt idx="1260">
                  <c:v>56.619146589897831</c:v>
                </c:pt>
                <c:pt idx="1261">
                  <c:v>63.645904797916046</c:v>
                </c:pt>
                <c:pt idx="1262">
                  <c:v>48.989984413334597</c:v>
                </c:pt>
                <c:pt idx="1263">
                  <c:v>53.005347250451265</c:v>
                </c:pt>
                <c:pt idx="1264">
                  <c:v>50.39536502612232</c:v>
                </c:pt>
                <c:pt idx="1265">
                  <c:v>57.020678257938869</c:v>
                </c:pt>
                <c:pt idx="1266">
                  <c:v>41.561479298526073</c:v>
                </c:pt>
                <c:pt idx="1267">
                  <c:v>51.399205934422952</c:v>
                </c:pt>
                <c:pt idx="1268">
                  <c:v>38.148345867695866</c:v>
                </c:pt>
                <c:pt idx="1269">
                  <c:v>34.735189475548474</c:v>
                </c:pt>
                <c:pt idx="1270">
                  <c:v>43.167651789118501</c:v>
                </c:pt>
                <c:pt idx="1271">
                  <c:v>32.325888790545129</c:v>
                </c:pt>
                <c:pt idx="1272">
                  <c:v>52.80457986443993</c:v>
                </c:pt>
                <c:pt idx="1273">
                  <c:v>36.742931310063398</c:v>
                </c:pt>
                <c:pt idx="1274">
                  <c:v>36.943705056627763</c:v>
                </c:pt>
                <c:pt idx="1275">
                  <c:v>42.163794578640349</c:v>
                </c:pt>
                <c:pt idx="1276">
                  <c:v>34.132865376383549</c:v>
                </c:pt>
                <c:pt idx="1277">
                  <c:v>33.731315579851973</c:v>
                </c:pt>
                <c:pt idx="1278">
                  <c:v>31.924337564672697</c:v>
                </c:pt>
                <c:pt idx="1279">
                  <c:v>30.117353118216581</c:v>
                </c:pt>
                <c:pt idx="1280">
                  <c:v>22.487792358785182</c:v>
                </c:pt>
                <c:pt idx="1281">
                  <c:v>30.31812948537797</c:v>
                </c:pt>
                <c:pt idx="1282">
                  <c:v>38.750665200665011</c:v>
                </c:pt>
                <c:pt idx="1283">
                  <c:v>31.12123416015875</c:v>
                </c:pt>
                <c:pt idx="1284">
                  <c:v>23.491688478162189</c:v>
                </c:pt>
                <c:pt idx="1285">
                  <c:v>26.904920448682493</c:v>
                </c:pt>
                <c:pt idx="1286">
                  <c:v>27.507253121869638</c:v>
                </c:pt>
                <c:pt idx="1287">
                  <c:v>23.491688478162189</c:v>
                </c:pt>
                <c:pt idx="1288">
                  <c:v>27.507253121870093</c:v>
                </c:pt>
                <c:pt idx="1289">
                  <c:v>31.12123416015875</c:v>
                </c:pt>
                <c:pt idx="1290">
                  <c:v>22.889351044502096</c:v>
                </c:pt>
                <c:pt idx="1291">
                  <c:v>19.074530721733066</c:v>
                </c:pt>
                <c:pt idx="1292">
                  <c:v>15.259681775794295</c:v>
                </c:pt>
                <c:pt idx="1293">
                  <c:v>19.275311452421803</c:v>
                </c:pt>
                <c:pt idx="1294">
                  <c:v>15.460464012669272</c:v>
                </c:pt>
                <c:pt idx="1295">
                  <c:v>16.665155769454074</c:v>
                </c:pt>
                <c:pt idx="1296">
                  <c:v>25.901031072944228</c:v>
                </c:pt>
                <c:pt idx="1297">
                  <c:v>26.503364936442797</c:v>
                </c:pt>
                <c:pt idx="1298">
                  <c:v>20.279213916477548</c:v>
                </c:pt>
                <c:pt idx="1299">
                  <c:v>6.8267562809152338</c:v>
                </c:pt>
                <c:pt idx="1300">
                  <c:v>20.881554443336373</c:v>
                </c:pt>
                <c:pt idx="1301">
                  <c:v>23.692467464064496</c:v>
                </c:pt>
                <c:pt idx="1302">
                  <c:v>24.294803945795042</c:v>
                </c:pt>
                <c:pt idx="1303">
                  <c:v>19.074530721733066</c:v>
                </c:pt>
                <c:pt idx="1304">
                  <c:v>13.051071939692161</c:v>
                </c:pt>
                <c:pt idx="1305">
                  <c:v>23.491688478161731</c:v>
                </c:pt>
                <c:pt idx="1306">
                  <c:v>20.47999417139798</c:v>
                </c:pt>
                <c:pt idx="1307">
                  <c:v>18.070625878994559</c:v>
                </c:pt>
                <c:pt idx="1308">
                  <c:v>12.047155208235434</c:v>
                </c:pt>
                <c:pt idx="1309">
                  <c:v>14.858117064280425</c:v>
                </c:pt>
                <c:pt idx="1310">
                  <c:v>17.86984467259995</c:v>
                </c:pt>
                <c:pt idx="1311">
                  <c:v>11.846371624254624</c:v>
                </c:pt>
                <c:pt idx="1312">
                  <c:v>25.901031072943773</c:v>
                </c:pt>
                <c:pt idx="1313">
                  <c:v>24.696361203617656</c:v>
                </c:pt>
                <c:pt idx="1314">
                  <c:v>16.062810247742693</c:v>
                </c:pt>
                <c:pt idx="1315">
                  <c:v>13.45263807763307</c:v>
                </c:pt>
                <c:pt idx="1316">
                  <c:v>20.47999417139798</c:v>
                </c:pt>
                <c:pt idx="1317">
                  <c:v>5.0196826410610162</c:v>
                </c:pt>
                <c:pt idx="1318">
                  <c:v>14.657334589644105</c:v>
                </c:pt>
                <c:pt idx="1319">
                  <c:v>4.2165367427365803</c:v>
                </c:pt>
                <c:pt idx="1320">
                  <c:v>-7.4292210527732596</c:v>
                </c:pt>
                <c:pt idx="1321">
                  <c:v>12.047155208235434</c:v>
                </c:pt>
                <c:pt idx="1322">
                  <c:v>12.850288751866602</c:v>
                </c:pt>
                <c:pt idx="1323">
                  <c:v>8.6338235070445855</c:v>
                </c:pt>
                <c:pt idx="1324">
                  <c:v>11.444804218616925</c:v>
                </c:pt>
                <c:pt idx="1325">
                  <c:v>7.6298980622007333</c:v>
                </c:pt>
                <c:pt idx="1326">
                  <c:v>12.047155208235434</c:v>
                </c:pt>
                <c:pt idx="1327">
                  <c:v>7.6298980622002768</c:v>
                </c:pt>
                <c:pt idx="1328">
                  <c:v>13.251855048281412</c:v>
                </c:pt>
                <c:pt idx="1329">
                  <c:v>6.2243991135364016</c:v>
                </c:pt>
                <c:pt idx="1330">
                  <c:v>10.842452515997861</c:v>
                </c:pt>
                <c:pt idx="1331">
                  <c:v>14.858117064279968</c:v>
                </c:pt>
                <c:pt idx="1332">
                  <c:v>5.4212551152346951</c:v>
                </c:pt>
                <c:pt idx="1333">
                  <c:v>14.456552035757953</c:v>
                </c:pt>
                <c:pt idx="1334">
                  <c:v>13.251855048281868</c:v>
                </c:pt>
                <c:pt idx="1335">
                  <c:v>10.039315803475427</c:v>
                </c:pt>
                <c:pt idx="1336">
                  <c:v>-0.20078833440624091</c:v>
                </c:pt>
                <c:pt idx="1337">
                  <c:v>2.007878992088254</c:v>
                </c:pt>
                <c:pt idx="1338">
                  <c:v>8.4330385764641882</c:v>
                </c:pt>
                <c:pt idx="1339">
                  <c:v>6.8267562809152338</c:v>
                </c:pt>
                <c:pt idx="1340">
                  <c:v>16.865937451491103</c:v>
                </c:pt>
                <c:pt idx="1341">
                  <c:v>7.0275418450134746</c:v>
                </c:pt>
                <c:pt idx="1342">
                  <c:v>5.2204689177316723</c:v>
                </c:pt>
                <c:pt idx="1343">
                  <c:v>7.228327329928165</c:v>
                </c:pt>
                <c:pt idx="1344">
                  <c:v>3.2126025887726923</c:v>
                </c:pt>
                <c:pt idx="1345">
                  <c:v>14.858117064280425</c:v>
                </c:pt>
                <c:pt idx="1346">
                  <c:v>23.090130268379038</c:v>
                </c:pt>
                <c:pt idx="1347">
                  <c:v>5.0196826410610162</c:v>
                </c:pt>
                <c:pt idx="1348">
                  <c:v>12.047155208235434</c:v>
                </c:pt>
                <c:pt idx="1349">
                  <c:v>-2.8110438809181879</c:v>
                </c:pt>
                <c:pt idx="1350">
                  <c:v>-2.2086760297494945</c:v>
                </c:pt>
                <c:pt idx="1351">
                  <c:v>7.4291127356575348</c:v>
                </c:pt>
                <c:pt idx="1352">
                  <c:v>-2.8110438809181879</c:v>
                </c:pt>
                <c:pt idx="1353">
                  <c:v>10.842452515997405</c:v>
                </c:pt>
                <c:pt idx="1354">
                  <c:v>19.877653168739673</c:v>
                </c:pt>
                <c:pt idx="1355">
                  <c:v>5.8228272727316659</c:v>
                </c:pt>
                <c:pt idx="1356">
                  <c:v>3.2126025887722358</c:v>
                </c:pt>
                <c:pt idx="1357">
                  <c:v>4.6181098502234343</c:v>
                </c:pt>
                <c:pt idx="1358">
                  <c:v>9.6377469719477027</c:v>
                </c:pt>
                <c:pt idx="1359">
                  <c:v>9.2361778235931826</c:v>
                </c:pt>
                <c:pt idx="1360">
                  <c:v>7.6298980622002768</c:v>
                </c:pt>
                <c:pt idx="1361">
                  <c:v>8.8346083584277704</c:v>
                </c:pt>
                <c:pt idx="1362">
                  <c:v>17.66906338692764</c:v>
                </c:pt>
                <c:pt idx="1363">
                  <c:v>17.66906338692764</c:v>
                </c:pt>
                <c:pt idx="1364">
                  <c:v>5.0196826410610162</c:v>
                </c:pt>
                <c:pt idx="1365">
                  <c:v>17.06671905425867</c:v>
                </c:pt>
                <c:pt idx="1366">
                  <c:v>2.007878992088254</c:v>
                </c:pt>
                <c:pt idx="1367">
                  <c:v>5.6220412335692247</c:v>
                </c:pt>
                <c:pt idx="1368">
                  <c:v>14.054986690241309</c:v>
                </c:pt>
                <c:pt idx="1369">
                  <c:v>-13.051406226817432</c:v>
                </c:pt>
                <c:pt idx="1370">
                  <c:v>2.4094538408922794</c:v>
                </c:pt>
                <c:pt idx="1371">
                  <c:v>9.6377469719472462</c:v>
                </c:pt>
                <c:pt idx="1372">
                  <c:v>1.8070914489767405</c:v>
                </c:pt>
                <c:pt idx="1373">
                  <c:v>9.2361778235931826</c:v>
                </c:pt>
                <c:pt idx="1374">
                  <c:v>9.8385314273156794</c:v>
                </c:pt>
                <c:pt idx="1375">
                  <c:v>13.854203898614767</c:v>
                </c:pt>
                <c:pt idx="1376">
                  <c:v>2.8110283731251675</c:v>
                </c:pt>
                <c:pt idx="1377">
                  <c:v>11.244020396964002</c:v>
                </c:pt>
                <c:pt idx="1378">
                  <c:v>9.8385314273156794</c:v>
                </c:pt>
                <c:pt idx="1379">
                  <c:v>11.444804218616925</c:v>
                </c:pt>
                <c:pt idx="1380">
                  <c:v>2.2086664560609983</c:v>
                </c:pt>
                <c:pt idx="1381">
                  <c:v>8.8346083584277704</c:v>
                </c:pt>
                <c:pt idx="1382">
                  <c:v>11.04323649609009</c:v>
                </c:pt>
                <c:pt idx="1383">
                  <c:v>0.80315254639218792</c:v>
                </c:pt>
                <c:pt idx="1384">
                  <c:v>9.4369624373727987</c:v>
                </c:pt>
                <c:pt idx="1385">
                  <c:v>-8.0315950718454339</c:v>
                </c:pt>
                <c:pt idx="1386">
                  <c:v>9.0353931306110713</c:v>
                </c:pt>
                <c:pt idx="1387">
                  <c:v>8.4330385764641882</c:v>
                </c:pt>
                <c:pt idx="1388">
                  <c:v>10.440884318163654</c:v>
                </c:pt>
                <c:pt idx="1389">
                  <c:v>11.444804218616925</c:v>
                </c:pt>
                <c:pt idx="1390">
                  <c:v>9.6377469719472462</c:v>
                </c:pt>
                <c:pt idx="1391">
                  <c:v>7.4291127356579914</c:v>
                </c:pt>
                <c:pt idx="1392">
                  <c:v>7.8306833095541668</c:v>
                </c:pt>
                <c:pt idx="1393">
                  <c:v>8.031468477716988</c:v>
                </c:pt>
                <c:pt idx="1394">
                  <c:v>5.8228272727312094</c:v>
                </c:pt>
                <c:pt idx="1395">
                  <c:v>6.4251849151742446</c:v>
                </c:pt>
                <c:pt idx="1396">
                  <c:v>10.842452515997861</c:v>
                </c:pt>
                <c:pt idx="1397">
                  <c:v>4.417323336060508</c:v>
                </c:pt>
                <c:pt idx="1398">
                  <c:v>9.2361778235931826</c:v>
                </c:pt>
                <c:pt idx="1399">
                  <c:v>12.047155208235434</c:v>
                </c:pt>
                <c:pt idx="1400">
                  <c:v>11.244020396964002</c:v>
                </c:pt>
                <c:pt idx="1401">
                  <c:v>6.6259706376347483</c:v>
                </c:pt>
                <c:pt idx="1402">
                  <c:v>15.05889945966425</c:v>
                </c:pt>
                <c:pt idx="1403">
                  <c:v>-1.4055200022908194</c:v>
                </c:pt>
                <c:pt idx="1404">
                  <c:v>7.228327329928165</c:v>
                </c:pt>
                <c:pt idx="1405">
                  <c:v>3.0118155205227608</c:v>
                </c:pt>
                <c:pt idx="1406">
                  <c:v>12.448722138513117</c:v>
                </c:pt>
                <c:pt idx="1407">
                  <c:v>-8.0315950718454339</c:v>
                </c:pt>
                <c:pt idx="1408">
                  <c:v>-7.0276387686635751</c:v>
                </c:pt>
                <c:pt idx="1409">
                  <c:v>2.6102411465812336</c:v>
                </c:pt>
                <c:pt idx="1410">
                  <c:v>0.20078825528438274</c:v>
                </c:pt>
                <c:pt idx="1411">
                  <c:v>10.641668456688615</c:v>
                </c:pt>
                <c:pt idx="1412">
                  <c:v>2.6102411465807771</c:v>
                </c:pt>
                <c:pt idx="1413">
                  <c:v>5.6220412335687682</c:v>
                </c:pt>
                <c:pt idx="1414">
                  <c:v>5.4212551152351516</c:v>
                </c:pt>
                <c:pt idx="1415">
                  <c:v>-2.8110438809177314</c:v>
                </c:pt>
                <c:pt idx="1416">
                  <c:v>2.2086664560605418</c:v>
                </c:pt>
                <c:pt idx="1417">
                  <c:v>5.0196826410610162</c:v>
                </c:pt>
                <c:pt idx="1418">
                  <c:v>7.0275418450134746</c:v>
                </c:pt>
                <c:pt idx="1419">
                  <c:v>11.645587961047566</c:v>
                </c:pt>
                <c:pt idx="1420">
                  <c:v>7.2283273299286215</c:v>
                </c:pt>
                <c:pt idx="1421">
                  <c:v>12.247938712988697</c:v>
                </c:pt>
                <c:pt idx="1422">
                  <c:v>6.8267562809152338</c:v>
                </c:pt>
                <c:pt idx="1423">
                  <c:v>3.6141764878201807</c:v>
                </c:pt>
                <c:pt idx="1424">
                  <c:v>5.6220412335687682</c:v>
                </c:pt>
                <c:pt idx="1425">
                  <c:v>9.0353931306110713</c:v>
                </c:pt>
                <c:pt idx="1426">
                  <c:v>3.6141764878201807</c:v>
                </c:pt>
                <c:pt idx="1427">
                  <c:v>-3.4134124439536384</c:v>
                </c:pt>
                <c:pt idx="1428">
                  <c:v>-0.80315381233414751</c:v>
                </c:pt>
                <c:pt idx="1429">
                  <c:v>13.854203898614767</c:v>
                </c:pt>
                <c:pt idx="1430">
                  <c:v>9.4369624373727987</c:v>
                </c:pt>
                <c:pt idx="1431">
                  <c:v>4.0157500702543381</c:v>
                </c:pt>
                <c:pt idx="1432">
                  <c:v>5.6220412335692247</c:v>
                </c:pt>
                <c:pt idx="1433">
                  <c:v>-2.8110438809181879</c:v>
                </c:pt>
                <c:pt idx="1434">
                  <c:v>10.641668456688159</c:v>
                </c:pt>
                <c:pt idx="1435">
                  <c:v>2.8110283731251675</c:v>
                </c:pt>
                <c:pt idx="1436">
                  <c:v>12.047155208235434</c:v>
                </c:pt>
                <c:pt idx="1437">
                  <c:v>7.4291127356579914</c:v>
                </c:pt>
                <c:pt idx="1438">
                  <c:v>3.6141764878206373</c:v>
                </c:pt>
                <c:pt idx="1439">
                  <c:v>4.6181098502234343</c:v>
                </c:pt>
                <c:pt idx="1440">
                  <c:v>18.873749911755759</c:v>
                </c:pt>
                <c:pt idx="1441">
                  <c:v>-10.240305894888996</c:v>
                </c:pt>
                <c:pt idx="1442">
                  <c:v>5.2204689177321288</c:v>
                </c:pt>
                <c:pt idx="1443">
                  <c:v>4.0157500702543381</c:v>
                </c:pt>
                <c:pt idx="1444">
                  <c:v>7.2283273299286215</c:v>
                </c:pt>
                <c:pt idx="1445">
                  <c:v>0</c:v>
                </c:pt>
                <c:pt idx="1446">
                  <c:v>9.0353931306110713</c:v>
                </c:pt>
                <c:pt idx="1447">
                  <c:v>5.6220412335692247</c:v>
                </c:pt>
                <c:pt idx="1448">
                  <c:v>-4.8189418591366158</c:v>
                </c:pt>
                <c:pt idx="1449">
                  <c:v>4.0157500702543381</c:v>
                </c:pt>
                <c:pt idx="1450">
                  <c:v>1.2047283448237331</c:v>
                </c:pt>
                <c:pt idx="1451">
                  <c:v>-1.2047311931941369</c:v>
                </c:pt>
                <c:pt idx="1452">
                  <c:v>5.6220412335687682</c:v>
                </c:pt>
                <c:pt idx="1453">
                  <c:v>6.8267562809147773</c:v>
                </c:pt>
                <c:pt idx="1454">
                  <c:v>4.0157500702543381</c:v>
                </c:pt>
                <c:pt idx="1455">
                  <c:v>-7.2284298711897934</c:v>
                </c:pt>
                <c:pt idx="1456">
                  <c:v>10.842452515997405</c:v>
                </c:pt>
                <c:pt idx="1457">
                  <c:v>-0.60236524057487251</c:v>
                </c:pt>
                <c:pt idx="1458">
                  <c:v>0</c:v>
                </c:pt>
                <c:pt idx="1459">
                  <c:v>6.8267562809152338</c:v>
                </c:pt>
                <c:pt idx="1460">
                  <c:v>2.2086664560605418</c:v>
                </c:pt>
                <c:pt idx="1461">
                  <c:v>11.04323649609009</c:v>
                </c:pt>
                <c:pt idx="1462">
                  <c:v>1.6063038267273244</c:v>
                </c:pt>
                <c:pt idx="1463">
                  <c:v>7.6298980622002768</c:v>
                </c:pt>
                <c:pt idx="1464">
                  <c:v>0.60236452848226074</c:v>
                </c:pt>
                <c:pt idx="1465">
                  <c:v>-0.40157674793164155</c:v>
                </c:pt>
                <c:pt idx="1466">
                  <c:v>14.255769402623258</c:v>
                </c:pt>
                <c:pt idx="1467">
                  <c:v>12.247938712988697</c:v>
                </c:pt>
                <c:pt idx="1468">
                  <c:v>11.04323649609009</c:v>
                </c:pt>
                <c:pt idx="1469">
                  <c:v>19.275311452422258</c:v>
                </c:pt>
                <c:pt idx="1470">
                  <c:v>-3.0118333228358853</c:v>
                </c:pt>
                <c:pt idx="1471">
                  <c:v>5.2204689177316723</c:v>
                </c:pt>
                <c:pt idx="1472">
                  <c:v>-3.2126228438481483</c:v>
                </c:pt>
                <c:pt idx="1473">
                  <c:v>2.6102411465807771</c:v>
                </c:pt>
                <c:pt idx="1474">
                  <c:v>0.60236452848271727</c:v>
                </c:pt>
                <c:pt idx="1475">
                  <c:v>6.4251849151747011</c:v>
                </c:pt>
                <c:pt idx="1476">
                  <c:v>-8.4331781464778821</c:v>
                </c:pt>
                <c:pt idx="1477">
                  <c:v>-6.6260568007882643</c:v>
                </c:pt>
                <c:pt idx="1478">
                  <c:v>16.263592167578125</c:v>
                </c:pt>
                <c:pt idx="1479">
                  <c:v>1.8070914489767405</c:v>
                </c:pt>
                <c:pt idx="1480">
                  <c:v>3.0118155205227608</c:v>
                </c:pt>
                <c:pt idx="1481">
                  <c:v>10.240100100425641</c:v>
                </c:pt>
                <c:pt idx="1482">
                  <c:v>7.8306833095541668</c:v>
                </c:pt>
                <c:pt idx="1483">
                  <c:v>13.051071939692161</c:v>
                </c:pt>
                <c:pt idx="1484">
                  <c:v>4.2165367427370368</c:v>
                </c:pt>
                <c:pt idx="1485">
                  <c:v>8.4330385764641882</c:v>
                </c:pt>
                <c:pt idx="1486">
                  <c:v>-5.0197320919196464</c:v>
                </c:pt>
                <c:pt idx="1487">
                  <c:v>4.417323336060508</c:v>
                </c:pt>
                <c:pt idx="1488">
                  <c:v>-4.0157817188078786</c:v>
                </c:pt>
                <c:pt idx="1489">
                  <c:v>6.4251849151742446</c:v>
                </c:pt>
                <c:pt idx="1490">
                  <c:v>6.0236132327211624</c:v>
                </c:pt>
                <c:pt idx="1491">
                  <c:v>6.8267562809152338</c:v>
                </c:pt>
                <c:pt idx="1492">
                  <c:v>2.007878992088254</c:v>
                </c:pt>
                <c:pt idx="1493">
                  <c:v>5.0196826410610162</c:v>
                </c:pt>
                <c:pt idx="1494">
                  <c:v>6.8267562809152338</c:v>
                </c:pt>
                <c:pt idx="1495">
                  <c:v>10.440884318163654</c:v>
                </c:pt>
                <c:pt idx="1496">
                  <c:v>1.2047283448237331</c:v>
                </c:pt>
                <c:pt idx="1497">
                  <c:v>-4.417361630808478</c:v>
                </c:pt>
                <c:pt idx="1498">
                  <c:v>8.4330385764641882</c:v>
                </c:pt>
                <c:pt idx="1499">
                  <c:v>-1.8070978578095296</c:v>
                </c:pt>
                <c:pt idx="1500">
                  <c:v>1.8070914489767405</c:v>
                </c:pt>
                <c:pt idx="1501">
                  <c:v>-6.2244751491622141</c:v>
                </c:pt>
                <c:pt idx="1502">
                  <c:v>7.228327329928165</c:v>
                </c:pt>
                <c:pt idx="1503">
                  <c:v>15.259681775794295</c:v>
                </c:pt>
                <c:pt idx="1504">
                  <c:v>5.2204689177321288</c:v>
                </c:pt>
                <c:pt idx="1505">
                  <c:v>6.4251849151742446</c:v>
                </c:pt>
                <c:pt idx="1506">
                  <c:v>6.2243991135359451</c:v>
                </c:pt>
                <c:pt idx="1507">
                  <c:v>-3.2126228438481483</c:v>
                </c:pt>
                <c:pt idx="1508">
                  <c:v>9.4369624373727987</c:v>
                </c:pt>
                <c:pt idx="1509">
                  <c:v>-6.6260568007882643</c:v>
                </c:pt>
                <c:pt idx="1510">
                  <c:v>4.0157500702543381</c:v>
                </c:pt>
                <c:pt idx="1511">
                  <c:v>6.0236132327211624</c:v>
                </c:pt>
                <c:pt idx="1512">
                  <c:v>5.2204689177316723</c:v>
                </c:pt>
                <c:pt idx="1513">
                  <c:v>-4.8189418591366158</c:v>
                </c:pt>
                <c:pt idx="1514">
                  <c:v>0.80315254639218792</c:v>
                </c:pt>
                <c:pt idx="1515">
                  <c:v>6.6259706376347483</c:v>
                </c:pt>
                <c:pt idx="1516">
                  <c:v>10.842452515997405</c:v>
                </c:pt>
                <c:pt idx="1517">
                  <c:v>8.6338235070445855</c:v>
                </c:pt>
                <c:pt idx="1518">
                  <c:v>6.8267562809147773</c:v>
                </c:pt>
                <c:pt idx="1519">
                  <c:v>-3.0118333228358853</c:v>
                </c:pt>
                <c:pt idx="1520">
                  <c:v>-0.40157674793164155</c:v>
                </c:pt>
                <c:pt idx="1521">
                  <c:v>7.0275418450134746</c:v>
                </c:pt>
                <c:pt idx="1522">
                  <c:v>-3.6142021231496484</c:v>
                </c:pt>
                <c:pt idx="1523">
                  <c:v>8.031468477716988</c:v>
                </c:pt>
                <c:pt idx="1524">
                  <c:v>5.6220412335692247</c:v>
                </c:pt>
                <c:pt idx="1525">
                  <c:v>3.8149633186150993</c:v>
                </c:pt>
                <c:pt idx="1526">
                  <c:v>8.031468477716988</c:v>
                </c:pt>
                <c:pt idx="1527">
                  <c:v>12.047155208235434</c:v>
                </c:pt>
                <c:pt idx="1528">
                  <c:v>16.062810247742693</c:v>
                </c:pt>
                <c:pt idx="1529">
                  <c:v>-10.641890708353287</c:v>
                </c:pt>
                <c:pt idx="1530">
                  <c:v>3.0118155205227608</c:v>
                </c:pt>
                <c:pt idx="1531">
                  <c:v>3.2126025887722358</c:v>
                </c:pt>
                <c:pt idx="1532">
                  <c:v>10.240100100425185</c:v>
                </c:pt>
                <c:pt idx="1533">
                  <c:v>11.244020396964002</c:v>
                </c:pt>
                <c:pt idx="1534">
                  <c:v>9.0353931306110713</c:v>
                </c:pt>
                <c:pt idx="1535">
                  <c:v>1.8070914489767405</c:v>
                </c:pt>
                <c:pt idx="1536">
                  <c:v>4.0157500702543381</c:v>
                </c:pt>
                <c:pt idx="1537">
                  <c:v>1.0039404851731208</c:v>
                </c:pt>
                <c:pt idx="1538">
                  <c:v>9.0353931306110713</c:v>
                </c:pt>
                <c:pt idx="1539">
                  <c:v>-0.20078833440578439</c:v>
                </c:pt>
                <c:pt idx="1540">
                  <c:v>-1.8070978578099863</c:v>
                </c:pt>
                <c:pt idx="1541">
                  <c:v>2.2086664560605418</c:v>
                </c:pt>
                <c:pt idx="1542">
                  <c:v>-2.0078869042279788</c:v>
                </c:pt>
                <c:pt idx="1543">
                  <c:v>3.0118155205227608</c:v>
                </c:pt>
                <c:pt idx="1544">
                  <c:v>1.6063038267273244</c:v>
                </c:pt>
                <c:pt idx="1545">
                  <c:v>7.4291127356579914</c:v>
                </c:pt>
                <c:pt idx="1546">
                  <c:v>8.4330385764641882</c:v>
                </c:pt>
                <c:pt idx="1547">
                  <c:v>7.0275418450134746</c:v>
                </c:pt>
                <c:pt idx="1548">
                  <c:v>9.4369624373727987</c:v>
                </c:pt>
                <c:pt idx="1549">
                  <c:v>2.4094538408922794</c:v>
                </c:pt>
                <c:pt idx="1550">
                  <c:v>3.0118155205227608</c:v>
                </c:pt>
                <c:pt idx="1551">
                  <c:v>2.007878992088254</c:v>
                </c:pt>
                <c:pt idx="1552">
                  <c:v>8.4330385764641882</c:v>
                </c:pt>
                <c:pt idx="1553">
                  <c:v>0.40157643144603544</c:v>
                </c:pt>
                <c:pt idx="1554">
                  <c:v>4.8188962852244996</c:v>
                </c:pt>
                <c:pt idx="1555">
                  <c:v>-4.6181517054324459</c:v>
                </c:pt>
                <c:pt idx="1556">
                  <c:v>6.6259706376347483</c:v>
                </c:pt>
                <c:pt idx="1557">
                  <c:v>14.858117064279968</c:v>
                </c:pt>
                <c:pt idx="1558">
                  <c:v>0</c:v>
                </c:pt>
                <c:pt idx="1559">
                  <c:v>-2.0078869042279788</c:v>
                </c:pt>
                <c:pt idx="1560">
                  <c:v>2.6102411465812336</c:v>
                </c:pt>
                <c:pt idx="1561">
                  <c:v>8.2322535666874312</c:v>
                </c:pt>
                <c:pt idx="1562">
                  <c:v>0.40157643144603544</c:v>
                </c:pt>
                <c:pt idx="1563">
                  <c:v>-3.2126228438481483</c:v>
                </c:pt>
                <c:pt idx="1564">
                  <c:v>8.8346083584277704</c:v>
                </c:pt>
                <c:pt idx="1565">
                  <c:v>-2.0078869042279788</c:v>
                </c:pt>
                <c:pt idx="1566">
                  <c:v>2.007878992088254</c:v>
                </c:pt>
                <c:pt idx="1567">
                  <c:v>1.8070914489767405</c:v>
                </c:pt>
                <c:pt idx="1568">
                  <c:v>-1.2047311931945934</c:v>
                </c:pt>
                <c:pt idx="1569">
                  <c:v>16.263592167577666</c:v>
                </c:pt>
                <c:pt idx="1570">
                  <c:v>5.0196826410610162</c:v>
                </c:pt>
                <c:pt idx="1571">
                  <c:v>7.6298980622002768</c:v>
                </c:pt>
                <c:pt idx="1572">
                  <c:v>4.0157500702543381</c:v>
                </c:pt>
                <c:pt idx="1573">
                  <c:v>7.0275418450134746</c:v>
                </c:pt>
                <c:pt idx="1574">
                  <c:v>-2.0078869042279788</c:v>
                </c:pt>
                <c:pt idx="1575">
                  <c:v>-2.0078869042279788</c:v>
                </c:pt>
                <c:pt idx="1576">
                  <c:v>7.6298980622002768</c:v>
                </c:pt>
                <c:pt idx="1577">
                  <c:v>-9.2363452442793008</c:v>
                </c:pt>
                <c:pt idx="1578">
                  <c:v>0</c:v>
                </c:pt>
                <c:pt idx="1579">
                  <c:v>7.8306833095537103</c:v>
                </c:pt>
                <c:pt idx="1580">
                  <c:v>13.251855048281868</c:v>
                </c:pt>
                <c:pt idx="1581">
                  <c:v>3.6141764878206373</c:v>
                </c:pt>
                <c:pt idx="1582">
                  <c:v>-5.4213127947132724</c:v>
                </c:pt>
                <c:pt idx="1583">
                  <c:v>-5.6221032647202671</c:v>
                </c:pt>
                <c:pt idx="1584">
                  <c:v>1.0039404851731208</c:v>
                </c:pt>
                <c:pt idx="1585">
                  <c:v>12.047155208235434</c:v>
                </c:pt>
                <c:pt idx="1586">
                  <c:v>14.054986690241309</c:v>
                </c:pt>
                <c:pt idx="1587">
                  <c:v>-10.039513606700668</c:v>
                </c:pt>
                <c:pt idx="1588">
                  <c:v>9.8385314273152229</c:v>
                </c:pt>
                <c:pt idx="1589">
                  <c:v>3.4133895778722723</c:v>
                </c:pt>
                <c:pt idx="1590">
                  <c:v>-1.8070978578095296</c:v>
                </c:pt>
                <c:pt idx="1591">
                  <c:v>4.0157500702543381</c:v>
                </c:pt>
                <c:pt idx="1592">
                  <c:v>1.0039404851731208</c:v>
                </c:pt>
                <c:pt idx="1593">
                  <c:v>2.4094538408918229</c:v>
                </c:pt>
                <c:pt idx="1594">
                  <c:v>3.6141764878201807</c:v>
                </c:pt>
                <c:pt idx="1595">
                  <c:v>0</c:v>
                </c:pt>
                <c:pt idx="1596">
                  <c:v>-5.8228938137984709</c:v>
                </c:pt>
                <c:pt idx="1597">
                  <c:v>0.80315254639173139</c:v>
                </c:pt>
                <c:pt idx="1598">
                  <c:v>-4.417361630808478</c:v>
                </c:pt>
                <c:pt idx="1599">
                  <c:v>7.8306833095541668</c:v>
                </c:pt>
                <c:pt idx="1600">
                  <c:v>2.007878992088254</c:v>
                </c:pt>
                <c:pt idx="1601">
                  <c:v>3.2126025887726923</c:v>
                </c:pt>
                <c:pt idx="1602">
                  <c:v>12.649505484806031</c:v>
                </c:pt>
                <c:pt idx="1603">
                  <c:v>13.452638077632614</c:v>
                </c:pt>
                <c:pt idx="1604">
                  <c:v>-2.8110438809177314</c:v>
                </c:pt>
                <c:pt idx="1605">
                  <c:v>-0.60236524057487251</c:v>
                </c:pt>
                <c:pt idx="1606">
                  <c:v>-0.80315381233414751</c:v>
                </c:pt>
                <c:pt idx="1607">
                  <c:v>5.0196826410610162</c:v>
                </c:pt>
                <c:pt idx="1608">
                  <c:v>11.645587961047566</c:v>
                </c:pt>
                <c:pt idx="1609">
                  <c:v>3.4133895778722723</c:v>
                </c:pt>
                <c:pt idx="1610">
                  <c:v>3.2126025887722358</c:v>
                </c:pt>
                <c:pt idx="1611">
                  <c:v>7.4291127356575348</c:v>
                </c:pt>
                <c:pt idx="1612">
                  <c:v>-1.0039424632081357</c:v>
                </c:pt>
                <c:pt idx="1613">
                  <c:v>-1.2047311931945934</c:v>
                </c:pt>
                <c:pt idx="1614">
                  <c:v>12.247938712989153</c:v>
                </c:pt>
                <c:pt idx="1615">
                  <c:v>2.007878992088254</c:v>
                </c:pt>
                <c:pt idx="1616">
                  <c:v>-1.2047311931945934</c:v>
                </c:pt>
                <c:pt idx="1617">
                  <c:v>-0.60236524057487251</c:v>
                </c:pt>
                <c:pt idx="1618">
                  <c:v>1.0039404851731208</c:v>
                </c:pt>
                <c:pt idx="1619">
                  <c:v>12.247938712989153</c:v>
                </c:pt>
                <c:pt idx="1620">
                  <c:v>6.0236132327211624</c:v>
                </c:pt>
                <c:pt idx="1621">
                  <c:v>13.452638077632614</c:v>
                </c:pt>
                <c:pt idx="1622">
                  <c:v>2.2086664560609983</c:v>
                </c:pt>
                <c:pt idx="1623">
                  <c:v>5.0196826410610162</c:v>
                </c:pt>
                <c:pt idx="1624">
                  <c:v>-1.4055200022912759</c:v>
                </c:pt>
                <c:pt idx="1625">
                  <c:v>5.0196826410610162</c:v>
                </c:pt>
                <c:pt idx="1626">
                  <c:v>10.842452515997405</c:v>
                </c:pt>
                <c:pt idx="1627">
                  <c:v>6.6259706376347483</c:v>
                </c:pt>
                <c:pt idx="1628">
                  <c:v>5.6220412335687682</c:v>
                </c:pt>
                <c:pt idx="1629">
                  <c:v>9.8385314273156794</c:v>
                </c:pt>
                <c:pt idx="1630">
                  <c:v>0.80315254639173139</c:v>
                </c:pt>
                <c:pt idx="1631">
                  <c:v>-0.80315381233414751</c:v>
                </c:pt>
                <c:pt idx="1632">
                  <c:v>2.6102411465807771</c:v>
                </c:pt>
                <c:pt idx="1633">
                  <c:v>-2.4094652343732008</c:v>
                </c:pt>
                <c:pt idx="1634">
                  <c:v>13.85420389861431</c:v>
                </c:pt>
                <c:pt idx="1635">
                  <c:v>11.04323649609009</c:v>
                </c:pt>
                <c:pt idx="1636">
                  <c:v>3.8149633186146428</c:v>
                </c:pt>
                <c:pt idx="1637">
                  <c:v>-3.2126228438486049</c:v>
                </c:pt>
                <c:pt idx="1638">
                  <c:v>6.2243991135364016</c:v>
                </c:pt>
                <c:pt idx="1639">
                  <c:v>-6.6260568007882643</c:v>
                </c:pt>
                <c:pt idx="1640">
                  <c:v>6.8267562809152338</c:v>
                </c:pt>
                <c:pt idx="1641">
                  <c:v>5.8228272727316659</c:v>
                </c:pt>
                <c:pt idx="1642">
                  <c:v>1.8070914489762839</c:v>
                </c:pt>
                <c:pt idx="1643">
                  <c:v>-7.8308036531024277</c:v>
                </c:pt>
                <c:pt idx="1644">
                  <c:v>8.2322535666874312</c:v>
                </c:pt>
                <c:pt idx="1645">
                  <c:v>8.4330385764641882</c:v>
                </c:pt>
                <c:pt idx="1646">
                  <c:v>2.007878992088254</c:v>
                </c:pt>
                <c:pt idx="1647">
                  <c:v>0.60236452848271727</c:v>
                </c:pt>
                <c:pt idx="1648">
                  <c:v>-3.0118333228358853</c:v>
                </c:pt>
                <c:pt idx="1649">
                  <c:v>8.633823507045042</c:v>
                </c:pt>
                <c:pt idx="1650">
                  <c:v>-0.60236524057487251</c:v>
                </c:pt>
                <c:pt idx="1651">
                  <c:v>4.417323336060508</c:v>
                </c:pt>
                <c:pt idx="1652">
                  <c:v>8.8346083584273138</c:v>
                </c:pt>
                <c:pt idx="1653">
                  <c:v>2.007878992088254</c:v>
                </c:pt>
                <c:pt idx="1654">
                  <c:v>7.228327329928165</c:v>
                </c:pt>
                <c:pt idx="1655">
                  <c:v>3.8149633186150993</c:v>
                </c:pt>
                <c:pt idx="1656">
                  <c:v>3.2126025887726923</c:v>
                </c:pt>
                <c:pt idx="1657">
                  <c:v>2.007878992088254</c:v>
                </c:pt>
                <c:pt idx="1658">
                  <c:v>2.4094538408918229</c:v>
                </c:pt>
                <c:pt idx="1659">
                  <c:v>-3.4134124439531819</c:v>
                </c:pt>
                <c:pt idx="1660">
                  <c:v>3.6141764878201807</c:v>
                </c:pt>
                <c:pt idx="1661">
                  <c:v>6.6259706376347483</c:v>
                </c:pt>
                <c:pt idx="1662">
                  <c:v>7.4291127356579914</c:v>
                </c:pt>
                <c:pt idx="1663">
                  <c:v>-8.6339698023637119</c:v>
                </c:pt>
                <c:pt idx="1664">
                  <c:v>-1.8070978578099863</c:v>
                </c:pt>
                <c:pt idx="1665">
                  <c:v>-2.8110438809181879</c:v>
                </c:pt>
                <c:pt idx="1666">
                  <c:v>0.60236452848226074</c:v>
                </c:pt>
                <c:pt idx="1667">
                  <c:v>5.2204689177316723</c:v>
                </c:pt>
                <c:pt idx="1668">
                  <c:v>3.0118155205227608</c:v>
                </c:pt>
                <c:pt idx="1669">
                  <c:v>4.417323336060508</c:v>
                </c:pt>
                <c:pt idx="1670">
                  <c:v>8.031468477716988</c:v>
                </c:pt>
                <c:pt idx="1671">
                  <c:v>-6.4252659354432371</c:v>
                </c:pt>
                <c:pt idx="1672">
                  <c:v>17.26750057775503</c:v>
                </c:pt>
                <c:pt idx="1673">
                  <c:v>-2.6102545180968475</c:v>
                </c:pt>
                <c:pt idx="1674">
                  <c:v>9.0353931306110713</c:v>
                </c:pt>
                <c:pt idx="1675">
                  <c:v>6.6259706376347483</c:v>
                </c:pt>
                <c:pt idx="1676">
                  <c:v>-2.610254518096391</c:v>
                </c:pt>
                <c:pt idx="1677">
                  <c:v>4.2165367427365803</c:v>
                </c:pt>
                <c:pt idx="1678">
                  <c:v>7.228327329928165</c:v>
                </c:pt>
                <c:pt idx="1679">
                  <c:v>-5.6221032647202671</c:v>
                </c:pt>
                <c:pt idx="1680">
                  <c:v>10.240100100425641</c:v>
                </c:pt>
                <c:pt idx="1681">
                  <c:v>-3.8149918814352985</c:v>
                </c:pt>
                <c:pt idx="1682">
                  <c:v>4.8188962852244996</c:v>
                </c:pt>
                <c:pt idx="1683">
                  <c:v>-10.039513606700668</c:v>
                </c:pt>
                <c:pt idx="1684">
                  <c:v>-18.673653340154811</c:v>
                </c:pt>
                <c:pt idx="1685">
                  <c:v>3.8149633186150993</c:v>
                </c:pt>
                <c:pt idx="1686">
                  <c:v>9.4369624373727987</c:v>
                </c:pt>
                <c:pt idx="1687">
                  <c:v>6.8267562809147773</c:v>
                </c:pt>
                <c:pt idx="1688">
                  <c:v>-0.80315381233460403</c:v>
                </c:pt>
                <c:pt idx="1689">
                  <c:v>2.007878992088254</c:v>
                </c:pt>
                <c:pt idx="1690">
                  <c:v>-1.8070978578099863</c:v>
                </c:pt>
                <c:pt idx="1691">
                  <c:v>-3.0118333228358853</c:v>
                </c:pt>
                <c:pt idx="1692">
                  <c:v>-2.8110438809181879</c:v>
                </c:pt>
                <c:pt idx="1693">
                  <c:v>10.240100100425641</c:v>
                </c:pt>
                <c:pt idx="1694">
                  <c:v>6.0236132327211624</c:v>
                </c:pt>
                <c:pt idx="1695">
                  <c:v>7.0275418450134746</c:v>
                </c:pt>
                <c:pt idx="1696">
                  <c:v>3.8149633186146428</c:v>
                </c:pt>
                <c:pt idx="1697">
                  <c:v>-8.4331781464774256</c:v>
                </c:pt>
                <c:pt idx="1698">
                  <c:v>3.4133895778722723</c:v>
                </c:pt>
                <c:pt idx="1699">
                  <c:v>3.2126025887726923</c:v>
                </c:pt>
                <c:pt idx="1700">
                  <c:v>2.6102411465807771</c:v>
                </c:pt>
                <c:pt idx="1701">
                  <c:v>12.649505484806031</c:v>
                </c:pt>
                <c:pt idx="1702">
                  <c:v>0.40157643144603544</c:v>
                </c:pt>
                <c:pt idx="1703">
                  <c:v>2.2086664560605418</c:v>
                </c:pt>
                <c:pt idx="1704">
                  <c:v>-10.441098262107445</c:v>
                </c:pt>
                <c:pt idx="1705">
                  <c:v>0.80315254639218792</c:v>
                </c:pt>
                <c:pt idx="1706">
                  <c:v>-2.610254518096391</c:v>
                </c:pt>
                <c:pt idx="1707">
                  <c:v>0.40157643144603544</c:v>
                </c:pt>
                <c:pt idx="1708">
                  <c:v>0.60236452848226074</c:v>
                </c:pt>
                <c:pt idx="1709">
                  <c:v>10.842452515997861</c:v>
                </c:pt>
                <c:pt idx="1710">
                  <c:v>1.4055161253426991</c:v>
                </c:pt>
                <c:pt idx="1711">
                  <c:v>0.20078825528438274</c:v>
                </c:pt>
                <c:pt idx="1712">
                  <c:v>3.0118155205227608</c:v>
                </c:pt>
                <c:pt idx="1713">
                  <c:v>3.8149633186150993</c:v>
                </c:pt>
                <c:pt idx="1714">
                  <c:v>-0.80315381233414751</c:v>
                </c:pt>
                <c:pt idx="1715">
                  <c:v>9.6377469719477027</c:v>
                </c:pt>
                <c:pt idx="1716">
                  <c:v>9.8385314273156794</c:v>
                </c:pt>
                <c:pt idx="1717">
                  <c:v>10.240100100425185</c:v>
                </c:pt>
                <c:pt idx="1718">
                  <c:v>-5.0197320919196464</c:v>
                </c:pt>
                <c:pt idx="1719">
                  <c:v>2.2086664560609983</c:v>
                </c:pt>
                <c:pt idx="1720">
                  <c:v>4.6181098502234343</c:v>
                </c:pt>
                <c:pt idx="1721">
                  <c:v>3.0118155205227608</c:v>
                </c:pt>
                <c:pt idx="1722">
                  <c:v>7.4291127356579914</c:v>
                </c:pt>
                <c:pt idx="1723">
                  <c:v>4.0157500702543381</c:v>
                </c:pt>
                <c:pt idx="1724">
                  <c:v>-10.240305894889453</c:v>
                </c:pt>
                <c:pt idx="1725">
                  <c:v>5.0196826410610162</c:v>
                </c:pt>
                <c:pt idx="1726">
                  <c:v>6.4251849151747011</c:v>
                </c:pt>
                <c:pt idx="1727">
                  <c:v>3.2126025887722358</c:v>
                </c:pt>
                <c:pt idx="1728">
                  <c:v>5.8228272727312094</c:v>
                </c:pt>
                <c:pt idx="1729">
                  <c:v>0.20078825528483926</c:v>
                </c:pt>
                <c:pt idx="1730">
                  <c:v>-4.0157817188078786</c:v>
                </c:pt>
                <c:pt idx="1731">
                  <c:v>5.2204689177316723</c:v>
                </c:pt>
                <c:pt idx="1732">
                  <c:v>6.4251849151747011</c:v>
                </c:pt>
                <c:pt idx="1733">
                  <c:v>-2.0078869042279788</c:v>
                </c:pt>
                <c:pt idx="1734">
                  <c:v>-0.80315381233460403</c:v>
                </c:pt>
                <c:pt idx="1735">
                  <c:v>-8.0315950718454339</c:v>
                </c:pt>
                <c:pt idx="1736">
                  <c:v>11.846371624254168</c:v>
                </c:pt>
                <c:pt idx="1737">
                  <c:v>-10.842683233625168</c:v>
                </c:pt>
                <c:pt idx="1738">
                  <c:v>1.8070914489762839</c:v>
                </c:pt>
                <c:pt idx="1739">
                  <c:v>0.20078825528438274</c:v>
                </c:pt>
                <c:pt idx="1740">
                  <c:v>2.6102411465807771</c:v>
                </c:pt>
                <c:pt idx="1741">
                  <c:v>-7.2284298711897934</c:v>
                </c:pt>
                <c:pt idx="1742">
                  <c:v>7.8306833095541668</c:v>
                </c:pt>
                <c:pt idx="1743">
                  <c:v>-7.2284298711897934</c:v>
                </c:pt>
                <c:pt idx="1744">
                  <c:v>1.8070914489767405</c:v>
                </c:pt>
                <c:pt idx="1745">
                  <c:v>-7.0276387686635751</c:v>
                </c:pt>
                <c:pt idx="1746">
                  <c:v>4.6181098502234343</c:v>
                </c:pt>
                <c:pt idx="1747">
                  <c:v>3.8149633186146428</c:v>
                </c:pt>
                <c:pt idx="1748">
                  <c:v>8.8346083584277704</c:v>
                </c:pt>
                <c:pt idx="1749">
                  <c:v>12.047155208235434</c:v>
                </c:pt>
                <c:pt idx="1750">
                  <c:v>11.244020396963545</c:v>
                </c:pt>
                <c:pt idx="1751">
                  <c:v>-3.0118333228358853</c:v>
                </c:pt>
                <c:pt idx="1752">
                  <c:v>6.2243991135364016</c:v>
                </c:pt>
                <c:pt idx="1753">
                  <c:v>4.417323336060508</c:v>
                </c:pt>
                <c:pt idx="1754">
                  <c:v>-0.80315381233414751</c:v>
                </c:pt>
                <c:pt idx="1755">
                  <c:v>4.0157500702543381</c:v>
                </c:pt>
                <c:pt idx="1756">
                  <c:v>4.2165367427365803</c:v>
                </c:pt>
                <c:pt idx="1757">
                  <c:v>9.2361778235936391</c:v>
                </c:pt>
                <c:pt idx="1758">
                  <c:v>2.2086664560605418</c:v>
                </c:pt>
                <c:pt idx="1759">
                  <c:v>-3.6142021231496484</c:v>
                </c:pt>
                <c:pt idx="1760">
                  <c:v>-3.4134124439531819</c:v>
                </c:pt>
                <c:pt idx="1761">
                  <c:v>0.20078825528438274</c:v>
                </c:pt>
                <c:pt idx="1762">
                  <c:v>5.2204689177316723</c:v>
                </c:pt>
                <c:pt idx="1763">
                  <c:v>-10.641890708353287</c:v>
                </c:pt>
                <c:pt idx="1764">
                  <c:v>7.0275418450134746</c:v>
                </c:pt>
                <c:pt idx="1765">
                  <c:v>4.6181098502238909</c:v>
                </c:pt>
                <c:pt idx="1766">
                  <c:v>2.4094538408922794</c:v>
                </c:pt>
                <c:pt idx="1767">
                  <c:v>7.4291127356575348</c:v>
                </c:pt>
                <c:pt idx="1768">
                  <c:v>0</c:v>
                </c:pt>
                <c:pt idx="1769">
                  <c:v>8.633823507045042</c:v>
                </c:pt>
                <c:pt idx="1770">
                  <c:v>-1.2047311931945934</c:v>
                </c:pt>
                <c:pt idx="1771">
                  <c:v>-2.610254518096391</c:v>
                </c:pt>
                <c:pt idx="1772">
                  <c:v>6.0236132327211624</c:v>
                </c:pt>
                <c:pt idx="1773">
                  <c:v>6.2243991135359451</c:v>
                </c:pt>
                <c:pt idx="1774">
                  <c:v>0.80315254639218792</c:v>
                </c:pt>
                <c:pt idx="1775">
                  <c:v>6.4251849151747011</c:v>
                </c:pt>
                <c:pt idx="1776">
                  <c:v>7.6298980622002768</c:v>
                </c:pt>
                <c:pt idx="1777">
                  <c:v>-5.2205224037792828</c:v>
                </c:pt>
                <c:pt idx="1778">
                  <c:v>5.4212551152351516</c:v>
                </c:pt>
                <c:pt idx="1779">
                  <c:v>1.6063038267273244</c:v>
                </c:pt>
                <c:pt idx="1780">
                  <c:v>4.2165367427365803</c:v>
                </c:pt>
                <c:pt idx="1781">
                  <c:v>0.60236452848226074</c:v>
                </c:pt>
                <c:pt idx="1782">
                  <c:v>2.4094538408918229</c:v>
                </c:pt>
                <c:pt idx="1783">
                  <c:v>8.2322535666878878</c:v>
                </c:pt>
                <c:pt idx="1784">
                  <c:v>7.8306833095541668</c:v>
                </c:pt>
                <c:pt idx="1785">
                  <c:v>-6.2244751491622141</c:v>
                </c:pt>
                <c:pt idx="1786">
                  <c:v>2.811028373124711</c:v>
                </c:pt>
                <c:pt idx="1787">
                  <c:v>2.007878992088254</c:v>
                </c:pt>
                <c:pt idx="1788">
                  <c:v>-3.0118333228358853</c:v>
                </c:pt>
                <c:pt idx="1789">
                  <c:v>2.8110283731251675</c:v>
                </c:pt>
                <c:pt idx="1790">
                  <c:v>7.228327329928165</c:v>
                </c:pt>
                <c:pt idx="1791">
                  <c:v>-8.2323865696380043</c:v>
                </c:pt>
                <c:pt idx="1792">
                  <c:v>0.80315254639218792</c:v>
                </c:pt>
                <c:pt idx="1793">
                  <c:v>2.007878992088254</c:v>
                </c:pt>
                <c:pt idx="1794">
                  <c:v>5.2204689177321288</c:v>
                </c:pt>
                <c:pt idx="1795">
                  <c:v>7.2283273299286215</c:v>
                </c:pt>
                <c:pt idx="1796">
                  <c:v>2.4094538408922794</c:v>
                </c:pt>
                <c:pt idx="1797">
                  <c:v>1.4055161253422426</c:v>
                </c:pt>
                <c:pt idx="1798">
                  <c:v>-9.8387213975433561</c:v>
                </c:pt>
                <c:pt idx="1799">
                  <c:v>-2.0078869042279788</c:v>
                </c:pt>
                <c:pt idx="1800">
                  <c:v>5.2204689177316723</c:v>
                </c:pt>
                <c:pt idx="1801">
                  <c:v>1.2047283448241897</c:v>
                </c:pt>
                <c:pt idx="1802">
                  <c:v>2.811028373124711</c:v>
                </c:pt>
                <c:pt idx="1803">
                  <c:v>15.05889945966425</c:v>
                </c:pt>
                <c:pt idx="1804">
                  <c:v>1.0039404851731208</c:v>
                </c:pt>
                <c:pt idx="1805">
                  <c:v>12.247938712988697</c:v>
                </c:pt>
                <c:pt idx="1806">
                  <c:v>3.4133895778722723</c:v>
                </c:pt>
                <c:pt idx="1807">
                  <c:v>-12.850612832378976</c:v>
                </c:pt>
                <c:pt idx="1808">
                  <c:v>-4.0157817188078786</c:v>
                </c:pt>
                <c:pt idx="1809">
                  <c:v>9.0353931306110713</c:v>
                </c:pt>
                <c:pt idx="1810">
                  <c:v>4.0157500702543381</c:v>
                </c:pt>
                <c:pt idx="1811">
                  <c:v>1.4055161253422426</c:v>
                </c:pt>
                <c:pt idx="1812">
                  <c:v>-0.60236524057487251</c:v>
                </c:pt>
                <c:pt idx="1813">
                  <c:v>-4.0157817188078786</c:v>
                </c:pt>
                <c:pt idx="1814">
                  <c:v>9.4369624373727987</c:v>
                </c:pt>
                <c:pt idx="1815">
                  <c:v>-6.0236844419465392</c:v>
                </c:pt>
                <c:pt idx="1816">
                  <c:v>1.8070914489762839</c:v>
                </c:pt>
                <c:pt idx="1817">
                  <c:v>3.0118155205227608</c:v>
                </c:pt>
                <c:pt idx="1818">
                  <c:v>6.4251849151747011</c:v>
                </c:pt>
                <c:pt idx="1819">
                  <c:v>10.039315803475427</c:v>
                </c:pt>
                <c:pt idx="1820">
                  <c:v>-3.6142021231496484</c:v>
                </c:pt>
                <c:pt idx="1821">
                  <c:v>4.8188962852240431</c:v>
                </c:pt>
                <c:pt idx="1822">
                  <c:v>-6.2244751491617576</c:v>
                </c:pt>
                <c:pt idx="1823">
                  <c:v>18.672969022491152</c:v>
                </c:pt>
                <c:pt idx="1824">
                  <c:v>2.4094538408922794</c:v>
                </c:pt>
                <c:pt idx="1825">
                  <c:v>4.8188962852244996</c:v>
                </c:pt>
                <c:pt idx="1826">
                  <c:v>-12.047440044702983</c:v>
                </c:pt>
                <c:pt idx="1827">
                  <c:v>6.8267562809147773</c:v>
                </c:pt>
                <c:pt idx="1828">
                  <c:v>4.4173233360600515</c:v>
                </c:pt>
                <c:pt idx="1829">
                  <c:v>6.4251849151747011</c:v>
                </c:pt>
                <c:pt idx="1830">
                  <c:v>-1.0039424632081357</c:v>
                </c:pt>
                <c:pt idx="1831">
                  <c:v>0.20078825528483926</c:v>
                </c:pt>
                <c:pt idx="1832">
                  <c:v>6.2243991135359451</c:v>
                </c:pt>
                <c:pt idx="1833">
                  <c:v>7.8306833095541668</c:v>
                </c:pt>
                <c:pt idx="1834">
                  <c:v>9.0353931306110713</c:v>
                </c:pt>
                <c:pt idx="1835">
                  <c:v>7.4291127356579914</c:v>
                </c:pt>
                <c:pt idx="1836">
                  <c:v>1.0039404851731208</c:v>
                </c:pt>
                <c:pt idx="1837">
                  <c:v>5.6220412335687682</c:v>
                </c:pt>
                <c:pt idx="1838">
                  <c:v>6.8267562809152338</c:v>
                </c:pt>
                <c:pt idx="1839">
                  <c:v>4.0157500702543381</c:v>
                </c:pt>
                <c:pt idx="1840">
                  <c:v>4.8188962852244996</c:v>
                </c:pt>
                <c:pt idx="1841">
                  <c:v>-7.6300123134117097</c:v>
                </c:pt>
                <c:pt idx="1842">
                  <c:v>5.0196826410610162</c:v>
                </c:pt>
                <c:pt idx="1843">
                  <c:v>8.4330385764641882</c:v>
                </c:pt>
                <c:pt idx="1844">
                  <c:v>-7.2284298711902499</c:v>
                </c:pt>
                <c:pt idx="1845">
                  <c:v>4.417323336060508</c:v>
                </c:pt>
                <c:pt idx="1846">
                  <c:v>5.2204689177321288</c:v>
                </c:pt>
                <c:pt idx="1847">
                  <c:v>14.657334589644105</c:v>
                </c:pt>
                <c:pt idx="1848">
                  <c:v>5.6220412335687682</c:v>
                </c:pt>
                <c:pt idx="1849">
                  <c:v>19.67687267592752</c:v>
                </c:pt>
                <c:pt idx="1850">
                  <c:v>10.641668456688159</c:v>
                </c:pt>
                <c:pt idx="1851">
                  <c:v>4.2165367427370368</c:v>
                </c:pt>
                <c:pt idx="1852">
                  <c:v>-2.0078869042279788</c:v>
                </c:pt>
                <c:pt idx="1853">
                  <c:v>9.4369624373727987</c:v>
                </c:pt>
                <c:pt idx="1854">
                  <c:v>16.062810247742693</c:v>
                </c:pt>
                <c:pt idx="1855">
                  <c:v>1.8070914489767405</c:v>
                </c:pt>
                <c:pt idx="1856">
                  <c:v>5.2204689177321288</c:v>
                </c:pt>
                <c:pt idx="1857">
                  <c:v>5.4212551152351516</c:v>
                </c:pt>
                <c:pt idx="1858">
                  <c:v>13.251855048281412</c:v>
                </c:pt>
                <c:pt idx="1859">
                  <c:v>2.811028373124711</c:v>
                </c:pt>
                <c:pt idx="1860">
                  <c:v>-1.4055200022908194</c:v>
                </c:pt>
                <c:pt idx="1861">
                  <c:v>7.4291127356579914</c:v>
                </c:pt>
                <c:pt idx="1862">
                  <c:v>2.4094538408922794</c:v>
                </c:pt>
                <c:pt idx="1863">
                  <c:v>11.846371624254168</c:v>
                </c:pt>
                <c:pt idx="1864">
                  <c:v>0.60236452848226074</c:v>
                </c:pt>
                <c:pt idx="1865">
                  <c:v>1.2047283448241897</c:v>
                </c:pt>
                <c:pt idx="1866">
                  <c:v>10.440884318163654</c:v>
                </c:pt>
                <c:pt idx="1867">
                  <c:v>5.4212551152351516</c:v>
                </c:pt>
                <c:pt idx="1868">
                  <c:v>5.6220412335687682</c:v>
                </c:pt>
                <c:pt idx="1869">
                  <c:v>10.240100100425641</c:v>
                </c:pt>
                <c:pt idx="1870">
                  <c:v>11.645587961047566</c:v>
                </c:pt>
                <c:pt idx="1871">
                  <c:v>15.259681775794295</c:v>
                </c:pt>
                <c:pt idx="1872">
                  <c:v>11.04323649609009</c:v>
                </c:pt>
                <c:pt idx="1873">
                  <c:v>11.244020396964002</c:v>
                </c:pt>
                <c:pt idx="1874">
                  <c:v>13.051071939692161</c:v>
                </c:pt>
                <c:pt idx="1875">
                  <c:v>9.8385314273152229</c:v>
                </c:pt>
                <c:pt idx="1876">
                  <c:v>20.07843358225723</c:v>
                </c:pt>
                <c:pt idx="1877">
                  <c:v>4.0157500702543381</c:v>
                </c:pt>
                <c:pt idx="1878">
                  <c:v>14.054986690241309</c:v>
                </c:pt>
                <c:pt idx="1879">
                  <c:v>8.031468477716988</c:v>
                </c:pt>
                <c:pt idx="1880">
                  <c:v>-0.20078833440624091</c:v>
                </c:pt>
                <c:pt idx="1881">
                  <c:v>17.869844672600408</c:v>
                </c:pt>
                <c:pt idx="1882">
                  <c:v>15.259681775794295</c:v>
                </c:pt>
                <c:pt idx="1883">
                  <c:v>13.051071939692161</c:v>
                </c:pt>
                <c:pt idx="1884">
                  <c:v>16.062810247742693</c:v>
                </c:pt>
                <c:pt idx="1885">
                  <c:v>20.881554443336828</c:v>
                </c:pt>
                <c:pt idx="1886">
                  <c:v>14.054986690241309</c:v>
                </c:pt>
                <c:pt idx="1887">
                  <c:v>13.45263807763307</c:v>
                </c:pt>
                <c:pt idx="1888">
                  <c:v>27.908807840526453</c:v>
                </c:pt>
                <c:pt idx="1889">
                  <c:v>11.444804218616925</c:v>
                </c:pt>
                <c:pt idx="1890">
                  <c:v>22.487792358785182</c:v>
                </c:pt>
                <c:pt idx="1891">
                  <c:v>10.641668456688159</c:v>
                </c:pt>
                <c:pt idx="1892">
                  <c:v>19.476092103820683</c:v>
                </c:pt>
                <c:pt idx="1893">
                  <c:v>18.27140700610882</c:v>
                </c:pt>
                <c:pt idx="1894">
                  <c:v>13.653421027744468</c:v>
                </c:pt>
                <c:pt idx="1895">
                  <c:v>14.255769402622802</c:v>
                </c:pt>
                <c:pt idx="1896">
                  <c:v>16.865937451490648</c:v>
                </c:pt>
                <c:pt idx="1897">
                  <c:v>10.039315803475427</c:v>
                </c:pt>
                <c:pt idx="1898">
                  <c:v>14.054986690241309</c:v>
                </c:pt>
                <c:pt idx="1899">
                  <c:v>12.247938712989153</c:v>
                </c:pt>
                <c:pt idx="1900">
                  <c:v>29.515023540439834</c:v>
                </c:pt>
                <c:pt idx="1901">
                  <c:v>17.267500577755488</c:v>
                </c:pt>
                <c:pt idx="1902">
                  <c:v>20.881554443336828</c:v>
                </c:pt>
                <c:pt idx="1903">
                  <c:v>35.136738477883561</c:v>
                </c:pt>
                <c:pt idx="1904">
                  <c:v>18.672969022491152</c:v>
                </c:pt>
                <c:pt idx="1905">
                  <c:v>10.039315803475427</c:v>
                </c:pt>
                <c:pt idx="1906">
                  <c:v>30.920458110546583</c:v>
                </c:pt>
                <c:pt idx="1907">
                  <c:v>27.908807840525995</c:v>
                </c:pt>
                <c:pt idx="1908">
                  <c:v>17.06671905425867</c:v>
                </c:pt>
                <c:pt idx="1909">
                  <c:v>18.472188053941899</c:v>
                </c:pt>
                <c:pt idx="1910">
                  <c:v>29.916576671672036</c:v>
                </c:pt>
                <c:pt idx="1911">
                  <c:v>18.873749911755759</c:v>
                </c:pt>
                <c:pt idx="1912">
                  <c:v>20.279213916477548</c:v>
                </c:pt>
                <c:pt idx="1913">
                  <c:v>23.290909412932823</c:v>
                </c:pt>
                <c:pt idx="1914">
                  <c:v>21.885453735329495</c:v>
                </c:pt>
                <c:pt idx="1915">
                  <c:v>19.877653168740128</c:v>
                </c:pt>
                <c:pt idx="1916">
                  <c:v>29.515023540439834</c:v>
                </c:pt>
                <c:pt idx="1917">
                  <c:v>23.090130268379038</c:v>
                </c:pt>
                <c:pt idx="1918">
                  <c:v>17.869844672600408</c:v>
                </c:pt>
                <c:pt idx="1919">
                  <c:v>18.672969022491152</c:v>
                </c:pt>
                <c:pt idx="1920">
                  <c:v>26.101809106793119</c:v>
                </c:pt>
                <c:pt idx="1921">
                  <c:v>19.275311452422258</c:v>
                </c:pt>
                <c:pt idx="1922">
                  <c:v>29.715800145745579</c:v>
                </c:pt>
                <c:pt idx="1923">
                  <c:v>27.306475643499404</c:v>
                </c:pt>
                <c:pt idx="1924">
                  <c:v>18.472188053941899</c:v>
                </c:pt>
                <c:pt idx="1925">
                  <c:v>26.904920448682493</c:v>
                </c:pt>
                <c:pt idx="1926">
                  <c:v>22.086233355796345</c:v>
                </c:pt>
                <c:pt idx="1927">
                  <c:v>31.723561832637458</c:v>
                </c:pt>
                <c:pt idx="1928">
                  <c:v>28.310362241725336</c:v>
                </c:pt>
                <c:pt idx="1929">
                  <c:v>9.8385314273156794</c:v>
                </c:pt>
                <c:pt idx="1930">
                  <c:v>22.889351044502096</c:v>
                </c:pt>
                <c:pt idx="1931">
                  <c:v>30.719681981545357</c:v>
                </c:pt>
                <c:pt idx="1932">
                  <c:v>26.503364936442797</c:v>
                </c:pt>
                <c:pt idx="1933">
                  <c:v>19.476092103820228</c:v>
                </c:pt>
                <c:pt idx="1934">
                  <c:v>16.464374008148862</c:v>
                </c:pt>
                <c:pt idx="1935">
                  <c:v>21.483894256458651</c:v>
                </c:pt>
                <c:pt idx="1936">
                  <c:v>22.68857174130326</c:v>
                </c:pt>
                <c:pt idx="1937">
                  <c:v>17.468282021978904</c:v>
                </c:pt>
                <c:pt idx="1938">
                  <c:v>25.097918144092549</c:v>
                </c:pt>
                <c:pt idx="1939">
                  <c:v>20.479994171398438</c:v>
                </c:pt>
                <c:pt idx="1940">
                  <c:v>27.908807840526453</c:v>
                </c:pt>
                <c:pt idx="1941">
                  <c:v>27.507253121870093</c:v>
                </c:pt>
                <c:pt idx="1942">
                  <c:v>24.696361203617656</c:v>
                </c:pt>
                <c:pt idx="1943">
                  <c:v>22.487792358784727</c:v>
                </c:pt>
                <c:pt idx="1944">
                  <c:v>24.094025197882875</c:v>
                </c:pt>
                <c:pt idx="1945">
                  <c:v>14.858117064279968</c:v>
                </c:pt>
                <c:pt idx="1946">
                  <c:v>17.06671905425867</c:v>
                </c:pt>
                <c:pt idx="1947">
                  <c:v>41.762251138045734</c:v>
                </c:pt>
                <c:pt idx="1948">
                  <c:v>25.700252959748099</c:v>
                </c:pt>
                <c:pt idx="1949">
                  <c:v>30.117353118216581</c:v>
                </c:pt>
                <c:pt idx="1950">
                  <c:v>25.298696495320087</c:v>
                </c:pt>
                <c:pt idx="1951">
                  <c:v>22.086233355796345</c:v>
                </c:pt>
                <c:pt idx="1952">
                  <c:v>30.117353118216581</c:v>
                </c:pt>
                <c:pt idx="1953">
                  <c:v>24.294803945795042</c:v>
                </c:pt>
                <c:pt idx="1954">
                  <c:v>25.298696495320087</c:v>
                </c:pt>
                <c:pt idx="1955">
                  <c:v>15.862028248645212</c:v>
                </c:pt>
                <c:pt idx="1956">
                  <c:v>24.897139713524201</c:v>
                </c:pt>
                <c:pt idx="1957">
                  <c:v>26.904920448682947</c:v>
                </c:pt>
                <c:pt idx="1958">
                  <c:v>14.255769402623258</c:v>
                </c:pt>
                <c:pt idx="1959">
                  <c:v>31.322010130378779</c:v>
                </c:pt>
                <c:pt idx="1960">
                  <c:v>10.641668456688159</c:v>
                </c:pt>
                <c:pt idx="1961">
                  <c:v>28.109585080808706</c:v>
                </c:pt>
                <c:pt idx="1962">
                  <c:v>17.66906338692764</c:v>
                </c:pt>
                <c:pt idx="1963">
                  <c:v>22.889351044502096</c:v>
                </c:pt>
                <c:pt idx="1964">
                  <c:v>24.294803945795042</c:v>
                </c:pt>
                <c:pt idx="1965">
                  <c:v>14.858117064280425</c:v>
                </c:pt>
                <c:pt idx="1966">
                  <c:v>17.06671905425867</c:v>
                </c:pt>
                <c:pt idx="1967">
                  <c:v>27.306475643499404</c:v>
                </c:pt>
                <c:pt idx="1968">
                  <c:v>20.47999417139798</c:v>
                </c:pt>
                <c:pt idx="1969">
                  <c:v>27.105698085769937</c:v>
                </c:pt>
                <c:pt idx="1970">
                  <c:v>24.495582614373724</c:v>
                </c:pt>
                <c:pt idx="1971">
                  <c:v>15.460464012669272</c:v>
                </c:pt>
                <c:pt idx="1972">
                  <c:v>10.440884318163198</c:v>
                </c:pt>
                <c:pt idx="1973">
                  <c:v>24.897139713524201</c:v>
                </c:pt>
                <c:pt idx="1974">
                  <c:v>22.487792358785182</c:v>
                </c:pt>
                <c:pt idx="1975">
                  <c:v>15.862028248645212</c:v>
                </c:pt>
                <c:pt idx="1976">
                  <c:v>23.090130268379038</c:v>
                </c:pt>
                <c:pt idx="1977">
                  <c:v>16.665155769453619</c:v>
                </c:pt>
                <c:pt idx="1978">
                  <c:v>35.337512859913282</c:v>
                </c:pt>
                <c:pt idx="1979">
                  <c:v>17.26750057775503</c:v>
                </c:pt>
                <c:pt idx="1980">
                  <c:v>13.251855048281412</c:v>
                </c:pt>
                <c:pt idx="1981">
                  <c:v>31.12123416015875</c:v>
                </c:pt>
                <c:pt idx="1982">
                  <c:v>20.881554443336828</c:v>
                </c:pt>
                <c:pt idx="1983">
                  <c:v>25.097918144092549</c:v>
                </c:pt>
                <c:pt idx="1984">
                  <c:v>29.916576671671578</c:v>
                </c:pt>
                <c:pt idx="1985">
                  <c:v>15.862028248645212</c:v>
                </c:pt>
                <c:pt idx="1986">
                  <c:v>24.897139713524201</c:v>
                </c:pt>
                <c:pt idx="1987">
                  <c:v>27.908807840525995</c:v>
                </c:pt>
                <c:pt idx="1988">
                  <c:v>22.68857174130326</c:v>
                </c:pt>
                <c:pt idx="1989">
                  <c:v>18.672969022491152</c:v>
                </c:pt>
                <c:pt idx="1990">
                  <c:v>19.476092103820683</c:v>
                </c:pt>
                <c:pt idx="1991">
                  <c:v>28.511139323273717</c:v>
                </c:pt>
                <c:pt idx="1992">
                  <c:v>25.901031072944228</c:v>
                </c:pt>
                <c:pt idx="1993">
                  <c:v>48.588446379501129</c:v>
                </c:pt>
                <c:pt idx="1994">
                  <c:v>31.322010130378779</c:v>
                </c:pt>
                <c:pt idx="1995">
                  <c:v>17.66906338692764</c:v>
                </c:pt>
                <c:pt idx="1996">
                  <c:v>18.472188053941899</c:v>
                </c:pt>
                <c:pt idx="1997">
                  <c:v>23.893246370638938</c:v>
                </c:pt>
                <c:pt idx="1998">
                  <c:v>28.310362241724878</c:v>
                </c:pt>
                <c:pt idx="1999">
                  <c:v>33.128990289454705</c:v>
                </c:pt>
                <c:pt idx="2000">
                  <c:v>34.132865376383549</c:v>
                </c:pt>
                <c:pt idx="2001">
                  <c:v>21.88545373532904</c:v>
                </c:pt>
                <c:pt idx="2002">
                  <c:v>27.306475643499404</c:v>
                </c:pt>
                <c:pt idx="2003">
                  <c:v>28.711916325452592</c:v>
                </c:pt>
                <c:pt idx="2004">
                  <c:v>29.916576671671578</c:v>
                </c:pt>
                <c:pt idx="2005">
                  <c:v>34.333640155524442</c:v>
                </c:pt>
                <c:pt idx="2006">
                  <c:v>16.263592167578125</c:v>
                </c:pt>
                <c:pt idx="2007">
                  <c:v>24.897139713524659</c:v>
                </c:pt>
                <c:pt idx="2008">
                  <c:v>32.928215033835848</c:v>
                </c:pt>
                <c:pt idx="2009">
                  <c:v>22.287012896949122</c:v>
                </c:pt>
                <c:pt idx="2010">
                  <c:v>25.298696495320545</c:v>
                </c:pt>
                <c:pt idx="2011">
                  <c:v>15.661246170286978</c:v>
                </c:pt>
                <c:pt idx="2012">
                  <c:v>24.696361203617656</c:v>
                </c:pt>
                <c:pt idx="2013">
                  <c:v>31.924337564672697</c:v>
                </c:pt>
                <c:pt idx="2014">
                  <c:v>21.082334460350424</c:v>
                </c:pt>
                <c:pt idx="2015">
                  <c:v>30.318129485378424</c:v>
                </c:pt>
                <c:pt idx="2016">
                  <c:v>16.062810247742693</c:v>
                </c:pt>
                <c:pt idx="2017">
                  <c:v>21.283114398058576</c:v>
                </c:pt>
                <c:pt idx="2018">
                  <c:v>23.893246370638938</c:v>
                </c:pt>
                <c:pt idx="2019">
                  <c:v>22.086233355796345</c:v>
                </c:pt>
                <c:pt idx="2020">
                  <c:v>18.472188053941441</c:v>
                </c:pt>
                <c:pt idx="2021">
                  <c:v>25.499474767205541</c:v>
                </c:pt>
                <c:pt idx="2022">
                  <c:v>18.070625878994559</c:v>
                </c:pt>
                <c:pt idx="2023">
                  <c:v>23.692467464064496</c:v>
                </c:pt>
                <c:pt idx="2024">
                  <c:v>22.487792358785182</c:v>
                </c:pt>
                <c:pt idx="2025">
                  <c:v>31.322010130379237</c:v>
                </c:pt>
                <c:pt idx="2026">
                  <c:v>19.074530721733066</c:v>
                </c:pt>
                <c:pt idx="2027">
                  <c:v>28.912693248260716</c:v>
                </c:pt>
                <c:pt idx="2028">
                  <c:v>22.487792358785182</c:v>
                </c:pt>
                <c:pt idx="2029">
                  <c:v>30.920458110547042</c:v>
                </c:pt>
                <c:pt idx="2030">
                  <c:v>31.723561832637458</c:v>
                </c:pt>
                <c:pt idx="2031">
                  <c:v>27.105698085769937</c:v>
                </c:pt>
                <c:pt idx="2032">
                  <c:v>18.472188053941441</c:v>
                </c:pt>
                <c:pt idx="2033">
                  <c:v>26.503364936442797</c:v>
                </c:pt>
                <c:pt idx="2034">
                  <c:v>26.904920448682947</c:v>
                </c:pt>
                <c:pt idx="2035">
                  <c:v>26.904920448682493</c:v>
                </c:pt>
                <c:pt idx="2036">
                  <c:v>15.862028248644755</c:v>
                </c:pt>
                <c:pt idx="2037">
                  <c:v>19.676872675927061</c:v>
                </c:pt>
                <c:pt idx="2038">
                  <c:v>28.109585080808706</c:v>
                </c:pt>
                <c:pt idx="2039">
                  <c:v>27.306475643499862</c:v>
                </c:pt>
                <c:pt idx="2040">
                  <c:v>27.908807840525995</c:v>
                </c:pt>
                <c:pt idx="2041">
                  <c:v>27.105698085769937</c:v>
                </c:pt>
                <c:pt idx="2042">
                  <c:v>30.518905773154948</c:v>
                </c:pt>
                <c:pt idx="2043">
                  <c:v>24.897139713524659</c:v>
                </c:pt>
                <c:pt idx="2044">
                  <c:v>26.302587061293064</c:v>
                </c:pt>
                <c:pt idx="2045">
                  <c:v>17.86984467259995</c:v>
                </c:pt>
                <c:pt idx="2046">
                  <c:v>32.928215033836302</c:v>
                </c:pt>
                <c:pt idx="2047">
                  <c:v>27.908807840525995</c:v>
                </c:pt>
                <c:pt idx="2048">
                  <c:v>27.908807840525995</c:v>
                </c:pt>
                <c:pt idx="2049">
                  <c:v>27.908807840525995</c:v>
                </c:pt>
                <c:pt idx="2050">
                  <c:v>27.908807840525995</c:v>
                </c:pt>
                <c:pt idx="2051">
                  <c:v>27.908807840525995</c:v>
                </c:pt>
                <c:pt idx="2052">
                  <c:v>27.908807840525995</c:v>
                </c:pt>
                <c:pt idx="2053">
                  <c:v>27.908807840525995</c:v>
                </c:pt>
                <c:pt idx="2054">
                  <c:v>27.908807840525995</c:v>
                </c:pt>
                <c:pt idx="2055">
                  <c:v>27.908807840525995</c:v>
                </c:pt>
                <c:pt idx="2056">
                  <c:v>27.908807840525995</c:v>
                </c:pt>
                <c:pt idx="2057">
                  <c:v>27.908807840525995</c:v>
                </c:pt>
                <c:pt idx="2058">
                  <c:v>27.908807840525995</c:v>
                </c:pt>
                <c:pt idx="2059">
                  <c:v>27.908807840525995</c:v>
                </c:pt>
                <c:pt idx="2060">
                  <c:v>27.908807840525995</c:v>
                </c:pt>
                <c:pt idx="2061">
                  <c:v>27.908807840525995</c:v>
                </c:pt>
                <c:pt idx="2062">
                  <c:v>27.908807840525995</c:v>
                </c:pt>
                <c:pt idx="2063">
                  <c:v>27.908807840525995</c:v>
                </c:pt>
                <c:pt idx="2064">
                  <c:v>27.908807840525995</c:v>
                </c:pt>
                <c:pt idx="2065">
                  <c:v>27.908807840525995</c:v>
                </c:pt>
                <c:pt idx="2066">
                  <c:v>27.908807840525995</c:v>
                </c:pt>
                <c:pt idx="2067">
                  <c:v>27.908807840525995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37.947572597802186</c:v>
                </c:pt>
                <c:pt idx="1">
                  <c:v>0.80315254639218792</c:v>
                </c:pt>
                <c:pt idx="2">
                  <c:v>-2.0078869042279788</c:v>
                </c:pt>
                <c:pt idx="3">
                  <c:v>-1.606308890496851</c:v>
                </c:pt>
                <c:pt idx="4">
                  <c:v>9.2361778235936391</c:v>
                </c:pt>
                <c:pt idx="5">
                  <c:v>-3.814991881434842</c:v>
                </c:pt>
                <c:pt idx="6">
                  <c:v>-4.0157817188078786</c:v>
                </c:pt>
                <c:pt idx="7">
                  <c:v>5.6220412335687682</c:v>
                </c:pt>
                <c:pt idx="8">
                  <c:v>4.417323336060508</c:v>
                </c:pt>
                <c:pt idx="9">
                  <c:v>6.6259706376347483</c:v>
                </c:pt>
                <c:pt idx="10">
                  <c:v>-1.606308890496851</c:v>
                </c:pt>
                <c:pt idx="11">
                  <c:v>11.444804218616925</c:v>
                </c:pt>
                <c:pt idx="12">
                  <c:v>2.007878992088254</c:v>
                </c:pt>
                <c:pt idx="13">
                  <c:v>2.2086664560605418</c:v>
                </c:pt>
                <c:pt idx="14">
                  <c:v>2.2086664560605418</c:v>
                </c:pt>
                <c:pt idx="15">
                  <c:v>4.417323336060508</c:v>
                </c:pt>
                <c:pt idx="16">
                  <c:v>1.8070914489767405</c:v>
                </c:pt>
                <c:pt idx="17">
                  <c:v>10.842452515997861</c:v>
                </c:pt>
                <c:pt idx="18">
                  <c:v>-4.8189418591370723</c:v>
                </c:pt>
                <c:pt idx="19">
                  <c:v>8.4330385764641882</c:v>
                </c:pt>
                <c:pt idx="20">
                  <c:v>6.4251849151747011</c:v>
                </c:pt>
                <c:pt idx="21">
                  <c:v>6.0236132327211624</c:v>
                </c:pt>
                <c:pt idx="22">
                  <c:v>0</c:v>
                </c:pt>
                <c:pt idx="23">
                  <c:v>6.0236132327211624</c:v>
                </c:pt>
                <c:pt idx="24">
                  <c:v>6.4251849151747011</c:v>
                </c:pt>
                <c:pt idx="25">
                  <c:v>13.45263807763307</c:v>
                </c:pt>
                <c:pt idx="26">
                  <c:v>1.6063038267273244</c:v>
                </c:pt>
                <c:pt idx="27">
                  <c:v>2.4094538408922794</c:v>
                </c:pt>
                <c:pt idx="28">
                  <c:v>-1.0039424632081357</c:v>
                </c:pt>
                <c:pt idx="29">
                  <c:v>3.6141764878201807</c:v>
                </c:pt>
                <c:pt idx="30">
                  <c:v>-3.4134124439536384</c:v>
                </c:pt>
                <c:pt idx="31">
                  <c:v>7.228327329928165</c:v>
                </c:pt>
                <c:pt idx="32">
                  <c:v>0.60236452848226074</c:v>
                </c:pt>
                <c:pt idx="33">
                  <c:v>-5.0197320919196464</c:v>
                </c:pt>
                <c:pt idx="34">
                  <c:v>-1.0039424632081357</c:v>
                </c:pt>
                <c:pt idx="35">
                  <c:v>7.6298980622002768</c:v>
                </c:pt>
                <c:pt idx="36">
                  <c:v>3.2126025887726923</c:v>
                </c:pt>
                <c:pt idx="37">
                  <c:v>6.2243991135364016</c:v>
                </c:pt>
                <c:pt idx="38">
                  <c:v>1.6063038267273244</c:v>
                </c:pt>
                <c:pt idx="39">
                  <c:v>7.0275418450134746</c:v>
                </c:pt>
                <c:pt idx="40">
                  <c:v>-1.8070978578095296</c:v>
                </c:pt>
                <c:pt idx="41">
                  <c:v>3.8149633186150993</c:v>
                </c:pt>
                <c:pt idx="42">
                  <c:v>7.0275418450134746</c:v>
                </c:pt>
                <c:pt idx="43">
                  <c:v>12.047155208235434</c:v>
                </c:pt>
                <c:pt idx="44">
                  <c:v>6.4251849151747011</c:v>
                </c:pt>
                <c:pt idx="45">
                  <c:v>13.251855048281412</c:v>
                </c:pt>
                <c:pt idx="46">
                  <c:v>2.2086664560609983</c:v>
                </c:pt>
                <c:pt idx="47">
                  <c:v>0</c:v>
                </c:pt>
                <c:pt idx="48">
                  <c:v>3.4133895778722723</c:v>
                </c:pt>
                <c:pt idx="49">
                  <c:v>4.8188962852244996</c:v>
                </c:pt>
                <c:pt idx="50">
                  <c:v>0.60236452848226074</c:v>
                </c:pt>
                <c:pt idx="51">
                  <c:v>7.228327329928165</c:v>
                </c:pt>
                <c:pt idx="52">
                  <c:v>-4.417361630808478</c:v>
                </c:pt>
                <c:pt idx="53">
                  <c:v>2.007878992088254</c:v>
                </c:pt>
                <c:pt idx="54">
                  <c:v>7.4291127356579914</c:v>
                </c:pt>
                <c:pt idx="55">
                  <c:v>5.4212551152351516</c:v>
                </c:pt>
                <c:pt idx="56">
                  <c:v>0.40157643144603544</c:v>
                </c:pt>
                <c:pt idx="57">
                  <c:v>7.0275418450134746</c:v>
                </c:pt>
                <c:pt idx="58">
                  <c:v>1.4055161253422426</c:v>
                </c:pt>
                <c:pt idx="59">
                  <c:v>5.6220412335687682</c:v>
                </c:pt>
                <c:pt idx="60">
                  <c:v>2.2086664560605418</c:v>
                </c:pt>
                <c:pt idx="61">
                  <c:v>4.6181098502234343</c:v>
                </c:pt>
                <c:pt idx="62">
                  <c:v>-0.60236524057487251</c:v>
                </c:pt>
                <c:pt idx="63">
                  <c:v>-1.4055200022912759</c:v>
                </c:pt>
                <c:pt idx="64">
                  <c:v>0.60236452848226074</c:v>
                </c:pt>
                <c:pt idx="65">
                  <c:v>9.2361778235931826</c:v>
                </c:pt>
                <c:pt idx="66">
                  <c:v>9.6377469719472462</c:v>
                </c:pt>
                <c:pt idx="67">
                  <c:v>1.0039404851731208</c:v>
                </c:pt>
                <c:pt idx="68">
                  <c:v>12.047155208235434</c:v>
                </c:pt>
                <c:pt idx="69">
                  <c:v>1.0039404851731208</c:v>
                </c:pt>
                <c:pt idx="70">
                  <c:v>4.8188962852244996</c:v>
                </c:pt>
                <c:pt idx="71">
                  <c:v>2.4094538408922794</c:v>
                </c:pt>
                <c:pt idx="72">
                  <c:v>0</c:v>
                </c:pt>
                <c:pt idx="73">
                  <c:v>-3.6142021231496484</c:v>
                </c:pt>
                <c:pt idx="74">
                  <c:v>11.244020396963545</c:v>
                </c:pt>
                <c:pt idx="75">
                  <c:v>3.8149633186150993</c:v>
                </c:pt>
                <c:pt idx="76">
                  <c:v>8.2322535666874312</c:v>
                </c:pt>
                <c:pt idx="77">
                  <c:v>4.6181098502234343</c:v>
                </c:pt>
                <c:pt idx="78">
                  <c:v>-2.610254518096391</c:v>
                </c:pt>
                <c:pt idx="79">
                  <c:v>9.0353931306110713</c:v>
                </c:pt>
                <c:pt idx="80">
                  <c:v>-4.417361630808478</c:v>
                </c:pt>
                <c:pt idx="81">
                  <c:v>12.850288751866602</c:v>
                </c:pt>
                <c:pt idx="82">
                  <c:v>8.8346083584273138</c:v>
                </c:pt>
                <c:pt idx="83">
                  <c:v>14.054986690241309</c:v>
                </c:pt>
                <c:pt idx="84">
                  <c:v>11.04323649609009</c:v>
                </c:pt>
                <c:pt idx="85">
                  <c:v>-3.2126228438486049</c:v>
                </c:pt>
                <c:pt idx="86">
                  <c:v>10.440884318163654</c:v>
                </c:pt>
                <c:pt idx="87">
                  <c:v>4.417323336060508</c:v>
                </c:pt>
                <c:pt idx="88">
                  <c:v>8.6338235070445855</c:v>
                </c:pt>
                <c:pt idx="89">
                  <c:v>-5.4213127947132724</c:v>
                </c:pt>
                <c:pt idx="90">
                  <c:v>2.6102411465807771</c:v>
                </c:pt>
                <c:pt idx="91">
                  <c:v>7.0275418450134746</c:v>
                </c:pt>
                <c:pt idx="92">
                  <c:v>2.4094538408922794</c:v>
                </c:pt>
                <c:pt idx="93">
                  <c:v>11.444804218616925</c:v>
                </c:pt>
                <c:pt idx="94">
                  <c:v>7.6298980622002768</c:v>
                </c:pt>
                <c:pt idx="95">
                  <c:v>4.8188962852244996</c:v>
                </c:pt>
                <c:pt idx="96">
                  <c:v>-7.4292210527728031</c:v>
                </c:pt>
                <c:pt idx="97">
                  <c:v>-11.445061283579802</c:v>
                </c:pt>
                <c:pt idx="98">
                  <c:v>-2.8110438809181879</c:v>
                </c:pt>
                <c:pt idx="99">
                  <c:v>5.6220412335687682</c:v>
                </c:pt>
                <c:pt idx="100">
                  <c:v>1.6063038267273244</c:v>
                </c:pt>
                <c:pt idx="101">
                  <c:v>4.0157500702543381</c:v>
                </c:pt>
                <c:pt idx="102">
                  <c:v>-2.610254518096391</c:v>
                </c:pt>
                <c:pt idx="103">
                  <c:v>-9.6379292674197909</c:v>
                </c:pt>
                <c:pt idx="104">
                  <c:v>-1.606308890496851</c:v>
                </c:pt>
                <c:pt idx="105">
                  <c:v>-7.2284298711902499</c:v>
                </c:pt>
                <c:pt idx="106">
                  <c:v>-9.0355533512664614</c:v>
                </c:pt>
                <c:pt idx="107">
                  <c:v>-5.6221032647202671</c:v>
                </c:pt>
                <c:pt idx="108">
                  <c:v>-3.8149918814352985</c:v>
                </c:pt>
                <c:pt idx="109">
                  <c:v>4.6181098502234343</c:v>
                </c:pt>
                <c:pt idx="110">
                  <c:v>4.8188962852244996</c:v>
                </c:pt>
                <c:pt idx="111">
                  <c:v>9.8385314273152229</c:v>
                </c:pt>
                <c:pt idx="112">
                  <c:v>6.4251849151742446</c:v>
                </c:pt>
                <c:pt idx="113">
                  <c:v>0.80315254639218792</c:v>
                </c:pt>
                <c:pt idx="114">
                  <c:v>1.8070914489767405</c:v>
                </c:pt>
                <c:pt idx="115">
                  <c:v>1.0039404851731208</c:v>
                </c:pt>
                <c:pt idx="116">
                  <c:v>7.8306833095537103</c:v>
                </c:pt>
                <c:pt idx="117">
                  <c:v>-0.20078833440578439</c:v>
                </c:pt>
                <c:pt idx="118">
                  <c:v>6.4251849151742446</c:v>
                </c:pt>
                <c:pt idx="119">
                  <c:v>13.051071939692161</c:v>
                </c:pt>
                <c:pt idx="120">
                  <c:v>12.649505484806031</c:v>
                </c:pt>
                <c:pt idx="121">
                  <c:v>7.8306833095541668</c:v>
                </c:pt>
                <c:pt idx="122">
                  <c:v>20.07843358225723</c:v>
                </c:pt>
                <c:pt idx="123">
                  <c:v>12.047155208235434</c:v>
                </c:pt>
                <c:pt idx="124">
                  <c:v>2.8110283731251675</c:v>
                </c:pt>
                <c:pt idx="125">
                  <c:v>0.40157643144603544</c:v>
                </c:pt>
                <c:pt idx="126">
                  <c:v>3.0118155205227608</c:v>
                </c:pt>
                <c:pt idx="127">
                  <c:v>-5.2205224037788263</c:v>
                </c:pt>
                <c:pt idx="128">
                  <c:v>3.4133895778722723</c:v>
                </c:pt>
                <c:pt idx="129">
                  <c:v>5.4212551152351516</c:v>
                </c:pt>
                <c:pt idx="130">
                  <c:v>7.0275418450134746</c:v>
                </c:pt>
                <c:pt idx="131">
                  <c:v>-4.6181517054329024</c:v>
                </c:pt>
                <c:pt idx="132">
                  <c:v>2.2086664560605418</c:v>
                </c:pt>
                <c:pt idx="133">
                  <c:v>9.8385314273156794</c:v>
                </c:pt>
                <c:pt idx="134">
                  <c:v>2.007878992088254</c:v>
                </c:pt>
                <c:pt idx="135">
                  <c:v>-3.6142021231496484</c:v>
                </c:pt>
                <c:pt idx="136">
                  <c:v>-12.649819516946119</c:v>
                </c:pt>
                <c:pt idx="137">
                  <c:v>5.6220412335692247</c:v>
                </c:pt>
                <c:pt idx="138">
                  <c:v>8.031468477716988</c:v>
                </c:pt>
                <c:pt idx="139">
                  <c:v>-1.606308890496851</c:v>
                </c:pt>
                <c:pt idx="140">
                  <c:v>4.0157500702543381</c:v>
                </c:pt>
                <c:pt idx="141">
                  <c:v>3.4133895778722723</c:v>
                </c:pt>
                <c:pt idx="142">
                  <c:v>7.0275418450134746</c:v>
                </c:pt>
                <c:pt idx="143">
                  <c:v>7.0275418450134746</c:v>
                </c:pt>
                <c:pt idx="144">
                  <c:v>7.8306833095537103</c:v>
                </c:pt>
                <c:pt idx="145">
                  <c:v>-2.208676029749951</c:v>
                </c:pt>
                <c:pt idx="146">
                  <c:v>7.6298980622002768</c:v>
                </c:pt>
                <c:pt idx="147">
                  <c:v>3.0118155205227608</c:v>
                </c:pt>
                <c:pt idx="148">
                  <c:v>9.0353931306110713</c:v>
                </c:pt>
                <c:pt idx="149">
                  <c:v>-2.0078869042279788</c:v>
                </c:pt>
                <c:pt idx="150">
                  <c:v>8.6338235070445855</c:v>
                </c:pt>
                <c:pt idx="151">
                  <c:v>-2.4094652343732008</c:v>
                </c:pt>
                <c:pt idx="152">
                  <c:v>8.4330385764641882</c:v>
                </c:pt>
                <c:pt idx="153">
                  <c:v>4.417323336060508</c:v>
                </c:pt>
                <c:pt idx="154">
                  <c:v>-2.610254518096391</c:v>
                </c:pt>
                <c:pt idx="155">
                  <c:v>2.8110283731251675</c:v>
                </c:pt>
                <c:pt idx="156">
                  <c:v>-7.0276387686635751</c:v>
                </c:pt>
                <c:pt idx="157">
                  <c:v>3.4133895778718157</c:v>
                </c:pt>
                <c:pt idx="158">
                  <c:v>-1.8070978578099863</c:v>
                </c:pt>
                <c:pt idx="159">
                  <c:v>-4.6181517054324459</c:v>
                </c:pt>
                <c:pt idx="160">
                  <c:v>2.007878992088254</c:v>
                </c:pt>
                <c:pt idx="161">
                  <c:v>6.2243991135364016</c:v>
                </c:pt>
                <c:pt idx="162">
                  <c:v>1.2047283448237331</c:v>
                </c:pt>
                <c:pt idx="163">
                  <c:v>3.6141764878206373</c:v>
                </c:pt>
                <c:pt idx="164">
                  <c:v>0.20078825528438274</c:v>
                </c:pt>
                <c:pt idx="165">
                  <c:v>7.0275418450134746</c:v>
                </c:pt>
                <c:pt idx="166">
                  <c:v>9.8385314273152229</c:v>
                </c:pt>
                <c:pt idx="167">
                  <c:v>4.0157500702543381</c:v>
                </c:pt>
                <c:pt idx="168">
                  <c:v>6.4251849151747011</c:v>
                </c:pt>
                <c:pt idx="169">
                  <c:v>2.4094538408922794</c:v>
                </c:pt>
                <c:pt idx="170">
                  <c:v>0.40157643144603544</c:v>
                </c:pt>
                <c:pt idx="171">
                  <c:v>4.6181098502234343</c:v>
                </c:pt>
                <c:pt idx="172">
                  <c:v>2.4094538408922794</c:v>
                </c:pt>
                <c:pt idx="173">
                  <c:v>8.2322535666874312</c:v>
                </c:pt>
                <c:pt idx="174">
                  <c:v>12.047155208235434</c:v>
                </c:pt>
                <c:pt idx="175">
                  <c:v>7.6298980622002768</c:v>
                </c:pt>
                <c:pt idx="176">
                  <c:v>14.657334589644561</c:v>
                </c:pt>
                <c:pt idx="177">
                  <c:v>3.0118155205227608</c:v>
                </c:pt>
                <c:pt idx="178">
                  <c:v>-4.0157817188078786</c:v>
                </c:pt>
                <c:pt idx="179">
                  <c:v>11.846371624254168</c:v>
                </c:pt>
                <c:pt idx="180">
                  <c:v>2.007878992088254</c:v>
                </c:pt>
                <c:pt idx="181">
                  <c:v>4.8188962852244996</c:v>
                </c:pt>
                <c:pt idx="182">
                  <c:v>2.811028373124711</c:v>
                </c:pt>
                <c:pt idx="183">
                  <c:v>11.846371624254168</c:v>
                </c:pt>
                <c:pt idx="184">
                  <c:v>4.6181098502238909</c:v>
                </c:pt>
                <c:pt idx="185">
                  <c:v>3.8149633186146428</c:v>
                </c:pt>
                <c:pt idx="186">
                  <c:v>-0.60236524057487251</c:v>
                </c:pt>
                <c:pt idx="187">
                  <c:v>10.240100100425185</c:v>
                </c:pt>
                <c:pt idx="188">
                  <c:v>-5.8228938137984709</c:v>
                </c:pt>
                <c:pt idx="189">
                  <c:v>2.6102411465807771</c:v>
                </c:pt>
                <c:pt idx="190">
                  <c:v>7.8306833095537103</c:v>
                </c:pt>
                <c:pt idx="191">
                  <c:v>1.6063038267273244</c:v>
                </c:pt>
                <c:pt idx="192">
                  <c:v>6.8267562809152338</c:v>
                </c:pt>
                <c:pt idx="193">
                  <c:v>-4.2165716352665088</c:v>
                </c:pt>
                <c:pt idx="194">
                  <c:v>-3.2126228438486049</c:v>
                </c:pt>
                <c:pt idx="195">
                  <c:v>-2.4094652343732008</c:v>
                </c:pt>
                <c:pt idx="196">
                  <c:v>-6.0236844419465392</c:v>
                </c:pt>
                <c:pt idx="197">
                  <c:v>4.8188962852240431</c:v>
                </c:pt>
                <c:pt idx="198">
                  <c:v>5.8228272727316659</c:v>
                </c:pt>
                <c:pt idx="199">
                  <c:v>5.4212551152351516</c:v>
                </c:pt>
                <c:pt idx="200">
                  <c:v>10.039315803475427</c:v>
                </c:pt>
                <c:pt idx="201">
                  <c:v>0.40157643144603544</c:v>
                </c:pt>
                <c:pt idx="202">
                  <c:v>4.8188962852240431</c:v>
                </c:pt>
                <c:pt idx="203">
                  <c:v>3.6141764878201807</c:v>
                </c:pt>
                <c:pt idx="204">
                  <c:v>5.0196826410610162</c:v>
                </c:pt>
                <c:pt idx="205">
                  <c:v>8.6338235070445855</c:v>
                </c:pt>
                <c:pt idx="206">
                  <c:v>9.2361778235931826</c:v>
                </c:pt>
                <c:pt idx="207">
                  <c:v>7.0275418450134746</c:v>
                </c:pt>
                <c:pt idx="208">
                  <c:v>2.007878992088254</c:v>
                </c:pt>
                <c:pt idx="209">
                  <c:v>-4.6181517054329024</c:v>
                </c:pt>
                <c:pt idx="210">
                  <c:v>6.8267562809152338</c:v>
                </c:pt>
                <c:pt idx="211">
                  <c:v>8.4330385764641882</c:v>
                </c:pt>
                <c:pt idx="212">
                  <c:v>10.039315803475427</c:v>
                </c:pt>
                <c:pt idx="213">
                  <c:v>4.0157500702543381</c:v>
                </c:pt>
                <c:pt idx="214">
                  <c:v>0</c:v>
                </c:pt>
                <c:pt idx="215">
                  <c:v>9.0353931306110713</c:v>
                </c:pt>
                <c:pt idx="216">
                  <c:v>6.4251849151747011</c:v>
                </c:pt>
                <c:pt idx="217">
                  <c:v>11.444804218616468</c:v>
                </c:pt>
                <c:pt idx="218">
                  <c:v>4.8188962852240431</c:v>
                </c:pt>
                <c:pt idx="219">
                  <c:v>7.4291127356575348</c:v>
                </c:pt>
                <c:pt idx="220">
                  <c:v>5.2204689177321288</c:v>
                </c:pt>
                <c:pt idx="221">
                  <c:v>8.8346083584277704</c:v>
                </c:pt>
                <c:pt idx="222">
                  <c:v>14.255769402623258</c:v>
                </c:pt>
                <c:pt idx="223">
                  <c:v>2.6102411465807771</c:v>
                </c:pt>
                <c:pt idx="224">
                  <c:v>1.0039404851731208</c:v>
                </c:pt>
                <c:pt idx="225">
                  <c:v>5.2204689177316723</c:v>
                </c:pt>
                <c:pt idx="226">
                  <c:v>12.850288751866602</c:v>
                </c:pt>
                <c:pt idx="227">
                  <c:v>8.4330385764641882</c:v>
                </c:pt>
                <c:pt idx="228">
                  <c:v>4.0157500702543381</c:v>
                </c:pt>
                <c:pt idx="229">
                  <c:v>3.2126025887726923</c:v>
                </c:pt>
                <c:pt idx="230">
                  <c:v>8.4330385764641882</c:v>
                </c:pt>
                <c:pt idx="231">
                  <c:v>-5.4213127947132724</c:v>
                </c:pt>
                <c:pt idx="232">
                  <c:v>10.039315803475427</c:v>
                </c:pt>
                <c:pt idx="233">
                  <c:v>1.6063038267273244</c:v>
                </c:pt>
                <c:pt idx="234">
                  <c:v>-6.8268477451959484</c:v>
                </c:pt>
                <c:pt idx="235">
                  <c:v>10.039315803475427</c:v>
                </c:pt>
                <c:pt idx="236">
                  <c:v>-3.8149918814352985</c:v>
                </c:pt>
                <c:pt idx="237">
                  <c:v>2.4094538408922794</c:v>
                </c:pt>
                <c:pt idx="238">
                  <c:v>8.031468477716988</c:v>
                </c:pt>
                <c:pt idx="239">
                  <c:v>-9.0355533512664614</c:v>
                </c:pt>
                <c:pt idx="240">
                  <c:v>-2.0078869042279788</c:v>
                </c:pt>
                <c:pt idx="241">
                  <c:v>2.007878992088254</c:v>
                </c:pt>
                <c:pt idx="242">
                  <c:v>12.649505484806031</c:v>
                </c:pt>
                <c:pt idx="243">
                  <c:v>6.6259706376352048</c:v>
                </c:pt>
                <c:pt idx="244">
                  <c:v>8.6338235070445855</c:v>
                </c:pt>
                <c:pt idx="245">
                  <c:v>5.8228272727316659</c:v>
                </c:pt>
                <c:pt idx="246">
                  <c:v>-1.8070978578099863</c:v>
                </c:pt>
                <c:pt idx="247">
                  <c:v>6.8267562809152338</c:v>
                </c:pt>
                <c:pt idx="248">
                  <c:v>8.2322535666874312</c:v>
                </c:pt>
                <c:pt idx="249">
                  <c:v>0.60236452848226074</c:v>
                </c:pt>
                <c:pt idx="250">
                  <c:v>4.2165367427370368</c:v>
                </c:pt>
                <c:pt idx="251">
                  <c:v>7.0275418450134746</c:v>
                </c:pt>
                <c:pt idx="252">
                  <c:v>6.8267562809147773</c:v>
                </c:pt>
                <c:pt idx="253">
                  <c:v>5.0196826410610162</c:v>
                </c:pt>
                <c:pt idx="254">
                  <c:v>14.054986690241309</c:v>
                </c:pt>
                <c:pt idx="255">
                  <c:v>9.0353931306110713</c:v>
                </c:pt>
                <c:pt idx="256">
                  <c:v>1.2047283448237331</c:v>
                </c:pt>
                <c:pt idx="257">
                  <c:v>7.6298980622002768</c:v>
                </c:pt>
                <c:pt idx="258">
                  <c:v>-1.0039424632081357</c:v>
                </c:pt>
                <c:pt idx="259">
                  <c:v>7.4291127356579914</c:v>
                </c:pt>
                <c:pt idx="260">
                  <c:v>7.0275418450134746</c:v>
                </c:pt>
                <c:pt idx="261">
                  <c:v>8.4330385764641882</c:v>
                </c:pt>
                <c:pt idx="262">
                  <c:v>9.8385314273152229</c:v>
                </c:pt>
                <c:pt idx="263">
                  <c:v>2.007878992088254</c:v>
                </c:pt>
                <c:pt idx="264">
                  <c:v>-1.2047311931941369</c:v>
                </c:pt>
                <c:pt idx="265">
                  <c:v>3.8149633186150993</c:v>
                </c:pt>
                <c:pt idx="266">
                  <c:v>2.4094538408918229</c:v>
                </c:pt>
                <c:pt idx="267">
                  <c:v>10.842452515997405</c:v>
                </c:pt>
                <c:pt idx="268">
                  <c:v>9.0353931306110713</c:v>
                </c:pt>
                <c:pt idx="269">
                  <c:v>-4.6181517054324459</c:v>
                </c:pt>
                <c:pt idx="270">
                  <c:v>3.0118155205227608</c:v>
                </c:pt>
                <c:pt idx="271">
                  <c:v>8.031468477716988</c:v>
                </c:pt>
                <c:pt idx="272">
                  <c:v>0</c:v>
                </c:pt>
                <c:pt idx="273">
                  <c:v>-0.20078833440578439</c:v>
                </c:pt>
                <c:pt idx="274">
                  <c:v>8.031468477716988</c:v>
                </c:pt>
                <c:pt idx="275">
                  <c:v>1.4055161253426991</c:v>
                </c:pt>
                <c:pt idx="276">
                  <c:v>4.8188962852244996</c:v>
                </c:pt>
                <c:pt idx="277">
                  <c:v>12.850288751866602</c:v>
                </c:pt>
                <c:pt idx="278">
                  <c:v>10.641668456688615</c:v>
                </c:pt>
                <c:pt idx="279">
                  <c:v>3.2126025887726923</c:v>
                </c:pt>
                <c:pt idx="280">
                  <c:v>-9.6379292674197909</c:v>
                </c:pt>
                <c:pt idx="281">
                  <c:v>1.4055161253426991</c:v>
                </c:pt>
                <c:pt idx="282">
                  <c:v>8.031468477716988</c:v>
                </c:pt>
                <c:pt idx="283">
                  <c:v>7.4291127356579914</c:v>
                </c:pt>
                <c:pt idx="284">
                  <c:v>9.4369624373727987</c:v>
                </c:pt>
                <c:pt idx="285">
                  <c:v>4.417323336060508</c:v>
                </c:pt>
                <c:pt idx="286">
                  <c:v>4.8188962852244996</c:v>
                </c:pt>
                <c:pt idx="287">
                  <c:v>1.8070914489767405</c:v>
                </c:pt>
                <c:pt idx="288">
                  <c:v>15.460464012669272</c:v>
                </c:pt>
                <c:pt idx="289">
                  <c:v>4.6181098502234343</c:v>
                </c:pt>
                <c:pt idx="290">
                  <c:v>4.2165367427365803</c:v>
                </c:pt>
                <c:pt idx="291">
                  <c:v>10.440884318163654</c:v>
                </c:pt>
                <c:pt idx="292">
                  <c:v>4.2165367427365803</c:v>
                </c:pt>
                <c:pt idx="293">
                  <c:v>9.0353931306110713</c:v>
                </c:pt>
                <c:pt idx="294">
                  <c:v>-8.4331781464778821</c:v>
                </c:pt>
                <c:pt idx="295">
                  <c:v>-13.854580594595863</c:v>
                </c:pt>
                <c:pt idx="296">
                  <c:v>11.645587961047566</c:v>
                </c:pt>
                <c:pt idx="297">
                  <c:v>-1.606308890496851</c:v>
                </c:pt>
                <c:pt idx="298">
                  <c:v>6.0236132327211624</c:v>
                </c:pt>
                <c:pt idx="299">
                  <c:v>6.0236132327211624</c:v>
                </c:pt>
                <c:pt idx="300">
                  <c:v>-2.4094652343732008</c:v>
                </c:pt>
                <c:pt idx="301">
                  <c:v>1.6063038267277809</c:v>
                </c:pt>
                <c:pt idx="302">
                  <c:v>-10.641890708353287</c:v>
                </c:pt>
                <c:pt idx="303">
                  <c:v>-0.20078833440578439</c:v>
                </c:pt>
                <c:pt idx="304">
                  <c:v>-3.814991881434842</c:v>
                </c:pt>
                <c:pt idx="305">
                  <c:v>8.031468477716988</c:v>
                </c:pt>
                <c:pt idx="306">
                  <c:v>-1.4055200022908194</c:v>
                </c:pt>
                <c:pt idx="307">
                  <c:v>2.8110283731251675</c:v>
                </c:pt>
                <c:pt idx="308">
                  <c:v>0</c:v>
                </c:pt>
                <c:pt idx="309">
                  <c:v>3.8149633186150993</c:v>
                </c:pt>
                <c:pt idx="310">
                  <c:v>6.0236132327211624</c:v>
                </c:pt>
                <c:pt idx="311">
                  <c:v>-8.2323865696375478</c:v>
                </c:pt>
                <c:pt idx="312">
                  <c:v>4.0157500702543381</c:v>
                </c:pt>
                <c:pt idx="313">
                  <c:v>0</c:v>
                </c:pt>
                <c:pt idx="314">
                  <c:v>-7.6300123134112532</c:v>
                </c:pt>
                <c:pt idx="315">
                  <c:v>5.8228272727316659</c:v>
                </c:pt>
                <c:pt idx="316">
                  <c:v>11.645587961048022</c:v>
                </c:pt>
                <c:pt idx="317">
                  <c:v>-5.0197320919196464</c:v>
                </c:pt>
                <c:pt idx="318">
                  <c:v>7.4291127356579914</c:v>
                </c:pt>
                <c:pt idx="319">
                  <c:v>3.4133895778718157</c:v>
                </c:pt>
                <c:pt idx="320">
                  <c:v>-3.6142021231496484</c:v>
                </c:pt>
                <c:pt idx="321">
                  <c:v>8.031468477716988</c:v>
                </c:pt>
                <c:pt idx="322">
                  <c:v>11.04323649609009</c:v>
                </c:pt>
                <c:pt idx="323">
                  <c:v>2.6102411465807771</c:v>
                </c:pt>
                <c:pt idx="324">
                  <c:v>14.858117064280425</c:v>
                </c:pt>
                <c:pt idx="325">
                  <c:v>10.641668456688159</c:v>
                </c:pt>
                <c:pt idx="326">
                  <c:v>3.0118155205227608</c:v>
                </c:pt>
                <c:pt idx="327">
                  <c:v>10.440884318163198</c:v>
                </c:pt>
                <c:pt idx="328">
                  <c:v>-3.6142021231496484</c:v>
                </c:pt>
                <c:pt idx="329">
                  <c:v>7.4291127356579914</c:v>
                </c:pt>
                <c:pt idx="330">
                  <c:v>4.6181098502234343</c:v>
                </c:pt>
                <c:pt idx="331">
                  <c:v>3.4133895778722723</c:v>
                </c:pt>
                <c:pt idx="332">
                  <c:v>-2.0078869042279788</c:v>
                </c:pt>
                <c:pt idx="333">
                  <c:v>3.6141764878201807</c:v>
                </c:pt>
                <c:pt idx="334">
                  <c:v>6.8267562809147773</c:v>
                </c:pt>
                <c:pt idx="335">
                  <c:v>-4.8189418591370723</c:v>
                </c:pt>
                <c:pt idx="336">
                  <c:v>3.2126025887726923</c:v>
                </c:pt>
                <c:pt idx="337">
                  <c:v>5.8228272727312094</c:v>
                </c:pt>
                <c:pt idx="338">
                  <c:v>6.2243991135359451</c:v>
                </c:pt>
                <c:pt idx="339">
                  <c:v>-0.20078833440578439</c:v>
                </c:pt>
                <c:pt idx="340">
                  <c:v>4.2165367427370368</c:v>
                </c:pt>
                <c:pt idx="341">
                  <c:v>5.4212551152351516</c:v>
                </c:pt>
                <c:pt idx="342">
                  <c:v>-7.4292210527728031</c:v>
                </c:pt>
                <c:pt idx="343">
                  <c:v>10.039315803475427</c:v>
                </c:pt>
                <c:pt idx="344">
                  <c:v>2.6102411465812336</c:v>
                </c:pt>
                <c:pt idx="345">
                  <c:v>11.244020396963545</c:v>
                </c:pt>
                <c:pt idx="346">
                  <c:v>13.854203898614767</c:v>
                </c:pt>
                <c:pt idx="347">
                  <c:v>10.039315803475427</c:v>
                </c:pt>
                <c:pt idx="348">
                  <c:v>-0.60236524057487251</c:v>
                </c:pt>
                <c:pt idx="349">
                  <c:v>-0.80315381233460403</c:v>
                </c:pt>
                <c:pt idx="350">
                  <c:v>3.4133895778722723</c:v>
                </c:pt>
                <c:pt idx="351">
                  <c:v>6.2243991135364016</c:v>
                </c:pt>
                <c:pt idx="352">
                  <c:v>-0.40157674793164155</c:v>
                </c:pt>
                <c:pt idx="353">
                  <c:v>3.6141764878201807</c:v>
                </c:pt>
                <c:pt idx="354">
                  <c:v>-1.8070978578099863</c:v>
                </c:pt>
                <c:pt idx="355">
                  <c:v>-3.6142021231496484</c:v>
                </c:pt>
                <c:pt idx="356">
                  <c:v>16.665155769453619</c:v>
                </c:pt>
                <c:pt idx="357">
                  <c:v>1.6063038267273244</c:v>
                </c:pt>
                <c:pt idx="358">
                  <c:v>6.0236132327211624</c:v>
                </c:pt>
                <c:pt idx="359">
                  <c:v>7.6298980622002768</c:v>
                </c:pt>
                <c:pt idx="360">
                  <c:v>10.039315803475427</c:v>
                </c:pt>
                <c:pt idx="361">
                  <c:v>2.811028373124711</c:v>
                </c:pt>
                <c:pt idx="362">
                  <c:v>10.440884318163654</c:v>
                </c:pt>
                <c:pt idx="363">
                  <c:v>3.8149633186146428</c:v>
                </c:pt>
                <c:pt idx="364">
                  <c:v>2.2086664560609983</c:v>
                </c:pt>
                <c:pt idx="365">
                  <c:v>9.0353931306110713</c:v>
                </c:pt>
                <c:pt idx="366">
                  <c:v>8.031468477716988</c:v>
                </c:pt>
                <c:pt idx="367">
                  <c:v>2.4094538408922794</c:v>
                </c:pt>
                <c:pt idx="368">
                  <c:v>4.8188962852244996</c:v>
                </c:pt>
                <c:pt idx="369">
                  <c:v>4.0157500702543381</c:v>
                </c:pt>
                <c:pt idx="370">
                  <c:v>3.6141764878201807</c:v>
                </c:pt>
                <c:pt idx="371">
                  <c:v>5.0196826410610162</c:v>
                </c:pt>
                <c:pt idx="372">
                  <c:v>4.2165367427370368</c:v>
                </c:pt>
                <c:pt idx="373">
                  <c:v>7.228327329928165</c:v>
                </c:pt>
                <c:pt idx="374">
                  <c:v>5.6220412335687682</c:v>
                </c:pt>
                <c:pt idx="375">
                  <c:v>1.8070914489767405</c:v>
                </c:pt>
                <c:pt idx="376">
                  <c:v>2.4094538408922794</c:v>
                </c:pt>
                <c:pt idx="377">
                  <c:v>8.4330385764641882</c:v>
                </c:pt>
                <c:pt idx="378">
                  <c:v>4.2165367427365803</c:v>
                </c:pt>
                <c:pt idx="379">
                  <c:v>10.039315803475427</c:v>
                </c:pt>
                <c:pt idx="380">
                  <c:v>5.0196826410610162</c:v>
                </c:pt>
                <c:pt idx="381">
                  <c:v>0.80315254639173139</c:v>
                </c:pt>
                <c:pt idx="382">
                  <c:v>-3.0118333228358853</c:v>
                </c:pt>
                <c:pt idx="383">
                  <c:v>5.0196826410610162</c:v>
                </c:pt>
                <c:pt idx="384">
                  <c:v>2.4094538408922794</c:v>
                </c:pt>
                <c:pt idx="385">
                  <c:v>-0.20078833440578439</c:v>
                </c:pt>
                <c:pt idx="386">
                  <c:v>-5.6221032647202671</c:v>
                </c:pt>
                <c:pt idx="387">
                  <c:v>-5.2205224037792828</c:v>
                </c:pt>
                <c:pt idx="388">
                  <c:v>11.846371624254624</c:v>
                </c:pt>
                <c:pt idx="389">
                  <c:v>7.0275418450134746</c:v>
                </c:pt>
                <c:pt idx="390">
                  <c:v>5.4212551152351516</c:v>
                </c:pt>
                <c:pt idx="391">
                  <c:v>-0.80315381233460403</c:v>
                </c:pt>
                <c:pt idx="392">
                  <c:v>-2.8110438809181879</c:v>
                </c:pt>
                <c:pt idx="393">
                  <c:v>2.2086664560609983</c:v>
                </c:pt>
                <c:pt idx="394">
                  <c:v>6.6259706376347483</c:v>
                </c:pt>
                <c:pt idx="395">
                  <c:v>5.8228272727316659</c:v>
                </c:pt>
                <c:pt idx="396">
                  <c:v>7.228327329928165</c:v>
                </c:pt>
                <c:pt idx="397">
                  <c:v>9.6377469719472462</c:v>
                </c:pt>
                <c:pt idx="398">
                  <c:v>6.2243991135359451</c:v>
                </c:pt>
                <c:pt idx="399">
                  <c:v>3.8149633186146428</c:v>
                </c:pt>
                <c:pt idx="400">
                  <c:v>16.665155769453619</c:v>
                </c:pt>
                <c:pt idx="401">
                  <c:v>5.0196826410610162</c:v>
                </c:pt>
                <c:pt idx="402">
                  <c:v>-1.4055200022912759</c:v>
                </c:pt>
                <c:pt idx="403">
                  <c:v>4.8188962852240431</c:v>
                </c:pt>
                <c:pt idx="404">
                  <c:v>0.60236452848226074</c:v>
                </c:pt>
                <c:pt idx="405">
                  <c:v>5.8228272727312094</c:v>
                </c:pt>
                <c:pt idx="406">
                  <c:v>7.8306833095541668</c:v>
                </c:pt>
                <c:pt idx="407">
                  <c:v>10.641668456688159</c:v>
                </c:pt>
                <c:pt idx="408">
                  <c:v>10.440884318163654</c:v>
                </c:pt>
                <c:pt idx="409">
                  <c:v>-7.6300123134112532</c:v>
                </c:pt>
                <c:pt idx="410">
                  <c:v>-0.80315381233460403</c:v>
                </c:pt>
                <c:pt idx="411">
                  <c:v>-2.2086760297494945</c:v>
                </c:pt>
                <c:pt idx="412">
                  <c:v>-3.0118333228358853</c:v>
                </c:pt>
                <c:pt idx="413">
                  <c:v>2.811028373124711</c:v>
                </c:pt>
                <c:pt idx="414">
                  <c:v>3.8149633186150993</c:v>
                </c:pt>
                <c:pt idx="415">
                  <c:v>10.842452515997861</c:v>
                </c:pt>
                <c:pt idx="416">
                  <c:v>5.8228272727312094</c:v>
                </c:pt>
                <c:pt idx="417">
                  <c:v>-1.606308890496851</c:v>
                </c:pt>
                <c:pt idx="418">
                  <c:v>-3.814991881434842</c:v>
                </c:pt>
                <c:pt idx="419">
                  <c:v>8.031468477716988</c:v>
                </c:pt>
                <c:pt idx="420">
                  <c:v>11.645587961047566</c:v>
                </c:pt>
                <c:pt idx="421">
                  <c:v>5.0196826410610162</c:v>
                </c:pt>
                <c:pt idx="422">
                  <c:v>3.2126025887722358</c:v>
                </c:pt>
                <c:pt idx="423">
                  <c:v>-2.8110438809181879</c:v>
                </c:pt>
                <c:pt idx="424">
                  <c:v>-4.0157817188078786</c:v>
                </c:pt>
                <c:pt idx="425">
                  <c:v>-4.8189418591370723</c:v>
                </c:pt>
                <c:pt idx="426">
                  <c:v>4.2165367427365803</c:v>
                </c:pt>
                <c:pt idx="427">
                  <c:v>4.6181098502234343</c:v>
                </c:pt>
                <c:pt idx="428">
                  <c:v>-1.4055200022912759</c:v>
                </c:pt>
                <c:pt idx="429">
                  <c:v>15.259681775794295</c:v>
                </c:pt>
                <c:pt idx="430">
                  <c:v>3.4133895778722723</c:v>
                </c:pt>
                <c:pt idx="431">
                  <c:v>8.633823507045042</c:v>
                </c:pt>
                <c:pt idx="432">
                  <c:v>15.661246170286521</c:v>
                </c:pt>
                <c:pt idx="433">
                  <c:v>-2.0078869042279788</c:v>
                </c:pt>
                <c:pt idx="434">
                  <c:v>-0.40157674793118497</c:v>
                </c:pt>
                <c:pt idx="435">
                  <c:v>-3.0118333228358853</c:v>
                </c:pt>
                <c:pt idx="436">
                  <c:v>-7.2284298711902499</c:v>
                </c:pt>
                <c:pt idx="437">
                  <c:v>0</c:v>
                </c:pt>
                <c:pt idx="438">
                  <c:v>7.4291127356575348</c:v>
                </c:pt>
                <c:pt idx="439">
                  <c:v>4.417323336060508</c:v>
                </c:pt>
                <c:pt idx="440">
                  <c:v>-0.60236524057487251</c:v>
                </c:pt>
                <c:pt idx="441">
                  <c:v>0.20078825528438274</c:v>
                </c:pt>
                <c:pt idx="442">
                  <c:v>5.6220412335687682</c:v>
                </c:pt>
                <c:pt idx="443">
                  <c:v>1.4055161253426991</c:v>
                </c:pt>
                <c:pt idx="444">
                  <c:v>3.8149633186150993</c:v>
                </c:pt>
                <c:pt idx="445">
                  <c:v>1.4055161253426991</c:v>
                </c:pt>
                <c:pt idx="446">
                  <c:v>5.4212551152351516</c:v>
                </c:pt>
                <c:pt idx="447">
                  <c:v>8.031468477716988</c:v>
                </c:pt>
                <c:pt idx="448">
                  <c:v>3.4133895778722723</c:v>
                </c:pt>
                <c:pt idx="449">
                  <c:v>10.641668456688615</c:v>
                </c:pt>
                <c:pt idx="450">
                  <c:v>2.007878992088254</c:v>
                </c:pt>
                <c:pt idx="451">
                  <c:v>-5.0197320919196464</c:v>
                </c:pt>
                <c:pt idx="452">
                  <c:v>9.4369624373727987</c:v>
                </c:pt>
                <c:pt idx="453">
                  <c:v>5.6220412335687682</c:v>
                </c:pt>
                <c:pt idx="454">
                  <c:v>2.007878992088254</c:v>
                </c:pt>
                <c:pt idx="455">
                  <c:v>12.047155208235434</c:v>
                </c:pt>
                <c:pt idx="456">
                  <c:v>0.60236452848226074</c:v>
                </c:pt>
                <c:pt idx="457">
                  <c:v>2.6102411465807771</c:v>
                </c:pt>
                <c:pt idx="458">
                  <c:v>15.661246170286521</c:v>
                </c:pt>
                <c:pt idx="459">
                  <c:v>-0.40157674793164155</c:v>
                </c:pt>
                <c:pt idx="460">
                  <c:v>15.460464012669272</c:v>
                </c:pt>
                <c:pt idx="461">
                  <c:v>11.645587961047566</c:v>
                </c:pt>
                <c:pt idx="462">
                  <c:v>5.0196826410610162</c:v>
                </c:pt>
                <c:pt idx="463">
                  <c:v>3.8149633186150993</c:v>
                </c:pt>
                <c:pt idx="464">
                  <c:v>16.665155769453619</c:v>
                </c:pt>
                <c:pt idx="465">
                  <c:v>8.8346083584277704</c:v>
                </c:pt>
                <c:pt idx="466">
                  <c:v>7.228327329928165</c:v>
                </c:pt>
                <c:pt idx="467">
                  <c:v>-1.606308890496851</c:v>
                </c:pt>
                <c:pt idx="468">
                  <c:v>5.0196826410610162</c:v>
                </c:pt>
                <c:pt idx="469">
                  <c:v>-0.20078833440624091</c:v>
                </c:pt>
                <c:pt idx="470">
                  <c:v>1.6063038267277809</c:v>
                </c:pt>
                <c:pt idx="471">
                  <c:v>0.40157643144603544</c:v>
                </c:pt>
                <c:pt idx="472">
                  <c:v>18.070625878994559</c:v>
                </c:pt>
                <c:pt idx="473">
                  <c:v>7.6298980622002768</c:v>
                </c:pt>
                <c:pt idx="474">
                  <c:v>4.8188962852244996</c:v>
                </c:pt>
                <c:pt idx="475">
                  <c:v>-2.0078869042279788</c:v>
                </c:pt>
                <c:pt idx="476">
                  <c:v>-5.8228938137989275</c:v>
                </c:pt>
                <c:pt idx="477">
                  <c:v>-4.6181517054324459</c:v>
                </c:pt>
                <c:pt idx="478">
                  <c:v>4.2165367427370368</c:v>
                </c:pt>
                <c:pt idx="479">
                  <c:v>13.45263807763307</c:v>
                </c:pt>
                <c:pt idx="480">
                  <c:v>8.2322535666874312</c:v>
                </c:pt>
                <c:pt idx="481">
                  <c:v>9.6377469719477027</c:v>
                </c:pt>
                <c:pt idx="482">
                  <c:v>6.2243991135359451</c:v>
                </c:pt>
                <c:pt idx="483">
                  <c:v>0.20078825528438274</c:v>
                </c:pt>
                <c:pt idx="484">
                  <c:v>10.240100100425641</c:v>
                </c:pt>
                <c:pt idx="485">
                  <c:v>-1.4055200022912759</c:v>
                </c:pt>
                <c:pt idx="486">
                  <c:v>2.8110283731251675</c:v>
                </c:pt>
                <c:pt idx="487">
                  <c:v>5.2204689177316723</c:v>
                </c:pt>
                <c:pt idx="488">
                  <c:v>3.2126025887722358</c:v>
                </c:pt>
                <c:pt idx="489">
                  <c:v>-2.0078869042279788</c:v>
                </c:pt>
                <c:pt idx="490">
                  <c:v>2.4094538408922794</c:v>
                </c:pt>
                <c:pt idx="491">
                  <c:v>5.6220412335687682</c:v>
                </c:pt>
                <c:pt idx="492">
                  <c:v>10.240100100425641</c:v>
                </c:pt>
                <c:pt idx="493">
                  <c:v>-3.4134124439536384</c:v>
                </c:pt>
                <c:pt idx="494">
                  <c:v>8.031468477716988</c:v>
                </c:pt>
                <c:pt idx="495">
                  <c:v>9.8385314273156794</c:v>
                </c:pt>
                <c:pt idx="496">
                  <c:v>11.04323649609009</c:v>
                </c:pt>
                <c:pt idx="497">
                  <c:v>1.6063038267273244</c:v>
                </c:pt>
                <c:pt idx="498">
                  <c:v>8.2322535666874312</c:v>
                </c:pt>
                <c:pt idx="499">
                  <c:v>10.240100100425185</c:v>
                </c:pt>
                <c:pt idx="500">
                  <c:v>-1.4055200022912759</c:v>
                </c:pt>
                <c:pt idx="501">
                  <c:v>-1.0039424632081357</c:v>
                </c:pt>
                <c:pt idx="502">
                  <c:v>-0.40157674793164155</c:v>
                </c:pt>
                <c:pt idx="503">
                  <c:v>1.8070914489762839</c:v>
                </c:pt>
                <c:pt idx="504">
                  <c:v>8.2322535666874312</c:v>
                </c:pt>
                <c:pt idx="505">
                  <c:v>1.4055161253426991</c:v>
                </c:pt>
                <c:pt idx="506">
                  <c:v>-9.4371372163308624</c:v>
                </c:pt>
                <c:pt idx="507">
                  <c:v>-1.606308890496851</c:v>
                </c:pt>
                <c:pt idx="508">
                  <c:v>3.6141764878201807</c:v>
                </c:pt>
                <c:pt idx="509">
                  <c:v>-3.2126228438481483</c:v>
                </c:pt>
                <c:pt idx="510">
                  <c:v>4.417323336060508</c:v>
                </c:pt>
                <c:pt idx="511">
                  <c:v>4.0157500702543381</c:v>
                </c:pt>
                <c:pt idx="512">
                  <c:v>6.4251849151747011</c:v>
                </c:pt>
                <c:pt idx="513">
                  <c:v>9.4369624373727987</c:v>
                </c:pt>
                <c:pt idx="514">
                  <c:v>5.4212551152351516</c:v>
                </c:pt>
                <c:pt idx="515">
                  <c:v>-1.0039424632081357</c:v>
                </c:pt>
                <c:pt idx="516">
                  <c:v>9.6377469719472462</c:v>
                </c:pt>
                <c:pt idx="517">
                  <c:v>3.0118155205227608</c:v>
                </c:pt>
                <c:pt idx="518">
                  <c:v>-2.8110438809181879</c:v>
                </c:pt>
                <c:pt idx="519">
                  <c:v>3.4133895778722723</c:v>
                </c:pt>
                <c:pt idx="520">
                  <c:v>4.6181098502234343</c:v>
                </c:pt>
                <c:pt idx="521">
                  <c:v>1.0039404851731208</c:v>
                </c:pt>
                <c:pt idx="522">
                  <c:v>-2.2086760297494945</c:v>
                </c:pt>
                <c:pt idx="523">
                  <c:v>3.8149633186150993</c:v>
                </c:pt>
                <c:pt idx="524">
                  <c:v>0.60236452848226074</c:v>
                </c:pt>
                <c:pt idx="525">
                  <c:v>2.007878992088254</c:v>
                </c:pt>
                <c:pt idx="526">
                  <c:v>-2.1082814571009081</c:v>
                </c:pt>
                <c:pt idx="527">
                  <c:v>-6.2244751491617576</c:v>
                </c:pt>
                <c:pt idx="528">
                  <c:v>-4.0157817188078786</c:v>
                </c:pt>
                <c:pt idx="529">
                  <c:v>-0.40157674793164155</c:v>
                </c:pt>
                <c:pt idx="530">
                  <c:v>7.4291127356575348</c:v>
                </c:pt>
                <c:pt idx="531">
                  <c:v>9.0353931306110713</c:v>
                </c:pt>
                <c:pt idx="532">
                  <c:v>6.6259706376347483</c:v>
                </c:pt>
                <c:pt idx="533">
                  <c:v>1.6063038267277809</c:v>
                </c:pt>
                <c:pt idx="534">
                  <c:v>4.8188962852244996</c:v>
                </c:pt>
                <c:pt idx="535">
                  <c:v>-2.8110438809181879</c:v>
                </c:pt>
                <c:pt idx="536">
                  <c:v>-3.2126228438486049</c:v>
                </c:pt>
                <c:pt idx="537">
                  <c:v>9.4369624373727987</c:v>
                </c:pt>
                <c:pt idx="538">
                  <c:v>1.2047283448241897</c:v>
                </c:pt>
                <c:pt idx="539">
                  <c:v>-3.0118333228358853</c:v>
                </c:pt>
                <c:pt idx="540">
                  <c:v>1.4055161253422426</c:v>
                </c:pt>
                <c:pt idx="541">
                  <c:v>4.2165367427365803</c:v>
                </c:pt>
                <c:pt idx="542">
                  <c:v>16.464374008148862</c:v>
                </c:pt>
                <c:pt idx="543">
                  <c:v>0.60236452848226074</c:v>
                </c:pt>
                <c:pt idx="544">
                  <c:v>7.0275418450134746</c:v>
                </c:pt>
                <c:pt idx="545">
                  <c:v>-1.4055200022912759</c:v>
                </c:pt>
                <c:pt idx="546">
                  <c:v>4.6181098502234343</c:v>
                </c:pt>
                <c:pt idx="547">
                  <c:v>10.240100100425185</c:v>
                </c:pt>
                <c:pt idx="548">
                  <c:v>9.8385314273152229</c:v>
                </c:pt>
                <c:pt idx="549">
                  <c:v>9.0353931306110713</c:v>
                </c:pt>
                <c:pt idx="550">
                  <c:v>-0.60236524057487251</c:v>
                </c:pt>
                <c:pt idx="551">
                  <c:v>0.80315254639173139</c:v>
                </c:pt>
                <c:pt idx="552">
                  <c:v>19.275311452422258</c:v>
                </c:pt>
                <c:pt idx="553">
                  <c:v>1.4055161253426991</c:v>
                </c:pt>
                <c:pt idx="554">
                  <c:v>13.45263807763307</c:v>
                </c:pt>
                <c:pt idx="555">
                  <c:v>12.047155208235434</c:v>
                </c:pt>
                <c:pt idx="556">
                  <c:v>13.45263807763307</c:v>
                </c:pt>
                <c:pt idx="557">
                  <c:v>-3.4134124439536384</c:v>
                </c:pt>
                <c:pt idx="558">
                  <c:v>5.0196826410610162</c:v>
                </c:pt>
                <c:pt idx="559">
                  <c:v>5.4212551152346951</c:v>
                </c:pt>
                <c:pt idx="560">
                  <c:v>14.054986690241309</c:v>
                </c:pt>
                <c:pt idx="561">
                  <c:v>-3.2126228438481483</c:v>
                </c:pt>
                <c:pt idx="562">
                  <c:v>16.263592167578125</c:v>
                </c:pt>
                <c:pt idx="563">
                  <c:v>1.2047283448241897</c:v>
                </c:pt>
                <c:pt idx="564">
                  <c:v>6.4251849151747011</c:v>
                </c:pt>
                <c:pt idx="565">
                  <c:v>6.8267562809147773</c:v>
                </c:pt>
                <c:pt idx="566">
                  <c:v>6.4251849151742446</c:v>
                </c:pt>
                <c:pt idx="567">
                  <c:v>10.440884318163654</c:v>
                </c:pt>
                <c:pt idx="568">
                  <c:v>2.6102411465807771</c:v>
                </c:pt>
                <c:pt idx="569">
                  <c:v>13.251855048281412</c:v>
                </c:pt>
                <c:pt idx="570">
                  <c:v>8.2322535666878878</c:v>
                </c:pt>
                <c:pt idx="571">
                  <c:v>6.6259706376347483</c:v>
                </c:pt>
                <c:pt idx="572">
                  <c:v>-0.80315381233460403</c:v>
                </c:pt>
                <c:pt idx="573">
                  <c:v>7.4291127356575348</c:v>
                </c:pt>
                <c:pt idx="574">
                  <c:v>-2.2086760297494945</c:v>
                </c:pt>
                <c:pt idx="575">
                  <c:v>12.649505484806031</c:v>
                </c:pt>
                <c:pt idx="576">
                  <c:v>5.2204689177321288</c:v>
                </c:pt>
                <c:pt idx="577">
                  <c:v>8.8346083584277704</c:v>
                </c:pt>
                <c:pt idx="578">
                  <c:v>10.240100100425185</c:v>
                </c:pt>
                <c:pt idx="579">
                  <c:v>15.05889945966425</c:v>
                </c:pt>
                <c:pt idx="580">
                  <c:v>12.448722138513117</c:v>
                </c:pt>
                <c:pt idx="581">
                  <c:v>8.2322535666874312</c:v>
                </c:pt>
                <c:pt idx="582">
                  <c:v>9.2361778235931826</c:v>
                </c:pt>
                <c:pt idx="583">
                  <c:v>8.031468477716988</c:v>
                </c:pt>
                <c:pt idx="584">
                  <c:v>0.20078825528438274</c:v>
                </c:pt>
                <c:pt idx="585">
                  <c:v>1.4055161253426991</c:v>
                </c:pt>
                <c:pt idx="586">
                  <c:v>6.4251849151747011</c:v>
                </c:pt>
                <c:pt idx="587">
                  <c:v>12.047155208235434</c:v>
                </c:pt>
                <c:pt idx="588">
                  <c:v>5.6220412335687682</c:v>
                </c:pt>
                <c:pt idx="589">
                  <c:v>3.4133895778722723</c:v>
                </c:pt>
                <c:pt idx="590">
                  <c:v>7.0275418450134746</c:v>
                </c:pt>
                <c:pt idx="591">
                  <c:v>1.4055161253426991</c:v>
                </c:pt>
                <c:pt idx="592">
                  <c:v>5.4212551152346951</c:v>
                </c:pt>
                <c:pt idx="593">
                  <c:v>1.2047283448237331</c:v>
                </c:pt>
                <c:pt idx="594">
                  <c:v>-2.208676029749951</c:v>
                </c:pt>
                <c:pt idx="595">
                  <c:v>14.255769402622802</c:v>
                </c:pt>
                <c:pt idx="596">
                  <c:v>8.6338235070445855</c:v>
                </c:pt>
                <c:pt idx="597">
                  <c:v>12.448722138512661</c:v>
                </c:pt>
                <c:pt idx="598">
                  <c:v>18.472188053941899</c:v>
                </c:pt>
                <c:pt idx="599">
                  <c:v>7.0275418450134746</c:v>
                </c:pt>
                <c:pt idx="600">
                  <c:v>12.850288751866602</c:v>
                </c:pt>
                <c:pt idx="601">
                  <c:v>6.8267562809147773</c:v>
                </c:pt>
                <c:pt idx="602">
                  <c:v>16.464374008148862</c:v>
                </c:pt>
                <c:pt idx="603">
                  <c:v>15.259681775794295</c:v>
                </c:pt>
                <c:pt idx="604">
                  <c:v>1.4055161253422426</c:v>
                </c:pt>
                <c:pt idx="605">
                  <c:v>5.6220412335692247</c:v>
                </c:pt>
                <c:pt idx="606">
                  <c:v>9.6377469719472462</c:v>
                </c:pt>
                <c:pt idx="607">
                  <c:v>1.4055161253426991</c:v>
                </c:pt>
                <c:pt idx="608">
                  <c:v>5.6220412335687682</c:v>
                </c:pt>
                <c:pt idx="609">
                  <c:v>-2.8110438809177314</c:v>
                </c:pt>
                <c:pt idx="610">
                  <c:v>9.0353931306110713</c:v>
                </c:pt>
                <c:pt idx="611">
                  <c:v>9.0353931306110713</c:v>
                </c:pt>
                <c:pt idx="612">
                  <c:v>10.641668456688615</c:v>
                </c:pt>
                <c:pt idx="613">
                  <c:v>13.452638077632614</c:v>
                </c:pt>
                <c:pt idx="614">
                  <c:v>17.267500577755488</c:v>
                </c:pt>
                <c:pt idx="615">
                  <c:v>14.255769402623258</c:v>
                </c:pt>
                <c:pt idx="616">
                  <c:v>15.460464012669272</c:v>
                </c:pt>
                <c:pt idx="617">
                  <c:v>9.0353931306110713</c:v>
                </c:pt>
                <c:pt idx="618">
                  <c:v>11.645587961047566</c:v>
                </c:pt>
                <c:pt idx="619">
                  <c:v>18.27140700610882</c:v>
                </c:pt>
                <c:pt idx="620">
                  <c:v>3.6141764878201807</c:v>
                </c:pt>
                <c:pt idx="621">
                  <c:v>4.8188962852240431</c:v>
                </c:pt>
                <c:pt idx="622">
                  <c:v>8.6338235070445855</c:v>
                </c:pt>
                <c:pt idx="623">
                  <c:v>17.06671905425867</c:v>
                </c:pt>
                <c:pt idx="624">
                  <c:v>9.6377469719477027</c:v>
                </c:pt>
                <c:pt idx="625">
                  <c:v>9.2361778235931826</c:v>
                </c:pt>
                <c:pt idx="626">
                  <c:v>14.657334589644105</c:v>
                </c:pt>
                <c:pt idx="627">
                  <c:v>7.8306833095537103</c:v>
                </c:pt>
                <c:pt idx="628">
                  <c:v>11.645587961048022</c:v>
                </c:pt>
                <c:pt idx="629">
                  <c:v>10.440884318163654</c:v>
                </c:pt>
                <c:pt idx="630">
                  <c:v>7.0275418450134746</c:v>
                </c:pt>
                <c:pt idx="631">
                  <c:v>21.684674035549385</c:v>
                </c:pt>
                <c:pt idx="632">
                  <c:v>12.649505484806031</c:v>
                </c:pt>
                <c:pt idx="633">
                  <c:v>14.657334589644105</c:v>
                </c:pt>
                <c:pt idx="634">
                  <c:v>15.05889945966425</c:v>
                </c:pt>
                <c:pt idx="635">
                  <c:v>5.8228272727316659</c:v>
                </c:pt>
                <c:pt idx="636">
                  <c:v>13.45263807763307</c:v>
                </c:pt>
                <c:pt idx="637">
                  <c:v>11.04323649609009</c:v>
                </c:pt>
                <c:pt idx="638">
                  <c:v>9.6377469719472462</c:v>
                </c:pt>
                <c:pt idx="639">
                  <c:v>13.854203898614767</c:v>
                </c:pt>
                <c:pt idx="640">
                  <c:v>16.665155769453619</c:v>
                </c:pt>
                <c:pt idx="641">
                  <c:v>3.6141764878201807</c:v>
                </c:pt>
                <c:pt idx="642">
                  <c:v>23.692467464064954</c:v>
                </c:pt>
                <c:pt idx="643">
                  <c:v>6.2243991135364016</c:v>
                </c:pt>
                <c:pt idx="644">
                  <c:v>3.6141764878201807</c:v>
                </c:pt>
                <c:pt idx="645">
                  <c:v>12.047155208235434</c:v>
                </c:pt>
                <c:pt idx="646">
                  <c:v>20.479994171398438</c:v>
                </c:pt>
                <c:pt idx="647">
                  <c:v>3.4133895778718157</c:v>
                </c:pt>
                <c:pt idx="648">
                  <c:v>10.240100100425185</c:v>
                </c:pt>
                <c:pt idx="649">
                  <c:v>3.6141764878201807</c:v>
                </c:pt>
                <c:pt idx="650">
                  <c:v>19.676872675927061</c:v>
                </c:pt>
                <c:pt idx="651">
                  <c:v>15.661246170286978</c:v>
                </c:pt>
                <c:pt idx="652">
                  <c:v>6.8267562809147773</c:v>
                </c:pt>
                <c:pt idx="653">
                  <c:v>20.07843358225723</c:v>
                </c:pt>
                <c:pt idx="654">
                  <c:v>13.051071939692161</c:v>
                </c:pt>
                <c:pt idx="655">
                  <c:v>12.247938712988697</c:v>
                </c:pt>
                <c:pt idx="656">
                  <c:v>11.846371624254168</c:v>
                </c:pt>
                <c:pt idx="657">
                  <c:v>9.6377469719472462</c:v>
                </c:pt>
                <c:pt idx="658">
                  <c:v>10.842452515997861</c:v>
                </c:pt>
                <c:pt idx="659">
                  <c:v>7.8306833095541668</c:v>
                </c:pt>
                <c:pt idx="660">
                  <c:v>13.85420389861431</c:v>
                </c:pt>
                <c:pt idx="661">
                  <c:v>8.031468477716988</c:v>
                </c:pt>
                <c:pt idx="662">
                  <c:v>23.290909412933281</c:v>
                </c:pt>
                <c:pt idx="663">
                  <c:v>1.2047283448241897</c:v>
                </c:pt>
                <c:pt idx="664">
                  <c:v>16.865937451491103</c:v>
                </c:pt>
                <c:pt idx="665">
                  <c:v>17.869844672600408</c:v>
                </c:pt>
                <c:pt idx="666">
                  <c:v>3.2126025887722358</c:v>
                </c:pt>
                <c:pt idx="667">
                  <c:v>17.267500577755488</c:v>
                </c:pt>
                <c:pt idx="668">
                  <c:v>15.259681775794752</c:v>
                </c:pt>
                <c:pt idx="669">
                  <c:v>17.66906338692764</c:v>
                </c:pt>
                <c:pt idx="670">
                  <c:v>6.2243991135364016</c:v>
                </c:pt>
                <c:pt idx="671">
                  <c:v>17.86984467259995</c:v>
                </c:pt>
                <c:pt idx="672">
                  <c:v>12.649505484806031</c:v>
                </c:pt>
                <c:pt idx="673">
                  <c:v>5.0196826410610162</c:v>
                </c:pt>
                <c:pt idx="674">
                  <c:v>0.40157643144603544</c:v>
                </c:pt>
                <c:pt idx="675">
                  <c:v>10.641668456688159</c:v>
                </c:pt>
                <c:pt idx="676">
                  <c:v>9.6377469719472462</c:v>
                </c:pt>
                <c:pt idx="677">
                  <c:v>14.456552035757953</c:v>
                </c:pt>
                <c:pt idx="678">
                  <c:v>15.661246170286521</c:v>
                </c:pt>
                <c:pt idx="679">
                  <c:v>11.846371624254168</c:v>
                </c:pt>
                <c:pt idx="680">
                  <c:v>3.0118155205227608</c:v>
                </c:pt>
                <c:pt idx="681">
                  <c:v>14.255769402622802</c:v>
                </c:pt>
                <c:pt idx="682">
                  <c:v>9.2361778235936391</c:v>
                </c:pt>
                <c:pt idx="683">
                  <c:v>8.8346083584273138</c:v>
                </c:pt>
                <c:pt idx="684">
                  <c:v>9.4369624373727987</c:v>
                </c:pt>
                <c:pt idx="685">
                  <c:v>19.877653168739673</c:v>
                </c:pt>
                <c:pt idx="686">
                  <c:v>21.684674035549385</c:v>
                </c:pt>
                <c:pt idx="687">
                  <c:v>13.251855048281412</c:v>
                </c:pt>
                <c:pt idx="688">
                  <c:v>12.047155208235434</c:v>
                </c:pt>
                <c:pt idx="689">
                  <c:v>14.054986690241309</c:v>
                </c:pt>
                <c:pt idx="690">
                  <c:v>9.4369624373727987</c:v>
                </c:pt>
                <c:pt idx="691">
                  <c:v>19.676872675927061</c:v>
                </c:pt>
                <c:pt idx="692">
                  <c:v>16.464374008148862</c:v>
                </c:pt>
                <c:pt idx="693">
                  <c:v>8.6338235070445855</c:v>
                </c:pt>
                <c:pt idx="694">
                  <c:v>11.645587961047566</c:v>
                </c:pt>
                <c:pt idx="695">
                  <c:v>16.062810247742693</c:v>
                </c:pt>
                <c:pt idx="696">
                  <c:v>1.4055161253426991</c:v>
                </c:pt>
                <c:pt idx="697">
                  <c:v>12.649505484806031</c:v>
                </c:pt>
                <c:pt idx="698">
                  <c:v>8.2322535666878878</c:v>
                </c:pt>
                <c:pt idx="699">
                  <c:v>0.60236452848226074</c:v>
                </c:pt>
                <c:pt idx="700">
                  <c:v>14.657334589644105</c:v>
                </c:pt>
                <c:pt idx="701">
                  <c:v>7.0275418450134746</c:v>
                </c:pt>
                <c:pt idx="702">
                  <c:v>8.6338235070445855</c:v>
                </c:pt>
                <c:pt idx="703">
                  <c:v>12.850288751866145</c:v>
                </c:pt>
                <c:pt idx="704">
                  <c:v>12.649505484806488</c:v>
                </c:pt>
                <c:pt idx="705">
                  <c:v>12.649505484806031</c:v>
                </c:pt>
                <c:pt idx="706">
                  <c:v>12.247938712988697</c:v>
                </c:pt>
                <c:pt idx="707">
                  <c:v>16.665155769453619</c:v>
                </c:pt>
                <c:pt idx="708">
                  <c:v>19.877653168740128</c:v>
                </c:pt>
                <c:pt idx="709">
                  <c:v>-0.60236524057532914</c:v>
                </c:pt>
                <c:pt idx="710">
                  <c:v>16.263592167577666</c:v>
                </c:pt>
                <c:pt idx="711">
                  <c:v>25.097918144092549</c:v>
                </c:pt>
                <c:pt idx="712">
                  <c:v>17.26750057775503</c:v>
                </c:pt>
                <c:pt idx="713">
                  <c:v>1.4055161253426991</c:v>
                </c:pt>
                <c:pt idx="714">
                  <c:v>8.031468477716988</c:v>
                </c:pt>
                <c:pt idx="715">
                  <c:v>13.653421027744468</c:v>
                </c:pt>
                <c:pt idx="716">
                  <c:v>12.448722138513117</c:v>
                </c:pt>
                <c:pt idx="717">
                  <c:v>11.444804218616925</c:v>
                </c:pt>
                <c:pt idx="718">
                  <c:v>14.255769402623258</c:v>
                </c:pt>
                <c:pt idx="719">
                  <c:v>11.444804218616925</c:v>
                </c:pt>
                <c:pt idx="720">
                  <c:v>10.039315803475427</c:v>
                </c:pt>
                <c:pt idx="721">
                  <c:v>12.047155208235434</c:v>
                </c:pt>
                <c:pt idx="722">
                  <c:v>7.0275418450134746</c:v>
                </c:pt>
                <c:pt idx="723">
                  <c:v>13.251855048281412</c:v>
                </c:pt>
                <c:pt idx="724">
                  <c:v>7.6298980622002768</c:v>
                </c:pt>
                <c:pt idx="725">
                  <c:v>6.4251849151747011</c:v>
                </c:pt>
                <c:pt idx="726">
                  <c:v>8.2322535666878878</c:v>
                </c:pt>
                <c:pt idx="727">
                  <c:v>12.047155208235434</c:v>
                </c:pt>
                <c:pt idx="728">
                  <c:v>13.45263807763307</c:v>
                </c:pt>
                <c:pt idx="729">
                  <c:v>8.633823507045042</c:v>
                </c:pt>
                <c:pt idx="730">
                  <c:v>1.4055161253426991</c:v>
                </c:pt>
                <c:pt idx="731">
                  <c:v>14.054986690241309</c:v>
                </c:pt>
                <c:pt idx="732">
                  <c:v>14.054986690241309</c:v>
                </c:pt>
                <c:pt idx="733">
                  <c:v>7.4291127356579914</c:v>
                </c:pt>
                <c:pt idx="734">
                  <c:v>13.251855048281868</c:v>
                </c:pt>
                <c:pt idx="735">
                  <c:v>6.6259706376347483</c:v>
                </c:pt>
                <c:pt idx="736">
                  <c:v>3.0118155205227608</c:v>
                </c:pt>
                <c:pt idx="737">
                  <c:v>13.45263807763307</c:v>
                </c:pt>
                <c:pt idx="738">
                  <c:v>5.0196826410610162</c:v>
                </c:pt>
                <c:pt idx="739">
                  <c:v>-2.2086760297494945</c:v>
                </c:pt>
                <c:pt idx="740">
                  <c:v>7.0275418450134746</c:v>
                </c:pt>
                <c:pt idx="741">
                  <c:v>14.054986690241309</c:v>
                </c:pt>
                <c:pt idx="742">
                  <c:v>1.4055161253426991</c:v>
                </c:pt>
                <c:pt idx="743">
                  <c:v>8.8346083584277704</c:v>
                </c:pt>
                <c:pt idx="744">
                  <c:v>2.2086664560605418</c:v>
                </c:pt>
                <c:pt idx="745">
                  <c:v>12.850288751866145</c:v>
                </c:pt>
                <c:pt idx="746">
                  <c:v>9.4369624373727987</c:v>
                </c:pt>
                <c:pt idx="747">
                  <c:v>0.80315254639218792</c:v>
                </c:pt>
                <c:pt idx="748">
                  <c:v>10.842452515997861</c:v>
                </c:pt>
                <c:pt idx="749">
                  <c:v>10.641668456688159</c:v>
                </c:pt>
                <c:pt idx="750">
                  <c:v>8.2322535666874312</c:v>
                </c:pt>
                <c:pt idx="751">
                  <c:v>15.862028248645212</c:v>
                </c:pt>
                <c:pt idx="752">
                  <c:v>-1.6063088904973075</c:v>
                </c:pt>
                <c:pt idx="753">
                  <c:v>9.6377469719472462</c:v>
                </c:pt>
                <c:pt idx="754">
                  <c:v>15.05889945966425</c:v>
                </c:pt>
                <c:pt idx="755">
                  <c:v>23.290909412932823</c:v>
                </c:pt>
                <c:pt idx="756">
                  <c:v>17.26750057775503</c:v>
                </c:pt>
                <c:pt idx="757">
                  <c:v>5.4212551152351516</c:v>
                </c:pt>
                <c:pt idx="758">
                  <c:v>14.858117064280425</c:v>
                </c:pt>
                <c:pt idx="759">
                  <c:v>16.665155769454074</c:v>
                </c:pt>
                <c:pt idx="760">
                  <c:v>10.039315803475427</c:v>
                </c:pt>
                <c:pt idx="761">
                  <c:v>13.251855048281412</c:v>
                </c:pt>
                <c:pt idx="762">
                  <c:v>12.448722138513117</c:v>
                </c:pt>
                <c:pt idx="763">
                  <c:v>19.074530721733066</c:v>
                </c:pt>
                <c:pt idx="764">
                  <c:v>14.255769402622802</c:v>
                </c:pt>
                <c:pt idx="765">
                  <c:v>11.645587961048022</c:v>
                </c:pt>
                <c:pt idx="766">
                  <c:v>17.468282021978904</c:v>
                </c:pt>
                <c:pt idx="767">
                  <c:v>13.45263807763307</c:v>
                </c:pt>
                <c:pt idx="768">
                  <c:v>13.45263807763307</c:v>
                </c:pt>
                <c:pt idx="769">
                  <c:v>17.66906338692764</c:v>
                </c:pt>
                <c:pt idx="770">
                  <c:v>13.85420389861431</c:v>
                </c:pt>
                <c:pt idx="771">
                  <c:v>15.661246170286521</c:v>
                </c:pt>
                <c:pt idx="772">
                  <c:v>5.0196826410610162</c:v>
                </c:pt>
                <c:pt idx="773">
                  <c:v>9.8385314273156794</c:v>
                </c:pt>
                <c:pt idx="774">
                  <c:v>20.27921391647709</c:v>
                </c:pt>
                <c:pt idx="775">
                  <c:v>22.287012896949122</c:v>
                </c:pt>
                <c:pt idx="776">
                  <c:v>14.054986690241309</c:v>
                </c:pt>
                <c:pt idx="777">
                  <c:v>7.4291127356579914</c:v>
                </c:pt>
                <c:pt idx="778">
                  <c:v>15.862028248645212</c:v>
                </c:pt>
                <c:pt idx="779">
                  <c:v>20.881554443336828</c:v>
                </c:pt>
                <c:pt idx="780">
                  <c:v>19.275311452422258</c:v>
                </c:pt>
                <c:pt idx="781">
                  <c:v>11.04323649609009</c:v>
                </c:pt>
                <c:pt idx="782">
                  <c:v>14.054986690241309</c:v>
                </c:pt>
                <c:pt idx="783">
                  <c:v>18.27140700610882</c:v>
                </c:pt>
                <c:pt idx="784">
                  <c:v>9.6377469719472462</c:v>
                </c:pt>
                <c:pt idx="785">
                  <c:v>7.0275418450134746</c:v>
                </c:pt>
                <c:pt idx="786">
                  <c:v>21.082334460350424</c:v>
                </c:pt>
                <c:pt idx="787">
                  <c:v>12.649505484806031</c:v>
                </c:pt>
                <c:pt idx="788">
                  <c:v>17.66906338692764</c:v>
                </c:pt>
                <c:pt idx="789">
                  <c:v>21.885453735329495</c:v>
                </c:pt>
                <c:pt idx="790">
                  <c:v>13.251855048281412</c:v>
                </c:pt>
                <c:pt idx="791">
                  <c:v>13.653421027744468</c:v>
                </c:pt>
                <c:pt idx="792">
                  <c:v>9.6377469719472462</c:v>
                </c:pt>
                <c:pt idx="793">
                  <c:v>13.45263807763307</c:v>
                </c:pt>
                <c:pt idx="794">
                  <c:v>9.8385314273152229</c:v>
                </c:pt>
                <c:pt idx="795">
                  <c:v>12.448722138513117</c:v>
                </c:pt>
                <c:pt idx="796">
                  <c:v>15.259681775794295</c:v>
                </c:pt>
                <c:pt idx="797">
                  <c:v>34.132865376383549</c:v>
                </c:pt>
                <c:pt idx="798">
                  <c:v>22.287012896948664</c:v>
                </c:pt>
                <c:pt idx="799">
                  <c:v>9.8385314273152229</c:v>
                </c:pt>
                <c:pt idx="800">
                  <c:v>17.267500577755488</c:v>
                </c:pt>
                <c:pt idx="801">
                  <c:v>25.499474767205996</c:v>
                </c:pt>
                <c:pt idx="802">
                  <c:v>14.657334589644105</c:v>
                </c:pt>
                <c:pt idx="803">
                  <c:v>7.8306833095541668</c:v>
                </c:pt>
                <c:pt idx="804">
                  <c:v>13.251855048281412</c:v>
                </c:pt>
                <c:pt idx="805">
                  <c:v>12.247938712989153</c:v>
                </c:pt>
                <c:pt idx="806">
                  <c:v>9.8385314273156794</c:v>
                </c:pt>
                <c:pt idx="807">
                  <c:v>8.6338235070445855</c:v>
                </c:pt>
                <c:pt idx="808">
                  <c:v>20.68077434701862</c:v>
                </c:pt>
                <c:pt idx="809">
                  <c:v>22.889351044502096</c:v>
                </c:pt>
                <c:pt idx="810">
                  <c:v>27.105698085769937</c:v>
                </c:pt>
                <c:pt idx="811">
                  <c:v>20.07843358225723</c:v>
                </c:pt>
                <c:pt idx="812">
                  <c:v>17.869844672600408</c:v>
                </c:pt>
                <c:pt idx="813">
                  <c:v>17.06671905425867</c:v>
                </c:pt>
                <c:pt idx="814">
                  <c:v>14.255769402622802</c:v>
                </c:pt>
                <c:pt idx="815">
                  <c:v>15.460464012668815</c:v>
                </c:pt>
                <c:pt idx="816">
                  <c:v>14.657334589644105</c:v>
                </c:pt>
                <c:pt idx="817">
                  <c:v>16.865937451491103</c:v>
                </c:pt>
                <c:pt idx="818">
                  <c:v>23.290909412932823</c:v>
                </c:pt>
                <c:pt idx="819">
                  <c:v>20.881554443336828</c:v>
                </c:pt>
                <c:pt idx="820">
                  <c:v>16.263592167577666</c:v>
                </c:pt>
                <c:pt idx="821">
                  <c:v>7.8306833095541668</c:v>
                </c:pt>
                <c:pt idx="822">
                  <c:v>16.263592167578125</c:v>
                </c:pt>
                <c:pt idx="823">
                  <c:v>18.672969022491152</c:v>
                </c:pt>
                <c:pt idx="824">
                  <c:v>10.641668456688159</c:v>
                </c:pt>
                <c:pt idx="825">
                  <c:v>9.0353931306110713</c:v>
                </c:pt>
                <c:pt idx="826">
                  <c:v>22.889351044502096</c:v>
                </c:pt>
                <c:pt idx="827">
                  <c:v>14.456552035757953</c:v>
                </c:pt>
                <c:pt idx="828">
                  <c:v>18.672969022491152</c:v>
                </c:pt>
                <c:pt idx="829">
                  <c:v>19.074530721733066</c:v>
                </c:pt>
                <c:pt idx="830">
                  <c:v>17.468282021978904</c:v>
                </c:pt>
                <c:pt idx="831">
                  <c:v>14.255769402623258</c:v>
                </c:pt>
                <c:pt idx="832">
                  <c:v>19.877653168740128</c:v>
                </c:pt>
                <c:pt idx="833">
                  <c:v>24.294803945795497</c:v>
                </c:pt>
                <c:pt idx="834">
                  <c:v>27.306475643499404</c:v>
                </c:pt>
                <c:pt idx="835">
                  <c:v>18.672969022491152</c:v>
                </c:pt>
                <c:pt idx="836">
                  <c:v>14.054986690241309</c:v>
                </c:pt>
                <c:pt idx="837">
                  <c:v>20.479994171398438</c:v>
                </c:pt>
                <c:pt idx="838">
                  <c:v>14.456552035757497</c:v>
                </c:pt>
                <c:pt idx="839">
                  <c:v>20.881554443336828</c:v>
                </c:pt>
                <c:pt idx="840">
                  <c:v>14.858117064280425</c:v>
                </c:pt>
                <c:pt idx="841">
                  <c:v>22.487792358785182</c:v>
                </c:pt>
                <c:pt idx="842">
                  <c:v>8.031468477716988</c:v>
                </c:pt>
                <c:pt idx="843">
                  <c:v>18.873749911755759</c:v>
                </c:pt>
                <c:pt idx="844">
                  <c:v>19.476092103820228</c:v>
                </c:pt>
                <c:pt idx="845">
                  <c:v>28.310362241724878</c:v>
                </c:pt>
                <c:pt idx="846">
                  <c:v>16.464374008148862</c:v>
                </c:pt>
                <c:pt idx="847">
                  <c:v>21.283114398058576</c:v>
                </c:pt>
                <c:pt idx="848">
                  <c:v>16.263592167577666</c:v>
                </c:pt>
                <c:pt idx="849">
                  <c:v>16.665155769453619</c:v>
                </c:pt>
                <c:pt idx="850">
                  <c:v>16.665155769454074</c:v>
                </c:pt>
                <c:pt idx="851">
                  <c:v>15.05889945966425</c:v>
                </c:pt>
                <c:pt idx="852">
                  <c:v>16.263592167577666</c:v>
                </c:pt>
                <c:pt idx="853">
                  <c:v>16.665155769453619</c:v>
                </c:pt>
                <c:pt idx="854">
                  <c:v>23.692467464064954</c:v>
                </c:pt>
                <c:pt idx="855">
                  <c:v>19.275311452422258</c:v>
                </c:pt>
                <c:pt idx="856">
                  <c:v>23.290909412932823</c:v>
                </c:pt>
                <c:pt idx="857">
                  <c:v>13.85420389861431</c:v>
                </c:pt>
                <c:pt idx="858">
                  <c:v>28.711916325452592</c:v>
                </c:pt>
                <c:pt idx="859">
                  <c:v>25.499474767205996</c:v>
                </c:pt>
                <c:pt idx="860">
                  <c:v>19.676872675927061</c:v>
                </c:pt>
                <c:pt idx="861">
                  <c:v>15.862028248645212</c:v>
                </c:pt>
                <c:pt idx="862">
                  <c:v>11.04323649609009</c:v>
                </c:pt>
                <c:pt idx="863">
                  <c:v>10.842452515997861</c:v>
                </c:pt>
                <c:pt idx="864">
                  <c:v>24.495582614374179</c:v>
                </c:pt>
                <c:pt idx="865">
                  <c:v>18.672969022491152</c:v>
                </c:pt>
                <c:pt idx="866">
                  <c:v>18.873749911755301</c:v>
                </c:pt>
                <c:pt idx="867">
                  <c:v>23.491688478162189</c:v>
                </c:pt>
                <c:pt idx="868">
                  <c:v>7.4291127356575348</c:v>
                </c:pt>
                <c:pt idx="869">
                  <c:v>23.692467464064954</c:v>
                </c:pt>
                <c:pt idx="870">
                  <c:v>24.094025197882875</c:v>
                </c:pt>
                <c:pt idx="871">
                  <c:v>17.468282021978904</c:v>
                </c:pt>
                <c:pt idx="872">
                  <c:v>16.062810247742693</c:v>
                </c:pt>
                <c:pt idx="873">
                  <c:v>20.47999417139798</c:v>
                </c:pt>
                <c:pt idx="874">
                  <c:v>30.31812948537797</c:v>
                </c:pt>
                <c:pt idx="875">
                  <c:v>23.090130268379038</c:v>
                </c:pt>
                <c:pt idx="876">
                  <c:v>33.731315579851511</c:v>
                </c:pt>
                <c:pt idx="877">
                  <c:v>24.495582614374179</c:v>
                </c:pt>
                <c:pt idx="878">
                  <c:v>29.314246855755588</c:v>
                </c:pt>
                <c:pt idx="879">
                  <c:v>21.283114398058121</c:v>
                </c:pt>
                <c:pt idx="880">
                  <c:v>11.846371624254168</c:v>
                </c:pt>
                <c:pt idx="881">
                  <c:v>25.097918144092549</c:v>
                </c:pt>
                <c:pt idx="882">
                  <c:v>23.692467464064496</c:v>
                </c:pt>
                <c:pt idx="883">
                  <c:v>27.908807840525995</c:v>
                </c:pt>
                <c:pt idx="884">
                  <c:v>25.700252959747644</c:v>
                </c:pt>
                <c:pt idx="885">
                  <c:v>19.275311452422258</c:v>
                </c:pt>
                <c:pt idx="886">
                  <c:v>28.71191632545305</c:v>
                </c:pt>
                <c:pt idx="887">
                  <c:v>11.244020396963545</c:v>
                </c:pt>
                <c:pt idx="888">
                  <c:v>32.928215033835848</c:v>
                </c:pt>
                <c:pt idx="889">
                  <c:v>33.53054056246377</c:v>
                </c:pt>
                <c:pt idx="890">
                  <c:v>31.12123416015875</c:v>
                </c:pt>
                <c:pt idx="891">
                  <c:v>22.889351044501637</c:v>
                </c:pt>
                <c:pt idx="892">
                  <c:v>21.283114398058121</c:v>
                </c:pt>
                <c:pt idx="893">
                  <c:v>26.302587061293519</c:v>
                </c:pt>
                <c:pt idx="894">
                  <c:v>33.329765465664877</c:v>
                </c:pt>
                <c:pt idx="895">
                  <c:v>33.932090517825486</c:v>
                </c:pt>
                <c:pt idx="896">
                  <c:v>41.561479298526073</c:v>
                </c:pt>
                <c:pt idx="897">
                  <c:v>27.908807840526453</c:v>
                </c:pt>
                <c:pt idx="898">
                  <c:v>31.322010130378779</c:v>
                </c:pt>
                <c:pt idx="899">
                  <c:v>33.128990289454705</c:v>
                </c:pt>
                <c:pt idx="900">
                  <c:v>41.561479298525619</c:v>
                </c:pt>
                <c:pt idx="901">
                  <c:v>43.368422992742488</c:v>
                </c:pt>
                <c:pt idx="902">
                  <c:v>34.132865376383549</c:v>
                </c:pt>
                <c:pt idx="903">
                  <c:v>40.758391145668433</c:v>
                </c:pt>
                <c:pt idx="904">
                  <c:v>39.352983818530738</c:v>
                </c:pt>
                <c:pt idx="905">
                  <c:v>44.573048545040855</c:v>
                </c:pt>
                <c:pt idx="906">
                  <c:v>48.588446379501129</c:v>
                </c:pt>
                <c:pt idx="907">
                  <c:v>43.970736126639167</c:v>
                </c:pt>
                <c:pt idx="908">
                  <c:v>54.410716724365329</c:v>
                </c:pt>
                <c:pt idx="909">
                  <c:v>58.827566823394179</c:v>
                </c:pt>
                <c:pt idx="910">
                  <c:v>53.00534725045172</c:v>
                </c:pt>
                <c:pt idx="911">
                  <c:v>55.615316026760929</c:v>
                </c:pt>
                <c:pt idx="912">
                  <c:v>54.410716724365329</c:v>
                </c:pt>
                <c:pt idx="913">
                  <c:v>46.58075143832987</c:v>
                </c:pt>
                <c:pt idx="914">
                  <c:v>35.939835529432308</c:v>
                </c:pt>
                <c:pt idx="915">
                  <c:v>63.846667884586381</c:v>
                </c:pt>
                <c:pt idx="916">
                  <c:v>53.206114556888963</c:v>
                </c:pt>
                <c:pt idx="917">
                  <c:v>55.816082298585535</c:v>
                </c:pt>
                <c:pt idx="918">
                  <c:v>50.997669809774081</c:v>
                </c:pt>
                <c:pt idx="919">
                  <c:v>75.691548941129454</c:v>
                </c:pt>
                <c:pt idx="920">
                  <c:v>77.498370806605507</c:v>
                </c:pt>
                <c:pt idx="921">
                  <c:v>65.452769709977957</c:v>
                </c:pt>
                <c:pt idx="922">
                  <c:v>83.721818878171874</c:v>
                </c:pt>
                <c:pt idx="923">
                  <c:v>86.532383189487376</c:v>
                </c:pt>
                <c:pt idx="924">
                  <c:v>82.115775104452638</c:v>
                </c:pt>
                <c:pt idx="925">
                  <c:v>75.892307245230015</c:v>
                </c:pt>
                <c:pt idx="926">
                  <c:v>91.751961104029917</c:v>
                </c:pt>
                <c:pt idx="927">
                  <c:v>89.543684728851645</c:v>
                </c:pt>
                <c:pt idx="928">
                  <c:v>105.80440239590989</c:v>
                </c:pt>
                <c:pt idx="929">
                  <c:v>101.18721489407027</c:v>
                </c:pt>
                <c:pt idx="930">
                  <c:v>101.18721489406981</c:v>
                </c:pt>
                <c:pt idx="931">
                  <c:v>99.380477835526335</c:v>
                </c:pt>
                <c:pt idx="932">
                  <c:v>105.20216294710463</c:v>
                </c:pt>
                <c:pt idx="933">
                  <c:v>110.02005837817971</c:v>
                </c:pt>
                <c:pt idx="934">
                  <c:v>105.20216294710508</c:v>
                </c:pt>
                <c:pt idx="935">
                  <c:v>122.06459526057724</c:v>
                </c:pt>
                <c:pt idx="936">
                  <c:v>134.10884375187976</c:v>
                </c:pt>
                <c:pt idx="937">
                  <c:v>132.30222487549722</c:v>
                </c:pt>
                <c:pt idx="938">
                  <c:v>144.34622798800854</c:v>
                </c:pt>
                <c:pt idx="939">
                  <c:v>136.51765881554678</c:v>
                </c:pt>
                <c:pt idx="940">
                  <c:v>142.33891419471254</c:v>
                </c:pt>
                <c:pt idx="941">
                  <c:v>159.4008254864105</c:v>
                </c:pt>
                <c:pt idx="942">
                  <c:v>166.22542745753177</c:v>
                </c:pt>
                <c:pt idx="943">
                  <c:v>160.40444925161543</c:v>
                </c:pt>
                <c:pt idx="944">
                  <c:v>165.422537932068</c:v>
                </c:pt>
                <c:pt idx="945">
                  <c:v>182.88509463242812</c:v>
                </c:pt>
                <c:pt idx="946">
                  <c:v>187.50153077728132</c:v>
                </c:pt>
                <c:pt idx="947">
                  <c:v>192.11792430650934</c:v>
                </c:pt>
                <c:pt idx="948">
                  <c:v>201.55129154213313</c:v>
                </c:pt>
                <c:pt idx="949">
                  <c:v>200.34704181203151</c:v>
                </c:pt>
                <c:pt idx="950">
                  <c:v>222.22379229581472</c:v>
                </c:pt>
                <c:pt idx="951">
                  <c:v>234.66702044504328</c:v>
                </c:pt>
                <c:pt idx="952">
                  <c:v>236.27257563882551</c:v>
                </c:pt>
                <c:pt idx="953">
                  <c:v>242.69474465816867</c:v>
                </c:pt>
                <c:pt idx="954">
                  <c:v>251.32440382577082</c:v>
                </c:pt>
                <c:pt idx="955">
                  <c:v>283.83479817815731</c:v>
                </c:pt>
                <c:pt idx="956">
                  <c:v>295.27313454062067</c:v>
                </c:pt>
                <c:pt idx="957">
                  <c:v>289.85500807824479</c:v>
                </c:pt>
                <c:pt idx="958">
                  <c:v>291.05904129445872</c:v>
                </c:pt>
                <c:pt idx="959">
                  <c:v>318.55033761625873</c:v>
                </c:pt>
                <c:pt idx="960">
                  <c:v>346.44140726664364</c:v>
                </c:pt>
                <c:pt idx="961">
                  <c:v>336.2081758171164</c:v>
                </c:pt>
                <c:pt idx="962">
                  <c:v>366.50595207694698</c:v>
                </c:pt>
                <c:pt idx="963">
                  <c:v>382.75763585986476</c:v>
                </c:pt>
                <c:pt idx="964">
                  <c:v>386.97094800047086</c:v>
                </c:pt>
                <c:pt idx="965">
                  <c:v>391.98674886580022</c:v>
                </c:pt>
                <c:pt idx="966">
                  <c:v>420.27491018729592</c:v>
                </c:pt>
                <c:pt idx="967">
                  <c:v>446.75597167281768</c:v>
                </c:pt>
                <c:pt idx="968">
                  <c:v>446.75597167281768</c:v>
                </c:pt>
                <c:pt idx="969">
                  <c:v>467.6188342955129</c:v>
                </c:pt>
                <c:pt idx="970">
                  <c:v>491.08849606230342</c:v>
                </c:pt>
                <c:pt idx="971">
                  <c:v>515.76052058052687</c:v>
                </c:pt>
                <c:pt idx="972">
                  <c:v>552.2648167665003</c:v>
                </c:pt>
                <c:pt idx="973">
                  <c:v>574.32653453804312</c:v>
                </c:pt>
                <c:pt idx="974">
                  <c:v>578.9393135388716</c:v>
                </c:pt>
                <c:pt idx="975">
                  <c:v>613.03241902813102</c:v>
                </c:pt>
                <c:pt idx="976">
                  <c:v>623.25988746382893</c:v>
                </c:pt>
                <c:pt idx="977">
                  <c:v>673.79247425907079</c:v>
                </c:pt>
                <c:pt idx="978">
                  <c:v>699.4578193011663</c:v>
                </c:pt>
                <c:pt idx="979">
                  <c:v>713.49298465130482</c:v>
                </c:pt>
                <c:pt idx="980">
                  <c:v>749.98252746883702</c:v>
                </c:pt>
                <c:pt idx="981">
                  <c:v>786.06840525579776</c:v>
                </c:pt>
                <c:pt idx="982">
                  <c:v>805.91450167603386</c:v>
                </c:pt>
                <c:pt idx="983">
                  <c:v>852.41936714451185</c:v>
                </c:pt>
                <c:pt idx="984">
                  <c:v>861.03831719256891</c:v>
                </c:pt>
                <c:pt idx="985">
                  <c:v>939.4036579831386</c:v>
                </c:pt>
                <c:pt idx="986">
                  <c:v>953.0311313622052</c:v>
                </c:pt>
                <c:pt idx="987">
                  <c:v>1013.3481871103322</c:v>
                </c:pt>
                <c:pt idx="988">
                  <c:v>1032.3835905227938</c:v>
                </c:pt>
                <c:pt idx="989">
                  <c:v>1078.0655464057247</c:v>
                </c:pt>
                <c:pt idx="990">
                  <c:v>1114.1272485663917</c:v>
                </c:pt>
                <c:pt idx="991">
                  <c:v>1174.825148810658</c:v>
                </c:pt>
                <c:pt idx="992">
                  <c:v>1210.4791793107981</c:v>
                </c:pt>
                <c:pt idx="993">
                  <c:v>1269.9636111093391</c:v>
                </c:pt>
                <c:pt idx="994">
                  <c:v>1329.641161198143</c:v>
                </c:pt>
                <c:pt idx="995">
                  <c:v>1355.4725127389388</c:v>
                </c:pt>
                <c:pt idx="996">
                  <c:v>1439.3651348221808</c:v>
                </c:pt>
                <c:pt idx="997">
                  <c:v>1495.819579392888</c:v>
                </c:pt>
                <c:pt idx="998">
                  <c:v>1546.8633745102948</c:v>
                </c:pt>
                <c:pt idx="999">
                  <c:v>1626.5214727065863</c:v>
                </c:pt>
                <c:pt idx="1000">
                  <c:v>1688.7582271142128</c:v>
                </c:pt>
                <c:pt idx="1001">
                  <c:v>1751.7877826446072</c:v>
                </c:pt>
                <c:pt idx="1002">
                  <c:v>1837.0155749497815</c:v>
                </c:pt>
                <c:pt idx="1003">
                  <c:v>1881.8246175394593</c:v>
                </c:pt>
                <c:pt idx="1004">
                  <c:v>1967.2313216518978</c:v>
                </c:pt>
                <c:pt idx="1005">
                  <c:v>2037.226610537889</c:v>
                </c:pt>
                <c:pt idx="1006">
                  <c:v>2130.0063682924183</c:v>
                </c:pt>
                <c:pt idx="1007">
                  <c:v>2216.9730946503601</c:v>
                </c:pt>
                <c:pt idx="1008">
                  <c:v>2295.7311934737481</c:v>
                </c:pt>
                <c:pt idx="1009">
                  <c:v>2372.6796073266732</c:v>
                </c:pt>
                <c:pt idx="1010">
                  <c:v>2500.3711946859271</c:v>
                </c:pt>
                <c:pt idx="1011">
                  <c:v>2605.6608353828124</c:v>
                </c:pt>
                <c:pt idx="1012">
                  <c:v>2722.1172535904625</c:v>
                </c:pt>
                <c:pt idx="1013">
                  <c:v>2836.3550165974966</c:v>
                </c:pt>
                <c:pt idx="1014">
                  <c:v>2922.618835223268</c:v>
                </c:pt>
                <c:pt idx="1015">
                  <c:v>3059.1799105663276</c:v>
                </c:pt>
                <c:pt idx="1016">
                  <c:v>3164.3769520160372</c:v>
                </c:pt>
                <c:pt idx="1017">
                  <c:v>3264.3693015649719</c:v>
                </c:pt>
                <c:pt idx="1018">
                  <c:v>3432.1898079048046</c:v>
                </c:pt>
                <c:pt idx="1019">
                  <c:v>3561.6716803123181</c:v>
                </c:pt>
                <c:pt idx="1020">
                  <c:v>3709.6824970542293</c:v>
                </c:pt>
                <c:pt idx="1021">
                  <c:v>3857.2688711610776</c:v>
                </c:pt>
                <c:pt idx="1022">
                  <c:v>3963.3567148773327</c:v>
                </c:pt>
                <c:pt idx="1023">
                  <c:v>4158.5522820560864</c:v>
                </c:pt>
                <c:pt idx="1024">
                  <c:v>4308.2643821810261</c:v>
                </c:pt>
                <c:pt idx="1025">
                  <c:v>4489.249296773738</c:v>
                </c:pt>
                <c:pt idx="1026">
                  <c:v>4686.7502433769159</c:v>
                </c:pt>
                <c:pt idx="1027">
                  <c:v>4848.5588860099851</c:v>
                </c:pt>
                <c:pt idx="1028">
                  <c:v>5026.4923855711459</c:v>
                </c:pt>
                <c:pt idx="1029">
                  <c:v>5228.3199291090959</c:v>
                </c:pt>
                <c:pt idx="1030">
                  <c:v>5401.8454095589032</c:v>
                </c:pt>
                <c:pt idx="1031">
                  <c:v>5626.9614735824189</c:v>
                </c:pt>
                <c:pt idx="1032">
                  <c:v>5868.4095861147016</c:v>
                </c:pt>
                <c:pt idx="1033">
                  <c:v>6160.8634046334491</c:v>
                </c:pt>
                <c:pt idx="1034">
                  <c:v>6327.8179092637756</c:v>
                </c:pt>
                <c:pt idx="1035">
                  <c:v>6600.9846021731046</c:v>
                </c:pt>
                <c:pt idx="1036">
                  <c:v>6870.204494083896</c:v>
                </c:pt>
                <c:pt idx="1037">
                  <c:v>7148.6434287081647</c:v>
                </c:pt>
                <c:pt idx="1038">
                  <c:v>7354.9733011509334</c:v>
                </c:pt>
                <c:pt idx="1039">
                  <c:v>7640.7150487717036</c:v>
                </c:pt>
                <c:pt idx="1040">
                  <c:v>7972.835752385362</c:v>
                </c:pt>
                <c:pt idx="1041">
                  <c:v>8260.5920551865256</c:v>
                </c:pt>
                <c:pt idx="1042">
                  <c:v>8596.3980775111122</c:v>
                </c:pt>
                <c:pt idx="1043">
                  <c:v>8918.4054905348912</c:v>
                </c:pt>
                <c:pt idx="1044">
                  <c:v>9326.3843357719106</c:v>
                </c:pt>
                <c:pt idx="1045">
                  <c:v>9637.2423413061333</c:v>
                </c:pt>
                <c:pt idx="1046">
                  <c:v>9982.5554781118335</c:v>
                </c:pt>
                <c:pt idx="1047">
                  <c:v>10412.137332065815</c:v>
                </c:pt>
                <c:pt idx="1048">
                  <c:v>10693.901261178476</c:v>
                </c:pt>
                <c:pt idx="1049">
                  <c:v>11144.76268914146</c:v>
                </c:pt>
                <c:pt idx="1050">
                  <c:v>11593.58218221139</c:v>
                </c:pt>
                <c:pt idx="1051">
                  <c:v>12015.006743033955</c:v>
                </c:pt>
                <c:pt idx="1052">
                  <c:v>12485.98741929298</c:v>
                </c:pt>
                <c:pt idx="1053">
                  <c:v>12942.939803460777</c:v>
                </c:pt>
                <c:pt idx="1054">
                  <c:v>13484.759393951314</c:v>
                </c:pt>
                <c:pt idx="1055">
                  <c:v>13978.331365818543</c:v>
                </c:pt>
                <c:pt idx="1056">
                  <c:v>14476.421156864131</c:v>
                </c:pt>
                <c:pt idx="1057">
                  <c:v>14992.292326970599</c:v>
                </c:pt>
                <c:pt idx="1058">
                  <c:v>15560.51058765762</c:v>
                </c:pt>
                <c:pt idx="1059">
                  <c:v>16134.011835622292</c:v>
                </c:pt>
                <c:pt idx="1060">
                  <c:v>16816.254934712091</c:v>
                </c:pt>
                <c:pt idx="1061">
                  <c:v>17488.533185829809</c:v>
                </c:pt>
                <c:pt idx="1062">
                  <c:v>18136.969481023745</c:v>
                </c:pt>
                <c:pt idx="1063">
                  <c:v>18764.882404648171</c:v>
                </c:pt>
                <c:pt idx="1064">
                  <c:v>19432.698610351919</c:v>
                </c:pt>
                <c:pt idx="1065">
                  <c:v>20056.928142196706</c:v>
                </c:pt>
                <c:pt idx="1066">
                  <c:v>20704.136079723576</c:v>
                </c:pt>
                <c:pt idx="1067">
                  <c:v>21536.061132855932</c:v>
                </c:pt>
                <c:pt idx="1068">
                  <c:v>22354.639480148209</c:v>
                </c:pt>
                <c:pt idx="1069">
                  <c:v>23323.078342583976</c:v>
                </c:pt>
                <c:pt idx="1070">
                  <c:v>24158.292895407369</c:v>
                </c:pt>
                <c:pt idx="1071">
                  <c:v>25060.8967779786</c:v>
                </c:pt>
                <c:pt idx="1072">
                  <c:v>25887.530783250022</c:v>
                </c:pt>
                <c:pt idx="1073">
                  <c:v>26817.670675783058</c:v>
                </c:pt>
                <c:pt idx="1074">
                  <c:v>27737.856850752425</c:v>
                </c:pt>
                <c:pt idx="1075">
                  <c:v>28610.088229870893</c:v>
                </c:pt>
                <c:pt idx="1076">
                  <c:v>29614.325709291563</c:v>
                </c:pt>
                <c:pt idx="1077">
                  <c:v>30679.908151660864</c:v>
                </c:pt>
                <c:pt idx="1078">
                  <c:v>31801.069869211893</c:v>
                </c:pt>
                <c:pt idx="1079">
                  <c:v>32973.309355902937</c:v>
                </c:pt>
                <c:pt idx="1080">
                  <c:v>34101.761369691856</c:v>
                </c:pt>
                <c:pt idx="1081">
                  <c:v>35091.167029930861</c:v>
                </c:pt>
                <c:pt idx="1082">
                  <c:v>36091.950714236184</c:v>
                </c:pt>
                <c:pt idx="1083">
                  <c:v>37145.943217083492</c:v>
                </c:pt>
                <c:pt idx="1084">
                  <c:v>38162.086593788277</c:v>
                </c:pt>
                <c:pt idx="1085">
                  <c:v>39438.601218077267</c:v>
                </c:pt>
                <c:pt idx="1086">
                  <c:v>40774.042267074183</c:v>
                </c:pt>
                <c:pt idx="1087">
                  <c:v>42001.244164408046</c:v>
                </c:pt>
                <c:pt idx="1088">
                  <c:v>43178.014601106646</c:v>
                </c:pt>
                <c:pt idx="1089">
                  <c:v>44234.279347970318</c:v>
                </c:pt>
                <c:pt idx="1090">
                  <c:v>45271.898093734293</c:v>
                </c:pt>
                <c:pt idx="1091">
                  <c:v>46081.422222544425</c:v>
                </c:pt>
                <c:pt idx="1092">
                  <c:v>47089.355743190528</c:v>
                </c:pt>
                <c:pt idx="1093">
                  <c:v>47834.275719182908</c:v>
                </c:pt>
                <c:pt idx="1094">
                  <c:v>48892.816001165382</c:v>
                </c:pt>
                <c:pt idx="1095">
                  <c:v>49844.356922315827</c:v>
                </c:pt>
                <c:pt idx="1096">
                  <c:v>50834.698947906414</c:v>
                </c:pt>
                <c:pt idx="1097">
                  <c:v>51667.18249491082</c:v>
                </c:pt>
                <c:pt idx="1098">
                  <c:v>52571.817470581176</c:v>
                </c:pt>
                <c:pt idx="1099">
                  <c:v>53216.962629641552</c:v>
                </c:pt>
                <c:pt idx="1100">
                  <c:v>53917.786256008323</c:v>
                </c:pt>
                <c:pt idx="1101">
                  <c:v>54054.030073905822</c:v>
                </c:pt>
                <c:pt idx="1102">
                  <c:v>54281.645884041922</c:v>
                </c:pt>
                <c:pt idx="1103">
                  <c:v>54496.038701960075</c:v>
                </c:pt>
                <c:pt idx="1104">
                  <c:v>54496.487712859547</c:v>
                </c:pt>
                <c:pt idx="1105">
                  <c:v>54531.510825854341</c:v>
                </c:pt>
                <c:pt idx="1106">
                  <c:v>54628.500598095932</c:v>
                </c:pt>
                <c:pt idx="1107">
                  <c:v>54843.149201121567</c:v>
                </c:pt>
                <c:pt idx="1108">
                  <c:v>54807.897039546289</c:v>
                </c:pt>
                <c:pt idx="1109">
                  <c:v>54555.308877333569</c:v>
                </c:pt>
                <c:pt idx="1110">
                  <c:v>54026.197021190346</c:v>
                </c:pt>
                <c:pt idx="1111">
                  <c:v>53380.756430017616</c:v>
                </c:pt>
                <c:pt idx="1112">
                  <c:v>52709.079091596839</c:v>
                </c:pt>
                <c:pt idx="1113">
                  <c:v>51706.851455330921</c:v>
                </c:pt>
                <c:pt idx="1114">
                  <c:v>51025.957154920179</c:v>
                </c:pt>
                <c:pt idx="1115">
                  <c:v>50145.027825234443</c:v>
                </c:pt>
                <c:pt idx="1116">
                  <c:v>49293.660845574559</c:v>
                </c:pt>
                <c:pt idx="1117">
                  <c:v>48526.594465934751</c:v>
                </c:pt>
                <c:pt idx="1118">
                  <c:v>47612.899679706585</c:v>
                </c:pt>
                <c:pt idx="1119">
                  <c:v>46500.496741846611</c:v>
                </c:pt>
                <c:pt idx="1120">
                  <c:v>45312.051834834579</c:v>
                </c:pt>
                <c:pt idx="1121">
                  <c:v>43986.049788403565</c:v>
                </c:pt>
                <c:pt idx="1122">
                  <c:v>42520.539610908869</c:v>
                </c:pt>
                <c:pt idx="1123">
                  <c:v>41283.125361890692</c:v>
                </c:pt>
                <c:pt idx="1124">
                  <c:v>40065.442223976999</c:v>
                </c:pt>
                <c:pt idx="1125">
                  <c:v>38906.65363959621</c:v>
                </c:pt>
                <c:pt idx="1126">
                  <c:v>37847.381126037893</c:v>
                </c:pt>
                <c:pt idx="1127">
                  <c:v>36790.602147117716</c:v>
                </c:pt>
                <c:pt idx="1128">
                  <c:v>35544.925264952733</c:v>
                </c:pt>
                <c:pt idx="1129">
                  <c:v>34331.244005021603</c:v>
                </c:pt>
                <c:pt idx="1130">
                  <c:v>33008.142359229729</c:v>
                </c:pt>
                <c:pt idx="1131">
                  <c:v>31604.742518752089</c:v>
                </c:pt>
                <c:pt idx="1132">
                  <c:v>30469.597921530651</c:v>
                </c:pt>
                <c:pt idx="1133">
                  <c:v>29256.926317113754</c:v>
                </c:pt>
                <c:pt idx="1134">
                  <c:v>28285.691089341322</c:v>
                </c:pt>
                <c:pt idx="1135">
                  <c:v>27243.150258034311</c:v>
                </c:pt>
                <c:pt idx="1136">
                  <c:v>26298.823386490192</c:v>
                </c:pt>
                <c:pt idx="1137">
                  <c:v>25244.190436919143</c:v>
                </c:pt>
                <c:pt idx="1138">
                  <c:v>24403.110322962584</c:v>
                </c:pt>
                <c:pt idx="1139">
                  <c:v>23391.392700347373</c:v>
                </c:pt>
                <c:pt idx="1140">
                  <c:v>22317.459678355623</c:v>
                </c:pt>
                <c:pt idx="1141">
                  <c:v>21347.585735793218</c:v>
                </c:pt>
                <c:pt idx="1142">
                  <c:v>20459.731427663402</c:v>
                </c:pt>
                <c:pt idx="1143">
                  <c:v>19561.571713451678</c:v>
                </c:pt>
                <c:pt idx="1144">
                  <c:v>18751.885016416934</c:v>
                </c:pt>
                <c:pt idx="1145">
                  <c:v>18092.92364623761</c:v>
                </c:pt>
                <c:pt idx="1146">
                  <c:v>17340.109864138674</c:v>
                </c:pt>
                <c:pt idx="1147">
                  <c:v>16706.487900636115</c:v>
                </c:pt>
                <c:pt idx="1148">
                  <c:v>15941.211734539233</c:v>
                </c:pt>
                <c:pt idx="1149">
                  <c:v>15154.693732039093</c:v>
                </c:pt>
                <c:pt idx="1150">
                  <c:v>14422.410044105758</c:v>
                </c:pt>
                <c:pt idx="1151">
                  <c:v>13666.332229464817</c:v>
                </c:pt>
                <c:pt idx="1152">
                  <c:v>13038.090613030219</c:v>
                </c:pt>
                <c:pt idx="1153">
                  <c:v>12359.557588972641</c:v>
                </c:pt>
                <c:pt idx="1154">
                  <c:v>11739.832441342531</c:v>
                </c:pt>
                <c:pt idx="1155">
                  <c:v>11254.250884010718</c:v>
                </c:pt>
                <c:pt idx="1156">
                  <c:v>10753.890649710593</c:v>
                </c:pt>
                <c:pt idx="1157">
                  <c:v>10224.941241170032</c:v>
                </c:pt>
                <c:pt idx="1158">
                  <c:v>9681.8677146448827</c:v>
                </c:pt>
                <c:pt idx="1159">
                  <c:v>9218.4111289610628</c:v>
                </c:pt>
                <c:pt idx="1160">
                  <c:v>8739.8007647867635</c:v>
                </c:pt>
                <c:pt idx="1161">
                  <c:v>8238.4373886369976</c:v>
                </c:pt>
                <c:pt idx="1162">
                  <c:v>7796.4856490052962</c:v>
                </c:pt>
                <c:pt idx="1163">
                  <c:v>7401.4279773448006</c:v>
                </c:pt>
                <c:pt idx="1164">
                  <c:v>6895.5147329800557</c:v>
                </c:pt>
                <c:pt idx="1165">
                  <c:v>6619.7150445564785</c:v>
                </c:pt>
                <c:pt idx="1166">
                  <c:v>6225.2136067939173</c:v>
                </c:pt>
                <c:pt idx="1167">
                  <c:v>5936.7406330122458</c:v>
                </c:pt>
                <c:pt idx="1168">
                  <c:v>5629.5512701944672</c:v>
                </c:pt>
                <c:pt idx="1169">
                  <c:v>5328.3321159044353</c:v>
                </c:pt>
                <c:pt idx="1170">
                  <c:v>5067.3373279029893</c:v>
                </c:pt>
                <c:pt idx="1171">
                  <c:v>4805.9162037159613</c:v>
                </c:pt>
                <c:pt idx="1172">
                  <c:v>4505.1938847840502</c:v>
                </c:pt>
                <c:pt idx="1173">
                  <c:v>4269.9910000635728</c:v>
                </c:pt>
                <c:pt idx="1174">
                  <c:v>4018.1907448482548</c:v>
                </c:pt>
                <c:pt idx="1175">
                  <c:v>3803.6220698540683</c:v>
                </c:pt>
                <c:pt idx="1176">
                  <c:v>3580.0248720189916</c:v>
                </c:pt>
                <c:pt idx="1177">
                  <c:v>3384.9005746056391</c:v>
                </c:pt>
                <c:pt idx="1178">
                  <c:v>3216.8697029508539</c:v>
                </c:pt>
                <c:pt idx="1179">
                  <c:v>3066.3665614880433</c:v>
                </c:pt>
                <c:pt idx="1180">
                  <c:v>2866.708423556423</c:v>
                </c:pt>
                <c:pt idx="1181">
                  <c:v>2732.7031013260944</c:v>
                </c:pt>
                <c:pt idx="1182">
                  <c:v>2619.4450092319903</c:v>
                </c:pt>
                <c:pt idx="1183">
                  <c:v>2442.8235430144828</c:v>
                </c:pt>
                <c:pt idx="1184">
                  <c:v>2305.9249610189181</c:v>
                </c:pt>
                <c:pt idx="1185">
                  <c:v>2176.7901752896928</c:v>
                </c:pt>
                <c:pt idx="1186">
                  <c:v>2042.8258396269339</c:v>
                </c:pt>
                <c:pt idx="1187">
                  <c:v>1907.628094769799</c:v>
                </c:pt>
                <c:pt idx="1188">
                  <c:v>1821.0114176985517</c:v>
                </c:pt>
                <c:pt idx="1189">
                  <c:v>1710.5693249895839</c:v>
                </c:pt>
                <c:pt idx="1190">
                  <c:v>1639.5297792399858</c:v>
                </c:pt>
                <c:pt idx="1191">
                  <c:v>1567.6797597115492</c:v>
                </c:pt>
                <c:pt idx="1192">
                  <c:v>1451.7776480187579</c:v>
                </c:pt>
                <c:pt idx="1193">
                  <c:v>1394.7175896409046</c:v>
                </c:pt>
                <c:pt idx="1194">
                  <c:v>1306.411825323788</c:v>
                </c:pt>
                <c:pt idx="1195">
                  <c:v>1235.9161574820232</c:v>
                </c:pt>
                <c:pt idx="1196">
                  <c:v>1148.1830966006862</c:v>
                </c:pt>
                <c:pt idx="1197">
                  <c:v>1108.3174863369984</c:v>
                </c:pt>
                <c:pt idx="1198">
                  <c:v>1034.1869062230364</c:v>
                </c:pt>
                <c:pt idx="1199">
                  <c:v>983.49117083680801</c:v>
                </c:pt>
                <c:pt idx="1200">
                  <c:v>938.00080829823071</c:v>
                </c:pt>
                <c:pt idx="1201">
                  <c:v>908.54003563487788</c:v>
                </c:pt>
                <c:pt idx="1202">
                  <c:v>847.40827978659968</c:v>
                </c:pt>
                <c:pt idx="1203">
                  <c:v>787.87262916142311</c:v>
                </c:pt>
                <c:pt idx="1204">
                  <c:v>768.62723055412562</c:v>
                </c:pt>
                <c:pt idx="1205">
                  <c:v>703.66841124297207</c:v>
                </c:pt>
                <c:pt idx="1206">
                  <c:v>678.20380137288942</c:v>
                </c:pt>
                <c:pt idx="1207">
                  <c:v>632.88554475382227</c:v>
                </c:pt>
                <c:pt idx="1208">
                  <c:v>600.99982947505862</c:v>
                </c:pt>
                <c:pt idx="1209">
                  <c:v>579.1398681617942</c:v>
                </c:pt>
                <c:pt idx="1210">
                  <c:v>542.83814349913075</c:v>
                </c:pt>
                <c:pt idx="1211">
                  <c:v>517.76632170275832</c:v>
                </c:pt>
                <c:pt idx="1212">
                  <c:v>493.09439803170994</c:v>
                </c:pt>
                <c:pt idx="1213">
                  <c:v>471.22962447430342</c:v>
                </c:pt>
                <c:pt idx="1214">
                  <c:v>458.19053486893915</c:v>
                </c:pt>
                <c:pt idx="1215">
                  <c:v>422.4817197233661</c:v>
                </c:pt>
                <c:pt idx="1216">
                  <c:v>403.22195766975807</c:v>
                </c:pt>
                <c:pt idx="1217">
                  <c:v>388.57600982683465</c:v>
                </c:pt>
                <c:pt idx="1218">
                  <c:v>362.89439414501868</c:v>
                </c:pt>
                <c:pt idx="1219">
                  <c:v>340.0205809076914</c:v>
                </c:pt>
                <c:pt idx="1220">
                  <c:v>341.02384052150109</c:v>
                </c:pt>
                <c:pt idx="1221">
                  <c:v>312.12914941588053</c:v>
                </c:pt>
                <c:pt idx="1222">
                  <c:v>284.23614777659475</c:v>
                </c:pt>
                <c:pt idx="1223">
                  <c:v>285.44019462486455</c:v>
                </c:pt>
                <c:pt idx="1224">
                  <c:v>272.79755708987364</c:v>
                </c:pt>
                <c:pt idx="1225">
                  <c:v>266.97782213189669</c:v>
                </c:pt>
                <c:pt idx="1226">
                  <c:v>238.48020558038223</c:v>
                </c:pt>
                <c:pt idx="1227">
                  <c:v>234.46632568198444</c:v>
                </c:pt>
                <c:pt idx="1228">
                  <c:v>220.01609034584811</c:v>
                </c:pt>
                <c:pt idx="1229">
                  <c:v>207.37179097033126</c:v>
                </c:pt>
                <c:pt idx="1230">
                  <c:v>196.73427520440384</c:v>
                </c:pt>
                <c:pt idx="1231">
                  <c:v>187.90295799352424</c:v>
                </c:pt>
                <c:pt idx="1232">
                  <c:v>170.44057635435144</c:v>
                </c:pt>
                <c:pt idx="1233">
                  <c:v>167.83120264828406</c:v>
                </c:pt>
                <c:pt idx="1234">
                  <c:v>169.83841439800753</c:v>
                </c:pt>
                <c:pt idx="1235">
                  <c:v>151.3717630441536</c:v>
                </c:pt>
                <c:pt idx="1236">
                  <c:v>164.01747816665502</c:v>
                </c:pt>
                <c:pt idx="1237">
                  <c:v>147.35718362723108</c:v>
                </c:pt>
                <c:pt idx="1238">
                  <c:v>145.95207324340433</c:v>
                </c:pt>
                <c:pt idx="1239">
                  <c:v>128.08675557483525</c:v>
                </c:pt>
                <c:pt idx="1240">
                  <c:v>135.11251809864171</c:v>
                </c:pt>
                <c:pt idx="1241">
                  <c:v>113.6334497050703</c:v>
                </c:pt>
                <c:pt idx="1242">
                  <c:v>112.62973249319573</c:v>
                </c:pt>
                <c:pt idx="1243">
                  <c:v>106.80813321079555</c:v>
                </c:pt>
                <c:pt idx="1244">
                  <c:v>113.83419290731052</c:v>
                </c:pt>
                <c:pt idx="1245">
                  <c:v>107.41037073978708</c:v>
                </c:pt>
                <c:pt idx="1246">
                  <c:v>95.766984294138283</c:v>
                </c:pt>
                <c:pt idx="1247">
                  <c:v>92.554968298660356</c:v>
                </c:pt>
                <c:pt idx="1248">
                  <c:v>88.339166269159875</c:v>
                </c:pt>
                <c:pt idx="1249">
                  <c:v>78.301400672844011</c:v>
                </c:pt>
                <c:pt idx="1250">
                  <c:v>89.543684728852099</c:v>
                </c:pt>
                <c:pt idx="1251">
                  <c:v>73.282443071366956</c:v>
                </c:pt>
                <c:pt idx="1252">
                  <c:v>77.297613140614544</c:v>
                </c:pt>
                <c:pt idx="1253">
                  <c:v>72.278645569963984</c:v>
                </c:pt>
                <c:pt idx="1254">
                  <c:v>69.668762738457062</c:v>
                </c:pt>
                <c:pt idx="1255">
                  <c:v>69.066480171893744</c:v>
                </c:pt>
                <c:pt idx="1256">
                  <c:v>67.460389820867391</c:v>
                </c:pt>
                <c:pt idx="1257">
                  <c:v>72.680164809724602</c:v>
                </c:pt>
                <c:pt idx="1258">
                  <c:v>62.240560960818385</c:v>
                </c:pt>
                <c:pt idx="1259">
                  <c:v>60.835213220910639</c:v>
                </c:pt>
                <c:pt idx="1260">
                  <c:v>56.619146589897831</c:v>
                </c:pt>
                <c:pt idx="1261">
                  <c:v>63.645904797916046</c:v>
                </c:pt>
                <c:pt idx="1262">
                  <c:v>48.989984413334597</c:v>
                </c:pt>
                <c:pt idx="1263">
                  <c:v>53.005347250451265</c:v>
                </c:pt>
                <c:pt idx="1264">
                  <c:v>50.39536502612232</c:v>
                </c:pt>
                <c:pt idx="1265">
                  <c:v>57.020678257938869</c:v>
                </c:pt>
                <c:pt idx="1266">
                  <c:v>41.561479298526073</c:v>
                </c:pt>
                <c:pt idx="1267">
                  <c:v>51.399205934422952</c:v>
                </c:pt>
                <c:pt idx="1268">
                  <c:v>38.148345867695866</c:v>
                </c:pt>
                <c:pt idx="1269">
                  <c:v>34.735189475548474</c:v>
                </c:pt>
                <c:pt idx="1270">
                  <c:v>43.167651789118501</c:v>
                </c:pt>
                <c:pt idx="1271">
                  <c:v>32.325888790545129</c:v>
                </c:pt>
                <c:pt idx="1272">
                  <c:v>52.80457986443993</c:v>
                </c:pt>
                <c:pt idx="1273">
                  <c:v>36.742931310063398</c:v>
                </c:pt>
                <c:pt idx="1274">
                  <c:v>36.943705056627763</c:v>
                </c:pt>
                <c:pt idx="1275">
                  <c:v>42.163794578640349</c:v>
                </c:pt>
                <c:pt idx="1276">
                  <c:v>34.132865376383549</c:v>
                </c:pt>
                <c:pt idx="1277">
                  <c:v>33.731315579851973</c:v>
                </c:pt>
                <c:pt idx="1278">
                  <c:v>31.924337564672697</c:v>
                </c:pt>
                <c:pt idx="1279">
                  <c:v>30.117353118216581</c:v>
                </c:pt>
                <c:pt idx="1280">
                  <c:v>22.487792358785182</c:v>
                </c:pt>
                <c:pt idx="1281">
                  <c:v>30.31812948537797</c:v>
                </c:pt>
                <c:pt idx="1282">
                  <c:v>38.750665200665011</c:v>
                </c:pt>
                <c:pt idx="1283">
                  <c:v>31.12123416015875</c:v>
                </c:pt>
                <c:pt idx="1284">
                  <c:v>23.491688478162189</c:v>
                </c:pt>
                <c:pt idx="1285">
                  <c:v>26.904920448682493</c:v>
                </c:pt>
                <c:pt idx="1286">
                  <c:v>27.507253121869638</c:v>
                </c:pt>
                <c:pt idx="1287">
                  <c:v>23.491688478162189</c:v>
                </c:pt>
                <c:pt idx="1288">
                  <c:v>27.507253121870093</c:v>
                </c:pt>
                <c:pt idx="1289">
                  <c:v>31.12123416015875</c:v>
                </c:pt>
                <c:pt idx="1290">
                  <c:v>22.889351044502096</c:v>
                </c:pt>
                <c:pt idx="1291">
                  <c:v>19.074530721733066</c:v>
                </c:pt>
                <c:pt idx="1292">
                  <c:v>15.259681775794295</c:v>
                </c:pt>
                <c:pt idx="1293">
                  <c:v>19.275311452421803</c:v>
                </c:pt>
                <c:pt idx="1294">
                  <c:v>15.460464012669272</c:v>
                </c:pt>
                <c:pt idx="1295">
                  <c:v>16.665155769454074</c:v>
                </c:pt>
                <c:pt idx="1296">
                  <c:v>25.901031072944228</c:v>
                </c:pt>
                <c:pt idx="1297">
                  <c:v>26.503364936442797</c:v>
                </c:pt>
                <c:pt idx="1298">
                  <c:v>20.279213916477548</c:v>
                </c:pt>
                <c:pt idx="1299">
                  <c:v>6.8267562809152338</c:v>
                </c:pt>
                <c:pt idx="1300">
                  <c:v>20.881554443336373</c:v>
                </c:pt>
                <c:pt idx="1301">
                  <c:v>23.692467464064496</c:v>
                </c:pt>
                <c:pt idx="1302">
                  <c:v>24.294803945795042</c:v>
                </c:pt>
                <c:pt idx="1303">
                  <c:v>19.074530721733066</c:v>
                </c:pt>
                <c:pt idx="1304">
                  <c:v>13.051071939692161</c:v>
                </c:pt>
                <c:pt idx="1305">
                  <c:v>23.491688478161731</c:v>
                </c:pt>
                <c:pt idx="1306">
                  <c:v>20.47999417139798</c:v>
                </c:pt>
                <c:pt idx="1307">
                  <c:v>18.070625878994559</c:v>
                </c:pt>
                <c:pt idx="1308">
                  <c:v>12.047155208235434</c:v>
                </c:pt>
                <c:pt idx="1309">
                  <c:v>14.858117064280425</c:v>
                </c:pt>
                <c:pt idx="1310">
                  <c:v>17.86984467259995</c:v>
                </c:pt>
                <c:pt idx="1311">
                  <c:v>11.846371624254624</c:v>
                </c:pt>
                <c:pt idx="1312">
                  <c:v>25.901031072943773</c:v>
                </c:pt>
                <c:pt idx="1313">
                  <c:v>24.696361203617656</c:v>
                </c:pt>
                <c:pt idx="1314">
                  <c:v>16.062810247742693</c:v>
                </c:pt>
                <c:pt idx="1315">
                  <c:v>13.45263807763307</c:v>
                </c:pt>
                <c:pt idx="1316">
                  <c:v>20.47999417139798</c:v>
                </c:pt>
                <c:pt idx="1317">
                  <c:v>5.0196826410610162</c:v>
                </c:pt>
                <c:pt idx="1318">
                  <c:v>14.657334589644105</c:v>
                </c:pt>
                <c:pt idx="1319">
                  <c:v>4.2165367427365803</c:v>
                </c:pt>
                <c:pt idx="1320">
                  <c:v>-7.4292210527732596</c:v>
                </c:pt>
                <c:pt idx="1321">
                  <c:v>12.047155208235434</c:v>
                </c:pt>
                <c:pt idx="1322">
                  <c:v>12.850288751866602</c:v>
                </c:pt>
                <c:pt idx="1323">
                  <c:v>8.6338235070445855</c:v>
                </c:pt>
                <c:pt idx="1324">
                  <c:v>11.444804218616925</c:v>
                </c:pt>
                <c:pt idx="1325">
                  <c:v>7.6298980622007333</c:v>
                </c:pt>
                <c:pt idx="1326">
                  <c:v>12.047155208235434</c:v>
                </c:pt>
                <c:pt idx="1327">
                  <c:v>7.6298980622002768</c:v>
                </c:pt>
                <c:pt idx="1328">
                  <c:v>13.251855048281412</c:v>
                </c:pt>
                <c:pt idx="1329">
                  <c:v>6.2243991135364016</c:v>
                </c:pt>
                <c:pt idx="1330">
                  <c:v>10.842452515997861</c:v>
                </c:pt>
                <c:pt idx="1331">
                  <c:v>14.858117064279968</c:v>
                </c:pt>
                <c:pt idx="1332">
                  <c:v>5.4212551152346951</c:v>
                </c:pt>
                <c:pt idx="1333">
                  <c:v>14.456552035757953</c:v>
                </c:pt>
                <c:pt idx="1334">
                  <c:v>13.251855048281868</c:v>
                </c:pt>
                <c:pt idx="1335">
                  <c:v>10.039315803475427</c:v>
                </c:pt>
                <c:pt idx="1336">
                  <c:v>-0.20078833440624091</c:v>
                </c:pt>
                <c:pt idx="1337">
                  <c:v>2.007878992088254</c:v>
                </c:pt>
                <c:pt idx="1338">
                  <c:v>8.4330385764641882</c:v>
                </c:pt>
                <c:pt idx="1339">
                  <c:v>6.8267562809152338</c:v>
                </c:pt>
                <c:pt idx="1340">
                  <c:v>16.865937451491103</c:v>
                </c:pt>
                <c:pt idx="1341">
                  <c:v>7.0275418450134746</c:v>
                </c:pt>
                <c:pt idx="1342">
                  <c:v>5.2204689177316723</c:v>
                </c:pt>
                <c:pt idx="1343">
                  <c:v>7.228327329928165</c:v>
                </c:pt>
                <c:pt idx="1344">
                  <c:v>3.2126025887726923</c:v>
                </c:pt>
                <c:pt idx="1345">
                  <c:v>14.858117064280425</c:v>
                </c:pt>
                <c:pt idx="1346">
                  <c:v>23.090130268379038</c:v>
                </c:pt>
                <c:pt idx="1347">
                  <c:v>5.0196826410610162</c:v>
                </c:pt>
                <c:pt idx="1348">
                  <c:v>12.047155208235434</c:v>
                </c:pt>
                <c:pt idx="1349">
                  <c:v>-2.8110438809181879</c:v>
                </c:pt>
                <c:pt idx="1350">
                  <c:v>-2.2086760297494945</c:v>
                </c:pt>
                <c:pt idx="1351">
                  <c:v>7.4291127356575348</c:v>
                </c:pt>
                <c:pt idx="1352">
                  <c:v>-2.8110438809181879</c:v>
                </c:pt>
                <c:pt idx="1353">
                  <c:v>10.842452515997405</c:v>
                </c:pt>
                <c:pt idx="1354">
                  <c:v>19.877653168739673</c:v>
                </c:pt>
                <c:pt idx="1355">
                  <c:v>5.8228272727316659</c:v>
                </c:pt>
                <c:pt idx="1356">
                  <c:v>3.2126025887722358</c:v>
                </c:pt>
                <c:pt idx="1357">
                  <c:v>4.6181098502234343</c:v>
                </c:pt>
                <c:pt idx="1358">
                  <c:v>9.6377469719477027</c:v>
                </c:pt>
                <c:pt idx="1359">
                  <c:v>9.2361778235931826</c:v>
                </c:pt>
                <c:pt idx="1360">
                  <c:v>7.6298980622002768</c:v>
                </c:pt>
                <c:pt idx="1361">
                  <c:v>8.8346083584277704</c:v>
                </c:pt>
                <c:pt idx="1362">
                  <c:v>17.66906338692764</c:v>
                </c:pt>
                <c:pt idx="1363">
                  <c:v>17.66906338692764</c:v>
                </c:pt>
                <c:pt idx="1364">
                  <c:v>5.0196826410610162</c:v>
                </c:pt>
                <c:pt idx="1365">
                  <c:v>17.06671905425867</c:v>
                </c:pt>
                <c:pt idx="1366">
                  <c:v>2.007878992088254</c:v>
                </c:pt>
                <c:pt idx="1367">
                  <c:v>5.6220412335692247</c:v>
                </c:pt>
                <c:pt idx="1368">
                  <c:v>14.054986690241309</c:v>
                </c:pt>
                <c:pt idx="1369">
                  <c:v>-13.051406226817432</c:v>
                </c:pt>
                <c:pt idx="1370">
                  <c:v>2.4094538408922794</c:v>
                </c:pt>
                <c:pt idx="1371">
                  <c:v>9.6377469719472462</c:v>
                </c:pt>
                <c:pt idx="1372">
                  <c:v>1.8070914489767405</c:v>
                </c:pt>
                <c:pt idx="1373">
                  <c:v>9.2361778235931826</c:v>
                </c:pt>
                <c:pt idx="1374">
                  <c:v>9.8385314273156794</c:v>
                </c:pt>
                <c:pt idx="1375">
                  <c:v>13.854203898614767</c:v>
                </c:pt>
                <c:pt idx="1376">
                  <c:v>2.8110283731251675</c:v>
                </c:pt>
                <c:pt idx="1377">
                  <c:v>11.244020396964002</c:v>
                </c:pt>
                <c:pt idx="1378">
                  <c:v>9.8385314273156794</c:v>
                </c:pt>
                <c:pt idx="1379">
                  <c:v>11.444804218616925</c:v>
                </c:pt>
                <c:pt idx="1380">
                  <c:v>2.2086664560609983</c:v>
                </c:pt>
                <c:pt idx="1381">
                  <c:v>8.8346083584277704</c:v>
                </c:pt>
                <c:pt idx="1382">
                  <c:v>11.04323649609009</c:v>
                </c:pt>
                <c:pt idx="1383">
                  <c:v>0.80315254639218792</c:v>
                </c:pt>
                <c:pt idx="1384">
                  <c:v>9.4369624373727987</c:v>
                </c:pt>
                <c:pt idx="1385">
                  <c:v>-8.0315950718454339</c:v>
                </c:pt>
                <c:pt idx="1386">
                  <c:v>9.0353931306110713</c:v>
                </c:pt>
                <c:pt idx="1387">
                  <c:v>8.4330385764641882</c:v>
                </c:pt>
                <c:pt idx="1388">
                  <c:v>10.440884318163654</c:v>
                </c:pt>
                <c:pt idx="1389">
                  <c:v>11.444804218616925</c:v>
                </c:pt>
                <c:pt idx="1390">
                  <c:v>9.6377469719472462</c:v>
                </c:pt>
                <c:pt idx="1391">
                  <c:v>7.4291127356579914</c:v>
                </c:pt>
                <c:pt idx="1392">
                  <c:v>7.8306833095541668</c:v>
                </c:pt>
                <c:pt idx="1393">
                  <c:v>8.031468477716988</c:v>
                </c:pt>
                <c:pt idx="1394">
                  <c:v>5.8228272727312094</c:v>
                </c:pt>
                <c:pt idx="1395">
                  <c:v>6.4251849151742446</c:v>
                </c:pt>
                <c:pt idx="1396">
                  <c:v>10.842452515997861</c:v>
                </c:pt>
                <c:pt idx="1397">
                  <c:v>4.417323336060508</c:v>
                </c:pt>
                <c:pt idx="1398">
                  <c:v>9.2361778235931826</c:v>
                </c:pt>
                <c:pt idx="1399">
                  <c:v>12.047155208235434</c:v>
                </c:pt>
                <c:pt idx="1400">
                  <c:v>11.244020396964002</c:v>
                </c:pt>
                <c:pt idx="1401">
                  <c:v>6.6259706376347483</c:v>
                </c:pt>
                <c:pt idx="1402">
                  <c:v>15.05889945966425</c:v>
                </c:pt>
                <c:pt idx="1403">
                  <c:v>-1.4055200022908194</c:v>
                </c:pt>
                <c:pt idx="1404">
                  <c:v>7.228327329928165</c:v>
                </c:pt>
                <c:pt idx="1405">
                  <c:v>3.0118155205227608</c:v>
                </c:pt>
                <c:pt idx="1406">
                  <c:v>12.448722138513117</c:v>
                </c:pt>
                <c:pt idx="1407">
                  <c:v>-8.0315950718454339</c:v>
                </c:pt>
                <c:pt idx="1408">
                  <c:v>-7.0276387686635751</c:v>
                </c:pt>
                <c:pt idx="1409">
                  <c:v>2.6102411465812336</c:v>
                </c:pt>
                <c:pt idx="1410">
                  <c:v>0.20078825528438274</c:v>
                </c:pt>
                <c:pt idx="1411">
                  <c:v>10.641668456688615</c:v>
                </c:pt>
                <c:pt idx="1412">
                  <c:v>2.6102411465807771</c:v>
                </c:pt>
                <c:pt idx="1413">
                  <c:v>5.6220412335687682</c:v>
                </c:pt>
                <c:pt idx="1414">
                  <c:v>5.4212551152351516</c:v>
                </c:pt>
                <c:pt idx="1415">
                  <c:v>-2.8110438809177314</c:v>
                </c:pt>
                <c:pt idx="1416">
                  <c:v>2.2086664560605418</c:v>
                </c:pt>
                <c:pt idx="1417">
                  <c:v>5.0196826410610162</c:v>
                </c:pt>
                <c:pt idx="1418">
                  <c:v>7.0275418450134746</c:v>
                </c:pt>
                <c:pt idx="1419">
                  <c:v>11.645587961047566</c:v>
                </c:pt>
                <c:pt idx="1420">
                  <c:v>7.2283273299286215</c:v>
                </c:pt>
                <c:pt idx="1421">
                  <c:v>12.247938712988697</c:v>
                </c:pt>
                <c:pt idx="1422">
                  <c:v>6.8267562809152338</c:v>
                </c:pt>
                <c:pt idx="1423">
                  <c:v>3.6141764878201807</c:v>
                </c:pt>
                <c:pt idx="1424">
                  <c:v>5.6220412335687682</c:v>
                </c:pt>
                <c:pt idx="1425">
                  <c:v>9.0353931306110713</c:v>
                </c:pt>
                <c:pt idx="1426">
                  <c:v>3.6141764878201807</c:v>
                </c:pt>
                <c:pt idx="1427">
                  <c:v>-3.4134124439536384</c:v>
                </c:pt>
                <c:pt idx="1428">
                  <c:v>-0.80315381233414751</c:v>
                </c:pt>
                <c:pt idx="1429">
                  <c:v>13.854203898614767</c:v>
                </c:pt>
                <c:pt idx="1430">
                  <c:v>9.4369624373727987</c:v>
                </c:pt>
                <c:pt idx="1431">
                  <c:v>4.0157500702543381</c:v>
                </c:pt>
                <c:pt idx="1432">
                  <c:v>5.6220412335692247</c:v>
                </c:pt>
                <c:pt idx="1433">
                  <c:v>-2.8110438809181879</c:v>
                </c:pt>
                <c:pt idx="1434">
                  <c:v>10.641668456688159</c:v>
                </c:pt>
                <c:pt idx="1435">
                  <c:v>2.8110283731251675</c:v>
                </c:pt>
                <c:pt idx="1436">
                  <c:v>12.047155208235434</c:v>
                </c:pt>
                <c:pt idx="1437">
                  <c:v>7.4291127356579914</c:v>
                </c:pt>
                <c:pt idx="1438">
                  <c:v>3.6141764878206373</c:v>
                </c:pt>
                <c:pt idx="1439">
                  <c:v>4.6181098502234343</c:v>
                </c:pt>
                <c:pt idx="1440">
                  <c:v>18.873749911755759</c:v>
                </c:pt>
                <c:pt idx="1441">
                  <c:v>-10.240305894888996</c:v>
                </c:pt>
                <c:pt idx="1442">
                  <c:v>5.2204689177321288</c:v>
                </c:pt>
                <c:pt idx="1443">
                  <c:v>4.0157500702543381</c:v>
                </c:pt>
                <c:pt idx="1444">
                  <c:v>7.2283273299286215</c:v>
                </c:pt>
                <c:pt idx="1445">
                  <c:v>0</c:v>
                </c:pt>
                <c:pt idx="1446">
                  <c:v>9.0353931306110713</c:v>
                </c:pt>
                <c:pt idx="1447">
                  <c:v>5.6220412335692247</c:v>
                </c:pt>
                <c:pt idx="1448">
                  <c:v>-4.8189418591366158</c:v>
                </c:pt>
                <c:pt idx="1449">
                  <c:v>4.0157500702543381</c:v>
                </c:pt>
                <c:pt idx="1450">
                  <c:v>1.2047283448237331</c:v>
                </c:pt>
                <c:pt idx="1451">
                  <c:v>-1.2047311931941369</c:v>
                </c:pt>
                <c:pt idx="1452">
                  <c:v>5.6220412335687682</c:v>
                </c:pt>
                <c:pt idx="1453">
                  <c:v>6.8267562809147773</c:v>
                </c:pt>
                <c:pt idx="1454">
                  <c:v>4.0157500702543381</c:v>
                </c:pt>
                <c:pt idx="1455">
                  <c:v>-7.2284298711897934</c:v>
                </c:pt>
                <c:pt idx="1456">
                  <c:v>10.842452515997405</c:v>
                </c:pt>
                <c:pt idx="1457">
                  <c:v>-0.60236524057487251</c:v>
                </c:pt>
                <c:pt idx="1458">
                  <c:v>0</c:v>
                </c:pt>
                <c:pt idx="1459">
                  <c:v>6.8267562809152338</c:v>
                </c:pt>
                <c:pt idx="1460">
                  <c:v>2.2086664560605418</c:v>
                </c:pt>
                <c:pt idx="1461">
                  <c:v>11.04323649609009</c:v>
                </c:pt>
                <c:pt idx="1462">
                  <c:v>1.6063038267273244</c:v>
                </c:pt>
                <c:pt idx="1463">
                  <c:v>7.6298980622002768</c:v>
                </c:pt>
                <c:pt idx="1464">
                  <c:v>0.60236452848226074</c:v>
                </c:pt>
                <c:pt idx="1465">
                  <c:v>-0.40157674793164155</c:v>
                </c:pt>
                <c:pt idx="1466">
                  <c:v>14.255769402623258</c:v>
                </c:pt>
                <c:pt idx="1467">
                  <c:v>12.247938712988697</c:v>
                </c:pt>
                <c:pt idx="1468">
                  <c:v>11.04323649609009</c:v>
                </c:pt>
                <c:pt idx="1469">
                  <c:v>19.275311452422258</c:v>
                </c:pt>
                <c:pt idx="1470">
                  <c:v>-3.0118333228358853</c:v>
                </c:pt>
                <c:pt idx="1471">
                  <c:v>5.2204689177316723</c:v>
                </c:pt>
                <c:pt idx="1472">
                  <c:v>-3.2126228438481483</c:v>
                </c:pt>
                <c:pt idx="1473">
                  <c:v>2.6102411465807771</c:v>
                </c:pt>
                <c:pt idx="1474">
                  <c:v>0.60236452848271727</c:v>
                </c:pt>
                <c:pt idx="1475">
                  <c:v>6.4251849151747011</c:v>
                </c:pt>
                <c:pt idx="1476">
                  <c:v>-8.4331781464778821</c:v>
                </c:pt>
                <c:pt idx="1477">
                  <c:v>-6.6260568007882643</c:v>
                </c:pt>
                <c:pt idx="1478">
                  <c:v>16.263592167578125</c:v>
                </c:pt>
                <c:pt idx="1479">
                  <c:v>1.8070914489767405</c:v>
                </c:pt>
                <c:pt idx="1480">
                  <c:v>3.0118155205227608</c:v>
                </c:pt>
                <c:pt idx="1481">
                  <c:v>10.240100100425641</c:v>
                </c:pt>
                <c:pt idx="1482">
                  <c:v>7.8306833095541668</c:v>
                </c:pt>
                <c:pt idx="1483">
                  <c:v>13.051071939692161</c:v>
                </c:pt>
                <c:pt idx="1484">
                  <c:v>4.2165367427370368</c:v>
                </c:pt>
                <c:pt idx="1485">
                  <c:v>8.4330385764641882</c:v>
                </c:pt>
                <c:pt idx="1486">
                  <c:v>-5.0197320919196464</c:v>
                </c:pt>
                <c:pt idx="1487">
                  <c:v>4.417323336060508</c:v>
                </c:pt>
                <c:pt idx="1488">
                  <c:v>-4.0157817188078786</c:v>
                </c:pt>
                <c:pt idx="1489">
                  <c:v>6.4251849151742446</c:v>
                </c:pt>
                <c:pt idx="1490">
                  <c:v>6.0236132327211624</c:v>
                </c:pt>
                <c:pt idx="1491">
                  <c:v>6.8267562809152338</c:v>
                </c:pt>
                <c:pt idx="1492">
                  <c:v>2.007878992088254</c:v>
                </c:pt>
                <c:pt idx="1493">
                  <c:v>5.0196826410610162</c:v>
                </c:pt>
                <c:pt idx="1494">
                  <c:v>6.8267562809152338</c:v>
                </c:pt>
                <c:pt idx="1495">
                  <c:v>10.440884318163654</c:v>
                </c:pt>
                <c:pt idx="1496">
                  <c:v>1.2047283448237331</c:v>
                </c:pt>
                <c:pt idx="1497">
                  <c:v>-4.417361630808478</c:v>
                </c:pt>
                <c:pt idx="1498">
                  <c:v>8.4330385764641882</c:v>
                </c:pt>
                <c:pt idx="1499">
                  <c:v>-1.8070978578095296</c:v>
                </c:pt>
                <c:pt idx="1500">
                  <c:v>1.8070914489767405</c:v>
                </c:pt>
                <c:pt idx="1501">
                  <c:v>-6.2244751491622141</c:v>
                </c:pt>
                <c:pt idx="1502">
                  <c:v>7.228327329928165</c:v>
                </c:pt>
                <c:pt idx="1503">
                  <c:v>15.259681775794295</c:v>
                </c:pt>
                <c:pt idx="1504">
                  <c:v>5.2204689177321288</c:v>
                </c:pt>
                <c:pt idx="1505">
                  <c:v>6.4251849151742446</c:v>
                </c:pt>
                <c:pt idx="1506">
                  <c:v>6.2243991135359451</c:v>
                </c:pt>
                <c:pt idx="1507">
                  <c:v>-3.2126228438481483</c:v>
                </c:pt>
                <c:pt idx="1508">
                  <c:v>9.4369624373727987</c:v>
                </c:pt>
                <c:pt idx="1509">
                  <c:v>-6.6260568007882643</c:v>
                </c:pt>
                <c:pt idx="1510">
                  <c:v>4.0157500702543381</c:v>
                </c:pt>
                <c:pt idx="1511">
                  <c:v>6.0236132327211624</c:v>
                </c:pt>
                <c:pt idx="1512">
                  <c:v>5.2204689177316723</c:v>
                </c:pt>
                <c:pt idx="1513">
                  <c:v>-4.8189418591366158</c:v>
                </c:pt>
                <c:pt idx="1514">
                  <c:v>0.80315254639218792</c:v>
                </c:pt>
                <c:pt idx="1515">
                  <c:v>6.6259706376347483</c:v>
                </c:pt>
                <c:pt idx="1516">
                  <c:v>10.842452515997405</c:v>
                </c:pt>
                <c:pt idx="1517">
                  <c:v>8.6338235070445855</c:v>
                </c:pt>
                <c:pt idx="1518">
                  <c:v>6.8267562809147773</c:v>
                </c:pt>
                <c:pt idx="1519">
                  <c:v>-3.0118333228358853</c:v>
                </c:pt>
                <c:pt idx="1520">
                  <c:v>-0.40157674793164155</c:v>
                </c:pt>
                <c:pt idx="1521">
                  <c:v>7.0275418450134746</c:v>
                </c:pt>
                <c:pt idx="1522">
                  <c:v>-3.6142021231496484</c:v>
                </c:pt>
                <c:pt idx="1523">
                  <c:v>8.031468477716988</c:v>
                </c:pt>
                <c:pt idx="1524">
                  <c:v>5.6220412335692247</c:v>
                </c:pt>
                <c:pt idx="1525">
                  <c:v>3.8149633186150993</c:v>
                </c:pt>
                <c:pt idx="1526">
                  <c:v>8.031468477716988</c:v>
                </c:pt>
                <c:pt idx="1527">
                  <c:v>12.047155208235434</c:v>
                </c:pt>
                <c:pt idx="1528">
                  <c:v>16.062810247742693</c:v>
                </c:pt>
                <c:pt idx="1529">
                  <c:v>-10.641890708353287</c:v>
                </c:pt>
                <c:pt idx="1530">
                  <c:v>3.0118155205227608</c:v>
                </c:pt>
                <c:pt idx="1531">
                  <c:v>3.2126025887722358</c:v>
                </c:pt>
                <c:pt idx="1532">
                  <c:v>10.240100100425185</c:v>
                </c:pt>
                <c:pt idx="1533">
                  <c:v>11.244020396964002</c:v>
                </c:pt>
                <c:pt idx="1534">
                  <c:v>9.0353931306110713</c:v>
                </c:pt>
                <c:pt idx="1535">
                  <c:v>1.8070914489767405</c:v>
                </c:pt>
                <c:pt idx="1536">
                  <c:v>4.0157500702543381</c:v>
                </c:pt>
                <c:pt idx="1537">
                  <c:v>1.0039404851731208</c:v>
                </c:pt>
                <c:pt idx="1538">
                  <c:v>9.0353931306110713</c:v>
                </c:pt>
                <c:pt idx="1539">
                  <c:v>-0.20078833440578439</c:v>
                </c:pt>
                <c:pt idx="1540">
                  <c:v>-1.8070978578099863</c:v>
                </c:pt>
                <c:pt idx="1541">
                  <c:v>2.2086664560605418</c:v>
                </c:pt>
                <c:pt idx="1542">
                  <c:v>-2.0078869042279788</c:v>
                </c:pt>
                <c:pt idx="1543">
                  <c:v>3.0118155205227608</c:v>
                </c:pt>
                <c:pt idx="1544">
                  <c:v>1.6063038267273244</c:v>
                </c:pt>
                <c:pt idx="1545">
                  <c:v>7.4291127356579914</c:v>
                </c:pt>
                <c:pt idx="1546">
                  <c:v>8.4330385764641882</c:v>
                </c:pt>
                <c:pt idx="1547">
                  <c:v>7.0275418450134746</c:v>
                </c:pt>
                <c:pt idx="1548">
                  <c:v>9.4369624373727987</c:v>
                </c:pt>
                <c:pt idx="1549">
                  <c:v>2.4094538408922794</c:v>
                </c:pt>
                <c:pt idx="1550">
                  <c:v>3.0118155205227608</c:v>
                </c:pt>
                <c:pt idx="1551">
                  <c:v>2.007878992088254</c:v>
                </c:pt>
                <c:pt idx="1552">
                  <c:v>8.4330385764641882</c:v>
                </c:pt>
                <c:pt idx="1553">
                  <c:v>0.40157643144603544</c:v>
                </c:pt>
                <c:pt idx="1554">
                  <c:v>4.8188962852244996</c:v>
                </c:pt>
                <c:pt idx="1555">
                  <c:v>-4.6181517054324459</c:v>
                </c:pt>
                <c:pt idx="1556">
                  <c:v>6.6259706376347483</c:v>
                </c:pt>
                <c:pt idx="1557">
                  <c:v>14.858117064279968</c:v>
                </c:pt>
                <c:pt idx="1558">
                  <c:v>0</c:v>
                </c:pt>
                <c:pt idx="1559">
                  <c:v>-2.0078869042279788</c:v>
                </c:pt>
                <c:pt idx="1560">
                  <c:v>2.6102411465812336</c:v>
                </c:pt>
                <c:pt idx="1561">
                  <c:v>8.2322535666874312</c:v>
                </c:pt>
                <c:pt idx="1562">
                  <c:v>0.40157643144603544</c:v>
                </c:pt>
                <c:pt idx="1563">
                  <c:v>-3.2126228438481483</c:v>
                </c:pt>
                <c:pt idx="1564">
                  <c:v>8.8346083584277704</c:v>
                </c:pt>
                <c:pt idx="1565">
                  <c:v>-2.0078869042279788</c:v>
                </c:pt>
                <c:pt idx="1566">
                  <c:v>2.007878992088254</c:v>
                </c:pt>
                <c:pt idx="1567">
                  <c:v>1.8070914489767405</c:v>
                </c:pt>
                <c:pt idx="1568">
                  <c:v>-1.2047311931945934</c:v>
                </c:pt>
                <c:pt idx="1569">
                  <c:v>16.263592167577666</c:v>
                </c:pt>
                <c:pt idx="1570">
                  <c:v>5.0196826410610162</c:v>
                </c:pt>
                <c:pt idx="1571">
                  <c:v>7.6298980622002768</c:v>
                </c:pt>
                <c:pt idx="1572">
                  <c:v>4.0157500702543381</c:v>
                </c:pt>
                <c:pt idx="1573">
                  <c:v>7.0275418450134746</c:v>
                </c:pt>
                <c:pt idx="1574">
                  <c:v>-2.0078869042279788</c:v>
                </c:pt>
                <c:pt idx="1575">
                  <c:v>-2.0078869042279788</c:v>
                </c:pt>
                <c:pt idx="1576">
                  <c:v>7.6298980622002768</c:v>
                </c:pt>
                <c:pt idx="1577">
                  <c:v>-9.2363452442793008</c:v>
                </c:pt>
                <c:pt idx="1578">
                  <c:v>0</c:v>
                </c:pt>
                <c:pt idx="1579">
                  <c:v>7.8306833095537103</c:v>
                </c:pt>
                <c:pt idx="1580">
                  <c:v>13.251855048281868</c:v>
                </c:pt>
                <c:pt idx="1581">
                  <c:v>3.6141764878206373</c:v>
                </c:pt>
                <c:pt idx="1582">
                  <c:v>-5.4213127947132724</c:v>
                </c:pt>
                <c:pt idx="1583">
                  <c:v>-5.6221032647202671</c:v>
                </c:pt>
                <c:pt idx="1584">
                  <c:v>1.0039404851731208</c:v>
                </c:pt>
                <c:pt idx="1585">
                  <c:v>12.047155208235434</c:v>
                </c:pt>
                <c:pt idx="1586">
                  <c:v>14.054986690241309</c:v>
                </c:pt>
                <c:pt idx="1587">
                  <c:v>-10.039513606700668</c:v>
                </c:pt>
                <c:pt idx="1588">
                  <c:v>9.8385314273152229</c:v>
                </c:pt>
                <c:pt idx="1589">
                  <c:v>3.4133895778722723</c:v>
                </c:pt>
                <c:pt idx="1590">
                  <c:v>-1.8070978578095296</c:v>
                </c:pt>
                <c:pt idx="1591">
                  <c:v>4.0157500702543381</c:v>
                </c:pt>
                <c:pt idx="1592">
                  <c:v>1.0039404851731208</c:v>
                </c:pt>
                <c:pt idx="1593">
                  <c:v>2.4094538408918229</c:v>
                </c:pt>
                <c:pt idx="1594">
                  <c:v>3.6141764878201807</c:v>
                </c:pt>
                <c:pt idx="1595">
                  <c:v>0</c:v>
                </c:pt>
                <c:pt idx="1596">
                  <c:v>-5.8228938137984709</c:v>
                </c:pt>
                <c:pt idx="1597">
                  <c:v>0.80315254639173139</c:v>
                </c:pt>
                <c:pt idx="1598">
                  <c:v>-4.417361630808478</c:v>
                </c:pt>
                <c:pt idx="1599">
                  <c:v>7.8306833095541668</c:v>
                </c:pt>
                <c:pt idx="1600">
                  <c:v>2.007878992088254</c:v>
                </c:pt>
                <c:pt idx="1601">
                  <c:v>3.2126025887726923</c:v>
                </c:pt>
                <c:pt idx="1602">
                  <c:v>12.649505484806031</c:v>
                </c:pt>
                <c:pt idx="1603">
                  <c:v>13.452638077632614</c:v>
                </c:pt>
                <c:pt idx="1604">
                  <c:v>-2.8110438809177314</c:v>
                </c:pt>
                <c:pt idx="1605">
                  <c:v>-0.60236524057487251</c:v>
                </c:pt>
                <c:pt idx="1606">
                  <c:v>-0.80315381233414751</c:v>
                </c:pt>
                <c:pt idx="1607">
                  <c:v>5.0196826410610162</c:v>
                </c:pt>
                <c:pt idx="1608">
                  <c:v>11.645587961047566</c:v>
                </c:pt>
                <c:pt idx="1609">
                  <c:v>3.4133895778722723</c:v>
                </c:pt>
                <c:pt idx="1610">
                  <c:v>3.2126025887722358</c:v>
                </c:pt>
                <c:pt idx="1611">
                  <c:v>7.4291127356575348</c:v>
                </c:pt>
                <c:pt idx="1612">
                  <c:v>-1.0039424632081357</c:v>
                </c:pt>
                <c:pt idx="1613">
                  <c:v>-1.2047311931945934</c:v>
                </c:pt>
                <c:pt idx="1614">
                  <c:v>12.247938712989153</c:v>
                </c:pt>
                <c:pt idx="1615">
                  <c:v>2.007878992088254</c:v>
                </c:pt>
                <c:pt idx="1616">
                  <c:v>-1.2047311931945934</c:v>
                </c:pt>
                <c:pt idx="1617">
                  <c:v>-0.60236524057487251</c:v>
                </c:pt>
                <c:pt idx="1618">
                  <c:v>1.0039404851731208</c:v>
                </c:pt>
                <c:pt idx="1619">
                  <c:v>12.247938712989153</c:v>
                </c:pt>
                <c:pt idx="1620">
                  <c:v>6.0236132327211624</c:v>
                </c:pt>
                <c:pt idx="1621">
                  <c:v>13.452638077632614</c:v>
                </c:pt>
                <c:pt idx="1622">
                  <c:v>2.2086664560609983</c:v>
                </c:pt>
                <c:pt idx="1623">
                  <c:v>5.0196826410610162</c:v>
                </c:pt>
                <c:pt idx="1624">
                  <c:v>-1.4055200022912759</c:v>
                </c:pt>
                <c:pt idx="1625">
                  <c:v>5.0196826410610162</c:v>
                </c:pt>
                <c:pt idx="1626">
                  <c:v>10.842452515997405</c:v>
                </c:pt>
                <c:pt idx="1627">
                  <c:v>6.6259706376347483</c:v>
                </c:pt>
                <c:pt idx="1628">
                  <c:v>5.6220412335687682</c:v>
                </c:pt>
                <c:pt idx="1629">
                  <c:v>9.8385314273156794</c:v>
                </c:pt>
                <c:pt idx="1630">
                  <c:v>0.80315254639173139</c:v>
                </c:pt>
                <c:pt idx="1631">
                  <c:v>-0.80315381233414751</c:v>
                </c:pt>
                <c:pt idx="1632">
                  <c:v>2.6102411465807771</c:v>
                </c:pt>
                <c:pt idx="1633">
                  <c:v>-2.4094652343732008</c:v>
                </c:pt>
                <c:pt idx="1634">
                  <c:v>13.85420389861431</c:v>
                </c:pt>
                <c:pt idx="1635">
                  <c:v>11.04323649609009</c:v>
                </c:pt>
                <c:pt idx="1636">
                  <c:v>3.8149633186146428</c:v>
                </c:pt>
                <c:pt idx="1637">
                  <c:v>-3.2126228438486049</c:v>
                </c:pt>
                <c:pt idx="1638">
                  <c:v>6.2243991135364016</c:v>
                </c:pt>
                <c:pt idx="1639">
                  <c:v>-6.6260568007882643</c:v>
                </c:pt>
                <c:pt idx="1640">
                  <c:v>6.8267562809152338</c:v>
                </c:pt>
                <c:pt idx="1641">
                  <c:v>5.8228272727316659</c:v>
                </c:pt>
                <c:pt idx="1642">
                  <c:v>1.8070914489762839</c:v>
                </c:pt>
                <c:pt idx="1643">
                  <c:v>-7.8308036531024277</c:v>
                </c:pt>
                <c:pt idx="1644">
                  <c:v>8.2322535666874312</c:v>
                </c:pt>
                <c:pt idx="1645">
                  <c:v>8.4330385764641882</c:v>
                </c:pt>
                <c:pt idx="1646">
                  <c:v>2.007878992088254</c:v>
                </c:pt>
                <c:pt idx="1647">
                  <c:v>0.60236452848271727</c:v>
                </c:pt>
                <c:pt idx="1648">
                  <c:v>-3.0118333228358853</c:v>
                </c:pt>
                <c:pt idx="1649">
                  <c:v>8.633823507045042</c:v>
                </c:pt>
                <c:pt idx="1650">
                  <c:v>-0.60236524057487251</c:v>
                </c:pt>
                <c:pt idx="1651">
                  <c:v>4.417323336060508</c:v>
                </c:pt>
                <c:pt idx="1652">
                  <c:v>8.8346083584273138</c:v>
                </c:pt>
                <c:pt idx="1653">
                  <c:v>2.007878992088254</c:v>
                </c:pt>
                <c:pt idx="1654">
                  <c:v>7.228327329928165</c:v>
                </c:pt>
                <c:pt idx="1655">
                  <c:v>3.8149633186150993</c:v>
                </c:pt>
                <c:pt idx="1656">
                  <c:v>3.2126025887726923</c:v>
                </c:pt>
                <c:pt idx="1657">
                  <c:v>2.007878992088254</c:v>
                </c:pt>
                <c:pt idx="1658">
                  <c:v>2.4094538408918229</c:v>
                </c:pt>
                <c:pt idx="1659">
                  <c:v>-3.4134124439531819</c:v>
                </c:pt>
                <c:pt idx="1660">
                  <c:v>3.6141764878201807</c:v>
                </c:pt>
                <c:pt idx="1661">
                  <c:v>6.6259706376347483</c:v>
                </c:pt>
                <c:pt idx="1662">
                  <c:v>7.4291127356579914</c:v>
                </c:pt>
                <c:pt idx="1663">
                  <c:v>-8.6339698023637119</c:v>
                </c:pt>
                <c:pt idx="1664">
                  <c:v>-1.8070978578099863</c:v>
                </c:pt>
                <c:pt idx="1665">
                  <c:v>-2.8110438809181879</c:v>
                </c:pt>
                <c:pt idx="1666">
                  <c:v>0.60236452848226074</c:v>
                </c:pt>
                <c:pt idx="1667">
                  <c:v>5.2204689177316723</c:v>
                </c:pt>
                <c:pt idx="1668">
                  <c:v>3.0118155205227608</c:v>
                </c:pt>
                <c:pt idx="1669">
                  <c:v>4.417323336060508</c:v>
                </c:pt>
                <c:pt idx="1670">
                  <c:v>8.031468477716988</c:v>
                </c:pt>
                <c:pt idx="1671">
                  <c:v>-6.4252659354432371</c:v>
                </c:pt>
                <c:pt idx="1672">
                  <c:v>17.26750057775503</c:v>
                </c:pt>
                <c:pt idx="1673">
                  <c:v>-2.6102545180968475</c:v>
                </c:pt>
                <c:pt idx="1674">
                  <c:v>9.0353931306110713</c:v>
                </c:pt>
                <c:pt idx="1675">
                  <c:v>6.6259706376347483</c:v>
                </c:pt>
                <c:pt idx="1676">
                  <c:v>-2.610254518096391</c:v>
                </c:pt>
                <c:pt idx="1677">
                  <c:v>4.2165367427365803</c:v>
                </c:pt>
                <c:pt idx="1678">
                  <c:v>7.228327329928165</c:v>
                </c:pt>
                <c:pt idx="1679">
                  <c:v>-5.6221032647202671</c:v>
                </c:pt>
                <c:pt idx="1680">
                  <c:v>10.240100100425641</c:v>
                </c:pt>
                <c:pt idx="1681">
                  <c:v>-3.8149918814352985</c:v>
                </c:pt>
                <c:pt idx="1682">
                  <c:v>4.8188962852244996</c:v>
                </c:pt>
                <c:pt idx="1683">
                  <c:v>-10.039513606700668</c:v>
                </c:pt>
                <c:pt idx="1684">
                  <c:v>-18.673653340154811</c:v>
                </c:pt>
                <c:pt idx="1685">
                  <c:v>3.8149633186150993</c:v>
                </c:pt>
                <c:pt idx="1686">
                  <c:v>9.4369624373727987</c:v>
                </c:pt>
                <c:pt idx="1687">
                  <c:v>6.8267562809147773</c:v>
                </c:pt>
                <c:pt idx="1688">
                  <c:v>-0.80315381233460403</c:v>
                </c:pt>
                <c:pt idx="1689">
                  <c:v>2.007878992088254</c:v>
                </c:pt>
                <c:pt idx="1690">
                  <c:v>-1.8070978578099863</c:v>
                </c:pt>
                <c:pt idx="1691">
                  <c:v>-3.0118333228358853</c:v>
                </c:pt>
                <c:pt idx="1692">
                  <c:v>-2.8110438809181879</c:v>
                </c:pt>
                <c:pt idx="1693">
                  <c:v>10.240100100425641</c:v>
                </c:pt>
                <c:pt idx="1694">
                  <c:v>6.0236132327211624</c:v>
                </c:pt>
                <c:pt idx="1695">
                  <c:v>7.0275418450134746</c:v>
                </c:pt>
                <c:pt idx="1696">
                  <c:v>3.8149633186146428</c:v>
                </c:pt>
                <c:pt idx="1697">
                  <c:v>-8.4331781464774256</c:v>
                </c:pt>
                <c:pt idx="1698">
                  <c:v>3.4133895778722723</c:v>
                </c:pt>
                <c:pt idx="1699">
                  <c:v>3.2126025887726923</c:v>
                </c:pt>
                <c:pt idx="1700">
                  <c:v>2.6102411465807771</c:v>
                </c:pt>
                <c:pt idx="1701">
                  <c:v>12.649505484806031</c:v>
                </c:pt>
                <c:pt idx="1702">
                  <c:v>0.40157643144603544</c:v>
                </c:pt>
                <c:pt idx="1703">
                  <c:v>2.2086664560605418</c:v>
                </c:pt>
                <c:pt idx="1704">
                  <c:v>-10.441098262107445</c:v>
                </c:pt>
                <c:pt idx="1705">
                  <c:v>0.80315254639218792</c:v>
                </c:pt>
                <c:pt idx="1706">
                  <c:v>-2.610254518096391</c:v>
                </c:pt>
                <c:pt idx="1707">
                  <c:v>0.40157643144603544</c:v>
                </c:pt>
                <c:pt idx="1708">
                  <c:v>0.60236452848226074</c:v>
                </c:pt>
                <c:pt idx="1709">
                  <c:v>10.842452515997861</c:v>
                </c:pt>
                <c:pt idx="1710">
                  <c:v>1.4055161253426991</c:v>
                </c:pt>
                <c:pt idx="1711">
                  <c:v>0.20078825528438274</c:v>
                </c:pt>
                <c:pt idx="1712">
                  <c:v>3.0118155205227608</c:v>
                </c:pt>
                <c:pt idx="1713">
                  <c:v>3.8149633186150993</c:v>
                </c:pt>
                <c:pt idx="1714">
                  <c:v>-0.80315381233414751</c:v>
                </c:pt>
                <c:pt idx="1715">
                  <c:v>9.6377469719477027</c:v>
                </c:pt>
                <c:pt idx="1716">
                  <c:v>9.8385314273156794</c:v>
                </c:pt>
                <c:pt idx="1717">
                  <c:v>10.240100100425185</c:v>
                </c:pt>
                <c:pt idx="1718">
                  <c:v>-5.0197320919196464</c:v>
                </c:pt>
                <c:pt idx="1719">
                  <c:v>2.2086664560609983</c:v>
                </c:pt>
                <c:pt idx="1720">
                  <c:v>4.6181098502234343</c:v>
                </c:pt>
                <c:pt idx="1721">
                  <c:v>3.0118155205227608</c:v>
                </c:pt>
                <c:pt idx="1722">
                  <c:v>7.4291127356579914</c:v>
                </c:pt>
                <c:pt idx="1723">
                  <c:v>4.0157500702543381</c:v>
                </c:pt>
                <c:pt idx="1724">
                  <c:v>-10.240305894889453</c:v>
                </c:pt>
                <c:pt idx="1725">
                  <c:v>5.0196826410610162</c:v>
                </c:pt>
                <c:pt idx="1726">
                  <c:v>6.4251849151747011</c:v>
                </c:pt>
                <c:pt idx="1727">
                  <c:v>3.2126025887722358</c:v>
                </c:pt>
                <c:pt idx="1728">
                  <c:v>5.8228272727312094</c:v>
                </c:pt>
                <c:pt idx="1729">
                  <c:v>0.20078825528483926</c:v>
                </c:pt>
                <c:pt idx="1730">
                  <c:v>-4.0157817188078786</c:v>
                </c:pt>
                <c:pt idx="1731">
                  <c:v>5.2204689177316723</c:v>
                </c:pt>
                <c:pt idx="1732">
                  <c:v>6.4251849151747011</c:v>
                </c:pt>
                <c:pt idx="1733">
                  <c:v>-2.0078869042279788</c:v>
                </c:pt>
                <c:pt idx="1734">
                  <c:v>-0.80315381233460403</c:v>
                </c:pt>
                <c:pt idx="1735">
                  <c:v>-8.0315950718454339</c:v>
                </c:pt>
                <c:pt idx="1736">
                  <c:v>11.846371624254168</c:v>
                </c:pt>
                <c:pt idx="1737">
                  <c:v>-10.842683233625168</c:v>
                </c:pt>
                <c:pt idx="1738">
                  <c:v>1.8070914489762839</c:v>
                </c:pt>
                <c:pt idx="1739">
                  <c:v>0.20078825528438274</c:v>
                </c:pt>
                <c:pt idx="1740">
                  <c:v>2.6102411465807771</c:v>
                </c:pt>
                <c:pt idx="1741">
                  <c:v>-7.2284298711897934</c:v>
                </c:pt>
                <c:pt idx="1742">
                  <c:v>7.8306833095541668</c:v>
                </c:pt>
                <c:pt idx="1743">
                  <c:v>-7.2284298711897934</c:v>
                </c:pt>
                <c:pt idx="1744">
                  <c:v>1.8070914489767405</c:v>
                </c:pt>
                <c:pt idx="1745">
                  <c:v>-7.0276387686635751</c:v>
                </c:pt>
                <c:pt idx="1746">
                  <c:v>4.6181098502234343</c:v>
                </c:pt>
                <c:pt idx="1747">
                  <c:v>3.8149633186146428</c:v>
                </c:pt>
                <c:pt idx="1748">
                  <c:v>8.8346083584277704</c:v>
                </c:pt>
                <c:pt idx="1749">
                  <c:v>12.047155208235434</c:v>
                </c:pt>
                <c:pt idx="1750">
                  <c:v>11.244020396963545</c:v>
                </c:pt>
                <c:pt idx="1751">
                  <c:v>-3.0118333228358853</c:v>
                </c:pt>
                <c:pt idx="1752">
                  <c:v>6.2243991135364016</c:v>
                </c:pt>
                <c:pt idx="1753">
                  <c:v>4.417323336060508</c:v>
                </c:pt>
                <c:pt idx="1754">
                  <c:v>-0.80315381233414751</c:v>
                </c:pt>
                <c:pt idx="1755">
                  <c:v>4.0157500702543381</c:v>
                </c:pt>
                <c:pt idx="1756">
                  <c:v>4.2165367427365803</c:v>
                </c:pt>
                <c:pt idx="1757">
                  <c:v>9.2361778235936391</c:v>
                </c:pt>
                <c:pt idx="1758">
                  <c:v>2.2086664560605418</c:v>
                </c:pt>
                <c:pt idx="1759">
                  <c:v>-3.6142021231496484</c:v>
                </c:pt>
                <c:pt idx="1760">
                  <c:v>-3.4134124439531819</c:v>
                </c:pt>
                <c:pt idx="1761">
                  <c:v>0.20078825528438274</c:v>
                </c:pt>
                <c:pt idx="1762">
                  <c:v>5.2204689177316723</c:v>
                </c:pt>
                <c:pt idx="1763">
                  <c:v>-10.641890708353287</c:v>
                </c:pt>
                <c:pt idx="1764">
                  <c:v>7.0275418450134746</c:v>
                </c:pt>
                <c:pt idx="1765">
                  <c:v>4.6181098502238909</c:v>
                </c:pt>
                <c:pt idx="1766">
                  <c:v>2.4094538408922794</c:v>
                </c:pt>
                <c:pt idx="1767">
                  <c:v>7.4291127356575348</c:v>
                </c:pt>
                <c:pt idx="1768">
                  <c:v>0</c:v>
                </c:pt>
                <c:pt idx="1769">
                  <c:v>8.633823507045042</c:v>
                </c:pt>
                <c:pt idx="1770">
                  <c:v>-1.2047311931945934</c:v>
                </c:pt>
                <c:pt idx="1771">
                  <c:v>-2.610254518096391</c:v>
                </c:pt>
                <c:pt idx="1772">
                  <c:v>6.0236132327211624</c:v>
                </c:pt>
                <c:pt idx="1773">
                  <c:v>6.2243991135359451</c:v>
                </c:pt>
                <c:pt idx="1774">
                  <c:v>0.80315254639218792</c:v>
                </c:pt>
                <c:pt idx="1775">
                  <c:v>6.4251849151747011</c:v>
                </c:pt>
                <c:pt idx="1776">
                  <c:v>7.6298980622002768</c:v>
                </c:pt>
                <c:pt idx="1777">
                  <c:v>-5.2205224037792828</c:v>
                </c:pt>
                <c:pt idx="1778">
                  <c:v>5.4212551152351516</c:v>
                </c:pt>
                <c:pt idx="1779">
                  <c:v>1.6063038267273244</c:v>
                </c:pt>
                <c:pt idx="1780">
                  <c:v>4.2165367427365803</c:v>
                </c:pt>
                <c:pt idx="1781">
                  <c:v>0.60236452848226074</c:v>
                </c:pt>
                <c:pt idx="1782">
                  <c:v>2.4094538408918229</c:v>
                </c:pt>
                <c:pt idx="1783">
                  <c:v>8.2322535666878878</c:v>
                </c:pt>
                <c:pt idx="1784">
                  <c:v>7.8306833095541668</c:v>
                </c:pt>
                <c:pt idx="1785">
                  <c:v>-6.2244751491622141</c:v>
                </c:pt>
                <c:pt idx="1786">
                  <c:v>2.811028373124711</c:v>
                </c:pt>
                <c:pt idx="1787">
                  <c:v>2.007878992088254</c:v>
                </c:pt>
                <c:pt idx="1788">
                  <c:v>-3.0118333228358853</c:v>
                </c:pt>
                <c:pt idx="1789">
                  <c:v>2.8110283731251675</c:v>
                </c:pt>
                <c:pt idx="1790">
                  <c:v>7.228327329928165</c:v>
                </c:pt>
                <c:pt idx="1791">
                  <c:v>-8.2323865696380043</c:v>
                </c:pt>
                <c:pt idx="1792">
                  <c:v>0.80315254639218792</c:v>
                </c:pt>
                <c:pt idx="1793">
                  <c:v>2.007878992088254</c:v>
                </c:pt>
                <c:pt idx="1794">
                  <c:v>5.2204689177321288</c:v>
                </c:pt>
                <c:pt idx="1795">
                  <c:v>7.2283273299286215</c:v>
                </c:pt>
                <c:pt idx="1796">
                  <c:v>2.4094538408922794</c:v>
                </c:pt>
                <c:pt idx="1797">
                  <c:v>1.4055161253422426</c:v>
                </c:pt>
                <c:pt idx="1798">
                  <c:v>-9.8387213975433561</c:v>
                </c:pt>
                <c:pt idx="1799">
                  <c:v>-2.0078869042279788</c:v>
                </c:pt>
                <c:pt idx="1800">
                  <c:v>5.2204689177316723</c:v>
                </c:pt>
                <c:pt idx="1801">
                  <c:v>1.2047283448241897</c:v>
                </c:pt>
                <c:pt idx="1802">
                  <c:v>2.811028373124711</c:v>
                </c:pt>
                <c:pt idx="1803">
                  <c:v>15.05889945966425</c:v>
                </c:pt>
                <c:pt idx="1804">
                  <c:v>1.0039404851731208</c:v>
                </c:pt>
                <c:pt idx="1805">
                  <c:v>12.247938712988697</c:v>
                </c:pt>
                <c:pt idx="1806">
                  <c:v>3.4133895778722723</c:v>
                </c:pt>
                <c:pt idx="1807">
                  <c:v>-12.850612832378976</c:v>
                </c:pt>
                <c:pt idx="1808">
                  <c:v>-4.0157817188078786</c:v>
                </c:pt>
                <c:pt idx="1809">
                  <c:v>9.0353931306110713</c:v>
                </c:pt>
                <c:pt idx="1810">
                  <c:v>4.0157500702543381</c:v>
                </c:pt>
                <c:pt idx="1811">
                  <c:v>1.4055161253422426</c:v>
                </c:pt>
                <c:pt idx="1812">
                  <c:v>-0.60236524057487251</c:v>
                </c:pt>
                <c:pt idx="1813">
                  <c:v>-4.0157817188078786</c:v>
                </c:pt>
                <c:pt idx="1814">
                  <c:v>9.4369624373727987</c:v>
                </c:pt>
                <c:pt idx="1815">
                  <c:v>-6.0236844419465392</c:v>
                </c:pt>
                <c:pt idx="1816">
                  <c:v>1.8070914489762839</c:v>
                </c:pt>
                <c:pt idx="1817">
                  <c:v>3.0118155205227608</c:v>
                </c:pt>
                <c:pt idx="1818">
                  <c:v>6.4251849151747011</c:v>
                </c:pt>
                <c:pt idx="1819">
                  <c:v>10.039315803475427</c:v>
                </c:pt>
                <c:pt idx="1820">
                  <c:v>-3.6142021231496484</c:v>
                </c:pt>
                <c:pt idx="1821">
                  <c:v>4.8188962852240431</c:v>
                </c:pt>
                <c:pt idx="1822">
                  <c:v>-6.2244751491617576</c:v>
                </c:pt>
                <c:pt idx="1823">
                  <c:v>18.672969022491152</c:v>
                </c:pt>
                <c:pt idx="1824">
                  <c:v>2.4094538408922794</c:v>
                </c:pt>
                <c:pt idx="1825">
                  <c:v>4.8188962852244996</c:v>
                </c:pt>
                <c:pt idx="1826">
                  <c:v>-12.047440044702983</c:v>
                </c:pt>
                <c:pt idx="1827">
                  <c:v>6.8267562809147773</c:v>
                </c:pt>
                <c:pt idx="1828">
                  <c:v>4.4173233360600515</c:v>
                </c:pt>
                <c:pt idx="1829">
                  <c:v>6.4251849151747011</c:v>
                </c:pt>
                <c:pt idx="1830">
                  <c:v>-1.0039424632081357</c:v>
                </c:pt>
                <c:pt idx="1831">
                  <c:v>0.20078825528483926</c:v>
                </c:pt>
                <c:pt idx="1832">
                  <c:v>6.2243991135359451</c:v>
                </c:pt>
                <c:pt idx="1833">
                  <c:v>7.8306833095541668</c:v>
                </c:pt>
                <c:pt idx="1834">
                  <c:v>9.0353931306110713</c:v>
                </c:pt>
                <c:pt idx="1835">
                  <c:v>7.4291127356579914</c:v>
                </c:pt>
                <c:pt idx="1836">
                  <c:v>1.0039404851731208</c:v>
                </c:pt>
                <c:pt idx="1837">
                  <c:v>5.6220412335687682</c:v>
                </c:pt>
                <c:pt idx="1838">
                  <c:v>6.8267562809152338</c:v>
                </c:pt>
                <c:pt idx="1839">
                  <c:v>4.0157500702543381</c:v>
                </c:pt>
                <c:pt idx="1840">
                  <c:v>4.8188962852244996</c:v>
                </c:pt>
                <c:pt idx="1841">
                  <c:v>-7.6300123134117097</c:v>
                </c:pt>
                <c:pt idx="1842">
                  <c:v>5.0196826410610162</c:v>
                </c:pt>
                <c:pt idx="1843">
                  <c:v>8.4330385764641882</c:v>
                </c:pt>
                <c:pt idx="1844">
                  <c:v>-7.2284298711902499</c:v>
                </c:pt>
                <c:pt idx="1845">
                  <c:v>4.417323336060508</c:v>
                </c:pt>
                <c:pt idx="1846">
                  <c:v>5.2204689177321288</c:v>
                </c:pt>
                <c:pt idx="1847">
                  <c:v>14.657334589644105</c:v>
                </c:pt>
                <c:pt idx="1848">
                  <c:v>5.6220412335687682</c:v>
                </c:pt>
                <c:pt idx="1849">
                  <c:v>19.67687267592752</c:v>
                </c:pt>
                <c:pt idx="1850">
                  <c:v>10.641668456688159</c:v>
                </c:pt>
                <c:pt idx="1851">
                  <c:v>4.2165367427370368</c:v>
                </c:pt>
                <c:pt idx="1852">
                  <c:v>-2.0078869042279788</c:v>
                </c:pt>
                <c:pt idx="1853">
                  <c:v>9.4369624373727987</c:v>
                </c:pt>
                <c:pt idx="1854">
                  <c:v>16.062810247742693</c:v>
                </c:pt>
                <c:pt idx="1855">
                  <c:v>1.8070914489767405</c:v>
                </c:pt>
                <c:pt idx="1856">
                  <c:v>5.2204689177321288</c:v>
                </c:pt>
                <c:pt idx="1857">
                  <c:v>5.4212551152351516</c:v>
                </c:pt>
                <c:pt idx="1858">
                  <c:v>13.251855048281412</c:v>
                </c:pt>
                <c:pt idx="1859">
                  <c:v>2.811028373124711</c:v>
                </c:pt>
                <c:pt idx="1860">
                  <c:v>-1.4055200022908194</c:v>
                </c:pt>
                <c:pt idx="1861">
                  <c:v>7.4291127356579914</c:v>
                </c:pt>
                <c:pt idx="1862">
                  <c:v>2.4094538408922794</c:v>
                </c:pt>
                <c:pt idx="1863">
                  <c:v>11.846371624254168</c:v>
                </c:pt>
                <c:pt idx="1864">
                  <c:v>0.60236452848226074</c:v>
                </c:pt>
                <c:pt idx="1865">
                  <c:v>1.2047283448241897</c:v>
                </c:pt>
                <c:pt idx="1866">
                  <c:v>10.440884318163654</c:v>
                </c:pt>
                <c:pt idx="1867">
                  <c:v>5.4212551152351516</c:v>
                </c:pt>
                <c:pt idx="1868">
                  <c:v>5.6220412335687682</c:v>
                </c:pt>
                <c:pt idx="1869">
                  <c:v>10.240100100425641</c:v>
                </c:pt>
                <c:pt idx="1870">
                  <c:v>11.645587961047566</c:v>
                </c:pt>
                <c:pt idx="1871">
                  <c:v>15.259681775794295</c:v>
                </c:pt>
                <c:pt idx="1872">
                  <c:v>11.04323649609009</c:v>
                </c:pt>
                <c:pt idx="1873">
                  <c:v>11.244020396964002</c:v>
                </c:pt>
                <c:pt idx="1874">
                  <c:v>13.051071939692161</c:v>
                </c:pt>
                <c:pt idx="1875">
                  <c:v>9.8385314273152229</c:v>
                </c:pt>
                <c:pt idx="1876">
                  <c:v>20.07843358225723</c:v>
                </c:pt>
                <c:pt idx="1877">
                  <c:v>4.0157500702543381</c:v>
                </c:pt>
                <c:pt idx="1878">
                  <c:v>14.054986690241309</c:v>
                </c:pt>
                <c:pt idx="1879">
                  <c:v>8.031468477716988</c:v>
                </c:pt>
                <c:pt idx="1880">
                  <c:v>-0.20078833440624091</c:v>
                </c:pt>
                <c:pt idx="1881">
                  <c:v>17.869844672600408</c:v>
                </c:pt>
                <c:pt idx="1882">
                  <c:v>15.259681775794295</c:v>
                </c:pt>
                <c:pt idx="1883">
                  <c:v>13.051071939692161</c:v>
                </c:pt>
                <c:pt idx="1884">
                  <c:v>16.062810247742693</c:v>
                </c:pt>
                <c:pt idx="1885">
                  <c:v>20.881554443336828</c:v>
                </c:pt>
                <c:pt idx="1886">
                  <c:v>14.054986690241309</c:v>
                </c:pt>
                <c:pt idx="1887">
                  <c:v>13.45263807763307</c:v>
                </c:pt>
                <c:pt idx="1888">
                  <c:v>27.908807840526453</c:v>
                </c:pt>
                <c:pt idx="1889">
                  <c:v>11.444804218616925</c:v>
                </c:pt>
                <c:pt idx="1890">
                  <c:v>22.487792358785182</c:v>
                </c:pt>
                <c:pt idx="1891">
                  <c:v>10.641668456688159</c:v>
                </c:pt>
                <c:pt idx="1892">
                  <c:v>19.476092103820683</c:v>
                </c:pt>
                <c:pt idx="1893">
                  <c:v>18.27140700610882</c:v>
                </c:pt>
                <c:pt idx="1894">
                  <c:v>13.653421027744468</c:v>
                </c:pt>
                <c:pt idx="1895">
                  <c:v>14.255769402622802</c:v>
                </c:pt>
                <c:pt idx="1896">
                  <c:v>16.865937451490648</c:v>
                </c:pt>
                <c:pt idx="1897">
                  <c:v>10.039315803475427</c:v>
                </c:pt>
                <c:pt idx="1898">
                  <c:v>14.054986690241309</c:v>
                </c:pt>
                <c:pt idx="1899">
                  <c:v>12.247938712989153</c:v>
                </c:pt>
                <c:pt idx="1900">
                  <c:v>29.515023540439834</c:v>
                </c:pt>
                <c:pt idx="1901">
                  <c:v>17.267500577755488</c:v>
                </c:pt>
                <c:pt idx="1902">
                  <c:v>20.881554443336828</c:v>
                </c:pt>
                <c:pt idx="1903">
                  <c:v>35.136738477883561</c:v>
                </c:pt>
                <c:pt idx="1904">
                  <c:v>18.672969022491152</c:v>
                </c:pt>
                <c:pt idx="1905">
                  <c:v>10.039315803475427</c:v>
                </c:pt>
                <c:pt idx="1906">
                  <c:v>30.920458110546583</c:v>
                </c:pt>
                <c:pt idx="1907">
                  <c:v>27.908807840525995</c:v>
                </c:pt>
                <c:pt idx="1908">
                  <c:v>17.06671905425867</c:v>
                </c:pt>
                <c:pt idx="1909">
                  <c:v>18.472188053941899</c:v>
                </c:pt>
                <c:pt idx="1910">
                  <c:v>29.916576671672036</c:v>
                </c:pt>
                <c:pt idx="1911">
                  <c:v>18.873749911755759</c:v>
                </c:pt>
                <c:pt idx="1912">
                  <c:v>20.279213916477548</c:v>
                </c:pt>
                <c:pt idx="1913">
                  <c:v>23.290909412932823</c:v>
                </c:pt>
                <c:pt idx="1914">
                  <c:v>21.885453735329495</c:v>
                </c:pt>
                <c:pt idx="1915">
                  <c:v>19.877653168740128</c:v>
                </c:pt>
                <c:pt idx="1916">
                  <c:v>29.515023540439834</c:v>
                </c:pt>
                <c:pt idx="1917">
                  <c:v>23.090130268379038</c:v>
                </c:pt>
                <c:pt idx="1918">
                  <c:v>17.869844672600408</c:v>
                </c:pt>
                <c:pt idx="1919">
                  <c:v>18.672969022491152</c:v>
                </c:pt>
                <c:pt idx="1920">
                  <c:v>26.101809106793119</c:v>
                </c:pt>
                <c:pt idx="1921">
                  <c:v>19.275311452422258</c:v>
                </c:pt>
                <c:pt idx="1922">
                  <c:v>29.715800145745579</c:v>
                </c:pt>
                <c:pt idx="1923">
                  <c:v>27.306475643499404</c:v>
                </c:pt>
                <c:pt idx="1924">
                  <c:v>18.472188053941899</c:v>
                </c:pt>
                <c:pt idx="1925">
                  <c:v>26.904920448682493</c:v>
                </c:pt>
                <c:pt idx="1926">
                  <c:v>22.086233355796345</c:v>
                </c:pt>
                <c:pt idx="1927">
                  <c:v>31.723561832637458</c:v>
                </c:pt>
                <c:pt idx="1928">
                  <c:v>28.310362241725336</c:v>
                </c:pt>
                <c:pt idx="1929">
                  <c:v>9.8385314273156794</c:v>
                </c:pt>
                <c:pt idx="1930">
                  <c:v>22.889351044502096</c:v>
                </c:pt>
                <c:pt idx="1931">
                  <c:v>30.719681981545357</c:v>
                </c:pt>
                <c:pt idx="1932">
                  <c:v>26.503364936442797</c:v>
                </c:pt>
                <c:pt idx="1933">
                  <c:v>19.476092103820228</c:v>
                </c:pt>
                <c:pt idx="1934">
                  <c:v>16.464374008148862</c:v>
                </c:pt>
                <c:pt idx="1935">
                  <c:v>21.483894256458651</c:v>
                </c:pt>
                <c:pt idx="1936">
                  <c:v>22.68857174130326</c:v>
                </c:pt>
                <c:pt idx="1937">
                  <c:v>17.468282021978904</c:v>
                </c:pt>
                <c:pt idx="1938">
                  <c:v>25.097918144092549</c:v>
                </c:pt>
                <c:pt idx="1939">
                  <c:v>20.479994171398438</c:v>
                </c:pt>
                <c:pt idx="1940">
                  <c:v>27.908807840526453</c:v>
                </c:pt>
                <c:pt idx="1941">
                  <c:v>27.507253121870093</c:v>
                </c:pt>
                <c:pt idx="1942">
                  <c:v>24.696361203617656</c:v>
                </c:pt>
                <c:pt idx="1943">
                  <c:v>22.487792358784727</c:v>
                </c:pt>
                <c:pt idx="1944">
                  <c:v>24.094025197882875</c:v>
                </c:pt>
                <c:pt idx="1945">
                  <c:v>14.858117064279968</c:v>
                </c:pt>
                <c:pt idx="1946">
                  <c:v>17.06671905425867</c:v>
                </c:pt>
                <c:pt idx="1947">
                  <c:v>41.762251138045734</c:v>
                </c:pt>
                <c:pt idx="1948">
                  <c:v>25.700252959748099</c:v>
                </c:pt>
                <c:pt idx="1949">
                  <c:v>30.117353118216581</c:v>
                </c:pt>
                <c:pt idx="1950">
                  <c:v>25.298696495320087</c:v>
                </c:pt>
                <c:pt idx="1951">
                  <c:v>22.086233355796345</c:v>
                </c:pt>
                <c:pt idx="1952">
                  <c:v>30.117353118216581</c:v>
                </c:pt>
                <c:pt idx="1953">
                  <c:v>24.294803945795042</c:v>
                </c:pt>
                <c:pt idx="1954">
                  <c:v>25.298696495320087</c:v>
                </c:pt>
                <c:pt idx="1955">
                  <c:v>15.862028248645212</c:v>
                </c:pt>
                <c:pt idx="1956">
                  <c:v>24.897139713524201</c:v>
                </c:pt>
                <c:pt idx="1957">
                  <c:v>26.904920448682947</c:v>
                </c:pt>
                <c:pt idx="1958">
                  <c:v>14.255769402623258</c:v>
                </c:pt>
                <c:pt idx="1959">
                  <c:v>31.322010130378779</c:v>
                </c:pt>
                <c:pt idx="1960">
                  <c:v>10.641668456688159</c:v>
                </c:pt>
                <c:pt idx="1961">
                  <c:v>28.109585080808706</c:v>
                </c:pt>
                <c:pt idx="1962">
                  <c:v>17.66906338692764</c:v>
                </c:pt>
                <c:pt idx="1963">
                  <c:v>22.889351044502096</c:v>
                </c:pt>
                <c:pt idx="1964">
                  <c:v>24.294803945795042</c:v>
                </c:pt>
                <c:pt idx="1965">
                  <c:v>14.858117064280425</c:v>
                </c:pt>
                <c:pt idx="1966">
                  <c:v>17.06671905425867</c:v>
                </c:pt>
                <c:pt idx="1967">
                  <c:v>27.306475643499404</c:v>
                </c:pt>
                <c:pt idx="1968">
                  <c:v>20.47999417139798</c:v>
                </c:pt>
                <c:pt idx="1969">
                  <c:v>27.105698085769937</c:v>
                </c:pt>
                <c:pt idx="1970">
                  <c:v>24.495582614373724</c:v>
                </c:pt>
                <c:pt idx="1971">
                  <c:v>15.460464012669272</c:v>
                </c:pt>
                <c:pt idx="1972">
                  <c:v>10.440884318163198</c:v>
                </c:pt>
                <c:pt idx="1973">
                  <c:v>24.897139713524201</c:v>
                </c:pt>
                <c:pt idx="1974">
                  <c:v>22.487792358785182</c:v>
                </c:pt>
                <c:pt idx="1975">
                  <c:v>15.862028248645212</c:v>
                </c:pt>
                <c:pt idx="1976">
                  <c:v>23.090130268379038</c:v>
                </c:pt>
                <c:pt idx="1977">
                  <c:v>16.665155769453619</c:v>
                </c:pt>
                <c:pt idx="1978">
                  <c:v>35.337512859913282</c:v>
                </c:pt>
                <c:pt idx="1979">
                  <c:v>17.26750057775503</c:v>
                </c:pt>
                <c:pt idx="1980">
                  <c:v>13.251855048281412</c:v>
                </c:pt>
                <c:pt idx="1981">
                  <c:v>31.12123416015875</c:v>
                </c:pt>
                <c:pt idx="1982">
                  <c:v>20.881554443336828</c:v>
                </c:pt>
                <c:pt idx="1983">
                  <c:v>25.097918144092549</c:v>
                </c:pt>
                <c:pt idx="1984">
                  <c:v>29.916576671671578</c:v>
                </c:pt>
                <c:pt idx="1985">
                  <c:v>15.862028248645212</c:v>
                </c:pt>
                <c:pt idx="1986">
                  <c:v>24.897139713524201</c:v>
                </c:pt>
                <c:pt idx="1987">
                  <c:v>27.908807840525995</c:v>
                </c:pt>
                <c:pt idx="1988">
                  <c:v>22.68857174130326</c:v>
                </c:pt>
                <c:pt idx="1989">
                  <c:v>18.672969022491152</c:v>
                </c:pt>
                <c:pt idx="1990">
                  <c:v>19.476092103820683</c:v>
                </c:pt>
                <c:pt idx="1991">
                  <c:v>28.511139323273717</c:v>
                </c:pt>
                <c:pt idx="1992">
                  <c:v>25.901031072944228</c:v>
                </c:pt>
                <c:pt idx="1993">
                  <c:v>48.588446379501129</c:v>
                </c:pt>
                <c:pt idx="1994">
                  <c:v>31.322010130378779</c:v>
                </c:pt>
                <c:pt idx="1995">
                  <c:v>17.66906338692764</c:v>
                </c:pt>
                <c:pt idx="1996">
                  <c:v>18.472188053941899</c:v>
                </c:pt>
                <c:pt idx="1997">
                  <c:v>23.893246370638938</c:v>
                </c:pt>
                <c:pt idx="1998">
                  <c:v>28.310362241724878</c:v>
                </c:pt>
                <c:pt idx="1999">
                  <c:v>33.128990289454705</c:v>
                </c:pt>
                <c:pt idx="2000">
                  <c:v>34.132865376383549</c:v>
                </c:pt>
                <c:pt idx="2001">
                  <c:v>21.88545373532904</c:v>
                </c:pt>
                <c:pt idx="2002">
                  <c:v>27.306475643499404</c:v>
                </c:pt>
                <c:pt idx="2003">
                  <c:v>28.711916325452592</c:v>
                </c:pt>
                <c:pt idx="2004">
                  <c:v>29.916576671671578</c:v>
                </c:pt>
                <c:pt idx="2005">
                  <c:v>34.333640155524442</c:v>
                </c:pt>
                <c:pt idx="2006">
                  <c:v>16.263592167578125</c:v>
                </c:pt>
                <c:pt idx="2007">
                  <c:v>24.897139713524659</c:v>
                </c:pt>
                <c:pt idx="2008">
                  <c:v>32.928215033835848</c:v>
                </c:pt>
                <c:pt idx="2009">
                  <c:v>22.287012896949122</c:v>
                </c:pt>
                <c:pt idx="2010">
                  <c:v>25.298696495320545</c:v>
                </c:pt>
                <c:pt idx="2011">
                  <c:v>15.661246170286978</c:v>
                </c:pt>
                <c:pt idx="2012">
                  <c:v>24.696361203617656</c:v>
                </c:pt>
                <c:pt idx="2013">
                  <c:v>31.924337564672697</c:v>
                </c:pt>
                <c:pt idx="2014">
                  <c:v>21.082334460350424</c:v>
                </c:pt>
                <c:pt idx="2015">
                  <c:v>30.318129485378424</c:v>
                </c:pt>
                <c:pt idx="2016">
                  <c:v>16.062810247742693</c:v>
                </c:pt>
                <c:pt idx="2017">
                  <c:v>21.283114398058576</c:v>
                </c:pt>
                <c:pt idx="2018">
                  <c:v>23.893246370638938</c:v>
                </c:pt>
                <c:pt idx="2019">
                  <c:v>22.086233355796345</c:v>
                </c:pt>
                <c:pt idx="2020">
                  <c:v>18.472188053941441</c:v>
                </c:pt>
                <c:pt idx="2021">
                  <c:v>25.499474767205541</c:v>
                </c:pt>
                <c:pt idx="2022">
                  <c:v>18.070625878994559</c:v>
                </c:pt>
                <c:pt idx="2023">
                  <c:v>23.692467464064496</c:v>
                </c:pt>
                <c:pt idx="2024">
                  <c:v>22.487792358785182</c:v>
                </c:pt>
                <c:pt idx="2025">
                  <c:v>31.322010130379237</c:v>
                </c:pt>
                <c:pt idx="2026">
                  <c:v>19.074530721733066</c:v>
                </c:pt>
                <c:pt idx="2027">
                  <c:v>28.912693248260716</c:v>
                </c:pt>
                <c:pt idx="2028">
                  <c:v>22.487792358785182</c:v>
                </c:pt>
                <c:pt idx="2029">
                  <c:v>30.920458110547042</c:v>
                </c:pt>
                <c:pt idx="2030">
                  <c:v>31.723561832637458</c:v>
                </c:pt>
                <c:pt idx="2031">
                  <c:v>27.105698085769937</c:v>
                </c:pt>
                <c:pt idx="2032">
                  <c:v>18.472188053941441</c:v>
                </c:pt>
                <c:pt idx="2033">
                  <c:v>26.503364936442797</c:v>
                </c:pt>
                <c:pt idx="2034">
                  <c:v>26.904920448682947</c:v>
                </c:pt>
                <c:pt idx="2035">
                  <c:v>26.904920448682493</c:v>
                </c:pt>
                <c:pt idx="2036">
                  <c:v>15.862028248644755</c:v>
                </c:pt>
                <c:pt idx="2037">
                  <c:v>19.676872675927061</c:v>
                </c:pt>
                <c:pt idx="2038">
                  <c:v>28.109585080808706</c:v>
                </c:pt>
                <c:pt idx="2039">
                  <c:v>27.306475643499862</c:v>
                </c:pt>
                <c:pt idx="2040">
                  <c:v>27.908807840525995</c:v>
                </c:pt>
                <c:pt idx="2041">
                  <c:v>27.105698085769937</c:v>
                </c:pt>
                <c:pt idx="2042">
                  <c:v>30.518905773154948</c:v>
                </c:pt>
                <c:pt idx="2043">
                  <c:v>24.897139713524659</c:v>
                </c:pt>
                <c:pt idx="2044">
                  <c:v>26.302587061293064</c:v>
                </c:pt>
                <c:pt idx="2045">
                  <c:v>17.86984467259995</c:v>
                </c:pt>
                <c:pt idx="2046">
                  <c:v>32.928215033836302</c:v>
                </c:pt>
                <c:pt idx="2047">
                  <c:v>27.908807840525995</c:v>
                </c:pt>
                <c:pt idx="2048">
                  <c:v>27.908807840525995</c:v>
                </c:pt>
                <c:pt idx="2049">
                  <c:v>27.908807840525995</c:v>
                </c:pt>
                <c:pt idx="2050">
                  <c:v>27.908807840525995</c:v>
                </c:pt>
                <c:pt idx="2051">
                  <c:v>27.908807840525995</c:v>
                </c:pt>
                <c:pt idx="2052">
                  <c:v>27.908807840525995</c:v>
                </c:pt>
                <c:pt idx="2053">
                  <c:v>27.908807840525995</c:v>
                </c:pt>
                <c:pt idx="2054">
                  <c:v>27.908807840525995</c:v>
                </c:pt>
                <c:pt idx="2055">
                  <c:v>27.908807840525995</c:v>
                </c:pt>
                <c:pt idx="2056">
                  <c:v>27.908807840525995</c:v>
                </c:pt>
                <c:pt idx="2057">
                  <c:v>27.908807840525995</c:v>
                </c:pt>
                <c:pt idx="2058">
                  <c:v>27.908807840525995</c:v>
                </c:pt>
                <c:pt idx="2059">
                  <c:v>27.908807840525995</c:v>
                </c:pt>
                <c:pt idx="2060">
                  <c:v>27.908807840525995</c:v>
                </c:pt>
                <c:pt idx="2061">
                  <c:v>27.908807840525995</c:v>
                </c:pt>
                <c:pt idx="2062">
                  <c:v>27.908807840525995</c:v>
                </c:pt>
                <c:pt idx="2063">
                  <c:v>27.908807840525995</c:v>
                </c:pt>
                <c:pt idx="2064">
                  <c:v>27.908807840525995</c:v>
                </c:pt>
                <c:pt idx="2065">
                  <c:v>27.908807840525995</c:v>
                </c:pt>
                <c:pt idx="2066">
                  <c:v>27.908807840525995</c:v>
                </c:pt>
                <c:pt idx="2067">
                  <c:v>27.908807840525995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18784"/>
        <c:axId val="53541504"/>
      </c:scatterChart>
      <c:valAx>
        <c:axId val="51718784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53541504"/>
        <c:crosses val="autoZero"/>
        <c:crossBetween val="midCat"/>
      </c:valAx>
      <c:valAx>
        <c:axId val="53541504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51718784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9.2683669749382541E-9</c:v>
                </c:pt>
                <c:pt idx="120">
                  <c:v>0</c:v>
                </c:pt>
                <c:pt idx="121">
                  <c:v>0</c:v>
                </c:pt>
                <c:pt idx="122">
                  <c:v>2.0010928581918537E-7</c:v>
                </c:pt>
                <c:pt idx="123">
                  <c:v>4.2246322402670056E-8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2.050312477793971E-8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2.5751108092705023E-9</c:v>
                </c:pt>
                <c:pt idx="175">
                  <c:v>0</c:v>
                </c:pt>
                <c:pt idx="176">
                  <c:v>4.9980554401738945E-8</c:v>
                </c:pt>
                <c:pt idx="177">
                  <c:v>0</c:v>
                </c:pt>
                <c:pt idx="178">
                  <c:v>0</c:v>
                </c:pt>
                <c:pt idx="179">
                  <c:v>8.3071011052183685E-9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1.3342670722422775E-8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2.3674865824637173E-8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1.5277043935867631E-8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4.6600840601381526E-9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8.9948697409486004E-9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1.9456805871746071E-8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6.3213448160198381E-9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1.7724746344002626E-8</c:v>
                </c:pt>
                <c:pt idx="278">
                  <c:v>7.5854430522957798E-9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2.1974758892232302E-8</c:v>
                </c:pt>
                <c:pt idx="289">
                  <c:v>0</c:v>
                </c:pt>
                <c:pt idx="290">
                  <c:v>0</c:v>
                </c:pt>
                <c:pt idx="291">
                  <c:v>2.3110748156831941E-9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5.7686582490268308E-9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2.4595550110274254E-9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1.9166891908444544E-8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1.2518604505897597E-9</c:v>
                </c:pt>
                <c:pt idx="346">
                  <c:v>1.8284552372052159E-8</c:v>
                </c:pt>
                <c:pt idx="347">
                  <c:v>4.733936902148656E-10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2.2066168495024025E-8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1.6156686240792111E-9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5.3387984361020945E-9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1.9876137759929786E-8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6.1240139366647404E-9</c:v>
                </c:pt>
                <c:pt idx="408">
                  <c:v>2.7819371562184348E-9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2.7406086464432173E-9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5.3576833202086343E-9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9.23629794618217E-9</c:v>
                </c:pt>
                <c:pt idx="430">
                  <c:v>0</c:v>
                </c:pt>
                <c:pt idx="431">
                  <c:v>0</c:v>
                </c:pt>
                <c:pt idx="432">
                  <c:v>1.5999515394924091E-8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1.4900289342206511E-9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1.5692503341515611E-9</c:v>
                </c:pt>
                <c:pt idx="456">
                  <c:v>0</c:v>
                </c:pt>
                <c:pt idx="457">
                  <c:v>0</c:v>
                </c:pt>
                <c:pt idx="458">
                  <c:v>6.6290167688029615E-9</c:v>
                </c:pt>
                <c:pt idx="459">
                  <c:v>0</c:v>
                </c:pt>
                <c:pt idx="460">
                  <c:v>9.3085032913355971E-9</c:v>
                </c:pt>
                <c:pt idx="461">
                  <c:v>3.7556084319108521E-11</c:v>
                </c:pt>
                <c:pt idx="462">
                  <c:v>0</c:v>
                </c:pt>
                <c:pt idx="463">
                  <c:v>0</c:v>
                </c:pt>
                <c:pt idx="464">
                  <c:v>1.3104919268354119E-8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1.6907875744243952E-8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3.966097218992828E-9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7.0545590916725964E-10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9.2253390552836009E-9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1.0593062002010548E-8</c:v>
                </c:pt>
                <c:pt idx="553">
                  <c:v>0</c:v>
                </c:pt>
                <c:pt idx="554">
                  <c:v>3.13707263177532E-9</c:v>
                </c:pt>
                <c:pt idx="555">
                  <c:v>3.5708973316926312E-9</c:v>
                </c:pt>
                <c:pt idx="556">
                  <c:v>3.8578247347221677E-9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3.0188739516437828E-9</c:v>
                </c:pt>
                <c:pt idx="561">
                  <c:v>0</c:v>
                </c:pt>
                <c:pt idx="562">
                  <c:v>7.7787018953936303E-9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3.7089386892179433E-9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1.4595793206769122E-9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5.0969836223895018E-9</c:v>
                </c:pt>
                <c:pt idx="580">
                  <c:v>1.4688377899114201E-9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1.9259691070435813E-9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2.6323716099681354E-9</c:v>
                </c:pt>
                <c:pt idx="596">
                  <c:v>0</c:v>
                </c:pt>
                <c:pt idx="597">
                  <c:v>1.535528405043184E-9</c:v>
                </c:pt>
                <c:pt idx="598">
                  <c:v>8.8463925275416283E-9</c:v>
                </c:pt>
                <c:pt idx="599">
                  <c:v>0</c:v>
                </c:pt>
                <c:pt idx="600">
                  <c:v>1.736397924468382E-10</c:v>
                </c:pt>
                <c:pt idx="601">
                  <c:v>0</c:v>
                </c:pt>
                <c:pt idx="602">
                  <c:v>8.1398373703993516E-9</c:v>
                </c:pt>
                <c:pt idx="603">
                  <c:v>5.5656004119168098E-9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1.3847370415398188E-9</c:v>
                </c:pt>
                <c:pt idx="614">
                  <c:v>6.4765884201347261E-9</c:v>
                </c:pt>
                <c:pt idx="615">
                  <c:v>3.4401340016411332E-9</c:v>
                </c:pt>
                <c:pt idx="616">
                  <c:v>4.1985645044802503E-9</c:v>
                </c:pt>
                <c:pt idx="617">
                  <c:v>0</c:v>
                </c:pt>
                <c:pt idx="618">
                  <c:v>1.4273103953849638E-9</c:v>
                </c:pt>
                <c:pt idx="619">
                  <c:v>9.5252758322612064E-9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6.8385778208888362E-9</c:v>
                </c:pt>
                <c:pt idx="624">
                  <c:v>0</c:v>
                </c:pt>
                <c:pt idx="625">
                  <c:v>0</c:v>
                </c:pt>
                <c:pt idx="626">
                  <c:v>3.5980181410570987E-9</c:v>
                </c:pt>
                <c:pt idx="627">
                  <c:v>0</c:v>
                </c:pt>
                <c:pt idx="628">
                  <c:v>1.1977576466771966E-11</c:v>
                </c:pt>
                <c:pt idx="629">
                  <c:v>0</c:v>
                </c:pt>
                <c:pt idx="630">
                  <c:v>0</c:v>
                </c:pt>
                <c:pt idx="631">
                  <c:v>1.1561387329534303E-8</c:v>
                </c:pt>
                <c:pt idx="632">
                  <c:v>6.3412939028075465E-10</c:v>
                </c:pt>
                <c:pt idx="633">
                  <c:v>4.3013200237813708E-9</c:v>
                </c:pt>
                <c:pt idx="634">
                  <c:v>3.6601037556454789E-9</c:v>
                </c:pt>
                <c:pt idx="635">
                  <c:v>0</c:v>
                </c:pt>
                <c:pt idx="636">
                  <c:v>2.1337560067696716E-9</c:v>
                </c:pt>
                <c:pt idx="637">
                  <c:v>0</c:v>
                </c:pt>
                <c:pt idx="638">
                  <c:v>0</c:v>
                </c:pt>
                <c:pt idx="639">
                  <c:v>3.0809701016950391E-9</c:v>
                </c:pt>
                <c:pt idx="640">
                  <c:v>4.045514433289788E-9</c:v>
                </c:pt>
                <c:pt idx="641">
                  <c:v>0</c:v>
                </c:pt>
                <c:pt idx="642">
                  <c:v>1.5787797272776347E-8</c:v>
                </c:pt>
                <c:pt idx="643">
                  <c:v>0</c:v>
                </c:pt>
                <c:pt idx="644">
                  <c:v>0</c:v>
                </c:pt>
                <c:pt idx="645">
                  <c:v>1.5702737430307094E-9</c:v>
                </c:pt>
                <c:pt idx="646">
                  <c:v>1.1017017859885252E-8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9.6681789332088929E-9</c:v>
                </c:pt>
                <c:pt idx="651">
                  <c:v>5.5697662842285835E-9</c:v>
                </c:pt>
                <c:pt idx="652">
                  <c:v>0</c:v>
                </c:pt>
                <c:pt idx="653">
                  <c:v>9.9975376956622776E-9</c:v>
                </c:pt>
                <c:pt idx="654">
                  <c:v>2.8797440949460641E-9</c:v>
                </c:pt>
                <c:pt idx="655">
                  <c:v>2.057378266422444E-9</c:v>
                </c:pt>
                <c:pt idx="656">
                  <c:v>1.642413751235171E-9</c:v>
                </c:pt>
                <c:pt idx="657">
                  <c:v>0</c:v>
                </c:pt>
                <c:pt idx="658">
                  <c:v>6.1754152071991686E-10</c:v>
                </c:pt>
                <c:pt idx="659">
                  <c:v>0</c:v>
                </c:pt>
                <c:pt idx="660">
                  <c:v>3.591215759325275E-9</c:v>
                </c:pt>
                <c:pt idx="661">
                  <c:v>0</c:v>
                </c:pt>
                <c:pt idx="662">
                  <c:v>1.2903493645200047E-8</c:v>
                </c:pt>
                <c:pt idx="663">
                  <c:v>0</c:v>
                </c:pt>
                <c:pt idx="664">
                  <c:v>6.5167076521659286E-9</c:v>
                </c:pt>
                <c:pt idx="665">
                  <c:v>7.4592687675871052E-9</c:v>
                </c:pt>
                <c:pt idx="666">
                  <c:v>0</c:v>
                </c:pt>
                <c:pt idx="667">
                  <c:v>6.8363719837651547E-9</c:v>
                </c:pt>
                <c:pt idx="668">
                  <c:v>4.8570064742763717E-9</c:v>
                </c:pt>
                <c:pt idx="669">
                  <c:v>7.19732018946553E-9</c:v>
                </c:pt>
                <c:pt idx="670">
                  <c:v>0</c:v>
                </c:pt>
                <c:pt idx="671">
                  <c:v>7.3498235901471916E-9</c:v>
                </c:pt>
                <c:pt idx="672">
                  <c:v>2.2528033139449534E-9</c:v>
                </c:pt>
                <c:pt idx="673">
                  <c:v>0</c:v>
                </c:pt>
                <c:pt idx="674">
                  <c:v>0</c:v>
                </c:pt>
                <c:pt idx="675">
                  <c:v>2.7424224705196414E-10</c:v>
                </c:pt>
                <c:pt idx="676">
                  <c:v>0</c:v>
                </c:pt>
                <c:pt idx="677">
                  <c:v>3.938443229878725E-9</c:v>
                </c:pt>
                <c:pt idx="678">
                  <c:v>5.0875484560813862E-9</c:v>
                </c:pt>
                <c:pt idx="679">
                  <c:v>1.3965074367475562E-9</c:v>
                </c:pt>
                <c:pt idx="680">
                  <c:v>0</c:v>
                </c:pt>
                <c:pt idx="681">
                  <c:v>3.6830881571620782E-9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8.9675164358432887E-9</c:v>
                </c:pt>
                <c:pt idx="686">
                  <c:v>1.0686495274013538E-8</c:v>
                </c:pt>
                <c:pt idx="687">
                  <c:v>2.6374154976534793E-9</c:v>
                </c:pt>
                <c:pt idx="688">
                  <c:v>1.4835571849451149E-9</c:v>
                </c:pt>
                <c:pt idx="689">
                  <c:v>3.3734596094885602E-9</c:v>
                </c:pt>
                <c:pt idx="690">
                  <c:v>0</c:v>
                </c:pt>
                <c:pt idx="691">
                  <c:v>8.6537543479486231E-9</c:v>
                </c:pt>
                <c:pt idx="692">
                  <c:v>5.6020234435731014E-9</c:v>
                </c:pt>
                <c:pt idx="693">
                  <c:v>0</c:v>
                </c:pt>
                <c:pt idx="694">
                  <c:v>1.0322923232953099E-9</c:v>
                </c:pt>
                <c:pt idx="695">
                  <c:v>5.1776925696523503E-9</c:v>
                </c:pt>
                <c:pt idx="696">
                  <c:v>0</c:v>
                </c:pt>
                <c:pt idx="697">
                  <c:v>1.9355659777739259E-9</c:v>
                </c:pt>
                <c:pt idx="698">
                  <c:v>0</c:v>
                </c:pt>
                <c:pt idx="699">
                  <c:v>0</c:v>
                </c:pt>
                <c:pt idx="700">
                  <c:v>3.7646780368746819E-9</c:v>
                </c:pt>
                <c:pt idx="701">
                  <c:v>0</c:v>
                </c:pt>
                <c:pt idx="702">
                  <c:v>0</c:v>
                </c:pt>
                <c:pt idx="703">
                  <c:v>2.0361891926290584E-9</c:v>
                </c:pt>
                <c:pt idx="704">
                  <c:v>1.839975959058433E-9</c:v>
                </c:pt>
                <c:pt idx="705">
                  <c:v>1.8251532088764239E-9</c:v>
                </c:pt>
                <c:pt idx="706">
                  <c:v>1.4357452765572E-9</c:v>
                </c:pt>
                <c:pt idx="707">
                  <c:v>5.5015328377281273E-9</c:v>
                </c:pt>
                <c:pt idx="708">
                  <c:v>8.4455427897835765E-9</c:v>
                </c:pt>
                <c:pt idx="709">
                  <c:v>0</c:v>
                </c:pt>
                <c:pt idx="710">
                  <c:v>5.0687236675071281E-9</c:v>
                </c:pt>
                <c:pt idx="711">
                  <c:v>1.3159483835132573E-8</c:v>
                </c:pt>
                <c:pt idx="712">
                  <c:v>5.9561929186460754E-9</c:v>
                </c:pt>
                <c:pt idx="713">
                  <c:v>0</c:v>
                </c:pt>
                <c:pt idx="714">
                  <c:v>0</c:v>
                </c:pt>
                <c:pt idx="715">
                  <c:v>2.5869861580259155E-9</c:v>
                </c:pt>
                <c:pt idx="716">
                  <c:v>1.4698956781072408E-9</c:v>
                </c:pt>
                <c:pt idx="717">
                  <c:v>5.3897414471846102E-10</c:v>
                </c:pt>
                <c:pt idx="718">
                  <c:v>3.0782846327550123E-9</c:v>
                </c:pt>
                <c:pt idx="719">
                  <c:v>5.103295583387879E-10</c:v>
                </c:pt>
                <c:pt idx="720">
                  <c:v>0</c:v>
                </c:pt>
                <c:pt idx="721">
                  <c:v>1.0259893457079876E-9</c:v>
                </c:pt>
                <c:pt idx="722">
                  <c:v>0</c:v>
                </c:pt>
                <c:pt idx="723">
                  <c:v>2.0824182915660563E-9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9.2488730439785324E-10</c:v>
                </c:pt>
                <c:pt idx="728">
                  <c:v>2.1659709286162388E-9</c:v>
                </c:pt>
                <c:pt idx="729">
                  <c:v>0</c:v>
                </c:pt>
                <c:pt idx="730">
                  <c:v>0</c:v>
                </c:pt>
                <c:pt idx="731">
                  <c:v>2.6504697664272401E-9</c:v>
                </c:pt>
                <c:pt idx="732">
                  <c:v>2.6293517631696372E-9</c:v>
                </c:pt>
                <c:pt idx="733">
                  <c:v>0</c:v>
                </c:pt>
                <c:pt idx="734">
                  <c:v>1.8717565875083443E-9</c:v>
                </c:pt>
                <c:pt idx="735">
                  <c:v>0</c:v>
                </c:pt>
                <c:pt idx="736">
                  <c:v>0</c:v>
                </c:pt>
                <c:pt idx="737">
                  <c:v>1.9912912526531446E-9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2.4405648947222163E-9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1.2910737762265115E-9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3.7846699884748565E-9</c:v>
                </c:pt>
                <c:pt idx="752">
                  <c:v>0</c:v>
                </c:pt>
                <c:pt idx="753">
                  <c:v>0</c:v>
                </c:pt>
                <c:pt idx="754">
                  <c:v>3.0009724095933857E-9</c:v>
                </c:pt>
                <c:pt idx="755">
                  <c:v>1.0103153994104686E-8</c:v>
                </c:pt>
                <c:pt idx="756">
                  <c:v>4.8556527383743238E-9</c:v>
                </c:pt>
                <c:pt idx="757">
                  <c:v>0</c:v>
                </c:pt>
                <c:pt idx="758">
                  <c:v>2.7292040093638285E-9</c:v>
                </c:pt>
                <c:pt idx="759">
                  <c:v>4.2617873244576202E-9</c:v>
                </c:pt>
                <c:pt idx="760">
                  <c:v>0</c:v>
                </c:pt>
                <c:pt idx="761">
                  <c:v>1.2649433982716589E-9</c:v>
                </c:pt>
                <c:pt idx="762">
                  <c:v>5.477928001069105E-10</c:v>
                </c:pt>
                <c:pt idx="763">
                  <c:v>6.2120221803501675E-9</c:v>
                </c:pt>
                <c:pt idx="764">
                  <c:v>2.0475324174202303E-9</c:v>
                </c:pt>
                <c:pt idx="765">
                  <c:v>0</c:v>
                </c:pt>
                <c:pt idx="766">
                  <c:v>4.739372101998871E-9</c:v>
                </c:pt>
                <c:pt idx="767">
                  <c:v>1.2764117921737023E-9</c:v>
                </c:pt>
                <c:pt idx="768">
                  <c:v>1.2490160975635272E-9</c:v>
                </c:pt>
                <c:pt idx="769">
                  <c:v>4.8174898944928557E-9</c:v>
                </c:pt>
                <c:pt idx="770">
                  <c:v>1.535387125743266E-9</c:v>
                </c:pt>
                <c:pt idx="771">
                  <c:v>3.0532242179703772E-9</c:v>
                </c:pt>
                <c:pt idx="772">
                  <c:v>0</c:v>
                </c:pt>
                <c:pt idx="773">
                  <c:v>0</c:v>
                </c:pt>
                <c:pt idx="774">
                  <c:v>6.8724678298528959E-9</c:v>
                </c:pt>
                <c:pt idx="775">
                  <c:v>8.5445114161156434E-9</c:v>
                </c:pt>
                <c:pt idx="776">
                  <c:v>1.5300464249767492E-9</c:v>
                </c:pt>
                <c:pt idx="777">
                  <c:v>0</c:v>
                </c:pt>
                <c:pt idx="778">
                  <c:v>2.9960340823928764E-9</c:v>
                </c:pt>
                <c:pt idx="779">
                  <c:v>7.1924967128366341E-9</c:v>
                </c:pt>
                <c:pt idx="780">
                  <c:v>5.8000809751056653E-9</c:v>
                </c:pt>
                <c:pt idx="781">
                  <c:v>0</c:v>
                </c:pt>
                <c:pt idx="782">
                  <c:v>1.338564475173048E-9</c:v>
                </c:pt>
                <c:pt idx="783">
                  <c:v>4.8528495240148495E-9</c:v>
                </c:pt>
                <c:pt idx="784">
                  <c:v>0</c:v>
                </c:pt>
                <c:pt idx="785">
                  <c:v>0</c:v>
                </c:pt>
                <c:pt idx="786">
                  <c:v>7.0913032206446624E-9</c:v>
                </c:pt>
                <c:pt idx="787">
                  <c:v>0</c:v>
                </c:pt>
                <c:pt idx="788">
                  <c:v>4.1582043442930879E-9</c:v>
                </c:pt>
                <c:pt idx="789">
                  <c:v>7.6466870782342295E-9</c:v>
                </c:pt>
                <c:pt idx="790">
                  <c:v>3.9352637857884202E-10</c:v>
                </c:pt>
                <c:pt idx="791">
                  <c:v>6.9394386149939784E-10</c:v>
                </c:pt>
                <c:pt idx="792">
                  <c:v>0</c:v>
                </c:pt>
                <c:pt idx="793">
                  <c:v>4.5317287734955833E-10</c:v>
                </c:pt>
                <c:pt idx="794">
                  <c:v>0</c:v>
                </c:pt>
                <c:pt idx="795">
                  <c:v>0</c:v>
                </c:pt>
                <c:pt idx="796">
                  <c:v>1.8430243921735869E-9</c:v>
                </c:pt>
                <c:pt idx="797">
                  <c:v>1.7459249851127601E-8</c:v>
                </c:pt>
                <c:pt idx="798">
                  <c:v>7.5896080723832266E-9</c:v>
                </c:pt>
                <c:pt idx="799">
                  <c:v>0</c:v>
                </c:pt>
                <c:pt idx="800">
                  <c:v>3.3462114870748565E-9</c:v>
                </c:pt>
                <c:pt idx="801">
                  <c:v>1.0104943678903589E-8</c:v>
                </c:pt>
                <c:pt idx="802">
                  <c:v>1.1029725392874479E-9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5.7906935466135684E-9</c:v>
                </c:pt>
                <c:pt idx="809">
                  <c:v>7.5493158730793243E-9</c:v>
                </c:pt>
                <c:pt idx="810">
                  <c:v>1.0970317489427054E-8</c:v>
                </c:pt>
                <c:pt idx="811">
                  <c:v>5.1499575570433837E-9</c:v>
                </c:pt>
                <c:pt idx="812">
                  <c:v>3.2963414429592726E-9</c:v>
                </c:pt>
                <c:pt idx="813">
                  <c:v>2.586792681226408E-9</c:v>
                </c:pt>
                <c:pt idx="814">
                  <c:v>2.4204028033606092E-10</c:v>
                </c:pt>
                <c:pt idx="815">
                  <c:v>1.1775988093562366E-9</c:v>
                </c:pt>
                <c:pt idx="816">
                  <c:v>4.7413189941690207E-10</c:v>
                </c:pt>
                <c:pt idx="817">
                  <c:v>2.2258749703313817E-9</c:v>
                </c:pt>
                <c:pt idx="818">
                  <c:v>7.4040102480975934E-9</c:v>
                </c:pt>
                <c:pt idx="819">
                  <c:v>5.3960707948261385E-9</c:v>
                </c:pt>
                <c:pt idx="820">
                  <c:v>1.5808427531792537E-9</c:v>
                </c:pt>
                <c:pt idx="821">
                  <c:v>0</c:v>
                </c:pt>
                <c:pt idx="822">
                  <c:v>1.4755402888676939E-9</c:v>
                </c:pt>
                <c:pt idx="823">
                  <c:v>3.373923935086656E-9</c:v>
                </c:pt>
                <c:pt idx="824">
                  <c:v>0</c:v>
                </c:pt>
                <c:pt idx="825">
                  <c:v>0</c:v>
                </c:pt>
                <c:pt idx="826">
                  <c:v>6.6267287712793089E-9</c:v>
                </c:pt>
                <c:pt idx="827">
                  <c:v>0</c:v>
                </c:pt>
                <c:pt idx="828">
                  <c:v>3.0921719038238974E-9</c:v>
                </c:pt>
                <c:pt idx="829">
                  <c:v>3.356955329473012E-9</c:v>
                </c:pt>
                <c:pt idx="830">
                  <c:v>2.0017393248153757E-9</c:v>
                </c:pt>
                <c:pt idx="831">
                  <c:v>0</c:v>
                </c:pt>
                <c:pt idx="832">
                  <c:v>3.8267290471488273E-9</c:v>
                </c:pt>
                <c:pt idx="833">
                  <c:v>7.3169616553398541E-9</c:v>
                </c:pt>
                <c:pt idx="834">
                  <c:v>9.6866819851738336E-9</c:v>
                </c:pt>
                <c:pt idx="835">
                  <c:v>2.6715793471885022E-9</c:v>
                </c:pt>
                <c:pt idx="836">
                  <c:v>0</c:v>
                </c:pt>
                <c:pt idx="837">
                  <c:v>3.9930424035062524E-9</c:v>
                </c:pt>
                <c:pt idx="838">
                  <c:v>0</c:v>
                </c:pt>
                <c:pt idx="839">
                  <c:v>4.1835600122148594E-9</c:v>
                </c:pt>
                <c:pt idx="840">
                  <c:v>0</c:v>
                </c:pt>
                <c:pt idx="841">
                  <c:v>5.3374951290042874E-9</c:v>
                </c:pt>
                <c:pt idx="842">
                  <c:v>0</c:v>
                </c:pt>
                <c:pt idx="843">
                  <c:v>2.3015979893214558E-9</c:v>
                </c:pt>
                <c:pt idx="844">
                  <c:v>2.7126353949538517E-9</c:v>
                </c:pt>
                <c:pt idx="845">
                  <c:v>9.7137710043330135E-9</c:v>
                </c:pt>
                <c:pt idx="846">
                  <c:v>1.6211399795208129E-10</c:v>
                </c:pt>
                <c:pt idx="847">
                  <c:v>3.9459621049723619E-9</c:v>
                </c:pt>
                <c:pt idx="848">
                  <c:v>0</c:v>
                </c:pt>
                <c:pt idx="849">
                  <c:v>1.0539541111366183E-10</c:v>
                </c:pt>
                <c:pt idx="850">
                  <c:v>3.130918150514354E-11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5.3059291856144766E-9</c:v>
                </c:pt>
                <c:pt idx="855">
                  <c:v>1.717210970627812E-9</c:v>
                </c:pt>
                <c:pt idx="856">
                  <c:v>4.8162950471186368E-9</c:v>
                </c:pt>
                <c:pt idx="857">
                  <c:v>0</c:v>
                </c:pt>
                <c:pt idx="858">
                  <c:v>8.9172169163240911E-9</c:v>
                </c:pt>
                <c:pt idx="859">
                  <c:v>6.2894141622855145E-9</c:v>
                </c:pt>
                <c:pt idx="860">
                  <c:v>1.6156813052806432E-9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5.0328453051614695E-9</c:v>
                </c:pt>
                <c:pt idx="865">
                  <c:v>3.8548664878051797E-10</c:v>
                </c:pt>
                <c:pt idx="866">
                  <c:v>4.5170092003189848E-10</c:v>
                </c:pt>
                <c:pt idx="867">
                  <c:v>3.9587179422958047E-9</c:v>
                </c:pt>
                <c:pt idx="868">
                  <c:v>0</c:v>
                </c:pt>
                <c:pt idx="869">
                  <c:v>3.9181159603434945E-9</c:v>
                </c:pt>
                <c:pt idx="870">
                  <c:v>4.130074096951349E-9</c:v>
                </c:pt>
                <c:pt idx="871">
                  <c:v>0</c:v>
                </c:pt>
                <c:pt idx="872">
                  <c:v>0</c:v>
                </c:pt>
                <c:pt idx="873">
                  <c:v>1.0307583937264573E-9</c:v>
                </c:pt>
                <c:pt idx="874">
                  <c:v>8.5389543272096545E-9</c:v>
                </c:pt>
                <c:pt idx="875">
                  <c:v>2.8435352226951766E-9</c:v>
                </c:pt>
                <c:pt idx="876">
                  <c:v>1.0956045904925267E-8</c:v>
                </c:pt>
                <c:pt idx="877">
                  <c:v>3.7213937810166124E-9</c:v>
                </c:pt>
                <c:pt idx="878">
                  <c:v>7.3345949088552802E-9</c:v>
                </c:pt>
                <c:pt idx="879">
                  <c:v>1.0317488644593389E-9</c:v>
                </c:pt>
                <c:pt idx="880">
                  <c:v>0</c:v>
                </c:pt>
                <c:pt idx="881">
                  <c:v>3.7522845521072906E-9</c:v>
                </c:pt>
                <c:pt idx="882">
                  <c:v>2.5555552625531916E-9</c:v>
                </c:pt>
                <c:pt idx="883">
                  <c:v>5.6868748146588454E-9</c:v>
                </c:pt>
                <c:pt idx="884">
                  <c:v>3.8689296007759761E-9</c:v>
                </c:pt>
                <c:pt idx="885">
                  <c:v>0</c:v>
                </c:pt>
                <c:pt idx="886">
                  <c:v>5.9449150067033235E-9</c:v>
                </c:pt>
                <c:pt idx="887">
                  <c:v>0</c:v>
                </c:pt>
                <c:pt idx="888">
                  <c:v>8.9283164150232846E-9</c:v>
                </c:pt>
                <c:pt idx="889">
                  <c:v>9.2706767415417485E-9</c:v>
                </c:pt>
                <c:pt idx="890">
                  <c:v>7.3026133586056034E-9</c:v>
                </c:pt>
                <c:pt idx="891">
                  <c:v>8.7444696518308375E-10</c:v>
                </c:pt>
                <c:pt idx="892">
                  <c:v>0</c:v>
                </c:pt>
                <c:pt idx="893">
                  <c:v>3.2311008039342625E-9</c:v>
                </c:pt>
                <c:pt idx="894">
                  <c:v>8.4685221563759052E-9</c:v>
                </c:pt>
                <c:pt idx="895">
                  <c:v>8.8003235704329865E-9</c:v>
                </c:pt>
                <c:pt idx="896">
                  <c:v>1.4495582688711682E-8</c:v>
                </c:pt>
                <c:pt idx="897">
                  <c:v>3.9249842535404972E-9</c:v>
                </c:pt>
                <c:pt idx="898">
                  <c:v>6.3963381435609888E-9</c:v>
                </c:pt>
                <c:pt idx="899">
                  <c:v>7.6306811560012507E-9</c:v>
                </c:pt>
                <c:pt idx="900">
                  <c:v>1.3927058190519842E-8</c:v>
                </c:pt>
                <c:pt idx="901">
                  <c:v>1.5142398649119658E-8</c:v>
                </c:pt>
                <c:pt idx="902">
                  <c:v>7.9620494687371088E-9</c:v>
                </c:pt>
                <c:pt idx="903">
                  <c:v>1.2856688392464296E-8</c:v>
                </c:pt>
                <c:pt idx="904">
                  <c:v>1.1633864332463641E-8</c:v>
                </c:pt>
                <c:pt idx="905">
                  <c:v>1.5452575133889207E-8</c:v>
                </c:pt>
                <c:pt idx="906">
                  <c:v>1.8338689190004015E-8</c:v>
                </c:pt>
                <c:pt idx="907">
                  <c:v>1.4664587818583799E-8</c:v>
                </c:pt>
                <c:pt idx="908">
                  <c:v>2.2459981487043569E-8</c:v>
                </c:pt>
                <c:pt idx="909">
                  <c:v>2.5631269070082837E-8</c:v>
                </c:pt>
                <c:pt idx="910">
                  <c:v>2.1058674132844884E-8</c:v>
                </c:pt>
                <c:pt idx="911">
                  <c:v>2.2866246824457226E-8</c:v>
                </c:pt>
                <c:pt idx="912">
                  <c:v>2.1775116224063401E-8</c:v>
                </c:pt>
                <c:pt idx="913">
                  <c:v>1.5665776855744894E-8</c:v>
                </c:pt>
                <c:pt idx="914">
                  <c:v>7.4286920715901098E-9</c:v>
                </c:pt>
                <c:pt idx="915">
                  <c:v>2.8372733844702733E-8</c:v>
                </c:pt>
                <c:pt idx="916">
                  <c:v>2.0177503857972527E-8</c:v>
                </c:pt>
                <c:pt idx="917">
                  <c:v>2.1984055813222672E-8</c:v>
                </c:pt>
                <c:pt idx="918">
                  <c:v>1.8124897856696176E-8</c:v>
                </c:pt>
                <c:pt idx="919">
                  <c:v>3.663079137678717E-8</c:v>
                </c:pt>
                <c:pt idx="920">
                  <c:v>3.7872327576192295E-8</c:v>
                </c:pt>
                <c:pt idx="921">
                  <c:v>2.8545096205716337E-8</c:v>
                </c:pt>
                <c:pt idx="922">
                  <c:v>4.2221790333581511E-8</c:v>
                </c:pt>
                <c:pt idx="923">
                  <c:v>4.4154330566827241E-8</c:v>
                </c:pt>
                <c:pt idx="924">
                  <c:v>4.0645075145504602E-8</c:v>
                </c:pt>
                <c:pt idx="925">
                  <c:v>3.5664770948264351E-8</c:v>
                </c:pt>
                <c:pt idx="926">
                  <c:v>4.7443758039690766E-8</c:v>
                </c:pt>
                <c:pt idx="927">
                  <c:v>4.5604775542199727E-8</c:v>
                </c:pt>
                <c:pt idx="928">
                  <c:v>5.7705260272299695E-8</c:v>
                </c:pt>
                <c:pt idx="929">
                  <c:v>5.3959840737789053E-8</c:v>
                </c:pt>
                <c:pt idx="930">
                  <c:v>5.3761203505137405E-8</c:v>
                </c:pt>
                <c:pt idx="931">
                  <c:v>5.2174555302685182E-8</c:v>
                </c:pt>
                <c:pt idx="932">
                  <c:v>5.6277952744861147E-8</c:v>
                </c:pt>
                <c:pt idx="933">
                  <c:v>5.96508160303E-8</c:v>
                </c:pt>
                <c:pt idx="934">
                  <c:v>5.5774242633838915E-8</c:v>
                </c:pt>
                <c:pt idx="935">
                  <c:v>6.816805637932958E-8</c:v>
                </c:pt>
                <c:pt idx="936">
                  <c:v>7.7070955929687135E-8</c:v>
                </c:pt>
                <c:pt idx="937">
                  <c:v>7.5358663003383541E-8</c:v>
                </c:pt>
                <c:pt idx="938">
                  <c:v>8.3982339707158627E-8</c:v>
                </c:pt>
                <c:pt idx="939">
                  <c:v>7.777868953759746E-8</c:v>
                </c:pt>
                <c:pt idx="940">
                  <c:v>8.1794926752291447E-8</c:v>
                </c:pt>
                <c:pt idx="941">
                  <c:v>9.4242222268477392E-8</c:v>
                </c:pt>
                <c:pt idx="942">
                  <c:v>9.890565714864552E-8</c:v>
                </c:pt>
                <c:pt idx="943">
                  <c:v>9.4078991393884044E-8</c:v>
                </c:pt>
                <c:pt idx="944">
                  <c:v>9.7479201319797683E-8</c:v>
                </c:pt>
                <c:pt idx="945">
                  <c:v>1.1006274798218909E-7</c:v>
                </c:pt>
                <c:pt idx="946">
                  <c:v>1.1313991001678321E-7</c:v>
                </c:pt>
                <c:pt idx="947">
                  <c:v>1.1614929062441097E-7</c:v>
                </c:pt>
                <c:pt idx="948">
                  <c:v>1.2274171182133718E-7</c:v>
                </c:pt>
                <c:pt idx="949">
                  <c:v>1.2143768838565912E-7</c:v>
                </c:pt>
                <c:pt idx="950">
                  <c:v>1.3730027724721995E-7</c:v>
                </c:pt>
                <c:pt idx="951">
                  <c:v>1.462491282225642E-7</c:v>
                </c:pt>
                <c:pt idx="952">
                  <c:v>1.4722720080564976E-7</c:v>
                </c:pt>
                <c:pt idx="953">
                  <c:v>1.5135156707053019E-7</c:v>
                </c:pt>
                <c:pt idx="954">
                  <c:v>1.573663680611486E-7</c:v>
                </c:pt>
                <c:pt idx="955">
                  <c:v>1.8094078090366703E-7</c:v>
                </c:pt>
                <c:pt idx="956">
                  <c:v>1.888755502240005E-7</c:v>
                </c:pt>
                <c:pt idx="957">
                  <c:v>1.8467499815624017E-7</c:v>
                </c:pt>
                <c:pt idx="958">
                  <c:v>1.8520316061944845E-7</c:v>
                </c:pt>
                <c:pt idx="959">
                  <c:v>2.05145141081399E-7</c:v>
                </c:pt>
                <c:pt idx="960">
                  <c:v>2.2550751662377132E-7</c:v>
                </c:pt>
                <c:pt idx="961">
                  <c:v>2.1751071329670673E-7</c:v>
                </c:pt>
                <c:pt idx="962">
                  <c:v>2.3949770992116341E-7</c:v>
                </c:pt>
                <c:pt idx="963">
                  <c:v>2.5085252918829496E-7</c:v>
                </c:pt>
                <c:pt idx="964">
                  <c:v>2.5372173253601892E-7</c:v>
                </c:pt>
                <c:pt idx="965">
                  <c:v>2.5674797902684506E-7</c:v>
                </c:pt>
                <c:pt idx="966">
                  <c:v>2.7729343592253708E-7</c:v>
                </c:pt>
                <c:pt idx="967">
                  <c:v>2.9626419074708384E-7</c:v>
                </c:pt>
                <c:pt idx="968">
                  <c:v>2.9620156329884045E-7</c:v>
                </c:pt>
                <c:pt idx="969">
                  <c:v>3.110790519309143E-7</c:v>
                </c:pt>
                <c:pt idx="970">
                  <c:v>3.2747880467026667E-7</c:v>
                </c:pt>
                <c:pt idx="971">
                  <c:v>3.4524111306755554E-7</c:v>
                </c:pt>
                <c:pt idx="972">
                  <c:v>3.7143784001588006E-7</c:v>
                </c:pt>
                <c:pt idx="973">
                  <c:v>3.8736516411189452E-7</c:v>
                </c:pt>
                <c:pt idx="974">
                  <c:v>3.9058352261503884E-7</c:v>
                </c:pt>
                <c:pt idx="975">
                  <c:v>4.1594103828803902E-7</c:v>
                </c:pt>
                <c:pt idx="976">
                  <c:v>4.2247894523276544E-7</c:v>
                </c:pt>
                <c:pt idx="977">
                  <c:v>4.5964909066622407E-7</c:v>
                </c:pt>
                <c:pt idx="978">
                  <c:v>4.7743572106019202E-7</c:v>
                </c:pt>
                <c:pt idx="979">
                  <c:v>4.8688269208670383E-7</c:v>
                </c:pt>
                <c:pt idx="980">
                  <c:v>5.1263177467567123E-7</c:v>
                </c:pt>
                <c:pt idx="981">
                  <c:v>5.3919982487656788E-7</c:v>
                </c:pt>
                <c:pt idx="982">
                  <c:v>5.5454943295079385E-7</c:v>
                </c:pt>
                <c:pt idx="983">
                  <c:v>5.8821579384072673E-7</c:v>
                </c:pt>
                <c:pt idx="984">
                  <c:v>5.9427014537639654E-7</c:v>
                </c:pt>
                <c:pt idx="985">
                  <c:v>6.5002606908030988E-7</c:v>
                </c:pt>
                <c:pt idx="986">
                  <c:v>6.5887836604939889E-7</c:v>
                </c:pt>
                <c:pt idx="987">
                  <c:v>7.0328823589996403E-7</c:v>
                </c:pt>
                <c:pt idx="988">
                  <c:v>7.17075595520343E-7</c:v>
                </c:pt>
                <c:pt idx="989">
                  <c:v>7.5085222316290084E-7</c:v>
                </c:pt>
                <c:pt idx="990">
                  <c:v>7.7739965944705223E-7</c:v>
                </c:pt>
                <c:pt idx="991">
                  <c:v>8.1998389115592616E-7</c:v>
                </c:pt>
                <c:pt idx="992">
                  <c:v>8.4480846791246746E-7</c:v>
                </c:pt>
                <c:pt idx="993">
                  <c:v>8.8764516634625068E-7</c:v>
                </c:pt>
                <c:pt idx="994">
                  <c:v>9.3045058777207057E-7</c:v>
                </c:pt>
                <c:pt idx="995">
                  <c:v>9.4907370903954423E-7</c:v>
                </c:pt>
                <c:pt idx="996">
                  <c:v>1.0116348764614458E-6</c:v>
                </c:pt>
                <c:pt idx="997">
                  <c:v>1.0533340408198417E-6</c:v>
                </c:pt>
                <c:pt idx="998">
                  <c:v>1.0916364426339873E-6</c:v>
                </c:pt>
                <c:pt idx="999">
                  <c:v>1.148461243003371E-6</c:v>
                </c:pt>
                <c:pt idx="1000">
                  <c:v>1.1917128042112327E-6</c:v>
                </c:pt>
                <c:pt idx="1001">
                  <c:v>1.2373450329520062E-6</c:v>
                </c:pt>
                <c:pt idx="1002">
                  <c:v>1.2971682074937067E-6</c:v>
                </c:pt>
                <c:pt idx="1003">
                  <c:v>1.3293452882105985E-6</c:v>
                </c:pt>
                <c:pt idx="1004">
                  <c:v>1.3910079622755968E-6</c:v>
                </c:pt>
                <c:pt idx="1005">
                  <c:v>1.4429314171417752E-6</c:v>
                </c:pt>
                <c:pt idx="1006">
                  <c:v>1.5143141947691005E-6</c:v>
                </c:pt>
                <c:pt idx="1007">
                  <c:v>1.5796741432536224E-6</c:v>
                </c:pt>
                <c:pt idx="1008">
                  <c:v>1.6350537580995778E-6</c:v>
                </c:pt>
                <c:pt idx="1009">
                  <c:v>1.6911624703838734E-6</c:v>
                </c:pt>
                <c:pt idx="1010">
                  <c:v>1.7817751580649987E-6</c:v>
                </c:pt>
                <c:pt idx="1011">
                  <c:v>1.8556765247291508E-6</c:v>
                </c:pt>
                <c:pt idx="1012">
                  <c:v>1.9410753309918544E-6</c:v>
                </c:pt>
                <c:pt idx="1013">
                  <c:v>2.0242311346109573E-6</c:v>
                </c:pt>
                <c:pt idx="1014">
                  <c:v>2.088404082653466E-6</c:v>
                </c:pt>
                <c:pt idx="1015">
                  <c:v>2.1900458721138405E-6</c:v>
                </c:pt>
                <c:pt idx="1016">
                  <c:v>2.2694123641786852E-6</c:v>
                </c:pt>
                <c:pt idx="1017">
                  <c:v>2.3402970357043128E-6</c:v>
                </c:pt>
                <c:pt idx="1018">
                  <c:v>2.4577371342517327E-6</c:v>
                </c:pt>
                <c:pt idx="1019">
                  <c:v>2.5470433602017536E-6</c:v>
                </c:pt>
                <c:pt idx="1020">
                  <c:v>2.6572993880294613E-6</c:v>
                </c:pt>
                <c:pt idx="1021">
                  <c:v>2.7655298627528058E-6</c:v>
                </c:pt>
                <c:pt idx="1022">
                  <c:v>2.8483618929862284E-6</c:v>
                </c:pt>
                <c:pt idx="1023">
                  <c:v>2.9939108778987106E-6</c:v>
                </c:pt>
                <c:pt idx="1024">
                  <c:v>3.1046864176571666E-6</c:v>
                </c:pt>
                <c:pt idx="1025">
                  <c:v>3.2348622265373718E-6</c:v>
                </c:pt>
                <c:pt idx="1026">
                  <c:v>3.3727670157007008E-6</c:v>
                </c:pt>
                <c:pt idx="1027">
                  <c:v>3.4821795438990055E-6</c:v>
                </c:pt>
                <c:pt idx="1028">
                  <c:v>3.6130119015995556E-6</c:v>
                </c:pt>
                <c:pt idx="1029">
                  <c:v>3.7661364499230315E-6</c:v>
                </c:pt>
                <c:pt idx="1030">
                  <c:v>3.8993969160501237E-6</c:v>
                </c:pt>
                <c:pt idx="1031">
                  <c:v>4.0761038407739554E-6</c:v>
                </c:pt>
                <c:pt idx="1032">
                  <c:v>4.248530841315261E-6</c:v>
                </c:pt>
                <c:pt idx="1033">
                  <c:v>4.4524264990147126E-6</c:v>
                </c:pt>
                <c:pt idx="1034">
                  <c:v>4.5716319246845032E-6</c:v>
                </c:pt>
                <c:pt idx="1035">
                  <c:v>4.7609797203056924E-6</c:v>
                </c:pt>
                <c:pt idx="1036">
                  <c:v>4.9489352488931557E-6</c:v>
                </c:pt>
                <c:pt idx="1037">
                  <c:v>5.156379400953705E-6</c:v>
                </c:pt>
                <c:pt idx="1038">
                  <c:v>5.3177352091435205E-6</c:v>
                </c:pt>
                <c:pt idx="1039">
                  <c:v>5.5323735824111725E-6</c:v>
                </c:pt>
                <c:pt idx="1040">
                  <c:v>5.7899446009629124E-6</c:v>
                </c:pt>
                <c:pt idx="1041">
                  <c:v>6.0054953082547577E-6</c:v>
                </c:pt>
                <c:pt idx="1042">
                  <c:v>6.2466181990467885E-6</c:v>
                </c:pt>
                <c:pt idx="1043">
                  <c:v>6.4658771657269273E-6</c:v>
                </c:pt>
                <c:pt idx="1044">
                  <c:v>6.7501471403477302E-6</c:v>
                </c:pt>
                <c:pt idx="1045">
                  <c:v>6.9748244871489288E-6</c:v>
                </c:pt>
                <c:pt idx="1046">
                  <c:v>7.2303846981551998E-6</c:v>
                </c:pt>
                <c:pt idx="1047">
                  <c:v>7.5433720552493271E-6</c:v>
                </c:pt>
                <c:pt idx="1048">
                  <c:v>7.7689770688736991E-6</c:v>
                </c:pt>
                <c:pt idx="1049">
                  <c:v>8.107882487821021E-6</c:v>
                </c:pt>
                <c:pt idx="1050">
                  <c:v>8.4596457923249688E-6</c:v>
                </c:pt>
                <c:pt idx="1051">
                  <c:v>8.7615050525189017E-6</c:v>
                </c:pt>
                <c:pt idx="1052">
                  <c:v>9.1075318031948336E-6</c:v>
                </c:pt>
                <c:pt idx="1053">
                  <c:v>9.4129804747178414E-6</c:v>
                </c:pt>
                <c:pt idx="1054">
                  <c:v>9.7993623559400622E-6</c:v>
                </c:pt>
                <c:pt idx="1055">
                  <c:v>1.015952372455561E-5</c:v>
                </c:pt>
                <c:pt idx="1056">
                  <c:v>1.0536940089147695E-5</c:v>
                </c:pt>
                <c:pt idx="1057">
                  <c:v>1.0926370846266766E-5</c:v>
                </c:pt>
                <c:pt idx="1058">
                  <c:v>1.1388922022526127E-5</c:v>
                </c:pt>
                <c:pt idx="1059">
                  <c:v>1.1812682019867219E-5</c:v>
                </c:pt>
                <c:pt idx="1060">
                  <c:v>1.2298004829785936E-5</c:v>
                </c:pt>
                <c:pt idx="1061">
                  <c:v>1.2745550982712764E-5</c:v>
                </c:pt>
                <c:pt idx="1062">
                  <c:v>1.3187881791695395E-5</c:v>
                </c:pt>
                <c:pt idx="1063">
                  <c:v>1.3629064960513498E-5</c:v>
                </c:pt>
                <c:pt idx="1064">
                  <c:v>1.415753911220528E-5</c:v>
                </c:pt>
                <c:pt idx="1065">
                  <c:v>1.4651777876535797E-5</c:v>
                </c:pt>
                <c:pt idx="1066">
                  <c:v>1.5187137811955055E-5</c:v>
                </c:pt>
                <c:pt idx="1067">
                  <c:v>1.5808840599631997E-5</c:v>
                </c:pt>
                <c:pt idx="1068">
                  <c:v>1.6423304484000135E-5</c:v>
                </c:pt>
                <c:pt idx="1069">
                  <c:v>1.7088477376602766E-5</c:v>
                </c:pt>
                <c:pt idx="1070">
                  <c:v>1.7636559596590307E-5</c:v>
                </c:pt>
                <c:pt idx="1071">
                  <c:v>1.8252504732084758E-5</c:v>
                </c:pt>
                <c:pt idx="1072">
                  <c:v>1.8846001441524053E-5</c:v>
                </c:pt>
                <c:pt idx="1073">
                  <c:v>1.9560416383685885E-5</c:v>
                </c:pt>
                <c:pt idx="1074">
                  <c:v>2.0277903019916614E-5</c:v>
                </c:pt>
                <c:pt idx="1075">
                  <c:v>2.0997142650635335E-5</c:v>
                </c:pt>
                <c:pt idx="1076">
                  <c:v>2.1747859385278896E-5</c:v>
                </c:pt>
                <c:pt idx="1077">
                  <c:v>2.2550565859452353E-5</c:v>
                </c:pt>
                <c:pt idx="1078">
                  <c:v>2.3320002879497083E-5</c:v>
                </c:pt>
                <c:pt idx="1079">
                  <c:v>2.4133554469767789E-5</c:v>
                </c:pt>
                <c:pt idx="1080">
                  <c:v>2.4958827414570775E-5</c:v>
                </c:pt>
                <c:pt idx="1081">
                  <c:v>2.5638208056929914E-5</c:v>
                </c:pt>
                <c:pt idx="1082">
                  <c:v>2.6449321554718603E-5</c:v>
                </c:pt>
                <c:pt idx="1083">
                  <c:v>2.730812380895718E-5</c:v>
                </c:pt>
                <c:pt idx="1084">
                  <c:v>2.8162833698834719E-5</c:v>
                </c:pt>
                <c:pt idx="1085">
                  <c:v>2.9100464749651448E-5</c:v>
                </c:pt>
                <c:pt idx="1086">
                  <c:v>3.0023690023163445E-5</c:v>
                </c:pt>
                <c:pt idx="1087">
                  <c:v>3.0839979146158813E-5</c:v>
                </c:pt>
                <c:pt idx="1088">
                  <c:v>3.1599359805563355E-5</c:v>
                </c:pt>
                <c:pt idx="1089">
                  <c:v>3.2364690424634697E-5</c:v>
                </c:pt>
                <c:pt idx="1090">
                  <c:v>3.3139350043719206E-5</c:v>
                </c:pt>
                <c:pt idx="1091">
                  <c:v>3.3820472047613012E-5</c:v>
                </c:pt>
                <c:pt idx="1092">
                  <c:v>3.4691596767971103E-5</c:v>
                </c:pt>
                <c:pt idx="1093">
                  <c:v>3.5349512023242947E-5</c:v>
                </c:pt>
                <c:pt idx="1094">
                  <c:v>3.6194918059610293E-5</c:v>
                </c:pt>
                <c:pt idx="1095">
                  <c:v>3.6959910962275153E-5</c:v>
                </c:pt>
                <c:pt idx="1096">
                  <c:v>3.7612932334453535E-5</c:v>
                </c:pt>
                <c:pt idx="1097">
                  <c:v>3.816723544426737E-5</c:v>
                </c:pt>
                <c:pt idx="1098">
                  <c:v>3.8750106783016382E-5</c:v>
                </c:pt>
                <c:pt idx="1099">
                  <c:v>3.9143355338017502E-5</c:v>
                </c:pt>
                <c:pt idx="1100">
                  <c:v>3.956213744942303E-5</c:v>
                </c:pt>
                <c:pt idx="1101">
                  <c:v>3.9714816591488493E-5</c:v>
                </c:pt>
                <c:pt idx="1102">
                  <c:v>3.9995315351999728E-5</c:v>
                </c:pt>
                <c:pt idx="1103">
                  <c:v>4.0319099161898844E-5</c:v>
                </c:pt>
                <c:pt idx="1104">
                  <c:v>4.0464175408959653E-5</c:v>
                </c:pt>
                <c:pt idx="1105">
                  <c:v>4.0630392245693759E-5</c:v>
                </c:pt>
                <c:pt idx="1106">
                  <c:v>4.0685033217352481E-5</c:v>
                </c:pt>
                <c:pt idx="1107">
                  <c:v>4.0763910541728207E-5</c:v>
                </c:pt>
                <c:pt idx="1108">
                  <c:v>4.0498008671739431E-5</c:v>
                </c:pt>
                <c:pt idx="1109">
                  <c:v>4.0222596629779065E-5</c:v>
                </c:pt>
                <c:pt idx="1110">
                  <c:v>3.9779671964872552E-5</c:v>
                </c:pt>
                <c:pt idx="1111">
                  <c:v>3.9400826955998235E-5</c:v>
                </c:pt>
                <c:pt idx="1112">
                  <c:v>3.9031860808896744E-5</c:v>
                </c:pt>
                <c:pt idx="1113">
                  <c:v>3.8399635443021047E-5</c:v>
                </c:pt>
                <c:pt idx="1114">
                  <c:v>3.8051191525959133E-5</c:v>
                </c:pt>
                <c:pt idx="1115">
                  <c:v>3.7443774836647054E-5</c:v>
                </c:pt>
                <c:pt idx="1116">
                  <c:v>3.6779019139783604E-5</c:v>
                </c:pt>
                <c:pt idx="1117">
                  <c:v>3.6128311249180255E-5</c:v>
                </c:pt>
                <c:pt idx="1118">
                  <c:v>3.5331529852307013E-5</c:v>
                </c:pt>
                <c:pt idx="1119">
                  <c:v>3.440610897631555E-5</c:v>
                </c:pt>
                <c:pt idx="1120">
                  <c:v>3.3519665957403246E-5</c:v>
                </c:pt>
                <c:pt idx="1121">
                  <c:v>3.2625018315311839E-5</c:v>
                </c:pt>
                <c:pt idx="1122">
                  <c:v>3.1748955217628027E-5</c:v>
                </c:pt>
                <c:pt idx="1123">
                  <c:v>3.0965338856150312E-5</c:v>
                </c:pt>
                <c:pt idx="1124">
                  <c:v>3.0161649620219422E-5</c:v>
                </c:pt>
                <c:pt idx="1125">
                  <c:v>2.9253424622028622E-5</c:v>
                </c:pt>
                <c:pt idx="1126">
                  <c:v>2.8407220334829884E-5</c:v>
                </c:pt>
                <c:pt idx="1127">
                  <c:v>2.7479635763331729E-5</c:v>
                </c:pt>
                <c:pt idx="1128">
                  <c:v>2.6498367385979467E-5</c:v>
                </c:pt>
                <c:pt idx="1129">
                  <c:v>2.5592042439064756E-5</c:v>
                </c:pt>
                <c:pt idx="1130">
                  <c:v>2.4709751435296026E-5</c:v>
                </c:pt>
                <c:pt idx="1131">
                  <c:v>2.3802176074980547E-5</c:v>
                </c:pt>
                <c:pt idx="1132">
                  <c:v>2.3066840051472546E-5</c:v>
                </c:pt>
                <c:pt idx="1133">
                  <c:v>2.2207523166896783E-5</c:v>
                </c:pt>
                <c:pt idx="1134">
                  <c:v>2.1519428776579863E-5</c:v>
                </c:pt>
                <c:pt idx="1135">
                  <c:v>2.0725876748848752E-5</c:v>
                </c:pt>
                <c:pt idx="1136">
                  <c:v>1.9984833541841649E-5</c:v>
                </c:pt>
                <c:pt idx="1137">
                  <c:v>1.916092381524203E-5</c:v>
                </c:pt>
                <c:pt idx="1138">
                  <c:v>1.8500242476357375E-5</c:v>
                </c:pt>
                <c:pt idx="1139">
                  <c:v>1.7745370097346111E-5</c:v>
                </c:pt>
                <c:pt idx="1140">
                  <c:v>1.7000259163259998E-5</c:v>
                </c:pt>
                <c:pt idx="1141">
                  <c:v>1.6367883925401171E-5</c:v>
                </c:pt>
                <c:pt idx="1142">
                  <c:v>1.575287410876588E-5</c:v>
                </c:pt>
                <c:pt idx="1143">
                  <c:v>1.5107919492448279E-5</c:v>
                </c:pt>
                <c:pt idx="1144">
                  <c:v>1.4502945721988012E-5</c:v>
                </c:pt>
                <c:pt idx="1145">
                  <c:v>1.3968184034739975E-5</c:v>
                </c:pt>
                <c:pt idx="1146">
                  <c:v>1.3347267813271639E-5</c:v>
                </c:pt>
                <c:pt idx="1147">
                  <c:v>1.2800663909441467E-5</c:v>
                </c:pt>
                <c:pt idx="1148">
                  <c:v>1.2191971873428366E-5</c:v>
                </c:pt>
                <c:pt idx="1149">
                  <c:v>1.1581466099169626E-5</c:v>
                </c:pt>
                <c:pt idx="1150">
                  <c:v>1.1046998495802141E-5</c:v>
                </c:pt>
                <c:pt idx="1151">
                  <c:v>1.0508280576705402E-5</c:v>
                </c:pt>
                <c:pt idx="1152">
                  <c:v>1.0057291214665943E-5</c:v>
                </c:pt>
                <c:pt idx="1153">
                  <c:v>9.555860179290063E-6</c:v>
                </c:pt>
                <c:pt idx="1154">
                  <c:v>9.104134993445209E-6</c:v>
                </c:pt>
                <c:pt idx="1155">
                  <c:v>8.7121467383185131E-6</c:v>
                </c:pt>
                <c:pt idx="1156">
                  <c:v>8.2876417143329936E-6</c:v>
                </c:pt>
                <c:pt idx="1157">
                  <c:v>7.8460206378265569E-6</c:v>
                </c:pt>
                <c:pt idx="1158">
                  <c:v>7.4072717678478207E-6</c:v>
                </c:pt>
                <c:pt idx="1159">
                  <c:v>7.0429934746914398E-6</c:v>
                </c:pt>
                <c:pt idx="1160">
                  <c:v>6.6677509376533192E-6</c:v>
                </c:pt>
                <c:pt idx="1161">
                  <c:v>6.288358500170703E-6</c:v>
                </c:pt>
                <c:pt idx="1162">
                  <c:v>5.9705367706926841E-6</c:v>
                </c:pt>
                <c:pt idx="1163">
                  <c:v>5.6895989486056494E-6</c:v>
                </c:pt>
                <c:pt idx="1164">
                  <c:v>5.3175863579801256E-6</c:v>
                </c:pt>
                <c:pt idx="1165">
                  <c:v>5.1011931031607012E-6</c:v>
                </c:pt>
                <c:pt idx="1166">
                  <c:v>4.7842147442798199E-6</c:v>
                </c:pt>
                <c:pt idx="1167">
                  <c:v>4.5486888634845699E-6</c:v>
                </c:pt>
                <c:pt idx="1168">
                  <c:v>4.2949490354477063E-6</c:v>
                </c:pt>
                <c:pt idx="1169">
                  <c:v>4.0517841871259024E-6</c:v>
                </c:pt>
                <c:pt idx="1170">
                  <c:v>3.830456399985333E-6</c:v>
                </c:pt>
                <c:pt idx="1171">
                  <c:v>3.6209828621048737E-6</c:v>
                </c:pt>
                <c:pt idx="1172">
                  <c:v>3.3922982342816281E-6</c:v>
                </c:pt>
                <c:pt idx="1173">
                  <c:v>3.2156043893321173E-6</c:v>
                </c:pt>
                <c:pt idx="1174">
                  <c:v>3.0354386133154888E-6</c:v>
                </c:pt>
                <c:pt idx="1175">
                  <c:v>2.8757413461674352E-6</c:v>
                </c:pt>
                <c:pt idx="1176">
                  <c:v>2.7088815381927061E-6</c:v>
                </c:pt>
                <c:pt idx="1177">
                  <c:v>2.5547911852569193E-6</c:v>
                </c:pt>
                <c:pt idx="1178">
                  <c:v>2.4180258394358207E-6</c:v>
                </c:pt>
                <c:pt idx="1179">
                  <c:v>2.2891167621227337E-6</c:v>
                </c:pt>
                <c:pt idx="1180">
                  <c:v>2.1283721565538211E-6</c:v>
                </c:pt>
                <c:pt idx="1181">
                  <c:v>2.0236811723470189E-6</c:v>
                </c:pt>
                <c:pt idx="1182">
                  <c:v>1.9326188592884548E-6</c:v>
                </c:pt>
                <c:pt idx="1183">
                  <c:v>1.7981037703377568E-6</c:v>
                </c:pt>
                <c:pt idx="1184">
                  <c:v>1.6978915753325605E-6</c:v>
                </c:pt>
                <c:pt idx="1185">
                  <c:v>1.6054871835319211E-6</c:v>
                </c:pt>
                <c:pt idx="1186">
                  <c:v>1.5082770070916608E-6</c:v>
                </c:pt>
                <c:pt idx="1187">
                  <c:v>1.4071713754374447E-6</c:v>
                </c:pt>
                <c:pt idx="1188">
                  <c:v>1.34213284797821E-6</c:v>
                </c:pt>
                <c:pt idx="1189">
                  <c:v>1.2549478802958175E-6</c:v>
                </c:pt>
                <c:pt idx="1190">
                  <c:v>1.1966455769292617E-6</c:v>
                </c:pt>
                <c:pt idx="1191">
                  <c:v>1.135714408758396E-6</c:v>
                </c:pt>
                <c:pt idx="1192">
                  <c:v>1.0478239873544535E-6</c:v>
                </c:pt>
                <c:pt idx="1193">
                  <c:v>1.0045154331600238E-6</c:v>
                </c:pt>
                <c:pt idx="1194">
                  <c:v>9.3999042071872818E-7</c:v>
                </c:pt>
                <c:pt idx="1195">
                  <c:v>8.8876145256960181E-7</c:v>
                </c:pt>
                <c:pt idx="1196">
                  <c:v>8.2545217724085004E-7</c:v>
                </c:pt>
                <c:pt idx="1197">
                  <c:v>7.9915119428419903E-7</c:v>
                </c:pt>
                <c:pt idx="1198">
                  <c:v>7.4586080576685688E-7</c:v>
                </c:pt>
                <c:pt idx="1199">
                  <c:v>7.0885801125710578E-7</c:v>
                </c:pt>
                <c:pt idx="1200">
                  <c:v>6.7436396323314157E-7</c:v>
                </c:pt>
                <c:pt idx="1201">
                  <c:v>6.5069729917721297E-7</c:v>
                </c:pt>
                <c:pt idx="1202">
                  <c:v>6.0423955732720575E-7</c:v>
                </c:pt>
                <c:pt idx="1203">
                  <c:v>5.578040208044894E-7</c:v>
                </c:pt>
                <c:pt idx="1204">
                  <c:v>5.4237652317772832E-7</c:v>
                </c:pt>
                <c:pt idx="1205">
                  <c:v>4.937033957720346E-7</c:v>
                </c:pt>
                <c:pt idx="1206">
                  <c:v>4.7561997717588469E-7</c:v>
                </c:pt>
                <c:pt idx="1207">
                  <c:v>4.4274147237747234E-7</c:v>
                </c:pt>
                <c:pt idx="1208">
                  <c:v>4.2200250943689376E-7</c:v>
                </c:pt>
                <c:pt idx="1209">
                  <c:v>4.0764769864436617E-7</c:v>
                </c:pt>
                <c:pt idx="1210">
                  <c:v>3.8129326596950262E-7</c:v>
                </c:pt>
                <c:pt idx="1211">
                  <c:v>3.6151914256438508E-7</c:v>
                </c:pt>
                <c:pt idx="1212">
                  <c:v>3.4181905967824183E-7</c:v>
                </c:pt>
                <c:pt idx="1213">
                  <c:v>3.2436628635984767E-7</c:v>
                </c:pt>
                <c:pt idx="1214">
                  <c:v>3.1312951436644682E-7</c:v>
                </c:pt>
                <c:pt idx="1215">
                  <c:v>2.849507355617003E-7</c:v>
                </c:pt>
                <c:pt idx="1216">
                  <c:v>2.7053946285233208E-7</c:v>
                </c:pt>
                <c:pt idx="1217">
                  <c:v>2.5920202200204031E-7</c:v>
                </c:pt>
                <c:pt idx="1218">
                  <c:v>2.4046182687755703E-7</c:v>
                </c:pt>
                <c:pt idx="1219">
                  <c:v>2.2388504173172782E-7</c:v>
                </c:pt>
                <c:pt idx="1220">
                  <c:v>2.259641910734723E-7</c:v>
                </c:pt>
                <c:pt idx="1221">
                  <c:v>2.043487885202561E-7</c:v>
                </c:pt>
                <c:pt idx="1222">
                  <c:v>1.8321833796949535E-7</c:v>
                </c:pt>
                <c:pt idx="1223">
                  <c:v>1.8436179319633724E-7</c:v>
                </c:pt>
                <c:pt idx="1224">
                  <c:v>1.7420965353153743E-7</c:v>
                </c:pt>
                <c:pt idx="1225">
                  <c:v>1.6909950608488576E-7</c:v>
                </c:pt>
                <c:pt idx="1226">
                  <c:v>1.4683948646444272E-7</c:v>
                </c:pt>
                <c:pt idx="1227">
                  <c:v>1.4378943752963442E-7</c:v>
                </c:pt>
                <c:pt idx="1228">
                  <c:v>1.3295736215957993E-7</c:v>
                </c:pt>
                <c:pt idx="1229">
                  <c:v>1.2408843003788785E-7</c:v>
                </c:pt>
                <c:pt idx="1230">
                  <c:v>1.1713034743208352E-7</c:v>
                </c:pt>
                <c:pt idx="1231">
                  <c:v>1.1121820280430339E-7</c:v>
                </c:pt>
                <c:pt idx="1232">
                  <c:v>9.8510746003982371E-8</c:v>
                </c:pt>
                <c:pt idx="1233">
                  <c:v>9.6977527524675516E-8</c:v>
                </c:pt>
                <c:pt idx="1234">
                  <c:v>9.8734259682422645E-8</c:v>
                </c:pt>
                <c:pt idx="1235">
                  <c:v>8.4353604402669188E-8</c:v>
                </c:pt>
                <c:pt idx="1236">
                  <c:v>9.3876176746697993E-8</c:v>
                </c:pt>
                <c:pt idx="1237">
                  <c:v>8.0878089462995657E-8</c:v>
                </c:pt>
                <c:pt idx="1238">
                  <c:v>8.0017084446012089E-8</c:v>
                </c:pt>
                <c:pt idx="1239">
                  <c:v>6.6765498007376779E-8</c:v>
                </c:pt>
                <c:pt idx="1240">
                  <c:v>7.2797112377136386E-8</c:v>
                </c:pt>
                <c:pt idx="1241">
                  <c:v>5.6902746936309533E-8</c:v>
                </c:pt>
                <c:pt idx="1242">
                  <c:v>5.6920590318781868E-8</c:v>
                </c:pt>
                <c:pt idx="1243">
                  <c:v>5.2994892682625941E-8</c:v>
                </c:pt>
                <c:pt idx="1244">
                  <c:v>5.8967150224241487E-8</c:v>
                </c:pt>
                <c:pt idx="1245">
                  <c:v>5.4133743169525982E-8</c:v>
                </c:pt>
                <c:pt idx="1246">
                  <c:v>4.5051542119178487E-8</c:v>
                </c:pt>
                <c:pt idx="1247">
                  <c:v>4.2523415618843502E-8</c:v>
                </c:pt>
                <c:pt idx="1248">
                  <c:v>3.9292130457066867E-8</c:v>
                </c:pt>
                <c:pt idx="1249">
                  <c:v>3.164344999850977E-8</c:v>
                </c:pt>
                <c:pt idx="1250">
                  <c:v>4.0631741730935584E-8</c:v>
                </c:pt>
                <c:pt idx="1251">
                  <c:v>2.835502244559607E-8</c:v>
                </c:pt>
                <c:pt idx="1252">
                  <c:v>3.2104693226395185E-8</c:v>
                </c:pt>
                <c:pt idx="1253">
                  <c:v>2.8791218842906017E-8</c:v>
                </c:pt>
                <c:pt idx="1254">
                  <c:v>2.7220472559006242E-8</c:v>
                </c:pt>
                <c:pt idx="1255">
                  <c:v>2.7196072198822962E-8</c:v>
                </c:pt>
                <c:pt idx="1256">
                  <c:v>2.6289264604093733E-8</c:v>
                </c:pt>
                <c:pt idx="1257">
                  <c:v>3.0808490772015287E-8</c:v>
                </c:pt>
                <c:pt idx="1258">
                  <c:v>2.2415288102344968E-8</c:v>
                </c:pt>
                <c:pt idx="1259">
                  <c:v>2.1389462527797663E-8</c:v>
                </c:pt>
                <c:pt idx="1260">
                  <c:v>1.8177752095703506E-8</c:v>
                </c:pt>
                <c:pt idx="1261">
                  <c:v>2.3982244434046107E-8</c:v>
                </c:pt>
                <c:pt idx="1262">
                  <c:v>1.253832363967057E-8</c:v>
                </c:pt>
                <c:pt idx="1263">
                  <c:v>1.6010551833756099E-8</c:v>
                </c:pt>
                <c:pt idx="1264">
                  <c:v>1.4226789177772315E-8</c:v>
                </c:pt>
                <c:pt idx="1265">
                  <c:v>1.9899511245814853E-8</c:v>
                </c:pt>
                <c:pt idx="1266">
                  <c:v>7.7309365791762388E-9</c:v>
                </c:pt>
                <c:pt idx="1267">
                  <c:v>1.6079790718087922E-8</c:v>
                </c:pt>
                <c:pt idx="1268">
                  <c:v>5.5061196255013305E-9</c:v>
                </c:pt>
                <c:pt idx="1269">
                  <c:v>2.9399767865739114E-9</c:v>
                </c:pt>
                <c:pt idx="1270">
                  <c:v>1.0156535311024128E-8</c:v>
                </c:pt>
                <c:pt idx="1271">
                  <c:v>1.4182292132008723E-9</c:v>
                </c:pt>
                <c:pt idx="1272">
                  <c:v>1.853479649317657E-8</c:v>
                </c:pt>
                <c:pt idx="1273">
                  <c:v>5.4866926814372376E-9</c:v>
                </c:pt>
                <c:pt idx="1274">
                  <c:v>5.8393739592176701E-9</c:v>
                </c:pt>
                <c:pt idx="1275">
                  <c:v>1.0256594047072624E-8</c:v>
                </c:pt>
                <c:pt idx="1276">
                  <c:v>3.9382927399525548E-9</c:v>
                </c:pt>
                <c:pt idx="1277">
                  <c:v>3.8340844904665477E-9</c:v>
                </c:pt>
                <c:pt idx="1278">
                  <c:v>2.5859869122719895E-9</c:v>
                </c:pt>
                <c:pt idx="1279">
                  <c:v>1.3217057719550022E-9</c:v>
                </c:pt>
                <c:pt idx="1280">
                  <c:v>0</c:v>
                </c:pt>
                <c:pt idx="1281">
                  <c:v>1.9277939502301209E-9</c:v>
                </c:pt>
                <c:pt idx="1282">
                  <c:v>9.2543885506387922E-9</c:v>
                </c:pt>
                <c:pt idx="1283">
                  <c:v>3.0255080136257223E-9</c:v>
                </c:pt>
                <c:pt idx="1284">
                  <c:v>0</c:v>
                </c:pt>
                <c:pt idx="1285">
                  <c:v>0</c:v>
                </c:pt>
                <c:pt idx="1286">
                  <c:v>5.5241109250263355E-10</c:v>
                </c:pt>
                <c:pt idx="1287">
                  <c:v>0</c:v>
                </c:pt>
                <c:pt idx="1288">
                  <c:v>9.1515083775102383E-10</c:v>
                </c:pt>
                <c:pt idx="1289">
                  <c:v>4.0807882406745699E-9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1.0158599505206374E-9</c:v>
                </c:pt>
                <c:pt idx="1297">
                  <c:v>1.7056779083813869E-9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6.0693755667187216E-10</c:v>
                </c:pt>
                <c:pt idx="1303">
                  <c:v>0</c:v>
                </c:pt>
                <c:pt idx="1304">
                  <c:v>0</c:v>
                </c:pt>
                <c:pt idx="1305">
                  <c:v>3.8881551597005061E-10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3.5227433224001138E-9</c:v>
                </c:pt>
                <c:pt idx="1313">
                  <c:v>2.5835811380357418E-9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5.2751688979067261E-9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2.9334664929509632E-9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1.6377558948898203E-9</c:v>
                </c:pt>
                <c:pt idx="1363">
                  <c:v>1.7260403687686479E-9</c:v>
                </c:pt>
                <c:pt idx="1364">
                  <c:v>0</c:v>
                </c:pt>
                <c:pt idx="1365">
                  <c:v>1.2869852365962868E-9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1.5756965593091239E-9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1.4496336548011335E-9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7.0935377778840099E-9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3.0022317289485967E-9</c:v>
                </c:pt>
                <c:pt idx="1467">
                  <c:v>1.0026924863933119E-9</c:v>
                </c:pt>
                <c:pt idx="1468">
                  <c:v>0</c:v>
                </c:pt>
                <c:pt idx="1469">
                  <c:v>8.4356496207914322E-9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5.0500238077762388E-9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2.2042277061743446E-9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5.0197957815321323E-9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3.4531967156132236E-10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1.5814794924117983E-9</c:v>
                </c:pt>
                <c:pt idx="1528">
                  <c:v>5.4453407143651779E-9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8.980403111193264E-10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5.2976141197798538E-9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90400"/>
        <c:axId val="74792320"/>
      </c:scatterChart>
      <c:valAx>
        <c:axId val="74790400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74792320"/>
        <c:crossesAt val="1.0000000000000095E-10"/>
        <c:crossBetween val="midCat"/>
      </c:valAx>
      <c:valAx>
        <c:axId val="74792320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7479040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235.95631164443381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7.8794279363360999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29.621151740564073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4.3826845170595448</c:v>
                </c:pt>
                <c:pt idx="44">
                  <c:v>0</c:v>
                </c:pt>
                <c:pt idx="45">
                  <c:v>25.450176356918959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11.548538460424837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4.9859291099859604</c:v>
                </c:pt>
                <c:pt idx="82">
                  <c:v>0</c:v>
                </c:pt>
                <c:pt idx="83">
                  <c:v>30.192673838708671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16.76024748695545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3.7106561175735777</c:v>
                </c:pt>
                <c:pt idx="120">
                  <c:v>0</c:v>
                </c:pt>
                <c:pt idx="121">
                  <c:v>0</c:v>
                </c:pt>
                <c:pt idx="122">
                  <c:v>82.542944164008361</c:v>
                </c:pt>
                <c:pt idx="123">
                  <c:v>17.5987749306545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9.2464884231999491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1.7151294902000984</c:v>
                </c:pt>
                <c:pt idx="175">
                  <c:v>0</c:v>
                </c:pt>
                <c:pt idx="176">
                  <c:v>33.974510351429771</c:v>
                </c:pt>
                <c:pt idx="177">
                  <c:v>0</c:v>
                </c:pt>
                <c:pt idx="178">
                  <c:v>0</c:v>
                </c:pt>
                <c:pt idx="179">
                  <c:v>5.8711599116648756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9.8603929316815737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26.331354142174902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17.437592181154031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5.5764796522917237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11.345169680494436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26.402454731531009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9.2883605394282398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25.885741399559492</c:v>
                </c:pt>
                <c:pt idx="278">
                  <c:v>11.147797367361107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36.309833994363501</c:v>
                </c:pt>
                <c:pt idx="289">
                  <c:v>0</c:v>
                </c:pt>
                <c:pt idx="290">
                  <c:v>0</c:v>
                </c:pt>
                <c:pt idx="291">
                  <c:v>3.4679371596928661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9.4487440501848852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4.3566258450383373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32.967407580737003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2.3234327040624549</c:v>
                </c:pt>
                <c:pt idx="346">
                  <c:v>34.032410503356417</c:v>
                </c:pt>
                <c:pt idx="347">
                  <c:v>0.88175768868700288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43.083342154483063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3.7179304830735163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13.183669558017172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53.853226076724269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17.35440468470776</c:v>
                </c:pt>
                <c:pt idx="408">
                  <c:v>7.9529901469733488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8.1540136147230129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16.461176601567288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29.816006831679005</c:v>
                </c:pt>
                <c:pt idx="430">
                  <c:v>0</c:v>
                </c:pt>
                <c:pt idx="431">
                  <c:v>0</c:v>
                </c:pt>
                <c:pt idx="432">
                  <c:v>52.51313596762941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5.3382415593299442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5.7910363403345144</c:v>
                </c:pt>
                <c:pt idx="456">
                  <c:v>0</c:v>
                </c:pt>
                <c:pt idx="457">
                  <c:v>0</c:v>
                </c:pt>
                <c:pt idx="458">
                  <c:v>24.697418821110986</c:v>
                </c:pt>
                <c:pt idx="459">
                  <c:v>0</c:v>
                </c:pt>
                <c:pt idx="460">
                  <c:v>35.03727994956256</c:v>
                </c:pt>
                <c:pt idx="461">
                  <c:v>0.14180459428071401</c:v>
                </c:pt>
                <c:pt idx="462">
                  <c:v>0</c:v>
                </c:pt>
                <c:pt idx="463">
                  <c:v>0</c:v>
                </c:pt>
                <c:pt idx="464">
                  <c:v>51.192384259240185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68.545921301001471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16.470162579853508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3.1733280425016801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48.267007725818672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57.315555139294531</c:v>
                </c:pt>
                <c:pt idx="553">
                  <c:v>0</c:v>
                </c:pt>
                <c:pt idx="554">
                  <c:v>17.068969691328562</c:v>
                </c:pt>
                <c:pt idx="555">
                  <c:v>19.470863968693649</c:v>
                </c:pt>
                <c:pt idx="556">
                  <c:v>21.073643698468672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16.649819443143329</c:v>
                </c:pt>
                <c:pt idx="561">
                  <c:v>0</c:v>
                </c:pt>
                <c:pt idx="562">
                  <c:v>43.30257835455015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21.019370888422173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8.4238026938668042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29.832426060258626</c:v>
                </c:pt>
                <c:pt idx="580">
                  <c:v>8.6201192737812704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11.563213239958841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16.125819692200409</c:v>
                </c:pt>
                <c:pt idx="596">
                  <c:v>0</c:v>
                </c:pt>
                <c:pt idx="597">
                  <c:v>9.4486123894051275</c:v>
                </c:pt>
                <c:pt idx="598">
                  <c:v>54.677143771317787</c:v>
                </c:pt>
                <c:pt idx="599">
                  <c:v>0</c:v>
                </c:pt>
                <c:pt idx="600">
                  <c:v>1.0779226842867757</c:v>
                </c:pt>
                <c:pt idx="601">
                  <c:v>0</c:v>
                </c:pt>
                <c:pt idx="602">
                  <c:v>50.758554244415905</c:v>
                </c:pt>
                <c:pt idx="603">
                  <c:v>34.812626367248726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8.8644760997858185</c:v>
                </c:pt>
                <c:pt idx="614">
                  <c:v>41.557024466032658</c:v>
                </c:pt>
                <c:pt idx="615">
                  <c:v>22.119636415190769</c:v>
                </c:pt>
                <c:pt idx="616">
                  <c:v>26.95742938901148</c:v>
                </c:pt>
                <c:pt idx="617">
                  <c:v>0</c:v>
                </c:pt>
                <c:pt idx="618">
                  <c:v>9.2322432635992726</c:v>
                </c:pt>
                <c:pt idx="619">
                  <c:v>61.68679165662428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44.621657920032362</c:v>
                </c:pt>
                <c:pt idx="624">
                  <c:v>0</c:v>
                </c:pt>
                <c:pt idx="625">
                  <c:v>0</c:v>
                </c:pt>
                <c:pt idx="626">
                  <c:v>23.692028601705829</c:v>
                </c:pt>
                <c:pt idx="627">
                  <c:v>0</c:v>
                </c:pt>
                <c:pt idx="628">
                  <c:v>7.9056517350196032E-2</c:v>
                </c:pt>
                <c:pt idx="629">
                  <c:v>0</c:v>
                </c:pt>
                <c:pt idx="630">
                  <c:v>0</c:v>
                </c:pt>
                <c:pt idx="631">
                  <c:v>76.854412472968335</c:v>
                </c:pt>
                <c:pt idx="632">
                  <c:v>4.2102582421122179</c:v>
                </c:pt>
                <c:pt idx="633">
                  <c:v>28.660806028401836</c:v>
                </c:pt>
                <c:pt idx="634">
                  <c:v>24.443113355081877</c:v>
                </c:pt>
                <c:pt idx="635">
                  <c:v>0</c:v>
                </c:pt>
                <c:pt idx="636">
                  <c:v>14.275922530171556</c:v>
                </c:pt>
                <c:pt idx="637">
                  <c:v>0</c:v>
                </c:pt>
                <c:pt idx="638">
                  <c:v>0</c:v>
                </c:pt>
                <c:pt idx="639">
                  <c:v>20.798717117651108</c:v>
                </c:pt>
                <c:pt idx="640">
                  <c:v>27.305811352257777</c:v>
                </c:pt>
                <c:pt idx="641">
                  <c:v>0</c:v>
                </c:pt>
                <c:pt idx="642">
                  <c:v>107.24503990386992</c:v>
                </c:pt>
                <c:pt idx="643">
                  <c:v>0</c:v>
                </c:pt>
                <c:pt idx="644">
                  <c:v>0</c:v>
                </c:pt>
                <c:pt idx="645">
                  <c:v>10.790041958415543</c:v>
                </c:pt>
                <c:pt idx="646">
                  <c:v>75.418190109490524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79.217651799827394</c:v>
                </c:pt>
                <c:pt idx="651">
                  <c:v>45.700271965860296</c:v>
                </c:pt>
                <c:pt idx="652">
                  <c:v>0</c:v>
                </c:pt>
                <c:pt idx="653">
                  <c:v>82.40164319680261</c:v>
                </c:pt>
                <c:pt idx="654">
                  <c:v>23.785655307573592</c:v>
                </c:pt>
                <c:pt idx="655">
                  <c:v>17.036310757733318</c:v>
                </c:pt>
                <c:pt idx="656">
                  <c:v>13.633867342555135</c:v>
                </c:pt>
                <c:pt idx="657">
                  <c:v>0</c:v>
                </c:pt>
                <c:pt idx="658">
                  <c:v>5.1522869450530919</c:v>
                </c:pt>
                <c:pt idx="659">
                  <c:v>0</c:v>
                </c:pt>
                <c:pt idx="660">
                  <c:v>30.131501321919245</c:v>
                </c:pt>
                <c:pt idx="661">
                  <c:v>0</c:v>
                </c:pt>
                <c:pt idx="662">
                  <c:v>108.64882999614534</c:v>
                </c:pt>
                <c:pt idx="663">
                  <c:v>0</c:v>
                </c:pt>
                <c:pt idx="664">
                  <c:v>54.982378960995163</c:v>
                </c:pt>
                <c:pt idx="665">
                  <c:v>63.283815186294589</c:v>
                </c:pt>
                <c:pt idx="666">
                  <c:v>0</c:v>
                </c:pt>
                <c:pt idx="667">
                  <c:v>58.13426228804218</c:v>
                </c:pt>
                <c:pt idx="668">
                  <c:v>41.336884406025604</c:v>
                </c:pt>
                <c:pt idx="669">
                  <c:v>61.347200253135355</c:v>
                </c:pt>
                <c:pt idx="670">
                  <c:v>0</c:v>
                </c:pt>
                <c:pt idx="671">
                  <c:v>62.883495518255472</c:v>
                </c:pt>
                <c:pt idx="672">
                  <c:v>19.311666890936237</c:v>
                </c:pt>
                <c:pt idx="673">
                  <c:v>0</c:v>
                </c:pt>
                <c:pt idx="674">
                  <c:v>0</c:v>
                </c:pt>
                <c:pt idx="675">
                  <c:v>2.3637152233746832</c:v>
                </c:pt>
                <c:pt idx="676">
                  <c:v>0</c:v>
                </c:pt>
                <c:pt idx="677">
                  <c:v>34.005849712857298</c:v>
                </c:pt>
                <c:pt idx="678">
                  <c:v>43.970049691894303</c:v>
                </c:pt>
                <c:pt idx="679">
                  <c:v>12.101860199235745</c:v>
                </c:pt>
                <c:pt idx="680">
                  <c:v>0</c:v>
                </c:pt>
                <c:pt idx="681">
                  <c:v>32.023520467349258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78.54616714239333</c:v>
                </c:pt>
                <c:pt idx="686">
                  <c:v>93.521294955961082</c:v>
                </c:pt>
                <c:pt idx="687">
                  <c:v>23.163415560912213</c:v>
                </c:pt>
                <c:pt idx="688">
                  <c:v>13.036835869117041</c:v>
                </c:pt>
                <c:pt idx="689">
                  <c:v>29.682098656998392</c:v>
                </c:pt>
                <c:pt idx="690">
                  <c:v>0</c:v>
                </c:pt>
                <c:pt idx="691">
                  <c:v>76.352350346675564</c:v>
                </c:pt>
                <c:pt idx="692">
                  <c:v>49.489369322615744</c:v>
                </c:pt>
                <c:pt idx="693">
                  <c:v>0</c:v>
                </c:pt>
                <c:pt idx="694">
                  <c:v>9.1468308136196441</c:v>
                </c:pt>
                <c:pt idx="695">
                  <c:v>45.863155205442368</c:v>
                </c:pt>
                <c:pt idx="696">
                  <c:v>0</c:v>
                </c:pt>
                <c:pt idx="697">
                  <c:v>17.225243091569013</c:v>
                </c:pt>
                <c:pt idx="698">
                  <c:v>0</c:v>
                </c:pt>
                <c:pt idx="699">
                  <c:v>0</c:v>
                </c:pt>
                <c:pt idx="700">
                  <c:v>33.657387556447858</c:v>
                </c:pt>
                <c:pt idx="701">
                  <c:v>0</c:v>
                </c:pt>
                <c:pt idx="702">
                  <c:v>0</c:v>
                </c:pt>
                <c:pt idx="703">
                  <c:v>18.286217769569475</c:v>
                </c:pt>
                <c:pt idx="704">
                  <c:v>16.504419430300004</c:v>
                </c:pt>
                <c:pt idx="705">
                  <c:v>16.396738678057119</c:v>
                </c:pt>
                <c:pt idx="706">
                  <c:v>12.941225078633806</c:v>
                </c:pt>
                <c:pt idx="707">
                  <c:v>49.638299965632285</c:v>
                </c:pt>
                <c:pt idx="708">
                  <c:v>76.297046008789124</c:v>
                </c:pt>
                <c:pt idx="709">
                  <c:v>0</c:v>
                </c:pt>
                <c:pt idx="710">
                  <c:v>45.948637598815353</c:v>
                </c:pt>
                <c:pt idx="711">
                  <c:v>119.45131311369553</c:v>
                </c:pt>
                <c:pt idx="712">
                  <c:v>54.077040990858848</c:v>
                </c:pt>
                <c:pt idx="713">
                  <c:v>0</c:v>
                </c:pt>
                <c:pt idx="714">
                  <c:v>0</c:v>
                </c:pt>
                <c:pt idx="715">
                  <c:v>23.592628876508428</c:v>
                </c:pt>
                <c:pt idx="716">
                  <c:v>13.428640983425112</c:v>
                </c:pt>
                <c:pt idx="717">
                  <c:v>4.9333098003403961</c:v>
                </c:pt>
                <c:pt idx="718">
                  <c:v>28.229745186785038</c:v>
                </c:pt>
                <c:pt idx="719">
                  <c:v>4.6750460944084722</c:v>
                </c:pt>
                <c:pt idx="720">
                  <c:v>0</c:v>
                </c:pt>
                <c:pt idx="721">
                  <c:v>9.4263252601751759</c:v>
                </c:pt>
                <c:pt idx="722">
                  <c:v>0</c:v>
                </c:pt>
                <c:pt idx="723">
                  <c:v>19.189693086769879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8.5787533698785126</c:v>
                </c:pt>
                <c:pt idx="728">
                  <c:v>20.140715208531617</c:v>
                </c:pt>
                <c:pt idx="729">
                  <c:v>0</c:v>
                </c:pt>
                <c:pt idx="730">
                  <c:v>0</c:v>
                </c:pt>
                <c:pt idx="731">
                  <c:v>24.703182525610728</c:v>
                </c:pt>
                <c:pt idx="732">
                  <c:v>24.547722327460434</c:v>
                </c:pt>
                <c:pt idx="733">
                  <c:v>0</c:v>
                </c:pt>
                <c:pt idx="734">
                  <c:v>17.537669569303461</c:v>
                </c:pt>
                <c:pt idx="735">
                  <c:v>0</c:v>
                </c:pt>
                <c:pt idx="736">
                  <c:v>0</c:v>
                </c:pt>
                <c:pt idx="737">
                  <c:v>18.714608813438559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23.036734593333151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12.264209752862612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36.185398534023562</c:v>
                </c:pt>
                <c:pt idx="752">
                  <c:v>0</c:v>
                </c:pt>
                <c:pt idx="753">
                  <c:v>0</c:v>
                </c:pt>
                <c:pt idx="754">
                  <c:v>28.864652405964449</c:v>
                </c:pt>
                <c:pt idx="755">
                  <c:v>97.246419922209583</c:v>
                </c:pt>
                <c:pt idx="756">
                  <c:v>46.834962492757626</c:v>
                </c:pt>
                <c:pt idx="757">
                  <c:v>0</c:v>
                </c:pt>
                <c:pt idx="758">
                  <c:v>26.315165859029989</c:v>
                </c:pt>
                <c:pt idx="759">
                  <c:v>41.143454314058104</c:v>
                </c:pt>
                <c:pt idx="760">
                  <c:v>0</c:v>
                </c:pt>
                <c:pt idx="761">
                  <c:v>12.239326485783522</c:v>
                </c:pt>
                <c:pt idx="762">
                  <c:v>5.3118667215933186</c:v>
                </c:pt>
                <c:pt idx="763">
                  <c:v>60.283734664967028</c:v>
                </c:pt>
                <c:pt idx="764">
                  <c:v>19.886271377458201</c:v>
                </c:pt>
                <c:pt idx="765">
                  <c:v>0</c:v>
                </c:pt>
                <c:pt idx="766">
                  <c:v>46.165104648266663</c:v>
                </c:pt>
                <c:pt idx="767">
                  <c:v>12.450360981475299</c:v>
                </c:pt>
                <c:pt idx="768">
                  <c:v>12.190210246227267</c:v>
                </c:pt>
                <c:pt idx="769">
                  <c:v>47.069096346181709</c:v>
                </c:pt>
                <c:pt idx="770">
                  <c:v>15.01714557860285</c:v>
                </c:pt>
                <c:pt idx="771">
                  <c:v>29.810824162297138</c:v>
                </c:pt>
                <c:pt idx="772">
                  <c:v>0</c:v>
                </c:pt>
                <c:pt idx="773">
                  <c:v>0</c:v>
                </c:pt>
                <c:pt idx="774">
                  <c:v>67.470709939515643</c:v>
                </c:pt>
                <c:pt idx="775">
                  <c:v>83.922519754427583</c:v>
                </c:pt>
                <c:pt idx="776">
                  <c:v>15.038734954857745</c:v>
                </c:pt>
                <c:pt idx="777">
                  <c:v>0</c:v>
                </c:pt>
                <c:pt idx="778">
                  <c:v>29.512066862195994</c:v>
                </c:pt>
                <c:pt idx="779">
                  <c:v>71.046013669077041</c:v>
                </c:pt>
                <c:pt idx="780">
                  <c:v>57.361268201113148</c:v>
                </c:pt>
                <c:pt idx="781">
                  <c:v>0</c:v>
                </c:pt>
                <c:pt idx="782">
                  <c:v>13.240696685401815</c:v>
                </c:pt>
                <c:pt idx="783">
                  <c:v>48.065676876988874</c:v>
                </c:pt>
                <c:pt idx="784">
                  <c:v>0</c:v>
                </c:pt>
                <c:pt idx="785">
                  <c:v>0</c:v>
                </c:pt>
                <c:pt idx="786">
                  <c:v>70.528743366739718</c:v>
                </c:pt>
                <c:pt idx="787">
                  <c:v>0</c:v>
                </c:pt>
                <c:pt idx="788">
                  <c:v>41.414428891753701</c:v>
                </c:pt>
                <c:pt idx="789">
                  <c:v>76.212689833371485</c:v>
                </c:pt>
                <c:pt idx="790">
                  <c:v>3.9231758695677001</c:v>
                </c:pt>
                <c:pt idx="791">
                  <c:v>6.922013959079095</c:v>
                </c:pt>
                <c:pt idx="792">
                  <c:v>0</c:v>
                </c:pt>
                <c:pt idx="793">
                  <c:v>4.5393835318351705</c:v>
                </c:pt>
                <c:pt idx="794">
                  <c:v>0</c:v>
                </c:pt>
                <c:pt idx="795">
                  <c:v>0</c:v>
                </c:pt>
                <c:pt idx="796">
                  <c:v>18.488670394959655</c:v>
                </c:pt>
                <c:pt idx="797">
                  <c:v>175.38797775998876</c:v>
                </c:pt>
                <c:pt idx="798">
                  <c:v>76.290376514194463</c:v>
                </c:pt>
                <c:pt idx="799">
                  <c:v>0</c:v>
                </c:pt>
                <c:pt idx="800">
                  <c:v>33.681169269606812</c:v>
                </c:pt>
                <c:pt idx="801">
                  <c:v>101.87407584273319</c:v>
                </c:pt>
                <c:pt idx="802">
                  <c:v>11.119495943454396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58.775271514476486</c:v>
                </c:pt>
                <c:pt idx="809">
                  <c:v>76.736293231790853</c:v>
                </c:pt>
                <c:pt idx="810">
                  <c:v>111.41268900976161</c:v>
                </c:pt>
                <c:pt idx="811">
                  <c:v>52.396234243390751</c:v>
                </c:pt>
                <c:pt idx="812">
                  <c:v>33.529230468116253</c:v>
                </c:pt>
                <c:pt idx="813">
                  <c:v>26.368132904581302</c:v>
                </c:pt>
                <c:pt idx="814">
                  <c:v>2.4687851035628228</c:v>
                </c:pt>
                <c:pt idx="815">
                  <c:v>12.026638618238835</c:v>
                </c:pt>
                <c:pt idx="816">
                  <c:v>4.8460474959340019</c:v>
                </c:pt>
                <c:pt idx="817">
                  <c:v>22.756548692838749</c:v>
                </c:pt>
                <c:pt idx="818">
                  <c:v>75.796713526764961</c:v>
                </c:pt>
                <c:pt idx="819">
                  <c:v>55.210715730877723</c:v>
                </c:pt>
                <c:pt idx="820">
                  <c:v>16.201241570697647</c:v>
                </c:pt>
                <c:pt idx="821">
                  <c:v>0</c:v>
                </c:pt>
                <c:pt idx="822">
                  <c:v>15.149772826073132</c:v>
                </c:pt>
                <c:pt idx="823">
                  <c:v>34.6913352879874</c:v>
                </c:pt>
                <c:pt idx="824">
                  <c:v>0</c:v>
                </c:pt>
                <c:pt idx="825">
                  <c:v>0</c:v>
                </c:pt>
                <c:pt idx="826">
                  <c:v>68.173601964648924</c:v>
                </c:pt>
                <c:pt idx="827">
                  <c:v>0</c:v>
                </c:pt>
                <c:pt idx="828">
                  <c:v>31.896204465378332</c:v>
                </c:pt>
                <c:pt idx="829">
                  <c:v>34.66040347217907</c:v>
                </c:pt>
                <c:pt idx="830">
                  <c:v>20.684918864915289</c:v>
                </c:pt>
                <c:pt idx="831">
                  <c:v>0</c:v>
                </c:pt>
                <c:pt idx="832">
                  <c:v>39.558539417340455</c:v>
                </c:pt>
                <c:pt idx="833">
                  <c:v>75.753537056022168</c:v>
                </c:pt>
                <c:pt idx="834">
                  <c:v>100.22788568438185</c:v>
                </c:pt>
                <c:pt idx="835">
                  <c:v>27.650674038111504</c:v>
                </c:pt>
                <c:pt idx="836">
                  <c:v>0</c:v>
                </c:pt>
                <c:pt idx="837">
                  <c:v>41.42055822660447</c:v>
                </c:pt>
                <c:pt idx="838">
                  <c:v>0</c:v>
                </c:pt>
                <c:pt idx="839">
                  <c:v>43.442760843115451</c:v>
                </c:pt>
                <c:pt idx="840">
                  <c:v>0</c:v>
                </c:pt>
                <c:pt idx="841">
                  <c:v>55.452173826164824</c:v>
                </c:pt>
                <c:pt idx="842">
                  <c:v>0</c:v>
                </c:pt>
                <c:pt idx="843">
                  <c:v>23.936669305161189</c:v>
                </c:pt>
                <c:pt idx="844">
                  <c:v>28.242533446684831</c:v>
                </c:pt>
                <c:pt idx="845">
                  <c:v>101.13805695270864</c:v>
                </c:pt>
                <c:pt idx="846">
                  <c:v>1.6883117341428715</c:v>
                </c:pt>
                <c:pt idx="847">
                  <c:v>41.101262782563253</c:v>
                </c:pt>
                <c:pt idx="848">
                  <c:v>0</c:v>
                </c:pt>
                <c:pt idx="849">
                  <c:v>1.1012540592229954</c:v>
                </c:pt>
                <c:pt idx="850">
                  <c:v>0.32712268666048772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55.683962080011014</c:v>
                </c:pt>
                <c:pt idx="855">
                  <c:v>18.045752030159008</c:v>
                </c:pt>
                <c:pt idx="856">
                  <c:v>50.669165868272302</c:v>
                </c:pt>
                <c:pt idx="857">
                  <c:v>0</c:v>
                </c:pt>
                <c:pt idx="858">
                  <c:v>94.149150235445745</c:v>
                </c:pt>
                <c:pt idx="859">
                  <c:v>66.504328102808529</c:v>
                </c:pt>
                <c:pt idx="860">
                  <c:v>17.096273895244948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53.583438530692661</c:v>
                </c:pt>
                <c:pt idx="865">
                  <c:v>4.1128250712811507</c:v>
                </c:pt>
                <c:pt idx="866">
                  <c:v>4.8241774303831733</c:v>
                </c:pt>
                <c:pt idx="867">
                  <c:v>42.332012308917129</c:v>
                </c:pt>
                <c:pt idx="868">
                  <c:v>0</c:v>
                </c:pt>
                <c:pt idx="869">
                  <c:v>42.014953024011447</c:v>
                </c:pt>
                <c:pt idx="870">
                  <c:v>44.345668815571571</c:v>
                </c:pt>
                <c:pt idx="871">
                  <c:v>0</c:v>
                </c:pt>
                <c:pt idx="872">
                  <c:v>0</c:v>
                </c:pt>
                <c:pt idx="873">
                  <c:v>11.097858539572542</c:v>
                </c:pt>
                <c:pt idx="874">
                  <c:v>92.009972480988807</c:v>
                </c:pt>
                <c:pt idx="875">
                  <c:v>30.689732919683934</c:v>
                </c:pt>
                <c:pt idx="876">
                  <c:v>118.26452123953072</c:v>
                </c:pt>
                <c:pt idx="877">
                  <c:v>40.208370174651861</c:v>
                </c:pt>
                <c:pt idx="878">
                  <c:v>79.232313140665667</c:v>
                </c:pt>
                <c:pt idx="879">
                  <c:v>11.159221017525084</c:v>
                </c:pt>
                <c:pt idx="880">
                  <c:v>0</c:v>
                </c:pt>
                <c:pt idx="881">
                  <c:v>40.607882241509259</c:v>
                </c:pt>
                <c:pt idx="882">
                  <c:v>27.701016406589602</c:v>
                </c:pt>
                <c:pt idx="883">
                  <c:v>61.626084639305134</c:v>
                </c:pt>
                <c:pt idx="884">
                  <c:v>41.993853361378271</c:v>
                </c:pt>
                <c:pt idx="885">
                  <c:v>0</c:v>
                </c:pt>
                <c:pt idx="886">
                  <c:v>64.585264677682716</c:v>
                </c:pt>
                <c:pt idx="887">
                  <c:v>0</c:v>
                </c:pt>
                <c:pt idx="888">
                  <c:v>97.175255091781594</c:v>
                </c:pt>
                <c:pt idx="889">
                  <c:v>100.88118739539328</c:v>
                </c:pt>
                <c:pt idx="890">
                  <c:v>79.472329329259054</c:v>
                </c:pt>
                <c:pt idx="891">
                  <c:v>9.5238685282867124</c:v>
                </c:pt>
                <c:pt idx="892">
                  <c:v>0</c:v>
                </c:pt>
                <c:pt idx="893">
                  <c:v>35.212960917200547</c:v>
                </c:pt>
                <c:pt idx="894">
                  <c:v>92.36719859781482</c:v>
                </c:pt>
                <c:pt idx="895">
                  <c:v>95.961861005791604</c:v>
                </c:pt>
                <c:pt idx="896">
                  <c:v>158.12830631321205</c:v>
                </c:pt>
                <c:pt idx="897">
                  <c:v>42.892802387842892</c:v>
                </c:pt>
                <c:pt idx="898">
                  <c:v>69.852926877753561</c:v>
                </c:pt>
                <c:pt idx="899">
                  <c:v>83.407640882217834</c:v>
                </c:pt>
                <c:pt idx="900">
                  <c:v>152.15444212487984</c:v>
                </c:pt>
                <c:pt idx="901">
                  <c:v>165.66768419015921</c:v>
                </c:pt>
                <c:pt idx="902">
                  <c:v>87.139132348609905</c:v>
                </c:pt>
                <c:pt idx="903">
                  <c:v>140.80044081389264</c:v>
                </c:pt>
                <c:pt idx="904">
                  <c:v>127.48072416905546</c:v>
                </c:pt>
                <c:pt idx="905">
                  <c:v>169.35140518846268</c:v>
                </c:pt>
                <c:pt idx="906">
                  <c:v>201.16107771222903</c:v>
                </c:pt>
                <c:pt idx="907">
                  <c:v>161.00580014013755</c:v>
                </c:pt>
                <c:pt idx="908">
                  <c:v>246.30853763704977</c:v>
                </c:pt>
                <c:pt idx="909">
                  <c:v>281.43405380041872</c:v>
                </c:pt>
                <c:pt idx="910">
                  <c:v>231.1728061341517</c:v>
                </c:pt>
                <c:pt idx="911">
                  <c:v>251.15619556624273</c:v>
                </c:pt>
                <c:pt idx="912">
                  <c:v>239.3276176259821</c:v>
                </c:pt>
                <c:pt idx="913">
                  <c:v>172.26341124500243</c:v>
                </c:pt>
                <c:pt idx="914">
                  <c:v>81.749952185724879</c:v>
                </c:pt>
                <c:pt idx="915">
                  <c:v>312.48431944908657</c:v>
                </c:pt>
                <c:pt idx="916">
                  <c:v>221.92415621393496</c:v>
                </c:pt>
                <c:pt idx="917">
                  <c:v>241.75937570155736</c:v>
                </c:pt>
                <c:pt idx="918">
                  <c:v>199.66547198151602</c:v>
                </c:pt>
                <c:pt idx="919">
                  <c:v>403.48096628837641</c:v>
                </c:pt>
                <c:pt idx="920">
                  <c:v>416.58910495525652</c:v>
                </c:pt>
                <c:pt idx="921">
                  <c:v>314.18956687550133</c:v>
                </c:pt>
                <c:pt idx="922">
                  <c:v>464.38479719282111</c:v>
                </c:pt>
                <c:pt idx="923">
                  <c:v>485.73181379234563</c:v>
                </c:pt>
                <c:pt idx="924">
                  <c:v>446.82453114596922</c:v>
                </c:pt>
                <c:pt idx="925">
                  <c:v>392.87944875952337</c:v>
                </c:pt>
                <c:pt idx="926">
                  <c:v>522.88459962219861</c:v>
                </c:pt>
                <c:pt idx="927">
                  <c:v>502.2946785255499</c:v>
                </c:pt>
                <c:pt idx="928">
                  <c:v>635.58362493237303</c:v>
                </c:pt>
                <c:pt idx="929">
                  <c:v>594.91063374679936</c:v>
                </c:pt>
                <c:pt idx="930">
                  <c:v>592.63449151379052</c:v>
                </c:pt>
                <c:pt idx="931">
                  <c:v>575.27166971994814</c:v>
                </c:pt>
                <c:pt idx="932">
                  <c:v>621.44804783943027</c:v>
                </c:pt>
                <c:pt idx="933">
                  <c:v>659.28115433535856</c:v>
                </c:pt>
                <c:pt idx="934">
                  <c:v>616.73196512643221</c:v>
                </c:pt>
                <c:pt idx="935">
                  <c:v>754.81993925445704</c:v>
                </c:pt>
                <c:pt idx="936">
                  <c:v>852.72387125599914</c:v>
                </c:pt>
                <c:pt idx="937">
                  <c:v>835.17106613743715</c:v>
                </c:pt>
                <c:pt idx="938">
                  <c:v>933.06340989798002</c:v>
                </c:pt>
                <c:pt idx="939">
                  <c:v>865.26144400743192</c:v>
                </c:pt>
                <c:pt idx="940">
                  <c:v>911.17379873195648</c:v>
                </c:pt>
                <c:pt idx="941">
                  <c:v>1050.7236468565343</c:v>
                </c:pt>
                <c:pt idx="942">
                  <c:v>1104.9873173414271</c:v>
                </c:pt>
                <c:pt idx="943">
                  <c:v>1053.7768866423885</c:v>
                </c:pt>
                <c:pt idx="944">
                  <c:v>1092.8560871139953</c:v>
                </c:pt>
                <c:pt idx="945">
                  <c:v>1235.6648804526558</c:v>
                </c:pt>
                <c:pt idx="946">
                  <c:v>1271.3246999002608</c:v>
                </c:pt>
                <c:pt idx="947">
                  <c:v>1306.9469862279457</c:v>
                </c:pt>
                <c:pt idx="948">
                  <c:v>1382.6730612789706</c:v>
                </c:pt>
                <c:pt idx="949">
                  <c:v>1369.7796373497481</c:v>
                </c:pt>
                <c:pt idx="950">
                  <c:v>1549.1246892792224</c:v>
                </c:pt>
                <c:pt idx="951">
                  <c:v>1649.8180935487144</c:v>
                </c:pt>
                <c:pt idx="952">
                  <c:v>1660.2261717797196</c:v>
                </c:pt>
                <c:pt idx="953">
                  <c:v>1710.665651135143</c:v>
                </c:pt>
                <c:pt idx="954">
                  <c:v>1779.4604525849822</c:v>
                </c:pt>
                <c:pt idx="955">
                  <c:v>2047.220462101352</c:v>
                </c:pt>
                <c:pt idx="956">
                  <c:v>2139.4104418884199</c:v>
                </c:pt>
                <c:pt idx="957">
                  <c:v>2091.0175693810843</c:v>
                </c:pt>
                <c:pt idx="958">
                  <c:v>2097.7670740931135</c:v>
                </c:pt>
                <c:pt idx="959">
                  <c:v>2323.6086567960324</c:v>
                </c:pt>
                <c:pt idx="960">
                  <c:v>2552.6649992913517</c:v>
                </c:pt>
                <c:pt idx="961">
                  <c:v>2463.9752965721973</c:v>
                </c:pt>
                <c:pt idx="962">
                  <c:v>2713.0770615529691</c:v>
                </c:pt>
                <c:pt idx="963">
                  <c:v>2845.0071041919527</c:v>
                </c:pt>
                <c:pt idx="964">
                  <c:v>2876.5723141186368</c:v>
                </c:pt>
                <c:pt idx="965">
                  <c:v>2914.8596003866473</c:v>
                </c:pt>
                <c:pt idx="966">
                  <c:v>3146.9576072716427</c:v>
                </c:pt>
                <c:pt idx="967">
                  <c:v>3363.9497850248326</c:v>
                </c:pt>
                <c:pt idx="968">
                  <c:v>3360.3028438361566</c:v>
                </c:pt>
                <c:pt idx="969">
                  <c:v>3530.3829306534317</c:v>
                </c:pt>
                <c:pt idx="970">
                  <c:v>3722.1381107850261</c:v>
                </c:pt>
                <c:pt idx="971">
                  <c:v>3923.9509616588198</c:v>
                </c:pt>
                <c:pt idx="972">
                  <c:v>4224.2313367787629</c:v>
                </c:pt>
                <c:pt idx="973">
                  <c:v>4404.1074001086463</c:v>
                </c:pt>
                <c:pt idx="974">
                  <c:v>4438.6156235136432</c:v>
                </c:pt>
                <c:pt idx="975">
                  <c:v>4718.6536888330893</c:v>
                </c:pt>
                <c:pt idx="976">
                  <c:v>4799.7603638084584</c:v>
                </c:pt>
                <c:pt idx="977">
                  <c:v>5216.7846777857994</c:v>
                </c:pt>
                <c:pt idx="978">
                  <c:v>5426.4377595090164</c:v>
                </c:pt>
                <c:pt idx="979">
                  <c:v>5539.1201894974865</c:v>
                </c:pt>
                <c:pt idx="980">
                  <c:v>5838.9661915067736</c:v>
                </c:pt>
                <c:pt idx="981">
                  <c:v>6135.2990627547742</c:v>
                </c:pt>
                <c:pt idx="982">
                  <c:v>6296.3457203580301</c:v>
                </c:pt>
                <c:pt idx="983">
                  <c:v>6679.396137549149</c:v>
                </c:pt>
                <c:pt idx="984">
                  <c:v>6746.6756676190398</c:v>
                </c:pt>
                <c:pt idx="985">
                  <c:v>7395.2223881290083</c:v>
                </c:pt>
                <c:pt idx="986">
                  <c:v>7504.129464665978</c:v>
                </c:pt>
                <c:pt idx="987">
                  <c:v>8002.0599750869233</c:v>
                </c:pt>
                <c:pt idx="988">
                  <c:v>8156.0267504272151</c:v>
                </c:pt>
                <c:pt idx="989">
                  <c:v>8531.8853635420965</c:v>
                </c:pt>
                <c:pt idx="990">
                  <c:v>8827.6266922944724</c:v>
                </c:pt>
                <c:pt idx="991">
                  <c:v>9328.5034483036616</c:v>
                </c:pt>
                <c:pt idx="992">
                  <c:v>9620.6227454354339</c:v>
                </c:pt>
                <c:pt idx="993">
                  <c:v>10111.38277747678</c:v>
                </c:pt>
                <c:pt idx="994">
                  <c:v>10603.580883039758</c:v>
                </c:pt>
                <c:pt idx="995">
                  <c:v>10813.783406053592</c:v>
                </c:pt>
                <c:pt idx="996">
                  <c:v>11507.654991233632</c:v>
                </c:pt>
                <c:pt idx="997">
                  <c:v>11972.81460687387</c:v>
                </c:pt>
                <c:pt idx="998">
                  <c:v>12392.944430696309</c:v>
                </c:pt>
                <c:pt idx="999">
                  <c:v>13051.346970832767</c:v>
                </c:pt>
                <c:pt idx="1000">
                  <c:v>13564.632707369843</c:v>
                </c:pt>
                <c:pt idx="1001">
                  <c:v>14084.342082468444</c:v>
                </c:pt>
                <c:pt idx="1002">
                  <c:v>14789.099859144122</c:v>
                </c:pt>
                <c:pt idx="1003">
                  <c:v>15156.848449341936</c:v>
                </c:pt>
                <c:pt idx="1004">
                  <c:v>15862.847963246719</c:v>
                </c:pt>
                <c:pt idx="1005">
                  <c:v>16440.485420247125</c:v>
                </c:pt>
                <c:pt idx="1006">
                  <c:v>17207.801938777637</c:v>
                </c:pt>
                <c:pt idx="1007">
                  <c:v>17926.745308597281</c:v>
                </c:pt>
                <c:pt idx="1008">
                  <c:v>18577.088846778235</c:v>
                </c:pt>
                <c:pt idx="1009">
                  <c:v>19212.422834080422</c:v>
                </c:pt>
                <c:pt idx="1010">
                  <c:v>20270.418601069912</c:v>
                </c:pt>
                <c:pt idx="1011">
                  <c:v>21141.805389224337</c:v>
                </c:pt>
                <c:pt idx="1012">
                  <c:v>22106.047988319126</c:v>
                </c:pt>
                <c:pt idx="1013">
                  <c:v>23051.878584700957</c:v>
                </c:pt>
                <c:pt idx="1014">
                  <c:v>23764.389576211088</c:v>
                </c:pt>
                <c:pt idx="1015">
                  <c:v>24895.980109546337</c:v>
                </c:pt>
                <c:pt idx="1016">
                  <c:v>25766.284769779548</c:v>
                </c:pt>
                <c:pt idx="1017">
                  <c:v>26593.009194445163</c:v>
                </c:pt>
                <c:pt idx="1018">
                  <c:v>27985.051933012841</c:v>
                </c:pt>
                <c:pt idx="1019">
                  <c:v>29057.395777031485</c:v>
                </c:pt>
                <c:pt idx="1020">
                  <c:v>30284.234655562603</c:v>
                </c:pt>
                <c:pt idx="1021">
                  <c:v>31507.323834383002</c:v>
                </c:pt>
                <c:pt idx="1022">
                  <c:v>32384.682496411169</c:v>
                </c:pt>
                <c:pt idx="1023">
                  <c:v>34004.390177635585</c:v>
                </c:pt>
                <c:pt idx="1024">
                  <c:v>35245.162938574584</c:v>
                </c:pt>
                <c:pt idx="1025">
                  <c:v>36746.325381934272</c:v>
                </c:pt>
                <c:pt idx="1026">
                  <c:v>38385.21901931223</c:v>
                </c:pt>
                <c:pt idx="1027">
                  <c:v>39726.45826432592</c:v>
                </c:pt>
                <c:pt idx="1028">
                  <c:v>41202.172733259475</c:v>
                </c:pt>
                <c:pt idx="1029">
                  <c:v>42876.783903345713</c:v>
                </c:pt>
                <c:pt idx="1030">
                  <c:v>44315.649907829684</c:v>
                </c:pt>
                <c:pt idx="1031">
                  <c:v>46184.215673431834</c:v>
                </c:pt>
                <c:pt idx="1032">
                  <c:v>48188.991242919314</c:v>
                </c:pt>
                <c:pt idx="1033">
                  <c:v>50618.592105751275</c:v>
                </c:pt>
                <c:pt idx="1034">
                  <c:v>52002.480054219392</c:v>
                </c:pt>
                <c:pt idx="1035">
                  <c:v>54271.246823080655</c:v>
                </c:pt>
                <c:pt idx="1036">
                  <c:v>56507.242483187663</c:v>
                </c:pt>
                <c:pt idx="1037">
                  <c:v>58819.841151465349</c:v>
                </c:pt>
                <c:pt idx="1038">
                  <c:v>60531.655024978107</c:v>
                </c:pt>
                <c:pt idx="1039">
                  <c:v>62905.187330746805</c:v>
                </c:pt>
                <c:pt idx="1040">
                  <c:v>65664.988930956242</c:v>
                </c:pt>
                <c:pt idx="1041">
                  <c:v>68055.218738418538</c:v>
                </c:pt>
                <c:pt idx="1042">
                  <c:v>70845.642277421444</c:v>
                </c:pt>
                <c:pt idx="1043">
                  <c:v>73521.214481005358</c:v>
                </c:pt>
                <c:pt idx="1044">
                  <c:v>76912.996609656431</c:v>
                </c:pt>
                <c:pt idx="1045">
                  <c:v>79495.581902782607</c:v>
                </c:pt>
                <c:pt idx="1046">
                  <c:v>82365.07731833322</c:v>
                </c:pt>
                <c:pt idx="1047">
                  <c:v>85936.960975399896</c:v>
                </c:pt>
                <c:pt idx="1048">
                  <c:v>88276.816057844364</c:v>
                </c:pt>
                <c:pt idx="1049">
                  <c:v>92025.971675502733</c:v>
                </c:pt>
                <c:pt idx="1050">
                  <c:v>95758.08632528114</c:v>
                </c:pt>
                <c:pt idx="1051">
                  <c:v>99261.703072542499</c:v>
                </c:pt>
                <c:pt idx="1052">
                  <c:v>103178.45299406514</c:v>
                </c:pt>
                <c:pt idx="1053">
                  <c:v>106978.09885602885</c:v>
                </c:pt>
                <c:pt idx="1054">
                  <c:v>111485.14432058582</c:v>
                </c:pt>
                <c:pt idx="1055">
                  <c:v>115589.93120509968</c:v>
                </c:pt>
                <c:pt idx="1056">
                  <c:v>119732.54758381275</c:v>
                </c:pt>
                <c:pt idx="1057">
                  <c:v>124023.34038423258</c:v>
                </c:pt>
                <c:pt idx="1058">
                  <c:v>128750.17437113229</c:v>
                </c:pt>
                <c:pt idx="1059">
                  <c:v>133521.22611568781</c:v>
                </c:pt>
                <c:pt idx="1060">
                  <c:v>139198.28421404544</c:v>
                </c:pt>
                <c:pt idx="1061">
                  <c:v>144792.50427154265</c:v>
                </c:pt>
                <c:pt idx="1062">
                  <c:v>150188.06243061391</c:v>
                </c:pt>
                <c:pt idx="1063">
                  <c:v>155412.43380016604</c:v>
                </c:pt>
                <c:pt idx="1064">
                  <c:v>160969.54895919762</c:v>
                </c:pt>
                <c:pt idx="1065">
                  <c:v>166163.29470388551</c:v>
                </c:pt>
                <c:pt idx="1066">
                  <c:v>171548.75235079083</c:v>
                </c:pt>
                <c:pt idx="1067">
                  <c:v>178473.56529398542</c:v>
                </c:pt>
                <c:pt idx="1068">
                  <c:v>185287.02845029623</c:v>
                </c:pt>
                <c:pt idx="1069">
                  <c:v>193349.57040528272</c:v>
                </c:pt>
                <c:pt idx="1070">
                  <c:v>200301.80048108776</c:v>
                </c:pt>
                <c:pt idx="1071">
                  <c:v>207815.86215426668</c:v>
                </c:pt>
                <c:pt idx="1072">
                  <c:v>214696.92406090055</c:v>
                </c:pt>
                <c:pt idx="1073">
                  <c:v>222440.45284391724</c:v>
                </c:pt>
                <c:pt idx="1074">
                  <c:v>230101.30524347958</c:v>
                </c:pt>
                <c:pt idx="1075">
                  <c:v>237362.6396177299</c:v>
                </c:pt>
                <c:pt idx="1076">
                  <c:v>245723.97305296213</c:v>
                </c:pt>
                <c:pt idx="1077">
                  <c:v>254596.80318341669</c:v>
                </c:pt>
                <c:pt idx="1078">
                  <c:v>263932.92476131313</c:v>
                </c:pt>
                <c:pt idx="1079">
                  <c:v>273694.67969201511</c:v>
                </c:pt>
                <c:pt idx="1080">
                  <c:v>283091.84925964678</c:v>
                </c:pt>
                <c:pt idx="1081">
                  <c:v>291330.46058769367</c:v>
                </c:pt>
                <c:pt idx="1082">
                  <c:v>299663.91438704386</c:v>
                </c:pt>
                <c:pt idx="1083">
                  <c:v>308441.10256420902</c:v>
                </c:pt>
                <c:pt idx="1084">
                  <c:v>316902.93368088291</c:v>
                </c:pt>
                <c:pt idx="1085">
                  <c:v>327534.8632776133</c:v>
                </c:pt>
                <c:pt idx="1086">
                  <c:v>338658.05564372765</c:v>
                </c:pt>
                <c:pt idx="1087">
                  <c:v>348879.35493010789</c:v>
                </c:pt>
                <c:pt idx="1088">
                  <c:v>358680.75198584842</c:v>
                </c:pt>
                <c:pt idx="1089">
                  <c:v>367478.17871450691</c:v>
                </c:pt>
                <c:pt idx="1090">
                  <c:v>376120.47555594641</c:v>
                </c:pt>
                <c:pt idx="1091">
                  <c:v>382862.14784632885</c:v>
                </c:pt>
                <c:pt idx="1092">
                  <c:v>391257.60730365507</c:v>
                </c:pt>
                <c:pt idx="1093">
                  <c:v>397461.56690545875</c:v>
                </c:pt>
                <c:pt idx="1094">
                  <c:v>406279.23555778112</c:v>
                </c:pt>
                <c:pt idx="1095">
                  <c:v>414205.62599278457</c:v>
                </c:pt>
                <c:pt idx="1096">
                  <c:v>422455.66432951752</c:v>
                </c:pt>
                <c:pt idx="1097">
                  <c:v>429390.4711023267</c:v>
                </c:pt>
                <c:pt idx="1098">
                  <c:v>436926.92873333709</c:v>
                </c:pt>
                <c:pt idx="1099">
                  <c:v>442301.30249251763</c:v>
                </c:pt>
                <c:pt idx="1100">
                  <c:v>448139.9645478751</c:v>
                </c:pt>
                <c:pt idx="1101">
                  <c:v>449274.18311572826</c:v>
                </c:pt>
                <c:pt idx="1102">
                  <c:v>451170.18021991407</c:v>
                </c:pt>
                <c:pt idx="1103">
                  <c:v>452956.33312092279</c:v>
                </c:pt>
                <c:pt idx="1104">
                  <c:v>452959.96578448766</c:v>
                </c:pt>
                <c:pt idx="1105">
                  <c:v>453252.07799033436</c:v>
                </c:pt>
                <c:pt idx="1106">
                  <c:v>454060.92886230454</c:v>
                </c:pt>
                <c:pt idx="1107">
                  <c:v>455850.64031908271</c:v>
                </c:pt>
                <c:pt idx="1108">
                  <c:v>455558.18724832247</c:v>
                </c:pt>
                <c:pt idx="1109">
                  <c:v>453454.95395184506</c:v>
                </c:pt>
                <c:pt idx="1110">
                  <c:v>449047.707425792</c:v>
                </c:pt>
                <c:pt idx="1111">
                  <c:v>443671.45223604835</c:v>
                </c:pt>
                <c:pt idx="1112">
                  <c:v>438076.8536498521</c:v>
                </c:pt>
                <c:pt idx="1113">
                  <c:v>429728.00296536676</c:v>
                </c:pt>
                <c:pt idx="1114">
                  <c:v>424057.25432819029</c:v>
                </c:pt>
                <c:pt idx="1115">
                  <c:v>416719.94677069254</c:v>
                </c:pt>
                <c:pt idx="1116">
                  <c:v>409629.22747435264</c:v>
                </c:pt>
                <c:pt idx="1117">
                  <c:v>403241.3153049993</c:v>
                </c:pt>
                <c:pt idx="1118">
                  <c:v>395631.79497836164</c:v>
                </c:pt>
                <c:pt idx="1119">
                  <c:v>386366.76925827161</c:v>
                </c:pt>
                <c:pt idx="1120">
                  <c:v>376468.23449450807</c:v>
                </c:pt>
                <c:pt idx="1121">
                  <c:v>365423.6559858594</c:v>
                </c:pt>
                <c:pt idx="1122">
                  <c:v>353216.76319130155</c:v>
                </c:pt>
                <c:pt idx="1123">
                  <c:v>342911.04232349165</c:v>
                </c:pt>
                <c:pt idx="1124">
                  <c:v>332769.84845464776</c:v>
                </c:pt>
                <c:pt idx="1125">
                  <c:v>323119.66003153421</c:v>
                </c:pt>
                <c:pt idx="1126">
                  <c:v>314298.97925872076</c:v>
                </c:pt>
                <c:pt idx="1127">
                  <c:v>305499.27559251536</c:v>
                </c:pt>
                <c:pt idx="1128">
                  <c:v>295125.76751124597</c:v>
                </c:pt>
                <c:pt idx="1129">
                  <c:v>285018.91427877272</c:v>
                </c:pt>
                <c:pt idx="1130">
                  <c:v>274000.39077552926</c:v>
                </c:pt>
                <c:pt idx="1131">
                  <c:v>262312.87001444405</c:v>
                </c:pt>
                <c:pt idx="1132">
                  <c:v>252860.95129028437</c:v>
                </c:pt>
                <c:pt idx="1133">
                  <c:v>242763.28003564849</c:v>
                </c:pt>
                <c:pt idx="1134">
                  <c:v>234677.52813916415</c:v>
                </c:pt>
                <c:pt idx="1135">
                  <c:v>225997.67556756074</c:v>
                </c:pt>
                <c:pt idx="1136">
                  <c:v>218136.37635483308</c:v>
                </c:pt>
                <c:pt idx="1137">
                  <c:v>209355.95552523746</c:v>
                </c:pt>
                <c:pt idx="1138">
                  <c:v>202355.41440713772</c:v>
                </c:pt>
                <c:pt idx="1139">
                  <c:v>193932.78944193982</c:v>
                </c:pt>
                <c:pt idx="1140">
                  <c:v>184991.77391855247</c:v>
                </c:pt>
                <c:pt idx="1141">
                  <c:v>176917.97926459293</c:v>
                </c:pt>
                <c:pt idx="1142">
                  <c:v>169527.73525959466</c:v>
                </c:pt>
                <c:pt idx="1143">
                  <c:v>162051.65921581179</c:v>
                </c:pt>
                <c:pt idx="1144">
                  <c:v>155313.09148057902</c:v>
                </c:pt>
                <c:pt idx="1145">
                  <c:v>149830.40696966861</c:v>
                </c:pt>
                <c:pt idx="1146">
                  <c:v>143565.64636366864</c:v>
                </c:pt>
                <c:pt idx="1147">
                  <c:v>138294.17227466981</c:v>
                </c:pt>
                <c:pt idx="1148">
                  <c:v>131925.59641141989</c:v>
                </c:pt>
                <c:pt idx="1149">
                  <c:v>125380.01573224104</c:v>
                </c:pt>
                <c:pt idx="1150">
                  <c:v>119286.58880084957</c:v>
                </c:pt>
                <c:pt idx="1151">
                  <c:v>112994.67894241512</c:v>
                </c:pt>
                <c:pt idx="1152">
                  <c:v>107768.06319432125</c:v>
                </c:pt>
                <c:pt idx="1153">
                  <c:v>102122.34011765779</c:v>
                </c:pt>
                <c:pt idx="1154">
                  <c:v>96966.665184719503</c:v>
                </c:pt>
                <c:pt idx="1155">
                  <c:v>92928.831367202583</c:v>
                </c:pt>
                <c:pt idx="1156">
                  <c:v>88767.816463140247</c:v>
                </c:pt>
                <c:pt idx="1157">
                  <c:v>84368.723981351606</c:v>
                </c:pt>
                <c:pt idx="1158">
                  <c:v>79851.702689295795</c:v>
                </c:pt>
                <c:pt idx="1159">
                  <c:v>75998.119384725142</c:v>
                </c:pt>
                <c:pt idx="1160">
                  <c:v>72018.214964030936</c:v>
                </c:pt>
                <c:pt idx="1161">
                  <c:v>67848.659213941981</c:v>
                </c:pt>
                <c:pt idx="1162">
                  <c:v>64174.154036144755</c:v>
                </c:pt>
                <c:pt idx="1163">
                  <c:v>60890.383442116487</c:v>
                </c:pt>
                <c:pt idx="1164">
                  <c:v>56682.764635186875</c:v>
                </c:pt>
                <c:pt idx="1165">
                  <c:v>54392.889958874184</c:v>
                </c:pt>
                <c:pt idx="1166">
                  <c:v>51113.589622220847</c:v>
                </c:pt>
                <c:pt idx="1167">
                  <c:v>48717.800736984645</c:v>
                </c:pt>
                <c:pt idx="1168">
                  <c:v>46165.981428348139</c:v>
                </c:pt>
                <c:pt idx="1169">
                  <c:v>43663.851711990377</c:v>
                </c:pt>
                <c:pt idx="1170">
                  <c:v>41496.861320487056</c:v>
                </c:pt>
                <c:pt idx="1171">
                  <c:v>39326.253208206748</c:v>
                </c:pt>
                <c:pt idx="1172">
                  <c:v>36828.069013019413</c:v>
                </c:pt>
                <c:pt idx="1173">
                  <c:v>34875.812364495381</c:v>
                </c:pt>
                <c:pt idx="1174">
                  <c:v>32785.175587354614</c:v>
                </c:pt>
                <c:pt idx="1175">
                  <c:v>31004.732123533478</c:v>
                </c:pt>
                <c:pt idx="1176">
                  <c:v>29149.150851234743</c:v>
                </c:pt>
                <c:pt idx="1177">
                  <c:v>27530.600080068096</c:v>
                </c:pt>
                <c:pt idx="1178">
                  <c:v>26137.755734156297</c:v>
                </c:pt>
                <c:pt idx="1179">
                  <c:v>24890.903322295289</c:v>
                </c:pt>
                <c:pt idx="1180">
                  <c:v>23234.353256344562</c:v>
                </c:pt>
                <c:pt idx="1181">
                  <c:v>22124.836601245901</c:v>
                </c:pt>
                <c:pt idx="1182">
                  <c:v>21188.140083481459</c:v>
                </c:pt>
                <c:pt idx="1183">
                  <c:v>19723.342134577291</c:v>
                </c:pt>
                <c:pt idx="1184">
                  <c:v>18589.494395242305</c:v>
                </c:pt>
                <c:pt idx="1185">
                  <c:v>17520.27100395993</c:v>
                </c:pt>
                <c:pt idx="1186">
                  <c:v>16410.72734491558</c:v>
                </c:pt>
                <c:pt idx="1187">
                  <c:v>15290.831132071115</c:v>
                </c:pt>
                <c:pt idx="1188">
                  <c:v>14575.702855909311</c:v>
                </c:pt>
                <c:pt idx="1189">
                  <c:v>13661.955475550138</c:v>
                </c:pt>
                <c:pt idx="1190">
                  <c:v>13076.488749192182</c:v>
                </c:pt>
                <c:pt idx="1191">
                  <c:v>12484.194620975721</c:v>
                </c:pt>
                <c:pt idx="1192">
                  <c:v>11524.726700171781</c:v>
                </c:pt>
                <c:pt idx="1193">
                  <c:v>11055.536175320662</c:v>
                </c:pt>
                <c:pt idx="1194">
                  <c:v>10325.892270221801</c:v>
                </c:pt>
                <c:pt idx="1195">
                  <c:v>9744.7326993638653</c:v>
                </c:pt>
                <c:pt idx="1196">
                  <c:v>9019.7155499883374</c:v>
                </c:pt>
                <c:pt idx="1197">
                  <c:v>8693.5221725164247</c:v>
                </c:pt>
                <c:pt idx="1198">
                  <c:v>8081.7164008645477</c:v>
                </c:pt>
                <c:pt idx="1199">
                  <c:v>7665.1303395058449</c:v>
                </c:pt>
                <c:pt idx="1200">
                  <c:v>7291.8522605982434</c:v>
                </c:pt>
                <c:pt idx="1201">
                  <c:v>7052.0845500625483</c:v>
                </c:pt>
                <c:pt idx="1202">
                  <c:v>6548.3231574961292</c:v>
                </c:pt>
                <c:pt idx="1203">
                  <c:v>6057.7942161954161</c:v>
                </c:pt>
                <c:pt idx="1204">
                  <c:v>5902.9493498000311</c:v>
                </c:pt>
                <c:pt idx="1205">
                  <c:v>5367.0920762912547</c:v>
                </c:pt>
                <c:pt idx="1206">
                  <c:v>5160.2863023711298</c:v>
                </c:pt>
                <c:pt idx="1207">
                  <c:v>4787.9672645100363</c:v>
                </c:pt>
                <c:pt idx="1208">
                  <c:v>4527.5203581261731</c:v>
                </c:pt>
                <c:pt idx="1209">
                  <c:v>4350.5563055878083</c:v>
                </c:pt>
                <c:pt idx="1210">
                  <c:v>4053.1798349978922</c:v>
                </c:pt>
                <c:pt idx="1211">
                  <c:v>3849.3220482078013</c:v>
                </c:pt>
                <c:pt idx="1212">
                  <c:v>3648.6204257502986</c:v>
                </c:pt>
                <c:pt idx="1213">
                  <c:v>3471.3637178601457</c:v>
                </c:pt>
                <c:pt idx="1214">
                  <c:v>3367.5924713901863</c:v>
                </c:pt>
                <c:pt idx="1215">
                  <c:v>3074.8456785411736</c:v>
                </c:pt>
                <c:pt idx="1216">
                  <c:v>2919.1136619407162</c:v>
                </c:pt>
                <c:pt idx="1217">
                  <c:v>2801.7700851120712</c:v>
                </c:pt>
                <c:pt idx="1218">
                  <c:v>2592.403287263211</c:v>
                </c:pt>
                <c:pt idx="1219">
                  <c:v>2406.3760896218814</c:v>
                </c:pt>
                <c:pt idx="1220">
                  <c:v>2419.2663320497131</c:v>
                </c:pt>
                <c:pt idx="1221">
                  <c:v>2182.9496327366151</c:v>
                </c:pt>
                <c:pt idx="1222">
                  <c:v>1954.9234990514951</c:v>
                </c:pt>
                <c:pt idx="1223">
                  <c:v>1969.3164285656985</c:v>
                </c:pt>
                <c:pt idx="1224">
                  <c:v>1868.2647670137726</c:v>
                </c:pt>
                <c:pt idx="1225">
                  <c:v>1824.015710562272</c:v>
                </c:pt>
                <c:pt idx="1226">
                  <c:v>1590.7300876762392</c:v>
                </c:pt>
                <c:pt idx="1227">
                  <c:v>1561.4218441732496</c:v>
                </c:pt>
                <c:pt idx="1228">
                  <c:v>1445.0909080386123</c:v>
                </c:pt>
                <c:pt idx="1229">
                  <c:v>1343.7569560100833</c:v>
                </c:pt>
                <c:pt idx="1230">
                  <c:v>1259.0943089617244</c:v>
                </c:pt>
                <c:pt idx="1231">
                  <c:v>1189.3432481000605</c:v>
                </c:pt>
                <c:pt idx="1232">
                  <c:v>1047.7058921809826</c:v>
                </c:pt>
                <c:pt idx="1233">
                  <c:v>1029.7934215664682</c:v>
                </c:pt>
                <c:pt idx="1234">
                  <c:v>1050.3029702614317</c:v>
                </c:pt>
                <c:pt idx="1235">
                  <c:v>900.14815889773354</c:v>
                </c:pt>
                <c:pt idx="1236">
                  <c:v>1009.2147127796289</c:v>
                </c:pt>
                <c:pt idx="1237">
                  <c:v>874.01694503600379</c:v>
                </c:pt>
                <c:pt idx="1238">
                  <c:v>865.89861728576204</c:v>
                </c:pt>
                <c:pt idx="1239">
                  <c:v>720.56542466036183</c:v>
                </c:pt>
                <c:pt idx="1240">
                  <c:v>782.61188062079998</c:v>
                </c:pt>
                <c:pt idx="1241">
                  <c:v>607.07275082752085</c:v>
                </c:pt>
                <c:pt idx="1242">
                  <c:v>602.03966680665076</c:v>
                </c:pt>
                <c:pt idx="1243">
                  <c:v>556.89118399855602</c:v>
                </c:pt>
                <c:pt idx="1244">
                  <c:v>618.76271795520722</c:v>
                </c:pt>
                <c:pt idx="1245">
                  <c:v>568.50875505313979</c:v>
                </c:pt>
                <c:pt idx="1246">
                  <c:v>474.71579324908873</c:v>
                </c:pt>
                <c:pt idx="1247">
                  <c:v>451.14208031759904</c:v>
                </c:pt>
                <c:pt idx="1248">
                  <c:v>419.16184731272767</c:v>
                </c:pt>
                <c:pt idx="1249">
                  <c:v>338.62413246267693</c:v>
                </c:pt>
                <c:pt idx="1250">
                  <c:v>435.31018932402571</c:v>
                </c:pt>
                <c:pt idx="1251">
                  <c:v>302.83040164570275</c:v>
                </c:pt>
                <c:pt idx="1252">
                  <c:v>339.28106622855597</c:v>
                </c:pt>
                <c:pt idx="1253">
                  <c:v>300.40817637647513</c:v>
                </c:pt>
                <c:pt idx="1254">
                  <c:v>281.57239277242991</c:v>
                </c:pt>
                <c:pt idx="1255">
                  <c:v>279.42850285997281</c:v>
                </c:pt>
                <c:pt idx="1256">
                  <c:v>268.8819442376905</c:v>
                </c:pt>
                <c:pt idx="1257">
                  <c:v>315.11725120646429</c:v>
                </c:pt>
                <c:pt idx="1258">
                  <c:v>230.88522349711468</c:v>
                </c:pt>
                <c:pt idx="1259">
                  <c:v>221.90247262393245</c:v>
                </c:pt>
                <c:pt idx="1260">
                  <c:v>189.46134419371901</c:v>
                </c:pt>
                <c:pt idx="1261">
                  <c:v>250.67513881537047</c:v>
                </c:pt>
                <c:pt idx="1262">
                  <c:v>131.16520343588905</c:v>
                </c:pt>
                <c:pt idx="1263">
                  <c:v>167.15643171063746</c:v>
                </c:pt>
                <c:pt idx="1264">
                  <c:v>147.9617355978634</c:v>
                </c:pt>
                <c:pt idx="1265">
                  <c:v>205.69432996792716</c:v>
                </c:pt>
                <c:pt idx="1266">
                  <c:v>79.356331834708385</c:v>
                </c:pt>
                <c:pt idx="1267">
                  <c:v>163.7933437341859</c:v>
                </c:pt>
                <c:pt idx="1268">
                  <c:v>55.79329767376845</c:v>
                </c:pt>
                <c:pt idx="1269">
                  <c:v>29.688238267877836</c:v>
                </c:pt>
                <c:pt idx="1270">
                  <c:v>102.3199057425754</c:v>
                </c:pt>
                <c:pt idx="1271">
                  <c:v>14.302043154260389</c:v>
                </c:pt>
                <c:pt idx="1272">
                  <c:v>187.25728431948852</c:v>
                </c:pt>
                <c:pt idx="1273">
                  <c:v>55.679628037763507</c:v>
                </c:pt>
                <c:pt idx="1274">
                  <c:v>59.541765656338072</c:v>
                </c:pt>
                <c:pt idx="1275">
                  <c:v>105.25334180603471</c:v>
                </c:pt>
                <c:pt idx="1276">
                  <c:v>40.510773056629489</c:v>
                </c:pt>
                <c:pt idx="1277">
                  <c:v>39.317684497118762</c:v>
                </c:pt>
                <c:pt idx="1278">
                  <c:v>26.384391033362874</c:v>
                </c:pt>
                <c:pt idx="1279">
                  <c:v>13.375754289690292</c:v>
                </c:pt>
                <c:pt idx="1280">
                  <c:v>0</c:v>
                </c:pt>
                <c:pt idx="1281">
                  <c:v>19.161477655287285</c:v>
                </c:pt>
                <c:pt idx="1282">
                  <c:v>91.448383789705645</c:v>
                </c:pt>
                <c:pt idx="1283">
                  <c:v>29.859144028878944</c:v>
                </c:pt>
                <c:pt idx="1284">
                  <c:v>0</c:v>
                </c:pt>
                <c:pt idx="1285">
                  <c:v>0</c:v>
                </c:pt>
                <c:pt idx="1286">
                  <c:v>5.5118467506678996</c:v>
                </c:pt>
                <c:pt idx="1287">
                  <c:v>0</c:v>
                </c:pt>
                <c:pt idx="1288">
                  <c:v>9.2194487870976332</c:v>
                </c:pt>
                <c:pt idx="1289">
                  <c:v>41.174414790305605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9.805665185037796</c:v>
                </c:pt>
                <c:pt idx="1297">
                  <c:v>16.479438219660238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5.9902028390636417</c:v>
                </c:pt>
                <c:pt idx="1303">
                  <c:v>0</c:v>
                </c:pt>
                <c:pt idx="1304">
                  <c:v>0</c:v>
                </c:pt>
                <c:pt idx="1305">
                  <c:v>3.7886818904787134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33.691434425574457</c:v>
                </c:pt>
                <c:pt idx="1313">
                  <c:v>24.961979205953824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46.923364790186554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26.617918405447199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14.047846885508321</c:v>
                </c:pt>
                <c:pt idx="1363">
                  <c:v>14.725187862324177</c:v>
                </c:pt>
                <c:pt idx="1364">
                  <c:v>0</c:v>
                </c:pt>
                <c:pt idx="1365">
                  <c:v>11.049625279233751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13.743837912504432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12.958917433219383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57.711621805533497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24.659804330201908</c:v>
                </c:pt>
                <c:pt idx="1467">
                  <c:v>8.1009837068329489</c:v>
                </c:pt>
                <c:pt idx="1468">
                  <c:v>0</c:v>
                </c:pt>
                <c:pt idx="1469">
                  <c:v>67.006059956142735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43.339184371521341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17.292409785765727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38.163460093074548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2.6431656807593811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13.613836354984656</c:v>
                </c:pt>
                <c:pt idx="1528">
                  <c:v>47.15581168020347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7.3753266475330577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38.997014808609165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51.301132083161121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26.671562671292591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16.822874826905121</c:v>
                </c:pt>
                <c:pt idx="1586">
                  <c:v>33.591591982656652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22.404438434819639</c:v>
                </c:pt>
                <c:pt idx="1603">
                  <c:v>29.126569262405638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14.208414486680311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19.38539875173683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19.507303201114297</c:v>
                </c:pt>
                <c:pt idx="1620">
                  <c:v>0</c:v>
                </c:pt>
                <c:pt idx="1621">
                  <c:v>29.593325835746413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7.9536681568383756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33.216840259004712</c:v>
                </c:pt>
                <c:pt idx="1635">
                  <c:v>9.8117493525078885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62.247989450404589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3.7763438263794313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3.9004841556509433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24.043810366426513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9.04202044698728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0.72001384949247438</c:v>
                </c:pt>
                <c:pt idx="1717">
                  <c:v>4.0724694844733449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17.554572413202095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19.273013747879205</c:v>
                </c:pt>
                <c:pt idx="1750">
                  <c:v>12.583175903315748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44.437547830013685</c:v>
                </c:pt>
                <c:pt idx="1804">
                  <c:v>0</c:v>
                </c:pt>
                <c:pt idx="1805">
                  <c:v>21.011744720255976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2.5906619363801155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74.530842626683551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41.006426315945149</c:v>
                </c:pt>
                <c:pt idx="1848">
                  <c:v>0</c:v>
                </c:pt>
                <c:pt idx="1849">
                  <c:v>82.829427932914399</c:v>
                </c:pt>
                <c:pt idx="1850">
                  <c:v>7.5328757087288807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52.695799558336745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29.257413538136163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17.526582696350388</c:v>
                </c:pt>
                <c:pt idx="1864">
                  <c:v>0</c:v>
                </c:pt>
                <c:pt idx="1865">
                  <c:v>0</c:v>
                </c:pt>
                <c:pt idx="1866">
                  <c:v>5.8024075056650162</c:v>
                </c:pt>
                <c:pt idx="1867">
                  <c:v>0</c:v>
                </c:pt>
                <c:pt idx="1868">
                  <c:v>0</c:v>
                </c:pt>
                <c:pt idx="1869">
                  <c:v>4.1168141118029666</c:v>
                </c:pt>
                <c:pt idx="1870">
                  <c:v>15.825039969477345</c:v>
                </c:pt>
                <c:pt idx="1871">
                  <c:v>45.938310677154334</c:v>
                </c:pt>
                <c:pt idx="1872">
                  <c:v>10.797116375773982</c:v>
                </c:pt>
                <c:pt idx="1873">
                  <c:v>12.466153648889232</c:v>
                </c:pt>
                <c:pt idx="1874">
                  <c:v>27.52074416070927</c:v>
                </c:pt>
                <c:pt idx="1875">
                  <c:v>0.74540620562204651</c:v>
                </c:pt>
                <c:pt idx="1876">
                  <c:v>86.073732561714422</c:v>
                </c:pt>
                <c:pt idx="1877">
                  <c:v>0</c:v>
                </c:pt>
                <c:pt idx="1878">
                  <c:v>35.870015519517779</c:v>
                </c:pt>
                <c:pt idx="1879">
                  <c:v>0</c:v>
                </c:pt>
                <c:pt idx="1880">
                  <c:v>0</c:v>
                </c:pt>
                <c:pt idx="1881">
                  <c:v>67.647719405928058</c:v>
                </c:pt>
                <c:pt idx="1882">
                  <c:v>45.892052442740635</c:v>
                </c:pt>
                <c:pt idx="1883">
                  <c:v>27.482680943544068</c:v>
                </c:pt>
                <c:pt idx="1884">
                  <c:v>52.576209810985887</c:v>
                </c:pt>
                <c:pt idx="1885">
                  <c:v>92.728146952685108</c:v>
                </c:pt>
                <c:pt idx="1886">
                  <c:v>35.835886894146228</c:v>
                </c:pt>
                <c:pt idx="1887">
                  <c:v>30.812125910523747</c:v>
                </c:pt>
                <c:pt idx="1888">
                  <c:v>151.27591689624325</c:v>
                </c:pt>
                <c:pt idx="1889">
                  <c:v>14.071831641802689</c:v>
                </c:pt>
                <c:pt idx="1890">
                  <c:v>106.09265819401486</c:v>
                </c:pt>
                <c:pt idx="1891">
                  <c:v>7.3709646826523851</c:v>
                </c:pt>
                <c:pt idx="1892">
                  <c:v>80.987139256371222</c:v>
                </c:pt>
                <c:pt idx="1893">
                  <c:v>70.944125874175882</c:v>
                </c:pt>
                <c:pt idx="1894">
                  <c:v>32.456978465604564</c:v>
                </c:pt>
                <c:pt idx="1895">
                  <c:v>37.472614652880765</c:v>
                </c:pt>
                <c:pt idx="1896">
                  <c:v>59.220083620353449</c:v>
                </c:pt>
                <c:pt idx="1897">
                  <c:v>2.3276637272138458</c:v>
                </c:pt>
                <c:pt idx="1898">
                  <c:v>35.787644149005786</c:v>
                </c:pt>
                <c:pt idx="1899">
                  <c:v>20.724965800414353</c:v>
                </c:pt>
                <c:pt idx="1900">
                  <c:v>164.61337550466081</c:v>
                </c:pt>
                <c:pt idx="1901">
                  <c:v>62.546858128433399</c:v>
                </c:pt>
                <c:pt idx="1902">
                  <c:v>92.660173419079456</c:v>
                </c:pt>
                <c:pt idx="1903">
                  <c:v>211.44963148889872</c:v>
                </c:pt>
                <c:pt idx="1904">
                  <c:v>74.247997631355418</c:v>
                </c:pt>
                <c:pt idx="1905">
                  <c:v>2.2973691687599427</c:v>
                </c:pt>
                <c:pt idx="1906">
                  <c:v>176.30341404905118</c:v>
                </c:pt>
                <c:pt idx="1907">
                  <c:v>151.20291135475844</c:v>
                </c:pt>
                <c:pt idx="1908">
                  <c:v>60.848873479013037</c:v>
                </c:pt>
                <c:pt idx="1909">
                  <c:v>72.55783707582242</c:v>
                </c:pt>
                <c:pt idx="1910">
                  <c:v>167.92449633867113</c:v>
                </c:pt>
                <c:pt idx="1911">
                  <c:v>75.897829922980804</c:v>
                </c:pt>
                <c:pt idx="1912">
                  <c:v>87.606954687165086</c:v>
                </c:pt>
                <c:pt idx="1913">
                  <c:v>112.70138898247592</c:v>
                </c:pt>
                <c:pt idx="1914">
                  <c:v>100.98630417722782</c:v>
                </c:pt>
                <c:pt idx="1915">
                  <c:v>84.251739379155623</c:v>
                </c:pt>
                <c:pt idx="1916">
                  <c:v>164.56030774279358</c:v>
                </c:pt>
                <c:pt idx="1917">
                  <c:v>111.01680832376101</c:v>
                </c:pt>
                <c:pt idx="1918">
                  <c:v>67.511776548139949</c:v>
                </c:pt>
                <c:pt idx="1919">
                  <c:v>74.201850059961231</c:v>
                </c:pt>
                <c:pt idx="1920">
                  <c:v>136.1062506483521</c:v>
                </c:pt>
                <c:pt idx="1921">
                  <c:v>79.216266553177093</c:v>
                </c:pt>
                <c:pt idx="1922">
                  <c:v>166.21786930061992</c:v>
                </c:pt>
                <c:pt idx="1923">
                  <c:v>146.13782397306636</c:v>
                </c:pt>
                <c:pt idx="1924">
                  <c:v>72.51652583539007</c:v>
                </c:pt>
                <c:pt idx="1925">
                  <c:v>142.78714066113156</c:v>
                </c:pt>
                <c:pt idx="1926">
                  <c:v>102.62930494811738</c:v>
                </c:pt>
                <c:pt idx="1927">
                  <c:v>182.9383233437037</c:v>
                </c:pt>
                <c:pt idx="1928">
                  <c:v>154.49308623720884</c:v>
                </c:pt>
                <c:pt idx="1929">
                  <c:v>0.55936929504190402</c:v>
                </c:pt>
                <c:pt idx="1930">
                  <c:v>109.31435125757358</c:v>
                </c:pt>
                <c:pt idx="1931">
                  <c:v>174.56532465803616</c:v>
                </c:pt>
                <c:pt idx="1932">
                  <c:v>139.42769961425444</c:v>
                </c:pt>
                <c:pt idx="1933">
                  <c:v>80.865539112298649</c:v>
                </c:pt>
                <c:pt idx="1934">
                  <c:v>55.766366655914226</c:v>
                </c:pt>
                <c:pt idx="1935">
                  <c:v>97.594222472916158</c:v>
                </c:pt>
                <c:pt idx="1936">
                  <c:v>107.63173260904102</c:v>
                </c:pt>
                <c:pt idx="1937">
                  <c:v>64.127909791762733</c:v>
                </c:pt>
                <c:pt idx="1938">
                  <c:v>127.70681500146225</c:v>
                </c:pt>
                <c:pt idx="1939">
                  <c:v>89.222801307158505</c:v>
                </c:pt>
                <c:pt idx="1940">
                  <c:v>151.12830761130525</c:v>
                </c:pt>
                <c:pt idx="1941">
                  <c:v>147.78085106375119</c:v>
                </c:pt>
                <c:pt idx="1942">
                  <c:v>124.35568772297785</c:v>
                </c:pt>
                <c:pt idx="1943">
                  <c:v>105.94998598184412</c:v>
                </c:pt>
                <c:pt idx="1944">
                  <c:v>119.33432890517923</c:v>
                </c:pt>
                <c:pt idx="1945">
                  <c:v>42.367568720343201</c:v>
                </c:pt>
                <c:pt idx="1946">
                  <c:v>60.771713709816879</c:v>
                </c:pt>
                <c:pt idx="1947">
                  <c:v>266.56695024955081</c:v>
                </c:pt>
                <c:pt idx="1948">
                  <c:v>132.71633329857218</c:v>
                </c:pt>
                <c:pt idx="1949">
                  <c:v>169.52495491285691</c:v>
                </c:pt>
                <c:pt idx="1950">
                  <c:v>129.36907428371111</c:v>
                </c:pt>
                <c:pt idx="1951">
                  <c:v>102.59820761250654</c:v>
                </c:pt>
                <c:pt idx="1952">
                  <c:v>169.52391778548596</c:v>
                </c:pt>
                <c:pt idx="1953">
                  <c:v>121.00251253335088</c:v>
                </c:pt>
                <c:pt idx="1954">
                  <c:v>129.36819431742938</c:v>
                </c:pt>
                <c:pt idx="1955">
                  <c:v>50.729284607524733</c:v>
                </c:pt>
                <c:pt idx="1956">
                  <c:v>126.0218704297385</c:v>
                </c:pt>
                <c:pt idx="1957">
                  <c:v>142.75344112361617</c:v>
                </c:pt>
                <c:pt idx="1958">
                  <c:v>37.344010072761634</c:v>
                </c:pt>
                <c:pt idx="1959">
                  <c:v>179.56282515355372</c:v>
                </c:pt>
                <c:pt idx="1960">
                  <c:v>7.2269235660156852</c:v>
                </c:pt>
                <c:pt idx="1961">
                  <c:v>152.79312298967821</c:v>
                </c:pt>
                <c:pt idx="1962">
                  <c:v>65.789104366913762</c:v>
                </c:pt>
                <c:pt idx="1963">
                  <c:v>109.29184886569178</c:v>
                </c:pt>
                <c:pt idx="1964">
                  <c:v>121.00436385939091</c:v>
                </c:pt>
                <c:pt idx="1965">
                  <c:v>42.365786982643371</c:v>
                </c:pt>
                <c:pt idx="1966">
                  <c:v>60.771271224437356</c:v>
                </c:pt>
                <c:pt idx="1967">
                  <c:v>146.10304156562259</c:v>
                </c:pt>
                <c:pt idx="1968">
                  <c:v>89.216269213563862</c:v>
                </c:pt>
                <c:pt idx="1969">
                  <c:v>144.43108034154184</c:v>
                </c:pt>
                <c:pt idx="1970">
                  <c:v>122.68082890767084</c:v>
                </c:pt>
                <c:pt idx="1971">
                  <c:v>47.38894306559051</c:v>
                </c:pt>
                <c:pt idx="1972">
                  <c:v>5.5598918700147806</c:v>
                </c:pt>
                <c:pt idx="1973">
                  <c:v>126.02941412410468</c:v>
                </c:pt>
                <c:pt idx="1974">
                  <c:v>105.9523261655948</c:v>
                </c:pt>
                <c:pt idx="1975">
                  <c:v>50.738489488942463</c:v>
                </c:pt>
                <c:pt idx="1976">
                  <c:v>110.9735158402076</c:v>
                </c:pt>
                <c:pt idx="1977">
                  <c:v>57.432985173467046</c:v>
                </c:pt>
                <c:pt idx="1978">
                  <c:v>213.03688943441529</c:v>
                </c:pt>
                <c:pt idx="1979">
                  <c:v>62.454557343250769</c:v>
                </c:pt>
                <c:pt idx="1980">
                  <c:v>28.991934182610365</c:v>
                </c:pt>
                <c:pt idx="1981">
                  <c:v>177.90451627165118</c:v>
                </c:pt>
                <c:pt idx="1982">
                  <c:v>92.575078704036684</c:v>
                </c:pt>
                <c:pt idx="1983">
                  <c:v>127.71271388203832</c:v>
                </c:pt>
                <c:pt idx="1984">
                  <c:v>167.86952491301761</c:v>
                </c:pt>
                <c:pt idx="1985">
                  <c:v>50.749765786267574</c:v>
                </c:pt>
                <c:pt idx="1986">
                  <c:v>126.04383830547047</c:v>
                </c:pt>
                <c:pt idx="1987">
                  <c:v>151.14263138171808</c:v>
                </c:pt>
                <c:pt idx="1988">
                  <c:v>107.64229390042726</c:v>
                </c:pt>
                <c:pt idx="1989">
                  <c:v>74.180666607451371</c:v>
                </c:pt>
                <c:pt idx="1990">
                  <c:v>80.87511351040294</c:v>
                </c:pt>
                <c:pt idx="1991">
                  <c:v>156.16896168491203</c:v>
                </c:pt>
                <c:pt idx="1992">
                  <c:v>134.41991990653057</c:v>
                </c:pt>
                <c:pt idx="1993">
                  <c:v>323.48370841574615</c:v>
                </c:pt>
                <c:pt idx="1994">
                  <c:v>179.59903325281147</c:v>
                </c:pt>
                <c:pt idx="1995">
                  <c:v>65.826856824364739</c:v>
                </c:pt>
                <c:pt idx="1996">
                  <c:v>72.522016738726165</c:v>
                </c:pt>
                <c:pt idx="1997">
                  <c:v>117.69998345215151</c:v>
                </c:pt>
                <c:pt idx="1998">
                  <c:v>154.51183923741576</c:v>
                </c:pt>
                <c:pt idx="1999">
                  <c:v>194.66968453376842</c:v>
                </c:pt>
                <c:pt idx="2000">
                  <c:v>203.03814101891095</c:v>
                </c:pt>
                <c:pt idx="2001">
                  <c:v>100.97937869875955</c:v>
                </c:pt>
                <c:pt idx="2002">
                  <c:v>146.15755098718498</c:v>
                </c:pt>
                <c:pt idx="2003">
                  <c:v>157.87272449667924</c:v>
                </c:pt>
                <c:pt idx="2004">
                  <c:v>167.91485128752208</c:v>
                </c:pt>
                <c:pt idx="2005">
                  <c:v>204.72705852248725</c:v>
                </c:pt>
                <c:pt idx="2006">
                  <c:v>54.146920920875061</c:v>
                </c:pt>
                <c:pt idx="2007">
                  <c:v>126.09675722258143</c:v>
                </c:pt>
                <c:pt idx="2008">
                  <c:v>193.02599546953343</c:v>
                </c:pt>
                <c:pt idx="2009">
                  <c:v>104.35316806015123</c:v>
                </c:pt>
                <c:pt idx="2010">
                  <c:v>129.45445617139237</c:v>
                </c:pt>
                <c:pt idx="2011">
                  <c:v>49.146296519354422</c:v>
                </c:pt>
                <c:pt idx="2012">
                  <c:v>124.44295085989364</c:v>
                </c:pt>
                <c:pt idx="2013">
                  <c:v>184.68020783960685</c:v>
                </c:pt>
                <c:pt idx="2014">
                  <c:v>94.334360286432769</c:v>
                </c:pt>
                <c:pt idx="2015">
                  <c:v>171.30365609146921</c:v>
                </c:pt>
                <c:pt idx="2016">
                  <c:v>52.513811152740089</c:v>
                </c:pt>
                <c:pt idx="2017">
                  <c:v>96.020737978301753</c:v>
                </c:pt>
                <c:pt idx="2018">
                  <c:v>117.77639805063552</c:v>
                </c:pt>
                <c:pt idx="2019">
                  <c:v>102.72260504688498</c:v>
                </c:pt>
                <c:pt idx="2020">
                  <c:v>72.610171510831861</c:v>
                </c:pt>
                <c:pt idx="2021">
                  <c:v>131.17565539532941</c:v>
                </c:pt>
                <c:pt idx="2022">
                  <c:v>69.273333566153838</c:v>
                </c:pt>
                <c:pt idx="2023">
                  <c:v>116.12691771667954</c:v>
                </c:pt>
                <c:pt idx="2024">
                  <c:v>106.0929532716257</c:v>
                </c:pt>
                <c:pt idx="2025">
                  <c:v>179.71639040606635</c:v>
                </c:pt>
                <c:pt idx="2026">
                  <c:v>77.65929479671837</c:v>
                </c:pt>
                <c:pt idx="2027">
                  <c:v>159.64926623819431</c:v>
                </c:pt>
                <c:pt idx="2028">
                  <c:v>106.11372276194243</c:v>
                </c:pt>
                <c:pt idx="2029">
                  <c:v>176.39144410306687</c:v>
                </c:pt>
                <c:pt idx="2030">
                  <c:v>183.08950962460074</c:v>
                </c:pt>
                <c:pt idx="2031">
                  <c:v>144.6131453092255</c:v>
                </c:pt>
                <c:pt idx="2032">
                  <c:v>72.673190404686721</c:v>
                </c:pt>
                <c:pt idx="2033">
                  <c:v>139.60553549564773</c:v>
                </c:pt>
                <c:pt idx="2034">
                  <c:v>142.95796623356952</c:v>
                </c:pt>
                <c:pt idx="2035">
                  <c:v>142.96408275055509</c:v>
                </c:pt>
                <c:pt idx="2036">
                  <c:v>50.946372846232748</c:v>
                </c:pt>
                <c:pt idx="2037">
                  <c:v>82.743165902481991</c:v>
                </c:pt>
                <c:pt idx="2038">
                  <c:v>153.02210570733587</c:v>
                </c:pt>
                <c:pt idx="2039">
                  <c:v>146.33615786773905</c:v>
                </c:pt>
                <c:pt idx="2040">
                  <c:v>151.36220209860031</c:v>
                </c:pt>
                <c:pt idx="2041">
                  <c:v>144.67653142674806</c:v>
                </c:pt>
                <c:pt idx="2042">
                  <c:v>173.12697815018839</c:v>
                </c:pt>
                <c:pt idx="2043">
                  <c:v>126.28597721579607</c:v>
                </c:pt>
                <c:pt idx="2044">
                  <c:v>138.00537671750666</c:v>
                </c:pt>
                <c:pt idx="2045">
                  <c:v>67.739819893560934</c:v>
                </c:pt>
                <c:pt idx="2046">
                  <c:v>193.23377062856258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316.22977164835157</c:v>
                </c:pt>
                <c:pt idx="1">
                  <c:v>6.6929378866015661</c:v>
                </c:pt>
                <c:pt idx="2">
                  <c:v>-16.73239086856649</c:v>
                </c:pt>
                <c:pt idx="3">
                  <c:v>-13.385907420807092</c:v>
                </c:pt>
                <c:pt idx="4">
                  <c:v>76.968148529947001</c:v>
                </c:pt>
                <c:pt idx="5">
                  <c:v>-31.791599011957018</c:v>
                </c:pt>
                <c:pt idx="6">
                  <c:v>-33.464847656732317</c:v>
                </c:pt>
                <c:pt idx="7">
                  <c:v>46.850343613073065</c:v>
                </c:pt>
                <c:pt idx="8">
                  <c:v>36.811027800504235</c:v>
                </c:pt>
                <c:pt idx="9">
                  <c:v>55.216421980289574</c:v>
                </c:pt>
                <c:pt idx="10">
                  <c:v>-13.385907420807092</c:v>
                </c:pt>
                <c:pt idx="11">
                  <c:v>95.37336848847437</c:v>
                </c:pt>
                <c:pt idx="12">
                  <c:v>16.732324934068785</c:v>
                </c:pt>
                <c:pt idx="13">
                  <c:v>18.405553800504514</c:v>
                </c:pt>
                <c:pt idx="14">
                  <c:v>18.405553800504514</c:v>
                </c:pt>
                <c:pt idx="15">
                  <c:v>36.811027800504235</c:v>
                </c:pt>
                <c:pt idx="16">
                  <c:v>15.059095408139504</c:v>
                </c:pt>
                <c:pt idx="17">
                  <c:v>90.353770966648838</c:v>
                </c:pt>
                <c:pt idx="18">
                  <c:v>-40.157848826142271</c:v>
                </c:pt>
                <c:pt idx="19">
                  <c:v>70.275321470534905</c:v>
                </c:pt>
                <c:pt idx="20">
                  <c:v>53.543207626455839</c:v>
                </c:pt>
                <c:pt idx="21">
                  <c:v>50.196776939343025</c:v>
                </c:pt>
                <c:pt idx="22">
                  <c:v>0</c:v>
                </c:pt>
                <c:pt idx="23">
                  <c:v>50.196776939343025</c:v>
                </c:pt>
                <c:pt idx="24">
                  <c:v>53.543207626455839</c:v>
                </c:pt>
                <c:pt idx="25">
                  <c:v>112.10531731360892</c:v>
                </c:pt>
                <c:pt idx="26">
                  <c:v>13.385865222727704</c:v>
                </c:pt>
                <c:pt idx="27">
                  <c:v>20.078782007435663</c:v>
                </c:pt>
                <c:pt idx="28">
                  <c:v>-8.3661871934011316</c:v>
                </c:pt>
                <c:pt idx="29">
                  <c:v>30.118137398501506</c:v>
                </c:pt>
                <c:pt idx="30">
                  <c:v>-28.445103699613654</c:v>
                </c:pt>
                <c:pt idx="31">
                  <c:v>60.236061082734707</c:v>
                </c:pt>
                <c:pt idx="32">
                  <c:v>5.0197044040188397</c:v>
                </c:pt>
                <c:pt idx="33">
                  <c:v>-41.83110076599705</c:v>
                </c:pt>
                <c:pt idx="34">
                  <c:v>-8.3661871934011316</c:v>
                </c:pt>
                <c:pt idx="35">
                  <c:v>63.582483851668968</c:v>
                </c:pt>
                <c:pt idx="36">
                  <c:v>26.771688239772438</c:v>
                </c:pt>
                <c:pt idx="37">
                  <c:v>51.869992612803344</c:v>
                </c:pt>
                <c:pt idx="38">
                  <c:v>13.385865222727704</c:v>
                </c:pt>
                <c:pt idx="39">
                  <c:v>58.562848708445621</c:v>
                </c:pt>
                <c:pt idx="40">
                  <c:v>-15.059148815079414</c:v>
                </c:pt>
                <c:pt idx="41">
                  <c:v>31.791360988459164</c:v>
                </c:pt>
                <c:pt idx="42">
                  <c:v>58.562848708445621</c:v>
                </c:pt>
                <c:pt idx="43">
                  <c:v>100.39296006862861</c:v>
                </c:pt>
                <c:pt idx="44">
                  <c:v>53.543207626455839</c:v>
                </c:pt>
                <c:pt idx="45">
                  <c:v>110.43212540234509</c:v>
                </c:pt>
                <c:pt idx="46">
                  <c:v>18.405553800508319</c:v>
                </c:pt>
                <c:pt idx="47">
                  <c:v>0</c:v>
                </c:pt>
                <c:pt idx="48">
                  <c:v>28.444913148935601</c:v>
                </c:pt>
                <c:pt idx="49">
                  <c:v>40.157469043537496</c:v>
                </c:pt>
                <c:pt idx="50">
                  <c:v>5.0197044040188397</c:v>
                </c:pt>
                <c:pt idx="51">
                  <c:v>60.236061082734707</c:v>
                </c:pt>
                <c:pt idx="52">
                  <c:v>-36.811346923403988</c:v>
                </c:pt>
                <c:pt idx="53">
                  <c:v>16.732324934068785</c:v>
                </c:pt>
                <c:pt idx="54">
                  <c:v>61.909272797149924</c:v>
                </c:pt>
                <c:pt idx="55">
                  <c:v>45.177125960292933</c:v>
                </c:pt>
                <c:pt idx="56">
                  <c:v>3.3464702620502953</c:v>
                </c:pt>
                <c:pt idx="57">
                  <c:v>58.562848708445621</c:v>
                </c:pt>
                <c:pt idx="58">
                  <c:v>11.712634377852021</c:v>
                </c:pt>
                <c:pt idx="59">
                  <c:v>46.850343613073065</c:v>
                </c:pt>
                <c:pt idx="60">
                  <c:v>18.405553800504514</c:v>
                </c:pt>
                <c:pt idx="61">
                  <c:v>38.484248751861955</c:v>
                </c:pt>
                <c:pt idx="62">
                  <c:v>-5.0197103381239376</c:v>
                </c:pt>
                <c:pt idx="63">
                  <c:v>-11.712666685760633</c:v>
                </c:pt>
                <c:pt idx="64">
                  <c:v>5.0197044040188397</c:v>
                </c:pt>
                <c:pt idx="65">
                  <c:v>76.968148529943193</c:v>
                </c:pt>
                <c:pt idx="66">
                  <c:v>80.314558099560386</c:v>
                </c:pt>
                <c:pt idx="67">
                  <c:v>8.3661707097760072</c:v>
                </c:pt>
                <c:pt idx="68">
                  <c:v>100.39296006862861</c:v>
                </c:pt>
                <c:pt idx="69">
                  <c:v>8.3661707097760072</c:v>
                </c:pt>
                <c:pt idx="70">
                  <c:v>40.157469043537496</c:v>
                </c:pt>
                <c:pt idx="71">
                  <c:v>20.078782007435663</c:v>
                </c:pt>
                <c:pt idx="72">
                  <c:v>0</c:v>
                </c:pt>
                <c:pt idx="73">
                  <c:v>-30.118351026247069</c:v>
                </c:pt>
                <c:pt idx="74">
                  <c:v>93.700169974696209</c:v>
                </c:pt>
                <c:pt idx="75">
                  <c:v>31.791360988459164</c:v>
                </c:pt>
                <c:pt idx="76">
                  <c:v>68.602113055728594</c:v>
                </c:pt>
                <c:pt idx="77">
                  <c:v>38.484248751861955</c:v>
                </c:pt>
                <c:pt idx="78">
                  <c:v>-21.752120984136592</c:v>
                </c:pt>
                <c:pt idx="79">
                  <c:v>75.294942755092265</c:v>
                </c:pt>
                <c:pt idx="80">
                  <c:v>-36.811346923403988</c:v>
                </c:pt>
                <c:pt idx="81">
                  <c:v>107.08573959888834</c:v>
                </c:pt>
                <c:pt idx="82">
                  <c:v>73.621736320227626</c:v>
                </c:pt>
                <c:pt idx="83">
                  <c:v>117.12488908534424</c:v>
                </c:pt>
                <c:pt idx="84">
                  <c:v>92.02697080075076</c:v>
                </c:pt>
                <c:pt idx="85">
                  <c:v>-26.771857032071708</c:v>
                </c:pt>
                <c:pt idx="86">
                  <c:v>87.007369318030456</c:v>
                </c:pt>
                <c:pt idx="87">
                  <c:v>36.811027800504235</c:v>
                </c:pt>
                <c:pt idx="88">
                  <c:v>71.948529225371558</c:v>
                </c:pt>
                <c:pt idx="89">
                  <c:v>-45.177606622610604</c:v>
                </c:pt>
                <c:pt idx="90">
                  <c:v>21.752009554839809</c:v>
                </c:pt>
                <c:pt idx="91">
                  <c:v>58.562848708445621</c:v>
                </c:pt>
                <c:pt idx="92">
                  <c:v>20.078782007435663</c:v>
                </c:pt>
                <c:pt idx="93">
                  <c:v>95.37336848847437</c:v>
                </c:pt>
                <c:pt idx="94">
                  <c:v>63.582483851668968</c:v>
                </c:pt>
                <c:pt idx="95">
                  <c:v>40.157469043537496</c:v>
                </c:pt>
                <c:pt idx="96">
                  <c:v>-61.910175439773361</c:v>
                </c:pt>
                <c:pt idx="97">
                  <c:v>-95.375510696498353</c:v>
                </c:pt>
                <c:pt idx="98">
                  <c:v>-23.425365674318233</c:v>
                </c:pt>
                <c:pt idx="99">
                  <c:v>46.850343613073065</c:v>
                </c:pt>
                <c:pt idx="100">
                  <c:v>13.385865222727704</c:v>
                </c:pt>
                <c:pt idx="101">
                  <c:v>33.464583918786147</c:v>
                </c:pt>
                <c:pt idx="102">
                  <c:v>-21.752120984136592</c:v>
                </c:pt>
                <c:pt idx="103">
                  <c:v>-80.316077228498258</c:v>
                </c:pt>
                <c:pt idx="104">
                  <c:v>-13.385907420807092</c:v>
                </c:pt>
                <c:pt idx="105">
                  <c:v>-60.236915593252085</c:v>
                </c:pt>
                <c:pt idx="106">
                  <c:v>-75.296277927220501</c:v>
                </c:pt>
                <c:pt idx="107">
                  <c:v>-46.850860539335564</c:v>
                </c:pt>
                <c:pt idx="108">
                  <c:v>-31.791599011960823</c:v>
                </c:pt>
                <c:pt idx="109">
                  <c:v>38.484248751861955</c:v>
                </c:pt>
                <c:pt idx="110">
                  <c:v>40.157469043537496</c:v>
                </c:pt>
                <c:pt idx="111">
                  <c:v>81.987761894293527</c:v>
                </c:pt>
                <c:pt idx="112">
                  <c:v>53.543207626452038</c:v>
                </c:pt>
                <c:pt idx="113">
                  <c:v>6.6929378866015661</c:v>
                </c:pt>
                <c:pt idx="114">
                  <c:v>15.059095408139504</c:v>
                </c:pt>
                <c:pt idx="115">
                  <c:v>8.3661707097760072</c:v>
                </c:pt>
                <c:pt idx="116">
                  <c:v>65.255694246280925</c:v>
                </c:pt>
                <c:pt idx="117">
                  <c:v>-1.6732361200482031</c:v>
                </c:pt>
                <c:pt idx="118">
                  <c:v>53.543207626452038</c:v>
                </c:pt>
                <c:pt idx="119">
                  <c:v>108.75893283076802</c:v>
                </c:pt>
                <c:pt idx="120">
                  <c:v>105.41254570671693</c:v>
                </c:pt>
                <c:pt idx="121">
                  <c:v>65.255694246284719</c:v>
                </c:pt>
                <c:pt idx="122">
                  <c:v>167.32027985214356</c:v>
                </c:pt>
                <c:pt idx="123">
                  <c:v>100.39296006862861</c:v>
                </c:pt>
                <c:pt idx="124">
                  <c:v>23.425236442709728</c:v>
                </c:pt>
                <c:pt idx="125">
                  <c:v>3.3464702620502953</c:v>
                </c:pt>
                <c:pt idx="126">
                  <c:v>25.098462671023007</c:v>
                </c:pt>
                <c:pt idx="127">
                  <c:v>-43.504353364823558</c:v>
                </c:pt>
                <c:pt idx="128">
                  <c:v>28.444913148935601</c:v>
                </c:pt>
                <c:pt idx="129">
                  <c:v>45.177125960292933</c:v>
                </c:pt>
                <c:pt idx="130">
                  <c:v>58.562848708445621</c:v>
                </c:pt>
                <c:pt idx="131">
                  <c:v>-38.484597545274184</c:v>
                </c:pt>
                <c:pt idx="132">
                  <c:v>18.405553800504514</c:v>
                </c:pt>
                <c:pt idx="133">
                  <c:v>81.987761894297336</c:v>
                </c:pt>
                <c:pt idx="134">
                  <c:v>16.732324934068785</c:v>
                </c:pt>
                <c:pt idx="135">
                  <c:v>-30.118351026247069</c:v>
                </c:pt>
                <c:pt idx="136">
                  <c:v>-105.41516264121766</c:v>
                </c:pt>
                <c:pt idx="137">
                  <c:v>46.850343613076873</c:v>
                </c:pt>
                <c:pt idx="138">
                  <c:v>66.928903980974894</c:v>
                </c:pt>
                <c:pt idx="139">
                  <c:v>-13.385907420807092</c:v>
                </c:pt>
                <c:pt idx="140">
                  <c:v>33.464583918786147</c:v>
                </c:pt>
                <c:pt idx="141">
                  <c:v>28.444913148935601</c:v>
                </c:pt>
                <c:pt idx="142">
                  <c:v>58.562848708445621</c:v>
                </c:pt>
                <c:pt idx="143">
                  <c:v>58.562848708445621</c:v>
                </c:pt>
                <c:pt idx="144">
                  <c:v>65.255694246280925</c:v>
                </c:pt>
                <c:pt idx="145">
                  <c:v>-18.405633581249592</c:v>
                </c:pt>
                <c:pt idx="146">
                  <c:v>63.582483851668968</c:v>
                </c:pt>
                <c:pt idx="147">
                  <c:v>25.098462671023007</c:v>
                </c:pt>
                <c:pt idx="148">
                  <c:v>75.294942755092265</c:v>
                </c:pt>
                <c:pt idx="149">
                  <c:v>-16.73239086856649</c:v>
                </c:pt>
                <c:pt idx="150">
                  <c:v>71.948529225371558</c:v>
                </c:pt>
                <c:pt idx="151">
                  <c:v>-20.078876953110008</c:v>
                </c:pt>
                <c:pt idx="152">
                  <c:v>70.275321470534905</c:v>
                </c:pt>
                <c:pt idx="153">
                  <c:v>36.811027800504235</c:v>
                </c:pt>
                <c:pt idx="154">
                  <c:v>-21.752120984136592</c:v>
                </c:pt>
                <c:pt idx="155">
                  <c:v>23.425236442709728</c:v>
                </c:pt>
                <c:pt idx="156">
                  <c:v>-58.563656405529791</c:v>
                </c:pt>
                <c:pt idx="157">
                  <c:v>28.444913148931796</c:v>
                </c:pt>
                <c:pt idx="158">
                  <c:v>-15.059148815083221</c:v>
                </c:pt>
                <c:pt idx="159">
                  <c:v>-38.484597545270383</c:v>
                </c:pt>
                <c:pt idx="160">
                  <c:v>16.732324934068785</c:v>
                </c:pt>
                <c:pt idx="161">
                  <c:v>51.869992612803344</c:v>
                </c:pt>
                <c:pt idx="162">
                  <c:v>10.03940287353111</c:v>
                </c:pt>
                <c:pt idx="163">
                  <c:v>30.118137398505311</c:v>
                </c:pt>
                <c:pt idx="164">
                  <c:v>1.6732354607031894</c:v>
                </c:pt>
                <c:pt idx="165">
                  <c:v>58.562848708445621</c:v>
                </c:pt>
                <c:pt idx="166">
                  <c:v>81.987761894293527</c:v>
                </c:pt>
                <c:pt idx="167">
                  <c:v>33.464583918786147</c:v>
                </c:pt>
                <c:pt idx="168">
                  <c:v>53.543207626455839</c:v>
                </c:pt>
                <c:pt idx="169">
                  <c:v>20.078782007435663</c:v>
                </c:pt>
                <c:pt idx="170">
                  <c:v>3.3464702620502953</c:v>
                </c:pt>
                <c:pt idx="171">
                  <c:v>38.484248751861955</c:v>
                </c:pt>
                <c:pt idx="172">
                  <c:v>20.078782007435663</c:v>
                </c:pt>
                <c:pt idx="173">
                  <c:v>68.602113055728594</c:v>
                </c:pt>
                <c:pt idx="174">
                  <c:v>100.39296006862861</c:v>
                </c:pt>
                <c:pt idx="175">
                  <c:v>63.582483851668968</c:v>
                </c:pt>
                <c:pt idx="176">
                  <c:v>122.14445491370468</c:v>
                </c:pt>
                <c:pt idx="177">
                  <c:v>25.098462671023007</c:v>
                </c:pt>
                <c:pt idx="178">
                  <c:v>-33.464847656732317</c:v>
                </c:pt>
                <c:pt idx="179">
                  <c:v>98.719763535451406</c:v>
                </c:pt>
                <c:pt idx="180">
                  <c:v>16.732324934068785</c:v>
                </c:pt>
                <c:pt idx="181">
                  <c:v>40.157469043537496</c:v>
                </c:pt>
                <c:pt idx="182">
                  <c:v>23.425236442705923</c:v>
                </c:pt>
                <c:pt idx="183">
                  <c:v>98.719763535451406</c:v>
                </c:pt>
                <c:pt idx="184">
                  <c:v>38.484248751865756</c:v>
                </c:pt>
                <c:pt idx="185">
                  <c:v>31.791360988455359</c:v>
                </c:pt>
                <c:pt idx="186">
                  <c:v>-5.0197103381239376</c:v>
                </c:pt>
                <c:pt idx="187">
                  <c:v>85.334167503543213</c:v>
                </c:pt>
                <c:pt idx="188">
                  <c:v>-48.524115114987254</c:v>
                </c:pt>
                <c:pt idx="189">
                  <c:v>21.752009554839809</c:v>
                </c:pt>
                <c:pt idx="190">
                  <c:v>65.255694246280925</c:v>
                </c:pt>
                <c:pt idx="191">
                  <c:v>13.385865222727704</c:v>
                </c:pt>
                <c:pt idx="192">
                  <c:v>56.889635674293615</c:v>
                </c:pt>
                <c:pt idx="193">
                  <c:v>-35.138096960554236</c:v>
                </c:pt>
                <c:pt idx="194">
                  <c:v>-26.771857032071708</c:v>
                </c:pt>
                <c:pt idx="195">
                  <c:v>-20.078876953110008</c:v>
                </c:pt>
                <c:pt idx="196">
                  <c:v>-50.19737034955449</c:v>
                </c:pt>
                <c:pt idx="197">
                  <c:v>40.157469043533688</c:v>
                </c:pt>
                <c:pt idx="198">
                  <c:v>48.52356060609722</c:v>
                </c:pt>
                <c:pt idx="199">
                  <c:v>45.177125960292933</c:v>
                </c:pt>
                <c:pt idx="200">
                  <c:v>83.660965028961897</c:v>
                </c:pt>
                <c:pt idx="201">
                  <c:v>3.3464702620502953</c:v>
                </c:pt>
                <c:pt idx="202">
                  <c:v>40.157469043533688</c:v>
                </c:pt>
                <c:pt idx="203">
                  <c:v>30.118137398501506</c:v>
                </c:pt>
                <c:pt idx="204">
                  <c:v>41.830688675508469</c:v>
                </c:pt>
                <c:pt idx="205">
                  <c:v>71.948529225371558</c:v>
                </c:pt>
                <c:pt idx="206">
                  <c:v>76.968148529943193</c:v>
                </c:pt>
                <c:pt idx="207">
                  <c:v>58.562848708445621</c:v>
                </c:pt>
                <c:pt idx="208">
                  <c:v>16.732324934068785</c:v>
                </c:pt>
                <c:pt idx="209">
                  <c:v>-38.484597545274184</c:v>
                </c:pt>
                <c:pt idx="210">
                  <c:v>56.889635674293615</c:v>
                </c:pt>
                <c:pt idx="211">
                  <c:v>70.275321470534905</c:v>
                </c:pt>
                <c:pt idx="212">
                  <c:v>83.660965028961897</c:v>
                </c:pt>
                <c:pt idx="213">
                  <c:v>33.464583918786147</c:v>
                </c:pt>
                <c:pt idx="214">
                  <c:v>0</c:v>
                </c:pt>
                <c:pt idx="215">
                  <c:v>75.294942755092265</c:v>
                </c:pt>
                <c:pt idx="216">
                  <c:v>53.543207626455839</c:v>
                </c:pt>
                <c:pt idx="217">
                  <c:v>95.373368488470561</c:v>
                </c:pt>
                <c:pt idx="218">
                  <c:v>40.157469043533688</c:v>
                </c:pt>
                <c:pt idx="219">
                  <c:v>61.90927279714613</c:v>
                </c:pt>
                <c:pt idx="220">
                  <c:v>43.50390764776774</c:v>
                </c:pt>
                <c:pt idx="221">
                  <c:v>73.62173632023142</c:v>
                </c:pt>
                <c:pt idx="222">
                  <c:v>118.79807835519382</c:v>
                </c:pt>
                <c:pt idx="223">
                  <c:v>21.752009554839809</c:v>
                </c:pt>
                <c:pt idx="224">
                  <c:v>8.3661707097760072</c:v>
                </c:pt>
                <c:pt idx="225">
                  <c:v>43.503907647763938</c:v>
                </c:pt>
                <c:pt idx="226">
                  <c:v>107.08573959888834</c:v>
                </c:pt>
                <c:pt idx="227">
                  <c:v>70.275321470534905</c:v>
                </c:pt>
                <c:pt idx="228">
                  <c:v>33.464583918786147</c:v>
                </c:pt>
                <c:pt idx="229">
                  <c:v>26.771688239772438</c:v>
                </c:pt>
                <c:pt idx="230">
                  <c:v>70.275321470534905</c:v>
                </c:pt>
                <c:pt idx="231">
                  <c:v>-45.177606622610604</c:v>
                </c:pt>
                <c:pt idx="232">
                  <c:v>83.660965028961897</c:v>
                </c:pt>
                <c:pt idx="233">
                  <c:v>13.385865222727704</c:v>
                </c:pt>
                <c:pt idx="234">
                  <c:v>-56.890397876632896</c:v>
                </c:pt>
                <c:pt idx="235">
                  <c:v>83.660965028961897</c:v>
                </c:pt>
                <c:pt idx="236">
                  <c:v>-31.791599011960823</c:v>
                </c:pt>
                <c:pt idx="237">
                  <c:v>20.078782007435663</c:v>
                </c:pt>
                <c:pt idx="238">
                  <c:v>66.928903980974894</c:v>
                </c:pt>
                <c:pt idx="239">
                  <c:v>-75.296277927220501</c:v>
                </c:pt>
                <c:pt idx="240">
                  <c:v>-16.73239086856649</c:v>
                </c:pt>
                <c:pt idx="241">
                  <c:v>16.732324934068785</c:v>
                </c:pt>
                <c:pt idx="242">
                  <c:v>105.41254570671693</c:v>
                </c:pt>
                <c:pt idx="243">
                  <c:v>55.216421980293376</c:v>
                </c:pt>
                <c:pt idx="244">
                  <c:v>71.948529225371558</c:v>
                </c:pt>
                <c:pt idx="245">
                  <c:v>48.52356060609722</c:v>
                </c:pt>
                <c:pt idx="246">
                  <c:v>-15.059148815083221</c:v>
                </c:pt>
                <c:pt idx="247">
                  <c:v>56.889635674293615</c:v>
                </c:pt>
                <c:pt idx="248">
                  <c:v>68.602113055728594</c:v>
                </c:pt>
                <c:pt idx="249">
                  <c:v>5.0197044040188397</c:v>
                </c:pt>
                <c:pt idx="250">
                  <c:v>35.137806189475306</c:v>
                </c:pt>
                <c:pt idx="251">
                  <c:v>58.562848708445621</c:v>
                </c:pt>
                <c:pt idx="252">
                  <c:v>56.889635674289813</c:v>
                </c:pt>
                <c:pt idx="253">
                  <c:v>41.830688675508469</c:v>
                </c:pt>
                <c:pt idx="254">
                  <c:v>117.12488908534424</c:v>
                </c:pt>
                <c:pt idx="255">
                  <c:v>75.294942755092265</c:v>
                </c:pt>
                <c:pt idx="256">
                  <c:v>10.03940287353111</c:v>
                </c:pt>
                <c:pt idx="257">
                  <c:v>63.582483851668968</c:v>
                </c:pt>
                <c:pt idx="258">
                  <c:v>-8.3661871934011316</c:v>
                </c:pt>
                <c:pt idx="259">
                  <c:v>61.909272797149924</c:v>
                </c:pt>
                <c:pt idx="260">
                  <c:v>58.562848708445621</c:v>
                </c:pt>
                <c:pt idx="261">
                  <c:v>70.275321470534905</c:v>
                </c:pt>
                <c:pt idx="262">
                  <c:v>81.987761894293527</c:v>
                </c:pt>
                <c:pt idx="263">
                  <c:v>16.732324934068785</c:v>
                </c:pt>
                <c:pt idx="264">
                  <c:v>-10.039426609951141</c:v>
                </c:pt>
                <c:pt idx="265">
                  <c:v>31.791360988459164</c:v>
                </c:pt>
                <c:pt idx="266">
                  <c:v>20.078782007431858</c:v>
                </c:pt>
                <c:pt idx="267">
                  <c:v>90.35377096664503</c:v>
                </c:pt>
                <c:pt idx="268">
                  <c:v>75.294942755092265</c:v>
                </c:pt>
                <c:pt idx="269">
                  <c:v>-38.484597545270383</c:v>
                </c:pt>
                <c:pt idx="270">
                  <c:v>25.098462671023007</c:v>
                </c:pt>
                <c:pt idx="271">
                  <c:v>66.928903980974894</c:v>
                </c:pt>
                <c:pt idx="272">
                  <c:v>0</c:v>
                </c:pt>
                <c:pt idx="273">
                  <c:v>-1.6732361200482031</c:v>
                </c:pt>
                <c:pt idx="274">
                  <c:v>66.928903980974894</c:v>
                </c:pt>
                <c:pt idx="275">
                  <c:v>11.712634377855826</c:v>
                </c:pt>
                <c:pt idx="276">
                  <c:v>40.157469043537496</c:v>
                </c:pt>
                <c:pt idx="277">
                  <c:v>107.08573959888834</c:v>
                </c:pt>
                <c:pt idx="278">
                  <c:v>88.680570472405122</c:v>
                </c:pt>
                <c:pt idx="279">
                  <c:v>26.771688239772438</c:v>
                </c:pt>
                <c:pt idx="280">
                  <c:v>-80.316077228498258</c:v>
                </c:pt>
                <c:pt idx="281">
                  <c:v>11.712634377855826</c:v>
                </c:pt>
                <c:pt idx="282">
                  <c:v>66.928903980974894</c:v>
                </c:pt>
                <c:pt idx="283">
                  <c:v>61.909272797149924</c:v>
                </c:pt>
                <c:pt idx="284">
                  <c:v>78.641353644773318</c:v>
                </c:pt>
                <c:pt idx="285">
                  <c:v>36.811027800504235</c:v>
                </c:pt>
                <c:pt idx="286">
                  <c:v>40.157469043537496</c:v>
                </c:pt>
                <c:pt idx="287">
                  <c:v>15.059095408139504</c:v>
                </c:pt>
                <c:pt idx="288">
                  <c:v>128.83720010557727</c:v>
                </c:pt>
                <c:pt idx="289">
                  <c:v>38.484248751861955</c:v>
                </c:pt>
                <c:pt idx="290">
                  <c:v>35.137806189471497</c:v>
                </c:pt>
                <c:pt idx="291">
                  <c:v>87.007369318030456</c:v>
                </c:pt>
                <c:pt idx="292">
                  <c:v>35.137806189471497</c:v>
                </c:pt>
                <c:pt idx="293">
                  <c:v>75.294942755092265</c:v>
                </c:pt>
                <c:pt idx="294">
                  <c:v>-70.276484553982343</c:v>
                </c:pt>
                <c:pt idx="295">
                  <c:v>-115.45483828829884</c:v>
                </c:pt>
                <c:pt idx="296">
                  <c:v>97.046566342063045</c:v>
                </c:pt>
                <c:pt idx="297">
                  <c:v>-13.385907420807092</c:v>
                </c:pt>
                <c:pt idx="298">
                  <c:v>50.196776939343025</c:v>
                </c:pt>
                <c:pt idx="299">
                  <c:v>50.196776939343025</c:v>
                </c:pt>
                <c:pt idx="300">
                  <c:v>-20.078876953110008</c:v>
                </c:pt>
                <c:pt idx="301">
                  <c:v>13.385865222731507</c:v>
                </c:pt>
                <c:pt idx="302">
                  <c:v>-88.682422569610722</c:v>
                </c:pt>
                <c:pt idx="303">
                  <c:v>-1.6732361200482031</c:v>
                </c:pt>
                <c:pt idx="304">
                  <c:v>-31.791599011957018</c:v>
                </c:pt>
                <c:pt idx="305">
                  <c:v>66.928903980974894</c:v>
                </c:pt>
                <c:pt idx="306">
                  <c:v>-11.712666685756828</c:v>
                </c:pt>
                <c:pt idx="307">
                  <c:v>23.425236442709728</c:v>
                </c:pt>
                <c:pt idx="308">
                  <c:v>0</c:v>
                </c:pt>
                <c:pt idx="309">
                  <c:v>31.791360988459164</c:v>
                </c:pt>
                <c:pt idx="310">
                  <c:v>50.196776939343025</c:v>
                </c:pt>
                <c:pt idx="311">
                  <c:v>-68.603221413646224</c:v>
                </c:pt>
                <c:pt idx="312">
                  <c:v>33.464583918786147</c:v>
                </c:pt>
                <c:pt idx="313">
                  <c:v>0</c:v>
                </c:pt>
                <c:pt idx="314">
                  <c:v>-63.583435945093775</c:v>
                </c:pt>
                <c:pt idx="315">
                  <c:v>48.52356060609722</c:v>
                </c:pt>
                <c:pt idx="316">
                  <c:v>97.046566342066853</c:v>
                </c:pt>
                <c:pt idx="317">
                  <c:v>-41.83110076599705</c:v>
                </c:pt>
                <c:pt idx="318">
                  <c:v>61.909272797149924</c:v>
                </c:pt>
                <c:pt idx="319">
                  <c:v>28.444913148931796</c:v>
                </c:pt>
                <c:pt idx="320">
                  <c:v>-30.118351026247069</c:v>
                </c:pt>
                <c:pt idx="321">
                  <c:v>66.928903980974894</c:v>
                </c:pt>
                <c:pt idx="322">
                  <c:v>92.02697080075076</c:v>
                </c:pt>
                <c:pt idx="323">
                  <c:v>21.752009554839809</c:v>
                </c:pt>
                <c:pt idx="324">
                  <c:v>123.81764220233687</c:v>
                </c:pt>
                <c:pt idx="325">
                  <c:v>88.680570472401314</c:v>
                </c:pt>
                <c:pt idx="326">
                  <c:v>25.098462671023007</c:v>
                </c:pt>
                <c:pt idx="327">
                  <c:v>87.007369318026647</c:v>
                </c:pt>
                <c:pt idx="328">
                  <c:v>-30.118351026247069</c:v>
                </c:pt>
                <c:pt idx="329">
                  <c:v>61.909272797149924</c:v>
                </c:pt>
                <c:pt idx="330">
                  <c:v>38.484248751861955</c:v>
                </c:pt>
                <c:pt idx="331">
                  <c:v>28.444913148935601</c:v>
                </c:pt>
                <c:pt idx="332">
                  <c:v>-16.73239086856649</c:v>
                </c:pt>
                <c:pt idx="333">
                  <c:v>30.118137398501506</c:v>
                </c:pt>
                <c:pt idx="334">
                  <c:v>56.889635674289813</c:v>
                </c:pt>
                <c:pt idx="335">
                  <c:v>-40.157848826142271</c:v>
                </c:pt>
                <c:pt idx="336">
                  <c:v>26.771688239772438</c:v>
                </c:pt>
                <c:pt idx="337">
                  <c:v>48.523560606093412</c:v>
                </c:pt>
                <c:pt idx="338">
                  <c:v>51.869992612799543</c:v>
                </c:pt>
                <c:pt idx="339">
                  <c:v>-1.6732361200482031</c:v>
                </c:pt>
                <c:pt idx="340">
                  <c:v>35.137806189475306</c:v>
                </c:pt>
                <c:pt idx="341">
                  <c:v>45.177125960292933</c:v>
                </c:pt>
                <c:pt idx="342">
                  <c:v>-61.910175439773361</c:v>
                </c:pt>
                <c:pt idx="343">
                  <c:v>83.660965028961897</c:v>
                </c:pt>
                <c:pt idx="344">
                  <c:v>21.752009554843614</c:v>
                </c:pt>
                <c:pt idx="345">
                  <c:v>93.700169974696209</c:v>
                </c:pt>
                <c:pt idx="346">
                  <c:v>115.45169915512307</c:v>
                </c:pt>
                <c:pt idx="347">
                  <c:v>83.660965028961897</c:v>
                </c:pt>
                <c:pt idx="348">
                  <c:v>-5.0197103381239376</c:v>
                </c:pt>
                <c:pt idx="349">
                  <c:v>-6.6929484361217</c:v>
                </c:pt>
                <c:pt idx="350">
                  <c:v>28.444913148935601</c:v>
                </c:pt>
                <c:pt idx="351">
                  <c:v>51.869992612803344</c:v>
                </c:pt>
                <c:pt idx="352">
                  <c:v>-3.3464728994303461</c:v>
                </c:pt>
                <c:pt idx="353">
                  <c:v>30.118137398501506</c:v>
                </c:pt>
                <c:pt idx="354">
                  <c:v>-15.059148815083221</c:v>
                </c:pt>
                <c:pt idx="355">
                  <c:v>-30.118351026247069</c:v>
                </c:pt>
                <c:pt idx="356">
                  <c:v>138.87629807878017</c:v>
                </c:pt>
                <c:pt idx="357">
                  <c:v>13.385865222727704</c:v>
                </c:pt>
                <c:pt idx="358">
                  <c:v>50.196776939343025</c:v>
                </c:pt>
                <c:pt idx="359">
                  <c:v>63.582483851668968</c:v>
                </c:pt>
                <c:pt idx="360">
                  <c:v>83.660965028961897</c:v>
                </c:pt>
                <c:pt idx="361">
                  <c:v>23.425236442705923</c:v>
                </c:pt>
                <c:pt idx="362">
                  <c:v>87.007369318030456</c:v>
                </c:pt>
                <c:pt idx="363">
                  <c:v>31.791360988455359</c:v>
                </c:pt>
                <c:pt idx="364">
                  <c:v>18.405553800508319</c:v>
                </c:pt>
                <c:pt idx="365">
                  <c:v>75.294942755092265</c:v>
                </c:pt>
                <c:pt idx="366">
                  <c:v>66.928903980974894</c:v>
                </c:pt>
                <c:pt idx="367">
                  <c:v>20.078782007435663</c:v>
                </c:pt>
                <c:pt idx="368">
                  <c:v>40.157469043537496</c:v>
                </c:pt>
                <c:pt idx="369">
                  <c:v>33.464583918786147</c:v>
                </c:pt>
                <c:pt idx="370">
                  <c:v>30.118137398501506</c:v>
                </c:pt>
                <c:pt idx="371">
                  <c:v>41.830688675508469</c:v>
                </c:pt>
                <c:pt idx="372">
                  <c:v>35.137806189475306</c:v>
                </c:pt>
                <c:pt idx="373">
                  <c:v>60.236061082734707</c:v>
                </c:pt>
                <c:pt idx="374">
                  <c:v>46.850343613073065</c:v>
                </c:pt>
                <c:pt idx="375">
                  <c:v>15.059095408139504</c:v>
                </c:pt>
                <c:pt idx="376">
                  <c:v>20.078782007435663</c:v>
                </c:pt>
                <c:pt idx="377">
                  <c:v>70.275321470534905</c:v>
                </c:pt>
                <c:pt idx="378">
                  <c:v>35.137806189471497</c:v>
                </c:pt>
                <c:pt idx="379">
                  <c:v>83.660965028961897</c:v>
                </c:pt>
                <c:pt idx="380">
                  <c:v>41.830688675508469</c:v>
                </c:pt>
                <c:pt idx="381">
                  <c:v>6.692937886597762</c:v>
                </c:pt>
                <c:pt idx="382">
                  <c:v>-25.098611023632376</c:v>
                </c:pt>
                <c:pt idx="383">
                  <c:v>41.830688675508469</c:v>
                </c:pt>
                <c:pt idx="384">
                  <c:v>20.078782007435663</c:v>
                </c:pt>
                <c:pt idx="385">
                  <c:v>-1.6732361200482031</c:v>
                </c:pt>
                <c:pt idx="386">
                  <c:v>-46.850860539335564</c:v>
                </c:pt>
                <c:pt idx="387">
                  <c:v>-43.504353364827359</c:v>
                </c:pt>
                <c:pt idx="388">
                  <c:v>98.719763535455215</c:v>
                </c:pt>
                <c:pt idx="389">
                  <c:v>58.562848708445621</c:v>
                </c:pt>
                <c:pt idx="390">
                  <c:v>45.177125960292933</c:v>
                </c:pt>
                <c:pt idx="391">
                  <c:v>-6.6929484361217</c:v>
                </c:pt>
                <c:pt idx="392">
                  <c:v>-23.425365674318233</c:v>
                </c:pt>
                <c:pt idx="393">
                  <c:v>18.405553800508319</c:v>
                </c:pt>
                <c:pt idx="394">
                  <c:v>55.216421980289574</c:v>
                </c:pt>
                <c:pt idx="395">
                  <c:v>48.52356060609722</c:v>
                </c:pt>
                <c:pt idx="396">
                  <c:v>60.236061082734707</c:v>
                </c:pt>
                <c:pt idx="397">
                  <c:v>80.314558099560386</c:v>
                </c:pt>
                <c:pt idx="398">
                  <c:v>51.869992612799543</c:v>
                </c:pt>
                <c:pt idx="399">
                  <c:v>31.791360988455359</c:v>
                </c:pt>
                <c:pt idx="400">
                  <c:v>138.87629807878017</c:v>
                </c:pt>
                <c:pt idx="401">
                  <c:v>41.830688675508469</c:v>
                </c:pt>
                <c:pt idx="402">
                  <c:v>-11.712666685760633</c:v>
                </c:pt>
                <c:pt idx="403">
                  <c:v>40.157469043533688</c:v>
                </c:pt>
                <c:pt idx="404">
                  <c:v>5.0197044040188397</c:v>
                </c:pt>
                <c:pt idx="405">
                  <c:v>48.523560606093412</c:v>
                </c:pt>
                <c:pt idx="406">
                  <c:v>65.255694246284719</c:v>
                </c:pt>
                <c:pt idx="407">
                  <c:v>88.680570472401314</c:v>
                </c:pt>
                <c:pt idx="408">
                  <c:v>87.007369318030456</c:v>
                </c:pt>
                <c:pt idx="409">
                  <c:v>-63.583435945093775</c:v>
                </c:pt>
                <c:pt idx="410">
                  <c:v>-6.6929484361217</c:v>
                </c:pt>
                <c:pt idx="411">
                  <c:v>-18.405633581245787</c:v>
                </c:pt>
                <c:pt idx="412">
                  <c:v>-25.098611023632376</c:v>
                </c:pt>
                <c:pt idx="413">
                  <c:v>23.425236442705923</c:v>
                </c:pt>
                <c:pt idx="414">
                  <c:v>31.791360988459164</c:v>
                </c:pt>
                <c:pt idx="415">
                  <c:v>90.353770966648838</c:v>
                </c:pt>
                <c:pt idx="416">
                  <c:v>48.523560606093412</c:v>
                </c:pt>
                <c:pt idx="417">
                  <c:v>-13.385907420807092</c:v>
                </c:pt>
                <c:pt idx="418">
                  <c:v>-31.791599011957018</c:v>
                </c:pt>
                <c:pt idx="419">
                  <c:v>66.928903980974894</c:v>
                </c:pt>
                <c:pt idx="420">
                  <c:v>97.046566342063045</c:v>
                </c:pt>
                <c:pt idx="421">
                  <c:v>41.830688675508469</c:v>
                </c:pt>
                <c:pt idx="422">
                  <c:v>26.771688239768633</c:v>
                </c:pt>
                <c:pt idx="423">
                  <c:v>-23.425365674318233</c:v>
                </c:pt>
                <c:pt idx="424">
                  <c:v>-33.464847656732317</c:v>
                </c:pt>
                <c:pt idx="425">
                  <c:v>-40.157848826142271</c:v>
                </c:pt>
                <c:pt idx="426">
                  <c:v>35.137806189471497</c:v>
                </c:pt>
                <c:pt idx="427">
                  <c:v>38.484248751861955</c:v>
                </c:pt>
                <c:pt idx="428">
                  <c:v>-11.712666685760633</c:v>
                </c:pt>
                <c:pt idx="429">
                  <c:v>127.16401479828579</c:v>
                </c:pt>
                <c:pt idx="430">
                  <c:v>28.444913148935601</c:v>
                </c:pt>
                <c:pt idx="431">
                  <c:v>71.948529225375353</c:v>
                </c:pt>
                <c:pt idx="432">
                  <c:v>130.51038475238767</c:v>
                </c:pt>
                <c:pt idx="433">
                  <c:v>-16.73239086856649</c:v>
                </c:pt>
                <c:pt idx="434">
                  <c:v>-3.3464728994265416</c:v>
                </c:pt>
                <c:pt idx="435">
                  <c:v>-25.098611023632376</c:v>
                </c:pt>
                <c:pt idx="436">
                  <c:v>-60.236915593252085</c:v>
                </c:pt>
                <c:pt idx="437">
                  <c:v>0</c:v>
                </c:pt>
                <c:pt idx="438">
                  <c:v>61.90927279714613</c:v>
                </c:pt>
                <c:pt idx="439">
                  <c:v>36.811027800504235</c:v>
                </c:pt>
                <c:pt idx="440">
                  <c:v>-5.0197103381239376</c:v>
                </c:pt>
                <c:pt idx="441">
                  <c:v>1.6732354607031894</c:v>
                </c:pt>
                <c:pt idx="442">
                  <c:v>46.850343613073065</c:v>
                </c:pt>
                <c:pt idx="443">
                  <c:v>11.712634377855826</c:v>
                </c:pt>
                <c:pt idx="444">
                  <c:v>31.791360988459164</c:v>
                </c:pt>
                <c:pt idx="445">
                  <c:v>11.712634377855826</c:v>
                </c:pt>
                <c:pt idx="446">
                  <c:v>45.177125960292933</c:v>
                </c:pt>
                <c:pt idx="447">
                  <c:v>66.928903980974894</c:v>
                </c:pt>
                <c:pt idx="448">
                  <c:v>28.444913148935601</c:v>
                </c:pt>
                <c:pt idx="449">
                  <c:v>88.680570472405122</c:v>
                </c:pt>
                <c:pt idx="450">
                  <c:v>16.732324934068785</c:v>
                </c:pt>
                <c:pt idx="451">
                  <c:v>-41.83110076599705</c:v>
                </c:pt>
                <c:pt idx="452">
                  <c:v>78.641353644773318</c:v>
                </c:pt>
                <c:pt idx="453">
                  <c:v>46.850343613073065</c:v>
                </c:pt>
                <c:pt idx="454">
                  <c:v>16.732324934068785</c:v>
                </c:pt>
                <c:pt idx="455">
                  <c:v>100.39296006862861</c:v>
                </c:pt>
                <c:pt idx="456">
                  <c:v>5.0197044040188397</c:v>
                </c:pt>
                <c:pt idx="457">
                  <c:v>21.752009554839809</c:v>
                </c:pt>
                <c:pt idx="458">
                  <c:v>130.51038475238767</c:v>
                </c:pt>
                <c:pt idx="459">
                  <c:v>-3.3464728994303461</c:v>
                </c:pt>
                <c:pt idx="460">
                  <c:v>128.83720010557727</c:v>
                </c:pt>
                <c:pt idx="461">
                  <c:v>97.046566342063045</c:v>
                </c:pt>
                <c:pt idx="462">
                  <c:v>41.830688675508469</c:v>
                </c:pt>
                <c:pt idx="463">
                  <c:v>31.791360988459164</c:v>
                </c:pt>
                <c:pt idx="464">
                  <c:v>138.87629807878017</c:v>
                </c:pt>
                <c:pt idx="465">
                  <c:v>73.62173632023142</c:v>
                </c:pt>
                <c:pt idx="466">
                  <c:v>60.236061082734707</c:v>
                </c:pt>
                <c:pt idx="467">
                  <c:v>-13.385907420807092</c:v>
                </c:pt>
                <c:pt idx="468">
                  <c:v>41.830688675508469</c:v>
                </c:pt>
                <c:pt idx="469">
                  <c:v>-1.6732361200520076</c:v>
                </c:pt>
                <c:pt idx="470">
                  <c:v>13.385865222731507</c:v>
                </c:pt>
                <c:pt idx="471">
                  <c:v>3.3464702620502953</c:v>
                </c:pt>
                <c:pt idx="472">
                  <c:v>150.58854899162131</c:v>
                </c:pt>
                <c:pt idx="473">
                  <c:v>63.582483851668968</c:v>
                </c:pt>
                <c:pt idx="474">
                  <c:v>40.157469043537496</c:v>
                </c:pt>
                <c:pt idx="475">
                  <c:v>-16.73239086856649</c:v>
                </c:pt>
                <c:pt idx="476">
                  <c:v>-48.524115114991062</c:v>
                </c:pt>
                <c:pt idx="477">
                  <c:v>-38.484597545270383</c:v>
                </c:pt>
                <c:pt idx="478">
                  <c:v>35.137806189475306</c:v>
                </c:pt>
                <c:pt idx="479">
                  <c:v>112.10531731360892</c:v>
                </c:pt>
                <c:pt idx="480">
                  <c:v>68.602113055728594</c:v>
                </c:pt>
                <c:pt idx="481">
                  <c:v>80.314558099564195</c:v>
                </c:pt>
                <c:pt idx="482">
                  <c:v>51.869992612799543</c:v>
                </c:pt>
                <c:pt idx="483">
                  <c:v>1.6732354607031894</c:v>
                </c:pt>
                <c:pt idx="484">
                  <c:v>85.334167503547008</c:v>
                </c:pt>
                <c:pt idx="485">
                  <c:v>-11.712666685760633</c:v>
                </c:pt>
                <c:pt idx="486">
                  <c:v>23.425236442709728</c:v>
                </c:pt>
                <c:pt idx="487">
                  <c:v>43.503907647763938</c:v>
                </c:pt>
                <c:pt idx="488">
                  <c:v>26.771688239768633</c:v>
                </c:pt>
                <c:pt idx="489">
                  <c:v>-16.73239086856649</c:v>
                </c:pt>
                <c:pt idx="490">
                  <c:v>20.078782007435663</c:v>
                </c:pt>
                <c:pt idx="491">
                  <c:v>46.850343613073065</c:v>
                </c:pt>
                <c:pt idx="492">
                  <c:v>85.334167503547008</c:v>
                </c:pt>
                <c:pt idx="493">
                  <c:v>-28.445103699613654</c:v>
                </c:pt>
                <c:pt idx="494">
                  <c:v>66.928903980974894</c:v>
                </c:pt>
                <c:pt idx="495">
                  <c:v>81.987761894297336</c:v>
                </c:pt>
                <c:pt idx="496">
                  <c:v>92.02697080075076</c:v>
                </c:pt>
                <c:pt idx="497">
                  <c:v>13.385865222727704</c:v>
                </c:pt>
                <c:pt idx="498">
                  <c:v>68.602113055728594</c:v>
                </c:pt>
                <c:pt idx="499">
                  <c:v>85.334167503543213</c:v>
                </c:pt>
                <c:pt idx="500">
                  <c:v>-11.712666685760633</c:v>
                </c:pt>
                <c:pt idx="501">
                  <c:v>-8.3661871934011316</c:v>
                </c:pt>
                <c:pt idx="502">
                  <c:v>-3.3464728994303461</c:v>
                </c:pt>
                <c:pt idx="503">
                  <c:v>15.0590954081357</c:v>
                </c:pt>
                <c:pt idx="504">
                  <c:v>68.602113055728594</c:v>
                </c:pt>
                <c:pt idx="505">
                  <c:v>11.712634377855826</c:v>
                </c:pt>
                <c:pt idx="506">
                  <c:v>-78.642810136090517</c:v>
                </c:pt>
                <c:pt idx="507">
                  <c:v>-13.385907420807092</c:v>
                </c:pt>
                <c:pt idx="508">
                  <c:v>30.118137398501506</c:v>
                </c:pt>
                <c:pt idx="509">
                  <c:v>-26.771857032067903</c:v>
                </c:pt>
                <c:pt idx="510">
                  <c:v>36.811027800504235</c:v>
                </c:pt>
                <c:pt idx="511">
                  <c:v>33.464583918786147</c:v>
                </c:pt>
                <c:pt idx="512">
                  <c:v>53.543207626455839</c:v>
                </c:pt>
                <c:pt idx="513">
                  <c:v>78.641353644773318</c:v>
                </c:pt>
                <c:pt idx="514">
                  <c:v>45.177125960292933</c:v>
                </c:pt>
                <c:pt idx="515">
                  <c:v>-8.3661871934011316</c:v>
                </c:pt>
                <c:pt idx="516">
                  <c:v>80.314558099560386</c:v>
                </c:pt>
                <c:pt idx="517">
                  <c:v>25.098462671023007</c:v>
                </c:pt>
                <c:pt idx="518">
                  <c:v>-23.425365674318233</c:v>
                </c:pt>
                <c:pt idx="519">
                  <c:v>28.444913148935601</c:v>
                </c:pt>
                <c:pt idx="520">
                  <c:v>38.484248751861955</c:v>
                </c:pt>
                <c:pt idx="521">
                  <c:v>8.3661707097760072</c:v>
                </c:pt>
                <c:pt idx="522">
                  <c:v>-18.405633581245787</c:v>
                </c:pt>
                <c:pt idx="523">
                  <c:v>31.791360988459164</c:v>
                </c:pt>
                <c:pt idx="524">
                  <c:v>5.0197044040188397</c:v>
                </c:pt>
                <c:pt idx="525">
                  <c:v>16.732324934068785</c:v>
                </c:pt>
                <c:pt idx="526">
                  <c:v>-17.569012142507567</c:v>
                </c:pt>
                <c:pt idx="527">
                  <c:v>-51.870626243014641</c:v>
                </c:pt>
                <c:pt idx="528">
                  <c:v>-33.464847656732317</c:v>
                </c:pt>
                <c:pt idx="529">
                  <c:v>-3.3464728994303461</c:v>
                </c:pt>
                <c:pt idx="530">
                  <c:v>61.90927279714613</c:v>
                </c:pt>
                <c:pt idx="531">
                  <c:v>75.294942755092265</c:v>
                </c:pt>
                <c:pt idx="532">
                  <c:v>55.216421980289574</c:v>
                </c:pt>
                <c:pt idx="533">
                  <c:v>13.385865222731507</c:v>
                </c:pt>
                <c:pt idx="534">
                  <c:v>40.157469043537496</c:v>
                </c:pt>
                <c:pt idx="535">
                  <c:v>-23.425365674318233</c:v>
                </c:pt>
                <c:pt idx="536">
                  <c:v>-26.771857032071708</c:v>
                </c:pt>
                <c:pt idx="537">
                  <c:v>78.641353644773318</c:v>
                </c:pt>
                <c:pt idx="538">
                  <c:v>10.039402873534915</c:v>
                </c:pt>
                <c:pt idx="539">
                  <c:v>-25.098611023632376</c:v>
                </c:pt>
                <c:pt idx="540">
                  <c:v>11.712634377852021</c:v>
                </c:pt>
                <c:pt idx="541">
                  <c:v>35.137806189471497</c:v>
                </c:pt>
                <c:pt idx="542">
                  <c:v>137.20311673457385</c:v>
                </c:pt>
                <c:pt idx="543">
                  <c:v>5.0197044040188397</c:v>
                </c:pt>
                <c:pt idx="544">
                  <c:v>58.562848708445621</c:v>
                </c:pt>
                <c:pt idx="545">
                  <c:v>-11.712666685760633</c:v>
                </c:pt>
                <c:pt idx="546">
                  <c:v>38.484248751861955</c:v>
                </c:pt>
                <c:pt idx="547">
                  <c:v>85.334167503543213</c:v>
                </c:pt>
                <c:pt idx="548">
                  <c:v>81.987761894293527</c:v>
                </c:pt>
                <c:pt idx="549">
                  <c:v>75.294942755092265</c:v>
                </c:pt>
                <c:pt idx="550">
                  <c:v>-5.0197103381239376</c:v>
                </c:pt>
                <c:pt idx="551">
                  <c:v>6.692937886597762</c:v>
                </c:pt>
                <c:pt idx="552">
                  <c:v>160.62759543685215</c:v>
                </c:pt>
                <c:pt idx="553">
                  <c:v>11.712634377855826</c:v>
                </c:pt>
                <c:pt idx="554">
                  <c:v>112.10531731360892</c:v>
                </c:pt>
                <c:pt idx="555">
                  <c:v>100.39296006862861</c:v>
                </c:pt>
                <c:pt idx="556">
                  <c:v>112.10531731360892</c:v>
                </c:pt>
                <c:pt idx="557">
                  <c:v>-28.445103699613654</c:v>
                </c:pt>
                <c:pt idx="558">
                  <c:v>41.830688675508469</c:v>
                </c:pt>
                <c:pt idx="559">
                  <c:v>45.177125960289125</c:v>
                </c:pt>
                <c:pt idx="560">
                  <c:v>117.12488908534424</c:v>
                </c:pt>
                <c:pt idx="561">
                  <c:v>-26.771857032067903</c:v>
                </c:pt>
                <c:pt idx="562">
                  <c:v>135.52993472981771</c:v>
                </c:pt>
                <c:pt idx="563">
                  <c:v>10.039402873534915</c:v>
                </c:pt>
                <c:pt idx="564">
                  <c:v>53.543207626455839</c:v>
                </c:pt>
                <c:pt idx="565">
                  <c:v>56.889635674289813</c:v>
                </c:pt>
                <c:pt idx="566">
                  <c:v>53.543207626452038</c:v>
                </c:pt>
                <c:pt idx="567">
                  <c:v>87.007369318030456</c:v>
                </c:pt>
                <c:pt idx="568">
                  <c:v>21.752009554839809</c:v>
                </c:pt>
                <c:pt idx="569">
                  <c:v>110.43212540234509</c:v>
                </c:pt>
                <c:pt idx="570">
                  <c:v>68.602113055732403</c:v>
                </c:pt>
                <c:pt idx="571">
                  <c:v>55.216421980289574</c:v>
                </c:pt>
                <c:pt idx="572">
                  <c:v>-6.6929484361217</c:v>
                </c:pt>
                <c:pt idx="573">
                  <c:v>61.90927279714613</c:v>
                </c:pt>
                <c:pt idx="574">
                  <c:v>-18.405633581245787</c:v>
                </c:pt>
                <c:pt idx="575">
                  <c:v>105.41254570671693</c:v>
                </c:pt>
                <c:pt idx="576">
                  <c:v>43.50390764776774</c:v>
                </c:pt>
                <c:pt idx="577">
                  <c:v>73.62173632023142</c:v>
                </c:pt>
                <c:pt idx="578">
                  <c:v>85.334167503543213</c:v>
                </c:pt>
                <c:pt idx="579">
                  <c:v>125.49082883053542</c:v>
                </c:pt>
                <c:pt idx="580">
                  <c:v>103.73935115427598</c:v>
                </c:pt>
                <c:pt idx="581">
                  <c:v>68.602113055728594</c:v>
                </c:pt>
                <c:pt idx="582">
                  <c:v>76.968148529943193</c:v>
                </c:pt>
                <c:pt idx="583">
                  <c:v>66.928903980974894</c:v>
                </c:pt>
                <c:pt idx="584">
                  <c:v>1.6732354607031894</c:v>
                </c:pt>
                <c:pt idx="585">
                  <c:v>11.712634377855826</c:v>
                </c:pt>
                <c:pt idx="586">
                  <c:v>53.543207626455839</c:v>
                </c:pt>
                <c:pt idx="587">
                  <c:v>100.39296006862861</c:v>
                </c:pt>
                <c:pt idx="588">
                  <c:v>46.850343613073065</c:v>
                </c:pt>
                <c:pt idx="589">
                  <c:v>28.444913148935601</c:v>
                </c:pt>
                <c:pt idx="590">
                  <c:v>58.562848708445621</c:v>
                </c:pt>
                <c:pt idx="591">
                  <c:v>11.712634377855826</c:v>
                </c:pt>
                <c:pt idx="592">
                  <c:v>45.177125960289125</c:v>
                </c:pt>
                <c:pt idx="593">
                  <c:v>10.03940287353111</c:v>
                </c:pt>
                <c:pt idx="594">
                  <c:v>-18.405633581249592</c:v>
                </c:pt>
                <c:pt idx="595">
                  <c:v>118.79807835519001</c:v>
                </c:pt>
                <c:pt idx="596">
                  <c:v>71.948529225371558</c:v>
                </c:pt>
                <c:pt idx="597">
                  <c:v>103.73935115427217</c:v>
                </c:pt>
                <c:pt idx="598">
                  <c:v>153.93490044951582</c:v>
                </c:pt>
                <c:pt idx="599">
                  <c:v>58.562848708445621</c:v>
                </c:pt>
                <c:pt idx="600">
                  <c:v>107.08573959888834</c:v>
                </c:pt>
                <c:pt idx="601">
                  <c:v>56.889635674289813</c:v>
                </c:pt>
                <c:pt idx="602">
                  <c:v>137.20311673457385</c:v>
                </c:pt>
                <c:pt idx="603">
                  <c:v>127.16401479828579</c:v>
                </c:pt>
                <c:pt idx="604">
                  <c:v>11.712634377852021</c:v>
                </c:pt>
                <c:pt idx="605">
                  <c:v>46.850343613076873</c:v>
                </c:pt>
                <c:pt idx="606">
                  <c:v>80.314558099560386</c:v>
                </c:pt>
                <c:pt idx="607">
                  <c:v>11.712634377855826</c:v>
                </c:pt>
                <c:pt idx="608">
                  <c:v>46.850343613073065</c:v>
                </c:pt>
                <c:pt idx="609">
                  <c:v>-23.425365674314428</c:v>
                </c:pt>
                <c:pt idx="610">
                  <c:v>75.294942755092265</c:v>
                </c:pt>
                <c:pt idx="611">
                  <c:v>75.294942755092265</c:v>
                </c:pt>
                <c:pt idx="612">
                  <c:v>88.680570472405122</c:v>
                </c:pt>
                <c:pt idx="613">
                  <c:v>112.10531731360511</c:v>
                </c:pt>
                <c:pt idx="614">
                  <c:v>143.89583814796239</c:v>
                </c:pt>
                <c:pt idx="615">
                  <c:v>118.79807835519382</c:v>
                </c:pt>
                <c:pt idx="616">
                  <c:v>128.83720010557727</c:v>
                </c:pt>
                <c:pt idx="617">
                  <c:v>75.294942755092265</c:v>
                </c:pt>
                <c:pt idx="618">
                  <c:v>97.046566342063045</c:v>
                </c:pt>
                <c:pt idx="619">
                  <c:v>152.26172505090685</c:v>
                </c:pt>
                <c:pt idx="620">
                  <c:v>30.118137398501506</c:v>
                </c:pt>
                <c:pt idx="621">
                  <c:v>40.157469043533688</c:v>
                </c:pt>
                <c:pt idx="622">
                  <c:v>71.948529225371558</c:v>
                </c:pt>
                <c:pt idx="623">
                  <c:v>142.2226587854889</c:v>
                </c:pt>
                <c:pt idx="624">
                  <c:v>80.314558099564195</c:v>
                </c:pt>
                <c:pt idx="625">
                  <c:v>76.968148529943193</c:v>
                </c:pt>
                <c:pt idx="626">
                  <c:v>122.14445491370087</c:v>
                </c:pt>
                <c:pt idx="627">
                  <c:v>65.255694246280925</c:v>
                </c:pt>
                <c:pt idx="628">
                  <c:v>97.046566342066853</c:v>
                </c:pt>
                <c:pt idx="629">
                  <c:v>87.007369318030456</c:v>
                </c:pt>
                <c:pt idx="630">
                  <c:v>58.562848708445621</c:v>
                </c:pt>
                <c:pt idx="631">
                  <c:v>180.70561696291153</c:v>
                </c:pt>
                <c:pt idx="632">
                  <c:v>105.41254570671693</c:v>
                </c:pt>
                <c:pt idx="633">
                  <c:v>122.14445491370087</c:v>
                </c:pt>
                <c:pt idx="634">
                  <c:v>125.49082883053542</c:v>
                </c:pt>
                <c:pt idx="635">
                  <c:v>48.52356060609722</c:v>
                </c:pt>
                <c:pt idx="636">
                  <c:v>112.10531731360892</c:v>
                </c:pt>
                <c:pt idx="637">
                  <c:v>92.02697080075076</c:v>
                </c:pt>
                <c:pt idx="638">
                  <c:v>80.314558099560386</c:v>
                </c:pt>
                <c:pt idx="639">
                  <c:v>115.45169915512307</c:v>
                </c:pt>
                <c:pt idx="640">
                  <c:v>138.87629807878017</c:v>
                </c:pt>
                <c:pt idx="641">
                  <c:v>30.118137398501506</c:v>
                </c:pt>
                <c:pt idx="642">
                  <c:v>197.43722886720795</c:v>
                </c:pt>
                <c:pt idx="643">
                  <c:v>51.869992612803344</c:v>
                </c:pt>
                <c:pt idx="644">
                  <c:v>30.118137398501506</c:v>
                </c:pt>
                <c:pt idx="645">
                  <c:v>100.39296006862861</c:v>
                </c:pt>
                <c:pt idx="646">
                  <c:v>170.66661809498697</c:v>
                </c:pt>
                <c:pt idx="647">
                  <c:v>28.444913148931796</c:v>
                </c:pt>
                <c:pt idx="648">
                  <c:v>85.334167503543213</c:v>
                </c:pt>
                <c:pt idx="649">
                  <c:v>30.118137398501506</c:v>
                </c:pt>
                <c:pt idx="650">
                  <c:v>163.97393896605885</c:v>
                </c:pt>
                <c:pt idx="651">
                  <c:v>130.51038475239147</c:v>
                </c:pt>
                <c:pt idx="652">
                  <c:v>56.889635674289813</c:v>
                </c:pt>
                <c:pt idx="653">
                  <c:v>167.32027985214356</c:v>
                </c:pt>
                <c:pt idx="654">
                  <c:v>108.75893283076802</c:v>
                </c:pt>
                <c:pt idx="655">
                  <c:v>102.06615594157248</c:v>
                </c:pt>
                <c:pt idx="656">
                  <c:v>98.719763535451406</c:v>
                </c:pt>
                <c:pt idx="657">
                  <c:v>80.314558099560386</c:v>
                </c:pt>
                <c:pt idx="658">
                  <c:v>90.353770966648838</c:v>
                </c:pt>
                <c:pt idx="659">
                  <c:v>65.255694246284719</c:v>
                </c:pt>
                <c:pt idx="660">
                  <c:v>115.45169915511926</c:v>
                </c:pt>
                <c:pt idx="661">
                  <c:v>66.928903980974894</c:v>
                </c:pt>
                <c:pt idx="662">
                  <c:v>194.09091177444401</c:v>
                </c:pt>
                <c:pt idx="663">
                  <c:v>10.039402873534915</c:v>
                </c:pt>
                <c:pt idx="664">
                  <c:v>140.54947876242585</c:v>
                </c:pt>
                <c:pt idx="665">
                  <c:v>148.91537227167007</c:v>
                </c:pt>
                <c:pt idx="666">
                  <c:v>26.771688239768633</c:v>
                </c:pt>
                <c:pt idx="667">
                  <c:v>143.89583814796239</c:v>
                </c:pt>
                <c:pt idx="668">
                  <c:v>127.1640147982896</c:v>
                </c:pt>
                <c:pt idx="669">
                  <c:v>147.24219489106366</c:v>
                </c:pt>
                <c:pt idx="670">
                  <c:v>51.869992612803344</c:v>
                </c:pt>
                <c:pt idx="671">
                  <c:v>148.91537227166626</c:v>
                </c:pt>
                <c:pt idx="672">
                  <c:v>105.41254570671693</c:v>
                </c:pt>
                <c:pt idx="673">
                  <c:v>41.830688675508469</c:v>
                </c:pt>
                <c:pt idx="674">
                  <c:v>3.3464702620502953</c:v>
                </c:pt>
                <c:pt idx="675">
                  <c:v>88.680570472401314</c:v>
                </c:pt>
                <c:pt idx="676">
                  <c:v>80.314558099560386</c:v>
                </c:pt>
                <c:pt idx="677">
                  <c:v>120.47126696464962</c:v>
                </c:pt>
                <c:pt idx="678">
                  <c:v>130.51038475238767</c:v>
                </c:pt>
                <c:pt idx="679">
                  <c:v>98.719763535451406</c:v>
                </c:pt>
                <c:pt idx="680">
                  <c:v>25.098462671023007</c:v>
                </c:pt>
                <c:pt idx="681">
                  <c:v>118.79807835519001</c:v>
                </c:pt>
                <c:pt idx="682">
                  <c:v>76.968148529947001</c:v>
                </c:pt>
                <c:pt idx="683">
                  <c:v>73.621736320227626</c:v>
                </c:pt>
                <c:pt idx="684">
                  <c:v>78.641353644773318</c:v>
                </c:pt>
                <c:pt idx="685">
                  <c:v>165.6471097394973</c:v>
                </c:pt>
                <c:pt idx="686">
                  <c:v>180.70561696291153</c:v>
                </c:pt>
                <c:pt idx="687">
                  <c:v>110.43212540234509</c:v>
                </c:pt>
                <c:pt idx="688">
                  <c:v>100.39296006862861</c:v>
                </c:pt>
                <c:pt idx="689">
                  <c:v>117.12488908534424</c:v>
                </c:pt>
                <c:pt idx="690">
                  <c:v>78.641353644773318</c:v>
                </c:pt>
                <c:pt idx="691">
                  <c:v>163.97393896605885</c:v>
                </c:pt>
                <c:pt idx="692">
                  <c:v>137.20311673457385</c:v>
                </c:pt>
                <c:pt idx="693">
                  <c:v>71.948529225371558</c:v>
                </c:pt>
                <c:pt idx="694">
                  <c:v>97.046566342063045</c:v>
                </c:pt>
                <c:pt idx="695">
                  <c:v>133.85675206452245</c:v>
                </c:pt>
                <c:pt idx="696">
                  <c:v>11.712634377855826</c:v>
                </c:pt>
                <c:pt idx="697">
                  <c:v>105.41254570671693</c:v>
                </c:pt>
                <c:pt idx="698">
                  <c:v>68.602113055732403</c:v>
                </c:pt>
                <c:pt idx="699">
                  <c:v>5.0197044040188397</c:v>
                </c:pt>
                <c:pt idx="700">
                  <c:v>122.14445491370087</c:v>
                </c:pt>
                <c:pt idx="701">
                  <c:v>58.562848708445621</c:v>
                </c:pt>
                <c:pt idx="702">
                  <c:v>71.948529225371558</c:v>
                </c:pt>
                <c:pt idx="703">
                  <c:v>107.08573959888454</c:v>
                </c:pt>
                <c:pt idx="704">
                  <c:v>105.41254570672073</c:v>
                </c:pt>
                <c:pt idx="705">
                  <c:v>105.41254570671693</c:v>
                </c:pt>
                <c:pt idx="706">
                  <c:v>102.06615594157248</c:v>
                </c:pt>
                <c:pt idx="707">
                  <c:v>138.87629807878017</c:v>
                </c:pt>
                <c:pt idx="708">
                  <c:v>165.64710973950108</c:v>
                </c:pt>
                <c:pt idx="709">
                  <c:v>-5.0197103381277426</c:v>
                </c:pt>
                <c:pt idx="710">
                  <c:v>135.52993472981387</c:v>
                </c:pt>
                <c:pt idx="711">
                  <c:v>209.1493178674379</c:v>
                </c:pt>
                <c:pt idx="712">
                  <c:v>143.89583814795859</c:v>
                </c:pt>
                <c:pt idx="713">
                  <c:v>11.712634377855826</c:v>
                </c:pt>
                <c:pt idx="714">
                  <c:v>66.928903980974894</c:v>
                </c:pt>
                <c:pt idx="715">
                  <c:v>113.77850856453723</c:v>
                </c:pt>
                <c:pt idx="716">
                  <c:v>103.73935115427598</c:v>
                </c:pt>
                <c:pt idx="717">
                  <c:v>95.37336848847437</c:v>
                </c:pt>
                <c:pt idx="718">
                  <c:v>118.79807835519382</c:v>
                </c:pt>
                <c:pt idx="719">
                  <c:v>95.37336848847437</c:v>
                </c:pt>
                <c:pt idx="720">
                  <c:v>83.660965028961897</c:v>
                </c:pt>
                <c:pt idx="721">
                  <c:v>100.39296006862861</c:v>
                </c:pt>
                <c:pt idx="722">
                  <c:v>58.562848708445621</c:v>
                </c:pt>
                <c:pt idx="723">
                  <c:v>110.43212540234509</c:v>
                </c:pt>
                <c:pt idx="724">
                  <c:v>63.582483851668968</c:v>
                </c:pt>
                <c:pt idx="725">
                  <c:v>53.543207626455839</c:v>
                </c:pt>
                <c:pt idx="726">
                  <c:v>68.602113055732403</c:v>
                </c:pt>
                <c:pt idx="727">
                  <c:v>100.39296006862861</c:v>
                </c:pt>
                <c:pt idx="728">
                  <c:v>112.10531731360892</c:v>
                </c:pt>
                <c:pt idx="729">
                  <c:v>71.948529225375353</c:v>
                </c:pt>
                <c:pt idx="730">
                  <c:v>11.712634377855826</c:v>
                </c:pt>
                <c:pt idx="731">
                  <c:v>117.12488908534424</c:v>
                </c:pt>
                <c:pt idx="732">
                  <c:v>117.12488908534424</c:v>
                </c:pt>
                <c:pt idx="733">
                  <c:v>61.909272797149924</c:v>
                </c:pt>
                <c:pt idx="734">
                  <c:v>110.4321254023489</c:v>
                </c:pt>
                <c:pt idx="735">
                  <c:v>55.216421980289574</c:v>
                </c:pt>
                <c:pt idx="736">
                  <c:v>25.098462671023007</c:v>
                </c:pt>
                <c:pt idx="737">
                  <c:v>112.10531731360892</c:v>
                </c:pt>
                <c:pt idx="738">
                  <c:v>41.830688675508469</c:v>
                </c:pt>
                <c:pt idx="739">
                  <c:v>-18.405633581245787</c:v>
                </c:pt>
                <c:pt idx="740">
                  <c:v>58.562848708445621</c:v>
                </c:pt>
                <c:pt idx="741">
                  <c:v>117.12488908534424</c:v>
                </c:pt>
                <c:pt idx="742">
                  <c:v>11.712634377855826</c:v>
                </c:pt>
                <c:pt idx="743">
                  <c:v>73.62173632023142</c:v>
                </c:pt>
                <c:pt idx="744">
                  <c:v>18.405553800504514</c:v>
                </c:pt>
                <c:pt idx="745">
                  <c:v>107.08573959888454</c:v>
                </c:pt>
                <c:pt idx="746">
                  <c:v>78.641353644773318</c:v>
                </c:pt>
                <c:pt idx="747">
                  <c:v>6.6929378866015661</c:v>
                </c:pt>
                <c:pt idx="748">
                  <c:v>90.353770966648838</c:v>
                </c:pt>
                <c:pt idx="749">
                  <c:v>88.680570472401314</c:v>
                </c:pt>
                <c:pt idx="750">
                  <c:v>68.602113055728594</c:v>
                </c:pt>
                <c:pt idx="751">
                  <c:v>132.18356873871011</c:v>
                </c:pt>
                <c:pt idx="752">
                  <c:v>-13.385907420810897</c:v>
                </c:pt>
                <c:pt idx="753">
                  <c:v>80.314558099560386</c:v>
                </c:pt>
                <c:pt idx="754">
                  <c:v>125.49082883053542</c:v>
                </c:pt>
                <c:pt idx="755">
                  <c:v>194.09091177444017</c:v>
                </c:pt>
                <c:pt idx="756">
                  <c:v>143.89583814795859</c:v>
                </c:pt>
                <c:pt idx="757">
                  <c:v>45.177125960292933</c:v>
                </c:pt>
                <c:pt idx="758">
                  <c:v>123.81764220233687</c:v>
                </c:pt>
                <c:pt idx="759">
                  <c:v>138.87629807878395</c:v>
                </c:pt>
                <c:pt idx="760">
                  <c:v>83.660965028961897</c:v>
                </c:pt>
                <c:pt idx="761">
                  <c:v>110.43212540234509</c:v>
                </c:pt>
                <c:pt idx="762">
                  <c:v>103.73935115427598</c:v>
                </c:pt>
                <c:pt idx="763">
                  <c:v>158.95442268110889</c:v>
                </c:pt>
                <c:pt idx="764">
                  <c:v>118.79807835519001</c:v>
                </c:pt>
                <c:pt idx="765">
                  <c:v>97.046566342066853</c:v>
                </c:pt>
                <c:pt idx="766">
                  <c:v>145.56901684982418</c:v>
                </c:pt>
                <c:pt idx="767">
                  <c:v>112.10531731360892</c:v>
                </c:pt>
                <c:pt idx="768">
                  <c:v>112.10531731360892</c:v>
                </c:pt>
                <c:pt idx="769">
                  <c:v>147.24219489106366</c:v>
                </c:pt>
                <c:pt idx="770">
                  <c:v>115.45169915511926</c:v>
                </c:pt>
                <c:pt idx="771">
                  <c:v>130.51038475238767</c:v>
                </c:pt>
                <c:pt idx="772">
                  <c:v>41.830688675508469</c:v>
                </c:pt>
                <c:pt idx="773">
                  <c:v>81.987761894297336</c:v>
                </c:pt>
                <c:pt idx="774">
                  <c:v>168.99344930397575</c:v>
                </c:pt>
                <c:pt idx="775">
                  <c:v>185.72510747457602</c:v>
                </c:pt>
                <c:pt idx="776">
                  <c:v>117.12488908534424</c:v>
                </c:pt>
                <c:pt idx="777">
                  <c:v>61.909272797149924</c:v>
                </c:pt>
                <c:pt idx="778">
                  <c:v>132.18356873871011</c:v>
                </c:pt>
                <c:pt idx="779">
                  <c:v>174.01295369447357</c:v>
                </c:pt>
                <c:pt idx="780">
                  <c:v>160.62759543685215</c:v>
                </c:pt>
                <c:pt idx="781">
                  <c:v>92.02697080075076</c:v>
                </c:pt>
                <c:pt idx="782">
                  <c:v>117.12488908534424</c:v>
                </c:pt>
                <c:pt idx="783">
                  <c:v>152.26172505090685</c:v>
                </c:pt>
                <c:pt idx="784">
                  <c:v>80.314558099560386</c:v>
                </c:pt>
                <c:pt idx="785">
                  <c:v>58.562848708445621</c:v>
                </c:pt>
                <c:pt idx="786">
                  <c:v>175.6861205029202</c:v>
                </c:pt>
                <c:pt idx="787">
                  <c:v>105.41254570671693</c:v>
                </c:pt>
                <c:pt idx="788">
                  <c:v>147.24219489106366</c:v>
                </c:pt>
                <c:pt idx="789">
                  <c:v>182.37878112774578</c:v>
                </c:pt>
                <c:pt idx="790">
                  <c:v>110.43212540234509</c:v>
                </c:pt>
                <c:pt idx="791">
                  <c:v>113.77850856453723</c:v>
                </c:pt>
                <c:pt idx="792">
                  <c:v>80.314558099560386</c:v>
                </c:pt>
                <c:pt idx="793">
                  <c:v>112.10531731360892</c:v>
                </c:pt>
                <c:pt idx="794">
                  <c:v>81.987761894293527</c:v>
                </c:pt>
                <c:pt idx="795">
                  <c:v>103.73935115427598</c:v>
                </c:pt>
                <c:pt idx="796">
                  <c:v>127.16401479828579</c:v>
                </c:pt>
                <c:pt idx="797">
                  <c:v>284.44054480319625</c:v>
                </c:pt>
                <c:pt idx="798">
                  <c:v>185.72510747457221</c:v>
                </c:pt>
                <c:pt idx="799">
                  <c:v>81.987761894293527</c:v>
                </c:pt>
                <c:pt idx="800">
                  <c:v>143.89583814796239</c:v>
                </c:pt>
                <c:pt idx="801">
                  <c:v>212.49562306004998</c:v>
                </c:pt>
                <c:pt idx="802">
                  <c:v>122.14445491370087</c:v>
                </c:pt>
                <c:pt idx="803">
                  <c:v>65.255694246284719</c:v>
                </c:pt>
                <c:pt idx="804">
                  <c:v>110.43212540234509</c:v>
                </c:pt>
                <c:pt idx="805">
                  <c:v>102.06615594157627</c:v>
                </c:pt>
                <c:pt idx="806">
                  <c:v>81.987761894297336</c:v>
                </c:pt>
                <c:pt idx="807">
                  <c:v>71.948529225371558</c:v>
                </c:pt>
                <c:pt idx="808">
                  <c:v>172.33978622515514</c:v>
                </c:pt>
                <c:pt idx="809">
                  <c:v>190.74459203751746</c:v>
                </c:pt>
                <c:pt idx="810">
                  <c:v>225.88081738141616</c:v>
                </c:pt>
                <c:pt idx="811">
                  <c:v>167.32027985214356</c:v>
                </c:pt>
                <c:pt idx="812">
                  <c:v>148.91537227167007</c:v>
                </c:pt>
                <c:pt idx="813">
                  <c:v>142.2226587854889</c:v>
                </c:pt>
                <c:pt idx="814">
                  <c:v>118.79807835519001</c:v>
                </c:pt>
                <c:pt idx="815">
                  <c:v>128.83720010557346</c:v>
                </c:pt>
                <c:pt idx="816">
                  <c:v>122.14445491370087</c:v>
                </c:pt>
                <c:pt idx="817">
                  <c:v>140.54947876242585</c:v>
                </c:pt>
                <c:pt idx="818">
                  <c:v>194.09091177444017</c:v>
                </c:pt>
                <c:pt idx="819">
                  <c:v>174.01295369447357</c:v>
                </c:pt>
                <c:pt idx="820">
                  <c:v>135.52993472981387</c:v>
                </c:pt>
                <c:pt idx="821">
                  <c:v>65.255694246284719</c:v>
                </c:pt>
                <c:pt idx="822">
                  <c:v>135.52993472981771</c:v>
                </c:pt>
                <c:pt idx="823">
                  <c:v>155.60807518742629</c:v>
                </c:pt>
                <c:pt idx="824">
                  <c:v>88.680570472401314</c:v>
                </c:pt>
                <c:pt idx="825">
                  <c:v>75.294942755092265</c:v>
                </c:pt>
                <c:pt idx="826">
                  <c:v>190.74459203751746</c:v>
                </c:pt>
                <c:pt idx="827">
                  <c:v>120.47126696464962</c:v>
                </c:pt>
                <c:pt idx="828">
                  <c:v>155.60807518742629</c:v>
                </c:pt>
                <c:pt idx="829">
                  <c:v>158.95442268110889</c:v>
                </c:pt>
                <c:pt idx="830">
                  <c:v>145.56901684982418</c:v>
                </c:pt>
                <c:pt idx="831">
                  <c:v>118.79807835519382</c:v>
                </c:pt>
                <c:pt idx="832">
                  <c:v>165.64710973950108</c:v>
                </c:pt>
                <c:pt idx="833">
                  <c:v>202.45669954829583</c:v>
                </c:pt>
                <c:pt idx="834">
                  <c:v>227.55396369582837</c:v>
                </c:pt>
                <c:pt idx="835">
                  <c:v>155.60807518742629</c:v>
                </c:pt>
                <c:pt idx="836">
                  <c:v>117.12488908534424</c:v>
                </c:pt>
                <c:pt idx="837">
                  <c:v>170.66661809498697</c:v>
                </c:pt>
                <c:pt idx="838">
                  <c:v>120.47126696464581</c:v>
                </c:pt>
                <c:pt idx="839">
                  <c:v>174.01295369447357</c:v>
                </c:pt>
                <c:pt idx="840">
                  <c:v>123.81764220233687</c:v>
                </c:pt>
                <c:pt idx="841">
                  <c:v>187.39826965654316</c:v>
                </c:pt>
                <c:pt idx="842">
                  <c:v>66.928903980974894</c:v>
                </c:pt>
                <c:pt idx="843">
                  <c:v>157.28124926463133</c:v>
                </c:pt>
                <c:pt idx="844">
                  <c:v>162.30076753183525</c:v>
                </c:pt>
                <c:pt idx="845">
                  <c:v>235.91968534770731</c:v>
                </c:pt>
                <c:pt idx="846">
                  <c:v>137.20311673457385</c:v>
                </c:pt>
                <c:pt idx="847">
                  <c:v>177.35928665048814</c:v>
                </c:pt>
                <c:pt idx="848">
                  <c:v>135.52993472981387</c:v>
                </c:pt>
                <c:pt idx="849">
                  <c:v>138.87629807878017</c:v>
                </c:pt>
                <c:pt idx="850">
                  <c:v>138.87629807878395</c:v>
                </c:pt>
                <c:pt idx="851">
                  <c:v>125.49082883053542</c:v>
                </c:pt>
                <c:pt idx="852">
                  <c:v>135.52993472981387</c:v>
                </c:pt>
                <c:pt idx="853">
                  <c:v>138.87629807878017</c:v>
                </c:pt>
                <c:pt idx="854">
                  <c:v>197.43722886720795</c:v>
                </c:pt>
                <c:pt idx="855">
                  <c:v>160.62759543685215</c:v>
                </c:pt>
                <c:pt idx="856">
                  <c:v>194.09091177444017</c:v>
                </c:pt>
                <c:pt idx="857">
                  <c:v>115.45169915511926</c:v>
                </c:pt>
                <c:pt idx="858">
                  <c:v>239.26596937877159</c:v>
                </c:pt>
                <c:pt idx="859">
                  <c:v>212.49562306004998</c:v>
                </c:pt>
                <c:pt idx="860">
                  <c:v>163.97393896605885</c:v>
                </c:pt>
                <c:pt idx="861">
                  <c:v>132.18356873871011</c:v>
                </c:pt>
                <c:pt idx="862">
                  <c:v>92.02697080075076</c:v>
                </c:pt>
                <c:pt idx="863">
                  <c:v>90.353770966648838</c:v>
                </c:pt>
                <c:pt idx="864">
                  <c:v>204.12985511978482</c:v>
                </c:pt>
                <c:pt idx="865">
                  <c:v>155.60807518742629</c:v>
                </c:pt>
                <c:pt idx="866">
                  <c:v>157.28124926462752</c:v>
                </c:pt>
                <c:pt idx="867">
                  <c:v>195.76407065135157</c:v>
                </c:pt>
                <c:pt idx="868">
                  <c:v>61.90927279714613</c:v>
                </c:pt>
                <c:pt idx="869">
                  <c:v>197.43722886720795</c:v>
                </c:pt>
                <c:pt idx="870">
                  <c:v>200.78354331569062</c:v>
                </c:pt>
                <c:pt idx="871">
                  <c:v>145.56901684982418</c:v>
                </c:pt>
                <c:pt idx="872">
                  <c:v>133.85675206452245</c:v>
                </c:pt>
                <c:pt idx="873">
                  <c:v>170.66661809498316</c:v>
                </c:pt>
                <c:pt idx="874">
                  <c:v>252.65107904481641</c:v>
                </c:pt>
                <c:pt idx="875">
                  <c:v>192.41775223649199</c:v>
                </c:pt>
                <c:pt idx="876">
                  <c:v>281.09429649876262</c:v>
                </c:pt>
                <c:pt idx="877">
                  <c:v>204.12985511978482</c:v>
                </c:pt>
                <c:pt idx="878">
                  <c:v>244.2853904646299</c:v>
                </c:pt>
                <c:pt idx="879">
                  <c:v>177.35928665048434</c:v>
                </c:pt>
                <c:pt idx="880">
                  <c:v>98.719763535451406</c:v>
                </c:pt>
                <c:pt idx="881">
                  <c:v>209.1493178674379</c:v>
                </c:pt>
                <c:pt idx="882">
                  <c:v>197.43722886720414</c:v>
                </c:pt>
                <c:pt idx="883">
                  <c:v>232.57339867104994</c:v>
                </c:pt>
                <c:pt idx="884">
                  <c:v>214.1687746645637</c:v>
                </c:pt>
                <c:pt idx="885">
                  <c:v>160.62759543685215</c:v>
                </c:pt>
                <c:pt idx="886">
                  <c:v>239.26596937877542</c:v>
                </c:pt>
                <c:pt idx="887">
                  <c:v>93.700169974696209</c:v>
                </c:pt>
                <c:pt idx="888">
                  <c:v>274.40179194863208</c:v>
                </c:pt>
                <c:pt idx="889">
                  <c:v>279.42117135386474</c:v>
                </c:pt>
                <c:pt idx="890">
                  <c:v>259.34361800132291</c:v>
                </c:pt>
                <c:pt idx="891">
                  <c:v>190.74459203751363</c:v>
                </c:pt>
                <c:pt idx="892">
                  <c:v>177.35928665048434</c:v>
                </c:pt>
                <c:pt idx="893">
                  <c:v>219.18822551077932</c:v>
                </c:pt>
                <c:pt idx="894">
                  <c:v>277.74804554720737</c:v>
                </c:pt>
                <c:pt idx="895">
                  <c:v>282.76742098187901</c:v>
                </c:pt>
                <c:pt idx="896">
                  <c:v>346.34566082105061</c:v>
                </c:pt>
                <c:pt idx="897">
                  <c:v>232.57339867105378</c:v>
                </c:pt>
                <c:pt idx="898">
                  <c:v>261.01675108648982</c:v>
                </c:pt>
                <c:pt idx="899">
                  <c:v>276.07491907878921</c:v>
                </c:pt>
                <c:pt idx="900">
                  <c:v>346.34566082104686</c:v>
                </c:pt>
                <c:pt idx="901">
                  <c:v>361.40352493952076</c:v>
                </c:pt>
                <c:pt idx="902">
                  <c:v>284.44054480319625</c:v>
                </c:pt>
                <c:pt idx="903">
                  <c:v>339.65325954723698</c:v>
                </c:pt>
                <c:pt idx="904">
                  <c:v>327.94153182108948</c:v>
                </c:pt>
                <c:pt idx="905">
                  <c:v>371.44207120867378</c:v>
                </c:pt>
                <c:pt idx="906">
                  <c:v>404.90371982917605</c:v>
                </c:pt>
                <c:pt idx="907">
                  <c:v>366.42280105532637</c:v>
                </c:pt>
                <c:pt idx="908">
                  <c:v>453.42263936971108</c:v>
                </c:pt>
                <c:pt idx="909">
                  <c:v>490.22972352828481</c:v>
                </c:pt>
                <c:pt idx="910">
                  <c:v>441.71122708709765</c:v>
                </c:pt>
                <c:pt idx="911">
                  <c:v>463.46096688967441</c:v>
                </c:pt>
                <c:pt idx="912">
                  <c:v>453.42263936971108</c:v>
                </c:pt>
                <c:pt idx="913">
                  <c:v>388.17292865274891</c:v>
                </c:pt>
                <c:pt idx="914">
                  <c:v>299.49862941193589</c:v>
                </c:pt>
                <c:pt idx="915">
                  <c:v>532.05556570488648</c:v>
                </c:pt>
                <c:pt idx="916">
                  <c:v>443.38428797407471</c:v>
                </c:pt>
                <c:pt idx="917">
                  <c:v>465.13401915487947</c:v>
                </c:pt>
                <c:pt idx="918">
                  <c:v>424.98058174811734</c:v>
                </c:pt>
                <c:pt idx="919">
                  <c:v>630.76290784274545</c:v>
                </c:pt>
                <c:pt idx="920">
                  <c:v>645.81975672171257</c:v>
                </c:pt>
                <c:pt idx="921">
                  <c:v>545.4397475831496</c:v>
                </c:pt>
                <c:pt idx="922">
                  <c:v>697.68182398476563</c:v>
                </c:pt>
                <c:pt idx="923">
                  <c:v>721.10319324572811</c:v>
                </c:pt>
                <c:pt idx="924">
                  <c:v>684.29812587043864</c:v>
                </c:pt>
                <c:pt idx="925">
                  <c:v>632.43589371025007</c:v>
                </c:pt>
                <c:pt idx="926">
                  <c:v>764.59967586691596</c:v>
                </c:pt>
                <c:pt idx="927">
                  <c:v>746.19737274043041</c:v>
                </c:pt>
                <c:pt idx="928">
                  <c:v>881.70335329924899</c:v>
                </c:pt>
                <c:pt idx="929">
                  <c:v>843.22679078391889</c:v>
                </c:pt>
                <c:pt idx="930">
                  <c:v>843.22679078391513</c:v>
                </c:pt>
                <c:pt idx="931">
                  <c:v>828.17064862938616</c:v>
                </c:pt>
                <c:pt idx="932">
                  <c:v>876.68469122587192</c:v>
                </c:pt>
                <c:pt idx="933">
                  <c:v>916.83381981816433</c:v>
                </c:pt>
                <c:pt idx="934">
                  <c:v>876.68469122587567</c:v>
                </c:pt>
                <c:pt idx="935">
                  <c:v>1017.2049605048103</c:v>
                </c:pt>
                <c:pt idx="936">
                  <c:v>1117.5736979323312</c:v>
                </c:pt>
                <c:pt idx="937">
                  <c:v>1102.5185406291434</c:v>
                </c:pt>
                <c:pt idx="938">
                  <c:v>1202.8852332334043</c:v>
                </c:pt>
                <c:pt idx="939">
                  <c:v>1137.647156796223</c:v>
                </c:pt>
                <c:pt idx="940">
                  <c:v>1186.1576182892711</c:v>
                </c:pt>
                <c:pt idx="941">
                  <c:v>1328.340212386754</c:v>
                </c:pt>
                <c:pt idx="942">
                  <c:v>1385.2118954794314</c:v>
                </c:pt>
                <c:pt idx="943">
                  <c:v>1336.7037437634619</c:v>
                </c:pt>
                <c:pt idx="944">
                  <c:v>1378.5211494338998</c:v>
                </c:pt>
                <c:pt idx="945">
                  <c:v>1524.0424552702343</c:v>
                </c:pt>
                <c:pt idx="946">
                  <c:v>1562.5127564773443</c:v>
                </c:pt>
                <c:pt idx="947">
                  <c:v>1600.9827025542445</c:v>
                </c:pt>
                <c:pt idx="948">
                  <c:v>1679.5940961844428</c:v>
                </c:pt>
                <c:pt idx="949">
                  <c:v>1669.5586817669291</c:v>
                </c:pt>
                <c:pt idx="950">
                  <c:v>1851.8649357984561</c:v>
                </c:pt>
                <c:pt idx="951">
                  <c:v>1955.5585037086939</c:v>
                </c:pt>
                <c:pt idx="952">
                  <c:v>1968.9381303235459</c:v>
                </c:pt>
                <c:pt idx="953">
                  <c:v>2022.4562054847388</c:v>
                </c:pt>
                <c:pt idx="954">
                  <c:v>2094.3700318814235</c:v>
                </c:pt>
                <c:pt idx="955">
                  <c:v>2365.2899848179777</c:v>
                </c:pt>
                <c:pt idx="956">
                  <c:v>2460.6094545051724</c:v>
                </c:pt>
                <c:pt idx="957">
                  <c:v>2415.4584006520399</c:v>
                </c:pt>
                <c:pt idx="958">
                  <c:v>2425.4920107871562</c:v>
                </c:pt>
                <c:pt idx="959">
                  <c:v>2654.5861468021558</c:v>
                </c:pt>
                <c:pt idx="960">
                  <c:v>2887.0117272220305</c:v>
                </c:pt>
                <c:pt idx="961">
                  <c:v>2801.7347984759699</c:v>
                </c:pt>
                <c:pt idx="962">
                  <c:v>3054.2162673078915</c:v>
                </c:pt>
                <c:pt idx="963">
                  <c:v>3189.6469654988732</c:v>
                </c:pt>
                <c:pt idx="964">
                  <c:v>3224.7579000039241</c:v>
                </c:pt>
                <c:pt idx="965">
                  <c:v>3266.5562405483352</c:v>
                </c:pt>
                <c:pt idx="966">
                  <c:v>3502.2909182274661</c:v>
                </c:pt>
                <c:pt idx="967">
                  <c:v>3722.9664306068139</c:v>
                </c:pt>
                <c:pt idx="968">
                  <c:v>3722.9664306068139</c:v>
                </c:pt>
                <c:pt idx="969">
                  <c:v>3896.823619129274</c:v>
                </c:pt>
                <c:pt idx="970">
                  <c:v>4092.4041338525285</c:v>
                </c:pt>
                <c:pt idx="971">
                  <c:v>4298.0043381710575</c:v>
                </c:pt>
                <c:pt idx="972">
                  <c:v>4602.2068063875031</c:v>
                </c:pt>
                <c:pt idx="973">
                  <c:v>4786.0544544836921</c:v>
                </c:pt>
                <c:pt idx="974">
                  <c:v>4824.4942794905965</c:v>
                </c:pt>
                <c:pt idx="975">
                  <c:v>5108.6034919010917</c:v>
                </c:pt>
                <c:pt idx="976">
                  <c:v>5193.8323955319074</c:v>
                </c:pt>
                <c:pt idx="977">
                  <c:v>5614.9372854922567</c:v>
                </c:pt>
                <c:pt idx="978">
                  <c:v>5828.8151608430526</c:v>
                </c:pt>
                <c:pt idx="979">
                  <c:v>5945.7748720942063</c:v>
                </c:pt>
                <c:pt idx="980">
                  <c:v>6249.8543955736413</c:v>
                </c:pt>
                <c:pt idx="981">
                  <c:v>6550.5700437983151</c:v>
                </c:pt>
                <c:pt idx="982">
                  <c:v>6715.9541806336156</c:v>
                </c:pt>
                <c:pt idx="983">
                  <c:v>7103.494726204266</c:v>
                </c:pt>
                <c:pt idx="984">
                  <c:v>7175.3193099380742</c:v>
                </c:pt>
                <c:pt idx="985">
                  <c:v>7828.3638165261546</c:v>
                </c:pt>
                <c:pt idx="986">
                  <c:v>7941.9260946850436</c:v>
                </c:pt>
                <c:pt idx="987">
                  <c:v>8444.5682259194346</c:v>
                </c:pt>
                <c:pt idx="988">
                  <c:v>8603.1965876899485</c:v>
                </c:pt>
                <c:pt idx="989">
                  <c:v>8983.8795533810389</c:v>
                </c:pt>
                <c:pt idx="990">
                  <c:v>9284.3937380532643</c:v>
                </c:pt>
                <c:pt idx="991">
                  <c:v>9790.2095734221493</c:v>
                </c:pt>
                <c:pt idx="992">
                  <c:v>10087.326494256651</c:v>
                </c:pt>
                <c:pt idx="993">
                  <c:v>10583.030092577827</c:v>
                </c:pt>
                <c:pt idx="994">
                  <c:v>11080.343009984525</c:v>
                </c:pt>
                <c:pt idx="995">
                  <c:v>11295.60427282449</c:v>
                </c:pt>
                <c:pt idx="996">
                  <c:v>11994.709456851506</c:v>
                </c:pt>
                <c:pt idx="997">
                  <c:v>12465.163161607401</c:v>
                </c:pt>
                <c:pt idx="998">
                  <c:v>12890.528120919123</c:v>
                </c:pt>
                <c:pt idx="999">
                  <c:v>13554.34560588822</c:v>
                </c:pt>
                <c:pt idx="1000">
                  <c:v>14072.985225951772</c:v>
                </c:pt>
                <c:pt idx="1001">
                  <c:v>14598.231522038393</c:v>
                </c:pt>
                <c:pt idx="1002">
                  <c:v>15308.463124581513</c:v>
                </c:pt>
                <c:pt idx="1003">
                  <c:v>15681.871812828827</c:v>
                </c:pt>
                <c:pt idx="1004">
                  <c:v>16393.594347099148</c:v>
                </c:pt>
                <c:pt idx="1005">
                  <c:v>16976.888421149073</c:v>
                </c:pt>
                <c:pt idx="1006">
                  <c:v>17750.053069103487</c:v>
                </c:pt>
                <c:pt idx="1007">
                  <c:v>18474.775788752999</c:v>
                </c:pt>
                <c:pt idx="1008">
                  <c:v>19131.093278947901</c:v>
                </c:pt>
                <c:pt idx="1009">
                  <c:v>19772.330061055611</c:v>
                </c:pt>
                <c:pt idx="1010">
                  <c:v>20836.426622382725</c:v>
                </c:pt>
                <c:pt idx="1011">
                  <c:v>21713.840294856767</c:v>
                </c:pt>
                <c:pt idx="1012">
                  <c:v>22684.310446587191</c:v>
                </c:pt>
                <c:pt idx="1013">
                  <c:v>23636.291804979141</c:v>
                </c:pt>
                <c:pt idx="1014">
                  <c:v>24355.156960193897</c:v>
                </c:pt>
                <c:pt idx="1015">
                  <c:v>25493.165921386062</c:v>
                </c:pt>
                <c:pt idx="1016">
                  <c:v>26369.807933466978</c:v>
                </c:pt>
                <c:pt idx="1017">
                  <c:v>27203.077513041433</c:v>
                </c:pt>
                <c:pt idx="1018">
                  <c:v>28601.581732540039</c:v>
                </c:pt>
                <c:pt idx="1019">
                  <c:v>29680.597335935985</c:v>
                </c:pt>
                <c:pt idx="1020">
                  <c:v>30914.020808785244</c:v>
                </c:pt>
                <c:pt idx="1021">
                  <c:v>32143.907259675649</c:v>
                </c:pt>
                <c:pt idx="1022">
                  <c:v>33027.972623977774</c:v>
                </c:pt>
                <c:pt idx="1023">
                  <c:v>34654.602350467387</c:v>
                </c:pt>
                <c:pt idx="1024">
                  <c:v>35902.203184841885</c:v>
                </c:pt>
                <c:pt idx="1025">
                  <c:v>37410.410806447821</c:v>
                </c:pt>
                <c:pt idx="1026">
                  <c:v>39056.252028140967</c:v>
                </c:pt>
                <c:pt idx="1027">
                  <c:v>40404.657383416547</c:v>
                </c:pt>
                <c:pt idx="1028">
                  <c:v>41887.436546426216</c:v>
                </c:pt>
                <c:pt idx="1029">
                  <c:v>43569.332742575796</c:v>
                </c:pt>
                <c:pt idx="1030">
                  <c:v>45015.37841299086</c:v>
                </c:pt>
                <c:pt idx="1031">
                  <c:v>46891.345613186822</c:v>
                </c:pt>
                <c:pt idx="1032">
                  <c:v>48903.413217622518</c:v>
                </c:pt>
                <c:pt idx="1033">
                  <c:v>51340.528371945409</c:v>
                </c:pt>
                <c:pt idx="1034">
                  <c:v>52731.815910531463</c:v>
                </c:pt>
                <c:pt idx="1035">
                  <c:v>55008.205018109205</c:v>
                </c:pt>
                <c:pt idx="1036">
                  <c:v>57251.7041173658</c:v>
                </c:pt>
                <c:pt idx="1037">
                  <c:v>59572.028572568044</c:v>
                </c:pt>
                <c:pt idx="1038">
                  <c:v>61291.444176257777</c:v>
                </c:pt>
                <c:pt idx="1039">
                  <c:v>63672.625406430867</c:v>
                </c:pt>
                <c:pt idx="1040">
                  <c:v>66440.297936544681</c:v>
                </c:pt>
                <c:pt idx="1041">
                  <c:v>68838.267126554376</c:v>
                </c:pt>
                <c:pt idx="1042">
                  <c:v>71636.65064592594</c:v>
                </c:pt>
                <c:pt idx="1043">
                  <c:v>74320.045754457416</c:v>
                </c:pt>
                <c:pt idx="1044">
                  <c:v>77719.869464765929</c:v>
                </c:pt>
                <c:pt idx="1045">
                  <c:v>80310.352844217778</c:v>
                </c:pt>
                <c:pt idx="1046">
                  <c:v>83187.962317598605</c:v>
                </c:pt>
                <c:pt idx="1047">
                  <c:v>86767.811100548453</c:v>
                </c:pt>
                <c:pt idx="1048">
                  <c:v>89115.843843153969</c:v>
                </c:pt>
                <c:pt idx="1049">
                  <c:v>92873.022409512167</c:v>
                </c:pt>
                <c:pt idx="1050">
                  <c:v>96613.184851761587</c:v>
                </c:pt>
                <c:pt idx="1051">
                  <c:v>100125.05619194962</c:v>
                </c:pt>
                <c:pt idx="1052">
                  <c:v>104049.89516077485</c:v>
                </c:pt>
                <c:pt idx="1053">
                  <c:v>107857.83169550648</c:v>
                </c:pt>
                <c:pt idx="1054">
                  <c:v>112372.99494959429</c:v>
                </c:pt>
                <c:pt idx="1055">
                  <c:v>116486.09471515453</c:v>
                </c:pt>
                <c:pt idx="1056">
                  <c:v>120636.84297386775</c:v>
                </c:pt>
                <c:pt idx="1057">
                  <c:v>124935.76939142167</c:v>
                </c:pt>
                <c:pt idx="1058">
                  <c:v>129670.92156381349</c:v>
                </c:pt>
                <c:pt idx="1059">
                  <c:v>134450.09863018576</c:v>
                </c:pt>
                <c:pt idx="1060">
                  <c:v>140135.45778926741</c:v>
                </c:pt>
                <c:pt idx="1061">
                  <c:v>145737.77654858172</c:v>
                </c:pt>
                <c:pt idx="1062">
                  <c:v>151141.41234186452</c:v>
                </c:pt>
                <c:pt idx="1063">
                  <c:v>156374.02003873474</c:v>
                </c:pt>
                <c:pt idx="1064">
                  <c:v>161939.15508626599</c:v>
                </c:pt>
                <c:pt idx="1065">
                  <c:v>167141.06785163924</c:v>
                </c:pt>
                <c:pt idx="1066">
                  <c:v>172534.46733102979</c:v>
                </c:pt>
                <c:pt idx="1067">
                  <c:v>179467.17610713278</c:v>
                </c:pt>
                <c:pt idx="1068">
                  <c:v>186288.66233456842</c:v>
                </c:pt>
                <c:pt idx="1069">
                  <c:v>194358.98618819981</c:v>
                </c:pt>
                <c:pt idx="1070">
                  <c:v>201319.10746172807</c:v>
                </c:pt>
                <c:pt idx="1071">
                  <c:v>208840.806483155</c:v>
                </c:pt>
                <c:pt idx="1072">
                  <c:v>215729.42319375018</c:v>
                </c:pt>
                <c:pt idx="1073">
                  <c:v>223480.58896485882</c:v>
                </c:pt>
                <c:pt idx="1074">
                  <c:v>231148.80708960354</c:v>
                </c:pt>
                <c:pt idx="1075">
                  <c:v>238417.40191559077</c:v>
                </c:pt>
                <c:pt idx="1076">
                  <c:v>246786.04757742968</c:v>
                </c:pt>
                <c:pt idx="1077">
                  <c:v>255665.90126384053</c:v>
                </c:pt>
                <c:pt idx="1078">
                  <c:v>265008.91557676578</c:v>
                </c:pt>
                <c:pt idx="1079">
                  <c:v>274777.57796585781</c:v>
                </c:pt>
                <c:pt idx="1080">
                  <c:v>284181.34474743216</c:v>
                </c:pt>
                <c:pt idx="1081">
                  <c:v>292426.39191609051</c:v>
                </c:pt>
                <c:pt idx="1082">
                  <c:v>300766.2559519682</c:v>
                </c:pt>
                <c:pt idx="1083">
                  <c:v>309549.52680902911</c:v>
                </c:pt>
                <c:pt idx="1084">
                  <c:v>318017.38828156894</c:v>
                </c:pt>
                <c:pt idx="1085">
                  <c:v>328655.01015064388</c:v>
                </c:pt>
                <c:pt idx="1086">
                  <c:v>339783.68555895152</c:v>
                </c:pt>
                <c:pt idx="1087">
                  <c:v>350010.36803673371</c:v>
                </c:pt>
                <c:pt idx="1088">
                  <c:v>359816.78834255534</c:v>
                </c:pt>
                <c:pt idx="1089">
                  <c:v>368618.99456641928</c:v>
                </c:pt>
                <c:pt idx="1090">
                  <c:v>377265.81744778581</c:v>
                </c:pt>
                <c:pt idx="1091">
                  <c:v>384011.85185453686</c:v>
                </c:pt>
                <c:pt idx="1092">
                  <c:v>392411.29785992106</c:v>
                </c:pt>
                <c:pt idx="1093">
                  <c:v>398618.96432652423</c:v>
                </c:pt>
                <c:pt idx="1094">
                  <c:v>407440.13334304484</c:v>
                </c:pt>
                <c:pt idx="1095">
                  <c:v>415369.64101929858</c:v>
                </c:pt>
                <c:pt idx="1096">
                  <c:v>423622.49123255344</c:v>
                </c:pt>
                <c:pt idx="1097">
                  <c:v>430559.85412425682</c:v>
                </c:pt>
                <c:pt idx="1098">
                  <c:v>438098.47892150976</c:v>
                </c:pt>
                <c:pt idx="1099">
                  <c:v>443474.68858034629</c:v>
                </c:pt>
                <c:pt idx="1100">
                  <c:v>449314.88546673598</c:v>
                </c:pt>
                <c:pt idx="1101">
                  <c:v>450450.25061588187</c:v>
                </c:pt>
                <c:pt idx="1102">
                  <c:v>452347.04903368268</c:v>
                </c:pt>
                <c:pt idx="1103">
                  <c:v>454133.65584966727</c:v>
                </c:pt>
                <c:pt idx="1104">
                  <c:v>454137.39760716289</c:v>
                </c:pt>
                <c:pt idx="1105">
                  <c:v>454429.25688211952</c:v>
                </c:pt>
                <c:pt idx="1106">
                  <c:v>455237.50498413277</c:v>
                </c:pt>
                <c:pt idx="1107">
                  <c:v>457026.24334267975</c:v>
                </c:pt>
                <c:pt idx="1108">
                  <c:v>456732.47532955243</c:v>
                </c:pt>
                <c:pt idx="1109">
                  <c:v>454627.57397777971</c:v>
                </c:pt>
                <c:pt idx="1110">
                  <c:v>450218.30850991956</c:v>
                </c:pt>
                <c:pt idx="1111">
                  <c:v>444839.63691681344</c:v>
                </c:pt>
                <c:pt idx="1112">
                  <c:v>439242.32576330699</c:v>
                </c:pt>
                <c:pt idx="1113">
                  <c:v>430890.42879442434</c:v>
                </c:pt>
                <c:pt idx="1114">
                  <c:v>425216.3096243348</c:v>
                </c:pt>
                <c:pt idx="1115">
                  <c:v>417875.23187695368</c:v>
                </c:pt>
                <c:pt idx="1116">
                  <c:v>410780.50704645464</c:v>
                </c:pt>
                <c:pt idx="1117">
                  <c:v>404388.28721612296</c:v>
                </c:pt>
                <c:pt idx="1118">
                  <c:v>396774.16399755492</c:v>
                </c:pt>
                <c:pt idx="1119">
                  <c:v>387504.13951538847</c:v>
                </c:pt>
                <c:pt idx="1120">
                  <c:v>377600.43195695488</c:v>
                </c:pt>
                <c:pt idx="1121">
                  <c:v>366550.41490336304</c:v>
                </c:pt>
                <c:pt idx="1122">
                  <c:v>354337.83009090723</c:v>
                </c:pt>
                <c:pt idx="1123">
                  <c:v>344026.04468242242</c:v>
                </c:pt>
                <c:pt idx="1124">
                  <c:v>333878.68519980833</c:v>
                </c:pt>
                <c:pt idx="1125">
                  <c:v>324222.11366330174</c:v>
                </c:pt>
                <c:pt idx="1126">
                  <c:v>315394.84271698247</c:v>
                </c:pt>
                <c:pt idx="1127">
                  <c:v>306588.35122598096</c:v>
                </c:pt>
                <c:pt idx="1128">
                  <c:v>296207.71054127277</c:v>
                </c:pt>
                <c:pt idx="1129">
                  <c:v>286093.70004184666</c:v>
                </c:pt>
                <c:pt idx="1130">
                  <c:v>275067.85299358109</c:v>
                </c:pt>
                <c:pt idx="1131">
                  <c:v>263372.85432293412</c:v>
                </c:pt>
                <c:pt idx="1132">
                  <c:v>253913.31601275541</c:v>
                </c:pt>
                <c:pt idx="1133">
                  <c:v>243807.71930928127</c:v>
                </c:pt>
                <c:pt idx="1134">
                  <c:v>235714.0924111777</c:v>
                </c:pt>
                <c:pt idx="1135">
                  <c:v>227026.25215028593</c:v>
                </c:pt>
                <c:pt idx="1136">
                  <c:v>219156.86155408493</c:v>
                </c:pt>
                <c:pt idx="1137">
                  <c:v>210368.25364099286</c:v>
                </c:pt>
                <c:pt idx="1138">
                  <c:v>203359.25269135489</c:v>
                </c:pt>
                <c:pt idx="1139">
                  <c:v>194928.27250289478</c:v>
                </c:pt>
                <c:pt idx="1140">
                  <c:v>185978.83065296352</c:v>
                </c:pt>
                <c:pt idx="1141">
                  <c:v>177896.54779827682</c:v>
                </c:pt>
                <c:pt idx="1142">
                  <c:v>170497.76189719501</c:v>
                </c:pt>
                <c:pt idx="1143">
                  <c:v>163013.09761209734</c:v>
                </c:pt>
                <c:pt idx="1144">
                  <c:v>156265.70847014111</c:v>
                </c:pt>
                <c:pt idx="1145">
                  <c:v>150774.36371864675</c:v>
                </c:pt>
                <c:pt idx="1146">
                  <c:v>144500.91553448894</c:v>
                </c:pt>
                <c:pt idx="1147">
                  <c:v>139220.73250530096</c:v>
                </c:pt>
                <c:pt idx="1148">
                  <c:v>132843.43112116028</c:v>
                </c:pt>
                <c:pt idx="1149">
                  <c:v>126289.11443365911</c:v>
                </c:pt>
                <c:pt idx="1150">
                  <c:v>120186.750367548</c:v>
                </c:pt>
                <c:pt idx="1151">
                  <c:v>113886.10191220681</c:v>
                </c:pt>
                <c:pt idx="1152">
                  <c:v>108650.75510858516</c:v>
                </c:pt>
                <c:pt idx="1153">
                  <c:v>102996.31324143868</c:v>
                </c:pt>
                <c:pt idx="1154">
                  <c:v>97831.937011187751</c:v>
                </c:pt>
                <c:pt idx="1155">
                  <c:v>93785.424033422663</c:v>
                </c:pt>
                <c:pt idx="1156">
                  <c:v>89615.755414254934</c:v>
                </c:pt>
                <c:pt idx="1157">
                  <c:v>85207.843676416931</c:v>
                </c:pt>
                <c:pt idx="1158">
                  <c:v>80682.23095537402</c:v>
                </c:pt>
                <c:pt idx="1159">
                  <c:v>76820.092741342189</c:v>
                </c:pt>
                <c:pt idx="1160">
                  <c:v>72831.673039889691</c:v>
                </c:pt>
                <c:pt idx="1161">
                  <c:v>68653.64490530832</c:v>
                </c:pt>
                <c:pt idx="1162">
                  <c:v>64970.713741710802</c:v>
                </c:pt>
                <c:pt idx="1163">
                  <c:v>61678.566477873341</c:v>
                </c:pt>
                <c:pt idx="1164">
                  <c:v>57462.622774833799</c:v>
                </c:pt>
                <c:pt idx="1165">
                  <c:v>55164.292037970648</c:v>
                </c:pt>
                <c:pt idx="1166">
                  <c:v>51876.780056615979</c:v>
                </c:pt>
                <c:pt idx="1167">
                  <c:v>49472.838608435377</c:v>
                </c:pt>
                <c:pt idx="1168">
                  <c:v>46912.92725162056</c:v>
                </c:pt>
                <c:pt idx="1169">
                  <c:v>44402.767632536961</c:v>
                </c:pt>
                <c:pt idx="1170">
                  <c:v>42227.811065858245</c:v>
                </c:pt>
                <c:pt idx="1171">
                  <c:v>40049.301697633011</c:v>
                </c:pt>
                <c:pt idx="1172">
                  <c:v>37543.282373200418</c:v>
                </c:pt>
                <c:pt idx="1173">
                  <c:v>35583.258333863108</c:v>
                </c:pt>
                <c:pt idx="1174">
                  <c:v>33484.922873735457</c:v>
                </c:pt>
                <c:pt idx="1175">
                  <c:v>31696.850582117233</c:v>
                </c:pt>
                <c:pt idx="1176">
                  <c:v>29833.540600158263</c:v>
                </c:pt>
                <c:pt idx="1177">
                  <c:v>28207.504788380327</c:v>
                </c:pt>
                <c:pt idx="1178">
                  <c:v>26807.24752459045</c:v>
                </c:pt>
                <c:pt idx="1179">
                  <c:v>25553.054679067031</c:v>
                </c:pt>
                <c:pt idx="1180">
                  <c:v>23889.236862970189</c:v>
                </c:pt>
                <c:pt idx="1181">
                  <c:v>22772.525844384119</c:v>
                </c:pt>
                <c:pt idx="1182">
                  <c:v>21828.708410266587</c:v>
                </c:pt>
                <c:pt idx="1183">
                  <c:v>20356.86285845402</c:v>
                </c:pt>
                <c:pt idx="1184">
                  <c:v>19216.041341824319</c:v>
                </c:pt>
                <c:pt idx="1185">
                  <c:v>18139.918127414108</c:v>
                </c:pt>
                <c:pt idx="1186">
                  <c:v>17023.548663557784</c:v>
                </c:pt>
                <c:pt idx="1187">
                  <c:v>15896.900789748324</c:v>
                </c:pt>
                <c:pt idx="1188">
                  <c:v>15175.095147487931</c:v>
                </c:pt>
                <c:pt idx="1189">
                  <c:v>14254.7443749132</c:v>
                </c:pt>
                <c:pt idx="1190">
                  <c:v>13662.748160333216</c:v>
                </c:pt>
                <c:pt idx="1191">
                  <c:v>13063.997997596243</c:v>
                </c:pt>
                <c:pt idx="1192">
                  <c:v>12098.147066822981</c:v>
                </c:pt>
                <c:pt idx="1193">
                  <c:v>11622.646580340872</c:v>
                </c:pt>
                <c:pt idx="1194">
                  <c:v>10886.765211031567</c:v>
                </c:pt>
                <c:pt idx="1195">
                  <c:v>10299.301312350193</c:v>
                </c:pt>
                <c:pt idx="1196">
                  <c:v>9568.1924716723843</c:v>
                </c:pt>
                <c:pt idx="1197">
                  <c:v>9235.9790528083195</c:v>
                </c:pt>
                <c:pt idx="1198">
                  <c:v>8618.2242185253035</c:v>
                </c:pt>
                <c:pt idx="1199">
                  <c:v>8195.7597569734007</c:v>
                </c:pt>
                <c:pt idx="1200">
                  <c:v>7816.6734024852567</c:v>
                </c:pt>
                <c:pt idx="1201">
                  <c:v>7571.1669636239822</c:v>
                </c:pt>
                <c:pt idx="1202">
                  <c:v>7061.7356648883306</c:v>
                </c:pt>
                <c:pt idx="1203">
                  <c:v>6565.6052430118589</c:v>
                </c:pt>
                <c:pt idx="1204">
                  <c:v>6405.2269212843803</c:v>
                </c:pt>
                <c:pt idx="1205">
                  <c:v>5863.9034270247676</c:v>
                </c:pt>
                <c:pt idx="1206">
                  <c:v>5651.6983447740786</c:v>
                </c:pt>
                <c:pt idx="1207">
                  <c:v>5274.0462062818524</c:v>
                </c:pt>
                <c:pt idx="1208">
                  <c:v>5008.3319122921548</c:v>
                </c:pt>
                <c:pt idx="1209">
                  <c:v>4826.1655680149515</c:v>
                </c:pt>
                <c:pt idx="1210">
                  <c:v>4523.6511958260899</c:v>
                </c:pt>
                <c:pt idx="1211">
                  <c:v>4314.719347522986</c:v>
                </c:pt>
                <c:pt idx="1212">
                  <c:v>4109.1199835975831</c:v>
                </c:pt>
                <c:pt idx="1213">
                  <c:v>3926.9135372858623</c:v>
                </c:pt>
                <c:pt idx="1214">
                  <c:v>3818.2544572411593</c:v>
                </c:pt>
                <c:pt idx="1215">
                  <c:v>3520.6809976947175</c:v>
                </c:pt>
                <c:pt idx="1216">
                  <c:v>3360.1829805813172</c:v>
                </c:pt>
                <c:pt idx="1217">
                  <c:v>3238.1334152236223</c:v>
                </c:pt>
                <c:pt idx="1218">
                  <c:v>3024.1199512084886</c:v>
                </c:pt>
                <c:pt idx="1219">
                  <c:v>2833.504840897428</c:v>
                </c:pt>
                <c:pt idx="1220">
                  <c:v>2841.8653376791758</c:v>
                </c:pt>
                <c:pt idx="1221">
                  <c:v>2601.076245132338</c:v>
                </c:pt>
                <c:pt idx="1222">
                  <c:v>2368.634564804956</c:v>
                </c:pt>
                <c:pt idx="1223">
                  <c:v>2378.668288540538</c:v>
                </c:pt>
                <c:pt idx="1224">
                  <c:v>2273.3129757489469</c:v>
                </c:pt>
                <c:pt idx="1225">
                  <c:v>2224.8151844324725</c:v>
                </c:pt>
                <c:pt idx="1226">
                  <c:v>1987.3350465031851</c:v>
                </c:pt>
                <c:pt idx="1227">
                  <c:v>1953.8860473498705</c:v>
                </c:pt>
                <c:pt idx="1228">
                  <c:v>1833.4674195487344</c:v>
                </c:pt>
                <c:pt idx="1229">
                  <c:v>1728.0982580860939</c:v>
                </c:pt>
                <c:pt idx="1230">
                  <c:v>1639.4522933700321</c:v>
                </c:pt>
                <c:pt idx="1231">
                  <c:v>1565.8579832793687</c:v>
                </c:pt>
                <c:pt idx="1232">
                  <c:v>1420.3381362862622</c:v>
                </c:pt>
                <c:pt idx="1233">
                  <c:v>1398.5933554023673</c:v>
                </c:pt>
                <c:pt idx="1234">
                  <c:v>1415.3201199833961</c:v>
                </c:pt>
                <c:pt idx="1235">
                  <c:v>1261.43135870128</c:v>
                </c:pt>
                <c:pt idx="1236">
                  <c:v>1366.8123180554585</c:v>
                </c:pt>
                <c:pt idx="1237">
                  <c:v>1227.9765302269257</c:v>
                </c:pt>
                <c:pt idx="1238">
                  <c:v>1216.2672770283693</c:v>
                </c:pt>
                <c:pt idx="1239">
                  <c:v>1067.3896297902936</c:v>
                </c:pt>
                <c:pt idx="1240">
                  <c:v>1125.9376508220143</c:v>
                </c:pt>
                <c:pt idx="1241">
                  <c:v>946.94541420891926</c:v>
                </c:pt>
                <c:pt idx="1242">
                  <c:v>938.58110410996437</c:v>
                </c:pt>
                <c:pt idx="1243">
                  <c:v>890.06777675662966</c:v>
                </c:pt>
                <c:pt idx="1244">
                  <c:v>948.61827422758768</c:v>
                </c:pt>
                <c:pt idx="1245">
                  <c:v>895.08642283155905</c:v>
                </c:pt>
                <c:pt idx="1246">
                  <c:v>798.0582024511524</c:v>
                </c:pt>
                <c:pt idx="1247">
                  <c:v>771.2914024888363</c:v>
                </c:pt>
                <c:pt idx="1248">
                  <c:v>736.15971890966568</c:v>
                </c:pt>
                <c:pt idx="1249">
                  <c:v>652.51167227370013</c:v>
                </c:pt>
                <c:pt idx="1250">
                  <c:v>746.19737274043416</c:v>
                </c:pt>
                <c:pt idx="1251">
                  <c:v>610.68702559472467</c:v>
                </c:pt>
                <c:pt idx="1252">
                  <c:v>644.14677617178791</c:v>
                </c:pt>
                <c:pt idx="1253">
                  <c:v>602.32204641636645</c:v>
                </c:pt>
                <c:pt idx="1254">
                  <c:v>580.57302282047556</c:v>
                </c:pt>
                <c:pt idx="1255">
                  <c:v>575.55400143244776</c:v>
                </c:pt>
                <c:pt idx="1256">
                  <c:v>562.16991517389499</c:v>
                </c:pt>
                <c:pt idx="1257">
                  <c:v>605.66804008103838</c:v>
                </c:pt>
                <c:pt idx="1258">
                  <c:v>518.67134134015328</c:v>
                </c:pt>
                <c:pt idx="1259">
                  <c:v>506.96011017425536</c:v>
                </c:pt>
                <c:pt idx="1260">
                  <c:v>471.82622158248188</c:v>
                </c:pt>
                <c:pt idx="1261">
                  <c:v>530.38253998263372</c:v>
                </c:pt>
                <c:pt idx="1262">
                  <c:v>408.24987011112165</c:v>
                </c:pt>
                <c:pt idx="1263">
                  <c:v>441.7112270870939</c:v>
                </c:pt>
                <c:pt idx="1264">
                  <c:v>419.961375217686</c:v>
                </c:pt>
                <c:pt idx="1265">
                  <c:v>475.1723188161572</c:v>
                </c:pt>
                <c:pt idx="1266">
                  <c:v>346.34566082105061</c:v>
                </c:pt>
                <c:pt idx="1267">
                  <c:v>428.32671612019124</c:v>
                </c:pt>
                <c:pt idx="1268">
                  <c:v>317.90288223079892</c:v>
                </c:pt>
                <c:pt idx="1269">
                  <c:v>289.45991229623729</c:v>
                </c:pt>
                <c:pt idx="1270">
                  <c:v>359.7304315759875</c:v>
                </c:pt>
                <c:pt idx="1271">
                  <c:v>269.38240658787606</c:v>
                </c:pt>
                <c:pt idx="1272">
                  <c:v>440.03816553699943</c:v>
                </c:pt>
                <c:pt idx="1273">
                  <c:v>306.19109425052829</c:v>
                </c:pt>
                <c:pt idx="1274">
                  <c:v>307.86420880523133</c:v>
                </c:pt>
                <c:pt idx="1275">
                  <c:v>351.36495482200291</c:v>
                </c:pt>
                <c:pt idx="1276">
                  <c:v>284.44054480319625</c:v>
                </c:pt>
                <c:pt idx="1277">
                  <c:v>281.09429649876643</c:v>
                </c:pt>
                <c:pt idx="1278">
                  <c:v>266.03614637227247</c:v>
                </c:pt>
                <c:pt idx="1279">
                  <c:v>250.97794265180485</c:v>
                </c:pt>
                <c:pt idx="1280">
                  <c:v>187.39826965654316</c:v>
                </c:pt>
                <c:pt idx="1281">
                  <c:v>252.65107904481641</c:v>
                </c:pt>
                <c:pt idx="1282">
                  <c:v>322.92221000554179</c:v>
                </c:pt>
                <c:pt idx="1283">
                  <c:v>259.34361800132291</c:v>
                </c:pt>
                <c:pt idx="1284">
                  <c:v>195.76407065135157</c:v>
                </c:pt>
                <c:pt idx="1285">
                  <c:v>224.20767040568745</c:v>
                </c:pt>
                <c:pt idx="1286">
                  <c:v>229.22710934891364</c:v>
                </c:pt>
                <c:pt idx="1287">
                  <c:v>195.76407065135157</c:v>
                </c:pt>
                <c:pt idx="1288">
                  <c:v>229.22710934891745</c:v>
                </c:pt>
                <c:pt idx="1289">
                  <c:v>259.34361800132291</c:v>
                </c:pt>
                <c:pt idx="1290">
                  <c:v>190.74459203751746</c:v>
                </c:pt>
                <c:pt idx="1291">
                  <c:v>158.95442268110889</c:v>
                </c:pt>
                <c:pt idx="1292">
                  <c:v>127.16401479828579</c:v>
                </c:pt>
                <c:pt idx="1293">
                  <c:v>160.62759543684837</c:v>
                </c:pt>
                <c:pt idx="1294">
                  <c:v>128.83720010557727</c:v>
                </c:pt>
                <c:pt idx="1295">
                  <c:v>138.87629807878395</c:v>
                </c:pt>
                <c:pt idx="1296">
                  <c:v>215.84192560786857</c:v>
                </c:pt>
                <c:pt idx="1297">
                  <c:v>220.86137447035665</c:v>
                </c:pt>
                <c:pt idx="1298">
                  <c:v>168.99344930397956</c:v>
                </c:pt>
                <c:pt idx="1299">
                  <c:v>56.889635674293615</c:v>
                </c:pt>
                <c:pt idx="1300">
                  <c:v>174.01295369446976</c:v>
                </c:pt>
                <c:pt idx="1301">
                  <c:v>197.43722886720414</c:v>
                </c:pt>
                <c:pt idx="1302">
                  <c:v>202.45669954829202</c:v>
                </c:pt>
                <c:pt idx="1303">
                  <c:v>158.95442268110889</c:v>
                </c:pt>
                <c:pt idx="1304">
                  <c:v>108.75893283076802</c:v>
                </c:pt>
                <c:pt idx="1305">
                  <c:v>195.76407065134774</c:v>
                </c:pt>
                <c:pt idx="1306">
                  <c:v>170.66661809498316</c:v>
                </c:pt>
                <c:pt idx="1307">
                  <c:v>150.58854899162131</c:v>
                </c:pt>
                <c:pt idx="1308">
                  <c:v>100.39296006862861</c:v>
                </c:pt>
                <c:pt idx="1309">
                  <c:v>123.81764220233687</c:v>
                </c:pt>
                <c:pt idx="1310">
                  <c:v>148.91537227166626</c:v>
                </c:pt>
                <c:pt idx="1311">
                  <c:v>98.719763535455215</c:v>
                </c:pt>
                <c:pt idx="1312">
                  <c:v>215.84192560786477</c:v>
                </c:pt>
                <c:pt idx="1313">
                  <c:v>205.80301003014714</c:v>
                </c:pt>
                <c:pt idx="1314">
                  <c:v>133.85675206452245</c:v>
                </c:pt>
                <c:pt idx="1315">
                  <c:v>112.10531731360892</c:v>
                </c:pt>
                <c:pt idx="1316">
                  <c:v>170.66661809498316</c:v>
                </c:pt>
                <c:pt idx="1317">
                  <c:v>41.830688675508469</c:v>
                </c:pt>
                <c:pt idx="1318">
                  <c:v>122.14445491370087</c:v>
                </c:pt>
                <c:pt idx="1319">
                  <c:v>35.137806189471497</c:v>
                </c:pt>
                <c:pt idx="1320">
                  <c:v>-61.910175439777163</c:v>
                </c:pt>
                <c:pt idx="1321">
                  <c:v>100.39296006862861</c:v>
                </c:pt>
                <c:pt idx="1322">
                  <c:v>107.08573959888834</c:v>
                </c:pt>
                <c:pt idx="1323">
                  <c:v>71.948529225371558</c:v>
                </c:pt>
                <c:pt idx="1324">
                  <c:v>95.37336848847437</c:v>
                </c:pt>
                <c:pt idx="1325">
                  <c:v>63.582483851672777</c:v>
                </c:pt>
                <c:pt idx="1326">
                  <c:v>100.39296006862861</c:v>
                </c:pt>
                <c:pt idx="1327">
                  <c:v>63.582483851668968</c:v>
                </c:pt>
                <c:pt idx="1328">
                  <c:v>110.43212540234509</c:v>
                </c:pt>
                <c:pt idx="1329">
                  <c:v>51.869992612803344</c:v>
                </c:pt>
                <c:pt idx="1330">
                  <c:v>90.353770966648838</c:v>
                </c:pt>
                <c:pt idx="1331">
                  <c:v>123.81764220233306</c:v>
                </c:pt>
                <c:pt idx="1332">
                  <c:v>45.177125960289125</c:v>
                </c:pt>
                <c:pt idx="1333">
                  <c:v>120.47126696464962</c:v>
                </c:pt>
                <c:pt idx="1334">
                  <c:v>110.4321254023489</c:v>
                </c:pt>
                <c:pt idx="1335">
                  <c:v>83.660965028961897</c:v>
                </c:pt>
                <c:pt idx="1336">
                  <c:v>-1.6732361200520076</c:v>
                </c:pt>
                <c:pt idx="1337">
                  <c:v>16.732324934068785</c:v>
                </c:pt>
                <c:pt idx="1338">
                  <c:v>70.275321470534905</c:v>
                </c:pt>
                <c:pt idx="1339">
                  <c:v>56.889635674293615</c:v>
                </c:pt>
                <c:pt idx="1340">
                  <c:v>140.54947876242585</c:v>
                </c:pt>
                <c:pt idx="1341">
                  <c:v>58.562848708445621</c:v>
                </c:pt>
                <c:pt idx="1342">
                  <c:v>43.503907647763938</c:v>
                </c:pt>
                <c:pt idx="1343">
                  <c:v>60.236061082734707</c:v>
                </c:pt>
                <c:pt idx="1344">
                  <c:v>26.771688239772438</c:v>
                </c:pt>
                <c:pt idx="1345">
                  <c:v>123.81764220233687</c:v>
                </c:pt>
                <c:pt idx="1346">
                  <c:v>192.41775223649199</c:v>
                </c:pt>
                <c:pt idx="1347">
                  <c:v>41.830688675508469</c:v>
                </c:pt>
                <c:pt idx="1348">
                  <c:v>100.39296006862861</c:v>
                </c:pt>
                <c:pt idx="1349">
                  <c:v>-23.425365674318233</c:v>
                </c:pt>
                <c:pt idx="1350">
                  <c:v>-18.405633581245787</c:v>
                </c:pt>
                <c:pt idx="1351">
                  <c:v>61.90927279714613</c:v>
                </c:pt>
                <c:pt idx="1352">
                  <c:v>-23.425365674318233</c:v>
                </c:pt>
                <c:pt idx="1353">
                  <c:v>90.35377096664503</c:v>
                </c:pt>
                <c:pt idx="1354">
                  <c:v>165.6471097394973</c:v>
                </c:pt>
                <c:pt idx="1355">
                  <c:v>48.52356060609722</c:v>
                </c:pt>
                <c:pt idx="1356">
                  <c:v>26.771688239768633</c:v>
                </c:pt>
                <c:pt idx="1357">
                  <c:v>38.484248751861955</c:v>
                </c:pt>
                <c:pt idx="1358">
                  <c:v>80.314558099564195</c:v>
                </c:pt>
                <c:pt idx="1359">
                  <c:v>76.968148529943193</c:v>
                </c:pt>
                <c:pt idx="1360">
                  <c:v>63.582483851668968</c:v>
                </c:pt>
                <c:pt idx="1361">
                  <c:v>73.62173632023142</c:v>
                </c:pt>
                <c:pt idx="1362">
                  <c:v>147.24219489106366</c:v>
                </c:pt>
                <c:pt idx="1363">
                  <c:v>147.24219489106366</c:v>
                </c:pt>
                <c:pt idx="1364">
                  <c:v>41.830688675508469</c:v>
                </c:pt>
                <c:pt idx="1365">
                  <c:v>142.2226587854889</c:v>
                </c:pt>
                <c:pt idx="1366">
                  <c:v>16.732324934068785</c:v>
                </c:pt>
                <c:pt idx="1367">
                  <c:v>46.850343613076873</c:v>
                </c:pt>
                <c:pt idx="1368">
                  <c:v>117.12488908534424</c:v>
                </c:pt>
                <c:pt idx="1369">
                  <c:v>-108.76171855681194</c:v>
                </c:pt>
                <c:pt idx="1370">
                  <c:v>20.078782007435663</c:v>
                </c:pt>
                <c:pt idx="1371">
                  <c:v>80.314558099560386</c:v>
                </c:pt>
                <c:pt idx="1372">
                  <c:v>15.059095408139504</c:v>
                </c:pt>
                <c:pt idx="1373">
                  <c:v>76.968148529943193</c:v>
                </c:pt>
                <c:pt idx="1374">
                  <c:v>81.987761894297336</c:v>
                </c:pt>
                <c:pt idx="1375">
                  <c:v>115.45169915512307</c:v>
                </c:pt>
                <c:pt idx="1376">
                  <c:v>23.425236442709728</c:v>
                </c:pt>
                <c:pt idx="1377">
                  <c:v>93.700169974700017</c:v>
                </c:pt>
                <c:pt idx="1378">
                  <c:v>81.987761894297336</c:v>
                </c:pt>
                <c:pt idx="1379">
                  <c:v>95.37336848847437</c:v>
                </c:pt>
                <c:pt idx="1380">
                  <c:v>18.405553800508319</c:v>
                </c:pt>
                <c:pt idx="1381">
                  <c:v>73.62173632023142</c:v>
                </c:pt>
                <c:pt idx="1382">
                  <c:v>92.02697080075076</c:v>
                </c:pt>
                <c:pt idx="1383">
                  <c:v>6.6929378866015661</c:v>
                </c:pt>
                <c:pt idx="1384">
                  <c:v>78.641353644773318</c:v>
                </c:pt>
                <c:pt idx="1385">
                  <c:v>-66.929958932045281</c:v>
                </c:pt>
                <c:pt idx="1386">
                  <c:v>75.294942755092265</c:v>
                </c:pt>
                <c:pt idx="1387">
                  <c:v>70.275321470534905</c:v>
                </c:pt>
                <c:pt idx="1388">
                  <c:v>87.007369318030456</c:v>
                </c:pt>
                <c:pt idx="1389">
                  <c:v>95.37336848847437</c:v>
                </c:pt>
                <c:pt idx="1390">
                  <c:v>80.314558099560386</c:v>
                </c:pt>
                <c:pt idx="1391">
                  <c:v>61.909272797149924</c:v>
                </c:pt>
                <c:pt idx="1392">
                  <c:v>65.255694246284719</c:v>
                </c:pt>
                <c:pt idx="1393">
                  <c:v>66.928903980974894</c:v>
                </c:pt>
                <c:pt idx="1394">
                  <c:v>48.523560606093412</c:v>
                </c:pt>
                <c:pt idx="1395">
                  <c:v>53.543207626452038</c:v>
                </c:pt>
                <c:pt idx="1396">
                  <c:v>90.353770966648838</c:v>
                </c:pt>
                <c:pt idx="1397">
                  <c:v>36.811027800504235</c:v>
                </c:pt>
                <c:pt idx="1398">
                  <c:v>76.968148529943193</c:v>
                </c:pt>
                <c:pt idx="1399">
                  <c:v>100.39296006862861</c:v>
                </c:pt>
                <c:pt idx="1400">
                  <c:v>93.700169974700017</c:v>
                </c:pt>
                <c:pt idx="1401">
                  <c:v>55.216421980289574</c:v>
                </c:pt>
                <c:pt idx="1402">
                  <c:v>125.49082883053542</c:v>
                </c:pt>
                <c:pt idx="1403">
                  <c:v>-11.712666685756828</c:v>
                </c:pt>
                <c:pt idx="1404">
                  <c:v>60.236061082734707</c:v>
                </c:pt>
                <c:pt idx="1405">
                  <c:v>25.098462671023007</c:v>
                </c:pt>
                <c:pt idx="1406">
                  <c:v>103.73935115427598</c:v>
                </c:pt>
                <c:pt idx="1407">
                  <c:v>-66.929958932045281</c:v>
                </c:pt>
                <c:pt idx="1408">
                  <c:v>-58.563656405529791</c:v>
                </c:pt>
                <c:pt idx="1409">
                  <c:v>21.752009554843614</c:v>
                </c:pt>
                <c:pt idx="1410">
                  <c:v>1.6732354607031894</c:v>
                </c:pt>
                <c:pt idx="1411">
                  <c:v>88.680570472405122</c:v>
                </c:pt>
                <c:pt idx="1412">
                  <c:v>21.752009554839809</c:v>
                </c:pt>
                <c:pt idx="1413">
                  <c:v>46.850343613073065</c:v>
                </c:pt>
                <c:pt idx="1414">
                  <c:v>45.177125960292933</c:v>
                </c:pt>
                <c:pt idx="1415">
                  <c:v>-23.425365674314428</c:v>
                </c:pt>
                <c:pt idx="1416">
                  <c:v>18.405553800504514</c:v>
                </c:pt>
                <c:pt idx="1417">
                  <c:v>41.830688675508469</c:v>
                </c:pt>
                <c:pt idx="1418">
                  <c:v>58.562848708445621</c:v>
                </c:pt>
                <c:pt idx="1419">
                  <c:v>97.046566342063045</c:v>
                </c:pt>
                <c:pt idx="1420">
                  <c:v>60.236061082738509</c:v>
                </c:pt>
                <c:pt idx="1421">
                  <c:v>102.06615594157248</c:v>
                </c:pt>
                <c:pt idx="1422">
                  <c:v>56.889635674293615</c:v>
                </c:pt>
                <c:pt idx="1423">
                  <c:v>30.118137398501506</c:v>
                </c:pt>
                <c:pt idx="1424">
                  <c:v>46.850343613073065</c:v>
                </c:pt>
                <c:pt idx="1425">
                  <c:v>75.294942755092265</c:v>
                </c:pt>
                <c:pt idx="1426">
                  <c:v>30.118137398501506</c:v>
                </c:pt>
                <c:pt idx="1427">
                  <c:v>-28.445103699613654</c:v>
                </c:pt>
                <c:pt idx="1428">
                  <c:v>-6.6929484361178959</c:v>
                </c:pt>
                <c:pt idx="1429">
                  <c:v>115.45169915512307</c:v>
                </c:pt>
                <c:pt idx="1430">
                  <c:v>78.641353644773318</c:v>
                </c:pt>
                <c:pt idx="1431">
                  <c:v>33.464583918786147</c:v>
                </c:pt>
                <c:pt idx="1432">
                  <c:v>46.850343613076873</c:v>
                </c:pt>
                <c:pt idx="1433">
                  <c:v>-23.425365674318233</c:v>
                </c:pt>
                <c:pt idx="1434">
                  <c:v>88.680570472401314</c:v>
                </c:pt>
                <c:pt idx="1435">
                  <c:v>23.425236442709728</c:v>
                </c:pt>
                <c:pt idx="1436">
                  <c:v>100.39296006862861</c:v>
                </c:pt>
                <c:pt idx="1437">
                  <c:v>61.909272797149924</c:v>
                </c:pt>
                <c:pt idx="1438">
                  <c:v>30.118137398505311</c:v>
                </c:pt>
                <c:pt idx="1439">
                  <c:v>38.484248751861955</c:v>
                </c:pt>
                <c:pt idx="1440">
                  <c:v>157.28124926463133</c:v>
                </c:pt>
                <c:pt idx="1441">
                  <c:v>-85.335882457408303</c:v>
                </c:pt>
                <c:pt idx="1442">
                  <c:v>43.50390764776774</c:v>
                </c:pt>
                <c:pt idx="1443">
                  <c:v>33.464583918786147</c:v>
                </c:pt>
                <c:pt idx="1444">
                  <c:v>60.236061082738509</c:v>
                </c:pt>
                <c:pt idx="1445">
                  <c:v>0</c:v>
                </c:pt>
                <c:pt idx="1446">
                  <c:v>75.294942755092265</c:v>
                </c:pt>
                <c:pt idx="1447">
                  <c:v>46.850343613076873</c:v>
                </c:pt>
                <c:pt idx="1448">
                  <c:v>-40.157848826138462</c:v>
                </c:pt>
                <c:pt idx="1449">
                  <c:v>33.464583918786147</c:v>
                </c:pt>
                <c:pt idx="1450">
                  <c:v>10.03940287353111</c:v>
                </c:pt>
                <c:pt idx="1451">
                  <c:v>-10.039426609951141</c:v>
                </c:pt>
                <c:pt idx="1452">
                  <c:v>46.850343613073065</c:v>
                </c:pt>
                <c:pt idx="1453">
                  <c:v>56.889635674289813</c:v>
                </c:pt>
                <c:pt idx="1454">
                  <c:v>33.464583918786147</c:v>
                </c:pt>
                <c:pt idx="1455">
                  <c:v>-60.236915593248277</c:v>
                </c:pt>
                <c:pt idx="1456">
                  <c:v>90.35377096664503</c:v>
                </c:pt>
                <c:pt idx="1457">
                  <c:v>-5.0197103381239376</c:v>
                </c:pt>
                <c:pt idx="1458">
                  <c:v>0</c:v>
                </c:pt>
                <c:pt idx="1459">
                  <c:v>56.889635674293615</c:v>
                </c:pt>
                <c:pt idx="1460">
                  <c:v>18.405553800504514</c:v>
                </c:pt>
                <c:pt idx="1461">
                  <c:v>92.02697080075076</c:v>
                </c:pt>
                <c:pt idx="1462">
                  <c:v>13.385865222727704</c:v>
                </c:pt>
                <c:pt idx="1463">
                  <c:v>63.582483851668968</c:v>
                </c:pt>
                <c:pt idx="1464">
                  <c:v>5.0197044040188397</c:v>
                </c:pt>
                <c:pt idx="1465">
                  <c:v>-3.3464728994303461</c:v>
                </c:pt>
                <c:pt idx="1466">
                  <c:v>118.79807835519382</c:v>
                </c:pt>
                <c:pt idx="1467">
                  <c:v>102.06615594157248</c:v>
                </c:pt>
                <c:pt idx="1468">
                  <c:v>92.02697080075076</c:v>
                </c:pt>
                <c:pt idx="1469">
                  <c:v>160.62759543685215</c:v>
                </c:pt>
                <c:pt idx="1470">
                  <c:v>-25.098611023632376</c:v>
                </c:pt>
                <c:pt idx="1471">
                  <c:v>43.503907647763938</c:v>
                </c:pt>
                <c:pt idx="1472">
                  <c:v>-26.771857032067903</c:v>
                </c:pt>
                <c:pt idx="1473">
                  <c:v>21.752009554839809</c:v>
                </c:pt>
                <c:pt idx="1474">
                  <c:v>5.0197044040226437</c:v>
                </c:pt>
                <c:pt idx="1475">
                  <c:v>53.543207626455839</c:v>
                </c:pt>
                <c:pt idx="1476">
                  <c:v>-70.276484553982343</c:v>
                </c:pt>
                <c:pt idx="1477">
                  <c:v>-55.217140006568869</c:v>
                </c:pt>
                <c:pt idx="1478">
                  <c:v>135.52993472981771</c:v>
                </c:pt>
                <c:pt idx="1479">
                  <c:v>15.059095408139504</c:v>
                </c:pt>
                <c:pt idx="1480">
                  <c:v>25.098462671023007</c:v>
                </c:pt>
                <c:pt idx="1481">
                  <c:v>85.334167503547008</c:v>
                </c:pt>
                <c:pt idx="1482">
                  <c:v>65.255694246284719</c:v>
                </c:pt>
                <c:pt idx="1483">
                  <c:v>108.75893283076802</c:v>
                </c:pt>
                <c:pt idx="1484">
                  <c:v>35.137806189475306</c:v>
                </c:pt>
                <c:pt idx="1485">
                  <c:v>70.275321470534905</c:v>
                </c:pt>
                <c:pt idx="1486">
                  <c:v>-41.83110076599705</c:v>
                </c:pt>
                <c:pt idx="1487">
                  <c:v>36.811027800504235</c:v>
                </c:pt>
                <c:pt idx="1488">
                  <c:v>-33.464847656732317</c:v>
                </c:pt>
                <c:pt idx="1489">
                  <c:v>53.543207626452038</c:v>
                </c:pt>
                <c:pt idx="1490">
                  <c:v>50.196776939343025</c:v>
                </c:pt>
                <c:pt idx="1491">
                  <c:v>56.889635674293615</c:v>
                </c:pt>
                <c:pt idx="1492">
                  <c:v>16.732324934068785</c:v>
                </c:pt>
                <c:pt idx="1493">
                  <c:v>41.830688675508469</c:v>
                </c:pt>
                <c:pt idx="1494">
                  <c:v>56.889635674293615</c:v>
                </c:pt>
                <c:pt idx="1495">
                  <c:v>87.007369318030456</c:v>
                </c:pt>
                <c:pt idx="1496">
                  <c:v>10.03940287353111</c:v>
                </c:pt>
                <c:pt idx="1497">
                  <c:v>-36.811346923403988</c:v>
                </c:pt>
                <c:pt idx="1498">
                  <c:v>70.275321470534905</c:v>
                </c:pt>
                <c:pt idx="1499">
                  <c:v>-15.059148815079414</c:v>
                </c:pt>
                <c:pt idx="1500">
                  <c:v>15.059095408139504</c:v>
                </c:pt>
                <c:pt idx="1501">
                  <c:v>-51.870626243018449</c:v>
                </c:pt>
                <c:pt idx="1502">
                  <c:v>60.236061082734707</c:v>
                </c:pt>
                <c:pt idx="1503">
                  <c:v>127.16401479828579</c:v>
                </c:pt>
                <c:pt idx="1504">
                  <c:v>43.50390764776774</c:v>
                </c:pt>
                <c:pt idx="1505">
                  <c:v>53.543207626452038</c:v>
                </c:pt>
                <c:pt idx="1506">
                  <c:v>51.869992612799543</c:v>
                </c:pt>
                <c:pt idx="1507">
                  <c:v>-26.771857032067903</c:v>
                </c:pt>
                <c:pt idx="1508">
                  <c:v>78.641353644773318</c:v>
                </c:pt>
                <c:pt idx="1509">
                  <c:v>-55.217140006568869</c:v>
                </c:pt>
                <c:pt idx="1510">
                  <c:v>33.464583918786147</c:v>
                </c:pt>
                <c:pt idx="1511">
                  <c:v>50.196776939343025</c:v>
                </c:pt>
                <c:pt idx="1512">
                  <c:v>43.503907647763938</c:v>
                </c:pt>
                <c:pt idx="1513">
                  <c:v>-40.157848826138462</c:v>
                </c:pt>
                <c:pt idx="1514">
                  <c:v>6.6929378866015661</c:v>
                </c:pt>
                <c:pt idx="1515">
                  <c:v>55.216421980289574</c:v>
                </c:pt>
                <c:pt idx="1516">
                  <c:v>90.35377096664503</c:v>
                </c:pt>
                <c:pt idx="1517">
                  <c:v>71.948529225371558</c:v>
                </c:pt>
                <c:pt idx="1518">
                  <c:v>56.889635674289813</c:v>
                </c:pt>
                <c:pt idx="1519">
                  <c:v>-25.098611023632376</c:v>
                </c:pt>
                <c:pt idx="1520">
                  <c:v>-3.3464728994303461</c:v>
                </c:pt>
                <c:pt idx="1521">
                  <c:v>58.562848708445621</c:v>
                </c:pt>
                <c:pt idx="1522">
                  <c:v>-30.118351026247069</c:v>
                </c:pt>
                <c:pt idx="1523">
                  <c:v>66.928903980974894</c:v>
                </c:pt>
                <c:pt idx="1524">
                  <c:v>46.850343613076873</c:v>
                </c:pt>
                <c:pt idx="1525">
                  <c:v>31.791360988459164</c:v>
                </c:pt>
                <c:pt idx="1526">
                  <c:v>66.928903980974894</c:v>
                </c:pt>
                <c:pt idx="1527">
                  <c:v>100.39296006862861</c:v>
                </c:pt>
                <c:pt idx="1528">
                  <c:v>133.85675206452245</c:v>
                </c:pt>
                <c:pt idx="1529">
                  <c:v>-88.682422569610722</c:v>
                </c:pt>
                <c:pt idx="1530">
                  <c:v>25.098462671023007</c:v>
                </c:pt>
                <c:pt idx="1531">
                  <c:v>26.771688239768633</c:v>
                </c:pt>
                <c:pt idx="1532">
                  <c:v>85.334167503543213</c:v>
                </c:pt>
                <c:pt idx="1533">
                  <c:v>93.700169974700017</c:v>
                </c:pt>
                <c:pt idx="1534">
                  <c:v>75.294942755092265</c:v>
                </c:pt>
                <c:pt idx="1535">
                  <c:v>15.059095408139504</c:v>
                </c:pt>
                <c:pt idx="1536">
                  <c:v>33.464583918786147</c:v>
                </c:pt>
                <c:pt idx="1537">
                  <c:v>8.3661707097760072</c:v>
                </c:pt>
                <c:pt idx="1538">
                  <c:v>75.294942755092265</c:v>
                </c:pt>
                <c:pt idx="1539">
                  <c:v>-1.6732361200482031</c:v>
                </c:pt>
                <c:pt idx="1540">
                  <c:v>-15.059148815083221</c:v>
                </c:pt>
                <c:pt idx="1541">
                  <c:v>18.405553800504514</c:v>
                </c:pt>
                <c:pt idx="1542">
                  <c:v>-16.73239086856649</c:v>
                </c:pt>
                <c:pt idx="1543">
                  <c:v>25.098462671023007</c:v>
                </c:pt>
                <c:pt idx="1544">
                  <c:v>13.385865222727704</c:v>
                </c:pt>
                <c:pt idx="1545">
                  <c:v>61.909272797149924</c:v>
                </c:pt>
                <c:pt idx="1546">
                  <c:v>70.275321470534905</c:v>
                </c:pt>
                <c:pt idx="1547">
                  <c:v>58.562848708445621</c:v>
                </c:pt>
                <c:pt idx="1548">
                  <c:v>78.641353644773318</c:v>
                </c:pt>
                <c:pt idx="1549">
                  <c:v>20.078782007435663</c:v>
                </c:pt>
                <c:pt idx="1550">
                  <c:v>25.098462671023007</c:v>
                </c:pt>
                <c:pt idx="1551">
                  <c:v>16.732324934068785</c:v>
                </c:pt>
                <c:pt idx="1552">
                  <c:v>70.275321470534905</c:v>
                </c:pt>
                <c:pt idx="1553">
                  <c:v>3.3464702620502953</c:v>
                </c:pt>
                <c:pt idx="1554">
                  <c:v>40.157469043537496</c:v>
                </c:pt>
                <c:pt idx="1555">
                  <c:v>-38.484597545270383</c:v>
                </c:pt>
                <c:pt idx="1556">
                  <c:v>55.216421980289574</c:v>
                </c:pt>
                <c:pt idx="1557">
                  <c:v>123.81764220233306</c:v>
                </c:pt>
                <c:pt idx="1558">
                  <c:v>0</c:v>
                </c:pt>
                <c:pt idx="1559">
                  <c:v>-16.73239086856649</c:v>
                </c:pt>
                <c:pt idx="1560">
                  <c:v>21.752009554843614</c:v>
                </c:pt>
                <c:pt idx="1561">
                  <c:v>68.602113055728594</c:v>
                </c:pt>
                <c:pt idx="1562">
                  <c:v>3.3464702620502953</c:v>
                </c:pt>
                <c:pt idx="1563">
                  <c:v>-26.771857032067903</c:v>
                </c:pt>
                <c:pt idx="1564">
                  <c:v>73.62173632023142</c:v>
                </c:pt>
                <c:pt idx="1565">
                  <c:v>-16.73239086856649</c:v>
                </c:pt>
                <c:pt idx="1566">
                  <c:v>16.732324934068785</c:v>
                </c:pt>
                <c:pt idx="1567">
                  <c:v>15.059095408139504</c:v>
                </c:pt>
                <c:pt idx="1568">
                  <c:v>-10.039426609954946</c:v>
                </c:pt>
                <c:pt idx="1569">
                  <c:v>135.52993472981387</c:v>
                </c:pt>
                <c:pt idx="1570">
                  <c:v>41.830688675508469</c:v>
                </c:pt>
                <c:pt idx="1571">
                  <c:v>63.582483851668968</c:v>
                </c:pt>
                <c:pt idx="1572">
                  <c:v>33.464583918786147</c:v>
                </c:pt>
                <c:pt idx="1573">
                  <c:v>58.562848708445621</c:v>
                </c:pt>
                <c:pt idx="1574">
                  <c:v>-16.73239086856649</c:v>
                </c:pt>
                <c:pt idx="1575">
                  <c:v>-16.73239086856649</c:v>
                </c:pt>
                <c:pt idx="1576">
                  <c:v>63.582483851668968</c:v>
                </c:pt>
                <c:pt idx="1577">
                  <c:v>-76.969543702327499</c:v>
                </c:pt>
                <c:pt idx="1578">
                  <c:v>0</c:v>
                </c:pt>
                <c:pt idx="1579">
                  <c:v>65.255694246280925</c:v>
                </c:pt>
                <c:pt idx="1580">
                  <c:v>110.4321254023489</c:v>
                </c:pt>
                <c:pt idx="1581">
                  <c:v>30.118137398505311</c:v>
                </c:pt>
                <c:pt idx="1582">
                  <c:v>-45.177606622610604</c:v>
                </c:pt>
                <c:pt idx="1583">
                  <c:v>-46.850860539335564</c:v>
                </c:pt>
                <c:pt idx="1584">
                  <c:v>8.3661707097760072</c:v>
                </c:pt>
                <c:pt idx="1585">
                  <c:v>100.39296006862861</c:v>
                </c:pt>
                <c:pt idx="1586">
                  <c:v>117.12488908534424</c:v>
                </c:pt>
                <c:pt idx="1587">
                  <c:v>-83.662613389172236</c:v>
                </c:pt>
                <c:pt idx="1588">
                  <c:v>81.987761894293527</c:v>
                </c:pt>
                <c:pt idx="1589">
                  <c:v>28.444913148935601</c:v>
                </c:pt>
                <c:pt idx="1590">
                  <c:v>-15.059148815079414</c:v>
                </c:pt>
                <c:pt idx="1591">
                  <c:v>33.464583918786147</c:v>
                </c:pt>
                <c:pt idx="1592">
                  <c:v>8.3661707097760072</c:v>
                </c:pt>
                <c:pt idx="1593">
                  <c:v>20.078782007431858</c:v>
                </c:pt>
                <c:pt idx="1594">
                  <c:v>30.118137398501506</c:v>
                </c:pt>
                <c:pt idx="1595">
                  <c:v>0</c:v>
                </c:pt>
                <c:pt idx="1596">
                  <c:v>-48.524115114987254</c:v>
                </c:pt>
                <c:pt idx="1597">
                  <c:v>6.692937886597762</c:v>
                </c:pt>
                <c:pt idx="1598">
                  <c:v>-36.811346923403988</c:v>
                </c:pt>
                <c:pt idx="1599">
                  <c:v>65.255694246284719</c:v>
                </c:pt>
                <c:pt idx="1600">
                  <c:v>16.732324934068785</c:v>
                </c:pt>
                <c:pt idx="1601">
                  <c:v>26.771688239772438</c:v>
                </c:pt>
                <c:pt idx="1602">
                  <c:v>105.41254570671693</c:v>
                </c:pt>
                <c:pt idx="1603">
                  <c:v>112.10531731360511</c:v>
                </c:pt>
                <c:pt idx="1604">
                  <c:v>-23.425365674314428</c:v>
                </c:pt>
                <c:pt idx="1605">
                  <c:v>-5.0197103381239376</c:v>
                </c:pt>
                <c:pt idx="1606">
                  <c:v>-6.6929484361178959</c:v>
                </c:pt>
                <c:pt idx="1607">
                  <c:v>41.830688675508469</c:v>
                </c:pt>
                <c:pt idx="1608">
                  <c:v>97.046566342063045</c:v>
                </c:pt>
                <c:pt idx="1609">
                  <c:v>28.444913148935601</c:v>
                </c:pt>
                <c:pt idx="1610">
                  <c:v>26.771688239768633</c:v>
                </c:pt>
                <c:pt idx="1611">
                  <c:v>61.90927279714613</c:v>
                </c:pt>
                <c:pt idx="1612">
                  <c:v>-8.3661871934011316</c:v>
                </c:pt>
                <c:pt idx="1613">
                  <c:v>-10.039426609954946</c:v>
                </c:pt>
                <c:pt idx="1614">
                  <c:v>102.06615594157627</c:v>
                </c:pt>
                <c:pt idx="1615">
                  <c:v>16.732324934068785</c:v>
                </c:pt>
                <c:pt idx="1616">
                  <c:v>-10.039426609954946</c:v>
                </c:pt>
                <c:pt idx="1617">
                  <c:v>-5.0197103381239376</c:v>
                </c:pt>
                <c:pt idx="1618">
                  <c:v>8.3661707097760072</c:v>
                </c:pt>
                <c:pt idx="1619">
                  <c:v>102.06615594157627</c:v>
                </c:pt>
                <c:pt idx="1620">
                  <c:v>50.196776939343025</c:v>
                </c:pt>
                <c:pt idx="1621">
                  <c:v>112.10531731360511</c:v>
                </c:pt>
                <c:pt idx="1622">
                  <c:v>18.405553800508319</c:v>
                </c:pt>
                <c:pt idx="1623">
                  <c:v>41.830688675508469</c:v>
                </c:pt>
                <c:pt idx="1624">
                  <c:v>-11.712666685760633</c:v>
                </c:pt>
                <c:pt idx="1625">
                  <c:v>41.830688675508469</c:v>
                </c:pt>
                <c:pt idx="1626">
                  <c:v>90.35377096664503</c:v>
                </c:pt>
                <c:pt idx="1627">
                  <c:v>55.216421980289574</c:v>
                </c:pt>
                <c:pt idx="1628">
                  <c:v>46.850343613073065</c:v>
                </c:pt>
                <c:pt idx="1629">
                  <c:v>81.987761894297336</c:v>
                </c:pt>
                <c:pt idx="1630">
                  <c:v>6.692937886597762</c:v>
                </c:pt>
                <c:pt idx="1631">
                  <c:v>-6.6929484361178959</c:v>
                </c:pt>
                <c:pt idx="1632">
                  <c:v>21.752009554839809</c:v>
                </c:pt>
                <c:pt idx="1633">
                  <c:v>-20.078876953110008</c:v>
                </c:pt>
                <c:pt idx="1634">
                  <c:v>115.45169915511926</c:v>
                </c:pt>
                <c:pt idx="1635">
                  <c:v>92.02697080075076</c:v>
                </c:pt>
                <c:pt idx="1636">
                  <c:v>31.791360988455359</c:v>
                </c:pt>
                <c:pt idx="1637">
                  <c:v>-26.771857032071708</c:v>
                </c:pt>
                <c:pt idx="1638">
                  <c:v>51.869992612803344</c:v>
                </c:pt>
                <c:pt idx="1639">
                  <c:v>-55.217140006568869</c:v>
                </c:pt>
                <c:pt idx="1640">
                  <c:v>56.889635674293615</c:v>
                </c:pt>
                <c:pt idx="1641">
                  <c:v>48.52356060609722</c:v>
                </c:pt>
                <c:pt idx="1642">
                  <c:v>15.0590954081357</c:v>
                </c:pt>
                <c:pt idx="1643">
                  <c:v>-65.256697109186888</c:v>
                </c:pt>
                <c:pt idx="1644">
                  <c:v>68.602113055728594</c:v>
                </c:pt>
                <c:pt idx="1645">
                  <c:v>70.275321470534905</c:v>
                </c:pt>
                <c:pt idx="1646">
                  <c:v>16.732324934068785</c:v>
                </c:pt>
                <c:pt idx="1647">
                  <c:v>5.0197044040226437</c:v>
                </c:pt>
                <c:pt idx="1648">
                  <c:v>-25.098611023632376</c:v>
                </c:pt>
                <c:pt idx="1649">
                  <c:v>71.948529225375353</c:v>
                </c:pt>
                <c:pt idx="1650">
                  <c:v>-5.0197103381239376</c:v>
                </c:pt>
                <c:pt idx="1651">
                  <c:v>36.811027800504235</c:v>
                </c:pt>
                <c:pt idx="1652">
                  <c:v>73.621736320227626</c:v>
                </c:pt>
                <c:pt idx="1653">
                  <c:v>16.732324934068785</c:v>
                </c:pt>
                <c:pt idx="1654">
                  <c:v>60.236061082734707</c:v>
                </c:pt>
                <c:pt idx="1655">
                  <c:v>31.791360988459164</c:v>
                </c:pt>
                <c:pt idx="1656">
                  <c:v>26.771688239772438</c:v>
                </c:pt>
                <c:pt idx="1657">
                  <c:v>16.732324934068785</c:v>
                </c:pt>
                <c:pt idx="1658">
                  <c:v>20.078782007431858</c:v>
                </c:pt>
                <c:pt idx="1659">
                  <c:v>-28.445103699609849</c:v>
                </c:pt>
                <c:pt idx="1660">
                  <c:v>30.118137398501506</c:v>
                </c:pt>
                <c:pt idx="1661">
                  <c:v>55.216421980289574</c:v>
                </c:pt>
                <c:pt idx="1662">
                  <c:v>61.909272797149924</c:v>
                </c:pt>
                <c:pt idx="1663">
                  <c:v>-71.949748353030927</c:v>
                </c:pt>
                <c:pt idx="1664">
                  <c:v>-15.059148815083221</c:v>
                </c:pt>
                <c:pt idx="1665">
                  <c:v>-23.425365674318233</c:v>
                </c:pt>
                <c:pt idx="1666">
                  <c:v>5.0197044040188397</c:v>
                </c:pt>
                <c:pt idx="1667">
                  <c:v>43.503907647763938</c:v>
                </c:pt>
                <c:pt idx="1668">
                  <c:v>25.098462671023007</c:v>
                </c:pt>
                <c:pt idx="1669">
                  <c:v>36.811027800504235</c:v>
                </c:pt>
                <c:pt idx="1670">
                  <c:v>66.928903980974894</c:v>
                </c:pt>
                <c:pt idx="1671">
                  <c:v>-53.543882795360311</c:v>
                </c:pt>
                <c:pt idx="1672">
                  <c:v>143.89583814795859</c:v>
                </c:pt>
                <c:pt idx="1673">
                  <c:v>-21.752120984140394</c:v>
                </c:pt>
                <c:pt idx="1674">
                  <c:v>75.294942755092265</c:v>
                </c:pt>
                <c:pt idx="1675">
                  <c:v>55.216421980289574</c:v>
                </c:pt>
                <c:pt idx="1676">
                  <c:v>-21.752120984136592</c:v>
                </c:pt>
                <c:pt idx="1677">
                  <c:v>35.137806189471497</c:v>
                </c:pt>
                <c:pt idx="1678">
                  <c:v>60.236061082734707</c:v>
                </c:pt>
                <c:pt idx="1679">
                  <c:v>-46.850860539335564</c:v>
                </c:pt>
                <c:pt idx="1680">
                  <c:v>85.334167503547008</c:v>
                </c:pt>
                <c:pt idx="1681">
                  <c:v>-31.791599011960823</c:v>
                </c:pt>
                <c:pt idx="1682">
                  <c:v>40.157469043537496</c:v>
                </c:pt>
                <c:pt idx="1683">
                  <c:v>-83.662613389172236</c:v>
                </c:pt>
                <c:pt idx="1684">
                  <c:v>-155.61377783462342</c:v>
                </c:pt>
                <c:pt idx="1685">
                  <c:v>31.791360988459164</c:v>
                </c:pt>
                <c:pt idx="1686">
                  <c:v>78.641353644773318</c:v>
                </c:pt>
                <c:pt idx="1687">
                  <c:v>56.889635674289813</c:v>
                </c:pt>
                <c:pt idx="1688">
                  <c:v>-6.6929484361217</c:v>
                </c:pt>
                <c:pt idx="1689">
                  <c:v>16.732324934068785</c:v>
                </c:pt>
                <c:pt idx="1690">
                  <c:v>-15.059148815083221</c:v>
                </c:pt>
                <c:pt idx="1691">
                  <c:v>-25.098611023632376</c:v>
                </c:pt>
                <c:pt idx="1692">
                  <c:v>-23.425365674318233</c:v>
                </c:pt>
                <c:pt idx="1693">
                  <c:v>85.334167503547008</c:v>
                </c:pt>
                <c:pt idx="1694">
                  <c:v>50.196776939343025</c:v>
                </c:pt>
                <c:pt idx="1695">
                  <c:v>58.562848708445621</c:v>
                </c:pt>
                <c:pt idx="1696">
                  <c:v>31.791360988455359</c:v>
                </c:pt>
                <c:pt idx="1697">
                  <c:v>-70.276484553978534</c:v>
                </c:pt>
                <c:pt idx="1698">
                  <c:v>28.444913148935601</c:v>
                </c:pt>
                <c:pt idx="1699">
                  <c:v>26.771688239772438</c:v>
                </c:pt>
                <c:pt idx="1700">
                  <c:v>21.752009554839809</c:v>
                </c:pt>
                <c:pt idx="1701">
                  <c:v>105.41254570671693</c:v>
                </c:pt>
                <c:pt idx="1702">
                  <c:v>3.3464702620502953</c:v>
                </c:pt>
                <c:pt idx="1703">
                  <c:v>18.405553800504514</c:v>
                </c:pt>
                <c:pt idx="1704">
                  <c:v>-87.009152184228711</c:v>
                </c:pt>
                <c:pt idx="1705">
                  <c:v>6.6929378866015661</c:v>
                </c:pt>
                <c:pt idx="1706">
                  <c:v>-21.752120984136592</c:v>
                </c:pt>
                <c:pt idx="1707">
                  <c:v>3.3464702620502953</c:v>
                </c:pt>
                <c:pt idx="1708">
                  <c:v>5.0197044040188397</c:v>
                </c:pt>
                <c:pt idx="1709">
                  <c:v>90.353770966648838</c:v>
                </c:pt>
                <c:pt idx="1710">
                  <c:v>11.712634377855826</c:v>
                </c:pt>
                <c:pt idx="1711">
                  <c:v>1.6732354607031894</c:v>
                </c:pt>
                <c:pt idx="1712">
                  <c:v>25.098462671023007</c:v>
                </c:pt>
                <c:pt idx="1713">
                  <c:v>31.791360988459164</c:v>
                </c:pt>
                <c:pt idx="1714">
                  <c:v>-6.6929484361178959</c:v>
                </c:pt>
                <c:pt idx="1715">
                  <c:v>80.314558099564195</c:v>
                </c:pt>
                <c:pt idx="1716">
                  <c:v>81.987761894297336</c:v>
                </c:pt>
                <c:pt idx="1717">
                  <c:v>85.334167503543213</c:v>
                </c:pt>
                <c:pt idx="1718">
                  <c:v>-41.83110076599705</c:v>
                </c:pt>
                <c:pt idx="1719">
                  <c:v>18.405553800508319</c:v>
                </c:pt>
                <c:pt idx="1720">
                  <c:v>38.484248751861955</c:v>
                </c:pt>
                <c:pt idx="1721">
                  <c:v>25.098462671023007</c:v>
                </c:pt>
                <c:pt idx="1722">
                  <c:v>61.909272797149924</c:v>
                </c:pt>
                <c:pt idx="1723">
                  <c:v>33.464583918786147</c:v>
                </c:pt>
                <c:pt idx="1724">
                  <c:v>-85.335882457412097</c:v>
                </c:pt>
                <c:pt idx="1725">
                  <c:v>41.830688675508469</c:v>
                </c:pt>
                <c:pt idx="1726">
                  <c:v>53.543207626455839</c:v>
                </c:pt>
                <c:pt idx="1727">
                  <c:v>26.771688239768633</c:v>
                </c:pt>
                <c:pt idx="1728">
                  <c:v>48.523560606093412</c:v>
                </c:pt>
                <c:pt idx="1729">
                  <c:v>1.6732354607069939</c:v>
                </c:pt>
                <c:pt idx="1730">
                  <c:v>-33.464847656732317</c:v>
                </c:pt>
                <c:pt idx="1731">
                  <c:v>43.503907647763938</c:v>
                </c:pt>
                <c:pt idx="1732">
                  <c:v>53.543207626455839</c:v>
                </c:pt>
                <c:pt idx="1733">
                  <c:v>-16.73239086856649</c:v>
                </c:pt>
                <c:pt idx="1734">
                  <c:v>-6.6929484361217</c:v>
                </c:pt>
                <c:pt idx="1735">
                  <c:v>-66.929958932045281</c:v>
                </c:pt>
                <c:pt idx="1736">
                  <c:v>98.719763535451406</c:v>
                </c:pt>
                <c:pt idx="1737">
                  <c:v>-90.355693613543067</c:v>
                </c:pt>
                <c:pt idx="1738">
                  <c:v>15.0590954081357</c:v>
                </c:pt>
                <c:pt idx="1739">
                  <c:v>1.6732354607031894</c:v>
                </c:pt>
                <c:pt idx="1740">
                  <c:v>21.752009554839809</c:v>
                </c:pt>
                <c:pt idx="1741">
                  <c:v>-60.236915593248277</c:v>
                </c:pt>
                <c:pt idx="1742">
                  <c:v>65.255694246284719</c:v>
                </c:pt>
                <c:pt idx="1743">
                  <c:v>-60.236915593248277</c:v>
                </c:pt>
                <c:pt idx="1744">
                  <c:v>15.059095408139504</c:v>
                </c:pt>
                <c:pt idx="1745">
                  <c:v>-58.563656405529791</c:v>
                </c:pt>
                <c:pt idx="1746">
                  <c:v>38.484248751861955</c:v>
                </c:pt>
                <c:pt idx="1747">
                  <c:v>31.791360988455359</c:v>
                </c:pt>
                <c:pt idx="1748">
                  <c:v>73.62173632023142</c:v>
                </c:pt>
                <c:pt idx="1749">
                  <c:v>100.39296006862861</c:v>
                </c:pt>
                <c:pt idx="1750">
                  <c:v>93.700169974696209</c:v>
                </c:pt>
                <c:pt idx="1751">
                  <c:v>-25.098611023632376</c:v>
                </c:pt>
                <c:pt idx="1752">
                  <c:v>51.869992612803344</c:v>
                </c:pt>
                <c:pt idx="1753">
                  <c:v>36.811027800504235</c:v>
                </c:pt>
                <c:pt idx="1754">
                  <c:v>-6.6929484361178959</c:v>
                </c:pt>
                <c:pt idx="1755">
                  <c:v>33.464583918786147</c:v>
                </c:pt>
                <c:pt idx="1756">
                  <c:v>35.137806189471497</c:v>
                </c:pt>
                <c:pt idx="1757">
                  <c:v>76.968148529947001</c:v>
                </c:pt>
                <c:pt idx="1758">
                  <c:v>18.405553800504514</c:v>
                </c:pt>
                <c:pt idx="1759">
                  <c:v>-30.118351026247069</c:v>
                </c:pt>
                <c:pt idx="1760">
                  <c:v>-28.445103699609849</c:v>
                </c:pt>
                <c:pt idx="1761">
                  <c:v>1.6732354607031894</c:v>
                </c:pt>
                <c:pt idx="1762">
                  <c:v>43.503907647763938</c:v>
                </c:pt>
                <c:pt idx="1763">
                  <c:v>-88.682422569610722</c:v>
                </c:pt>
                <c:pt idx="1764">
                  <c:v>58.562848708445621</c:v>
                </c:pt>
                <c:pt idx="1765">
                  <c:v>38.484248751865756</c:v>
                </c:pt>
                <c:pt idx="1766">
                  <c:v>20.078782007435663</c:v>
                </c:pt>
                <c:pt idx="1767">
                  <c:v>61.90927279714613</c:v>
                </c:pt>
                <c:pt idx="1768">
                  <c:v>0</c:v>
                </c:pt>
                <c:pt idx="1769">
                  <c:v>71.948529225375353</c:v>
                </c:pt>
                <c:pt idx="1770">
                  <c:v>-10.039426609954946</c:v>
                </c:pt>
                <c:pt idx="1771">
                  <c:v>-21.752120984136592</c:v>
                </c:pt>
                <c:pt idx="1772">
                  <c:v>50.196776939343025</c:v>
                </c:pt>
                <c:pt idx="1773">
                  <c:v>51.869992612799543</c:v>
                </c:pt>
                <c:pt idx="1774">
                  <c:v>6.6929378866015661</c:v>
                </c:pt>
                <c:pt idx="1775">
                  <c:v>53.543207626455839</c:v>
                </c:pt>
                <c:pt idx="1776">
                  <c:v>63.582483851668968</c:v>
                </c:pt>
                <c:pt idx="1777">
                  <c:v>-43.504353364827359</c:v>
                </c:pt>
                <c:pt idx="1778">
                  <c:v>45.177125960292933</c:v>
                </c:pt>
                <c:pt idx="1779">
                  <c:v>13.385865222727704</c:v>
                </c:pt>
                <c:pt idx="1780">
                  <c:v>35.137806189471497</c:v>
                </c:pt>
                <c:pt idx="1781">
                  <c:v>5.0197044040188397</c:v>
                </c:pt>
                <c:pt idx="1782">
                  <c:v>20.078782007431858</c:v>
                </c:pt>
                <c:pt idx="1783">
                  <c:v>68.602113055732403</c:v>
                </c:pt>
                <c:pt idx="1784">
                  <c:v>65.255694246284719</c:v>
                </c:pt>
                <c:pt idx="1785">
                  <c:v>-51.870626243018449</c:v>
                </c:pt>
                <c:pt idx="1786">
                  <c:v>23.425236442705923</c:v>
                </c:pt>
                <c:pt idx="1787">
                  <c:v>16.732324934068785</c:v>
                </c:pt>
                <c:pt idx="1788">
                  <c:v>-25.098611023632376</c:v>
                </c:pt>
                <c:pt idx="1789">
                  <c:v>23.425236442709728</c:v>
                </c:pt>
                <c:pt idx="1790">
                  <c:v>60.236061082734707</c:v>
                </c:pt>
                <c:pt idx="1791">
                  <c:v>-68.603221413650033</c:v>
                </c:pt>
                <c:pt idx="1792">
                  <c:v>6.6929378866015661</c:v>
                </c:pt>
                <c:pt idx="1793">
                  <c:v>16.732324934068785</c:v>
                </c:pt>
                <c:pt idx="1794">
                  <c:v>43.50390764776774</c:v>
                </c:pt>
                <c:pt idx="1795">
                  <c:v>60.236061082738509</c:v>
                </c:pt>
                <c:pt idx="1796">
                  <c:v>20.078782007435663</c:v>
                </c:pt>
                <c:pt idx="1797">
                  <c:v>11.712634377852021</c:v>
                </c:pt>
                <c:pt idx="1798">
                  <c:v>-81.989344979527971</c:v>
                </c:pt>
                <c:pt idx="1799">
                  <c:v>-16.73239086856649</c:v>
                </c:pt>
                <c:pt idx="1800">
                  <c:v>43.503907647763938</c:v>
                </c:pt>
                <c:pt idx="1801">
                  <c:v>10.039402873534915</c:v>
                </c:pt>
                <c:pt idx="1802">
                  <c:v>23.425236442705923</c:v>
                </c:pt>
                <c:pt idx="1803">
                  <c:v>125.49082883053542</c:v>
                </c:pt>
                <c:pt idx="1804">
                  <c:v>8.3661707097760072</c:v>
                </c:pt>
                <c:pt idx="1805">
                  <c:v>102.06615594157248</c:v>
                </c:pt>
                <c:pt idx="1806">
                  <c:v>28.444913148935601</c:v>
                </c:pt>
                <c:pt idx="1807">
                  <c:v>-107.0884402698248</c:v>
                </c:pt>
                <c:pt idx="1808">
                  <c:v>-33.464847656732317</c:v>
                </c:pt>
                <c:pt idx="1809">
                  <c:v>75.294942755092265</c:v>
                </c:pt>
                <c:pt idx="1810">
                  <c:v>33.464583918786147</c:v>
                </c:pt>
                <c:pt idx="1811">
                  <c:v>11.712634377852021</c:v>
                </c:pt>
                <c:pt idx="1812">
                  <c:v>-5.0197103381239376</c:v>
                </c:pt>
                <c:pt idx="1813">
                  <c:v>-33.464847656732317</c:v>
                </c:pt>
                <c:pt idx="1814">
                  <c:v>78.641353644773318</c:v>
                </c:pt>
                <c:pt idx="1815">
                  <c:v>-50.19737034955449</c:v>
                </c:pt>
                <c:pt idx="1816">
                  <c:v>15.0590954081357</c:v>
                </c:pt>
                <c:pt idx="1817">
                  <c:v>25.098462671023007</c:v>
                </c:pt>
                <c:pt idx="1818">
                  <c:v>53.543207626455839</c:v>
                </c:pt>
                <c:pt idx="1819">
                  <c:v>83.660965028961897</c:v>
                </c:pt>
                <c:pt idx="1820">
                  <c:v>-30.118351026247069</c:v>
                </c:pt>
                <c:pt idx="1821">
                  <c:v>40.157469043533688</c:v>
                </c:pt>
                <c:pt idx="1822">
                  <c:v>-51.870626243014641</c:v>
                </c:pt>
                <c:pt idx="1823">
                  <c:v>155.60807518742629</c:v>
                </c:pt>
                <c:pt idx="1824">
                  <c:v>20.078782007435663</c:v>
                </c:pt>
                <c:pt idx="1825">
                  <c:v>40.157469043537496</c:v>
                </c:pt>
                <c:pt idx="1826">
                  <c:v>-100.39533370585818</c:v>
                </c:pt>
                <c:pt idx="1827">
                  <c:v>56.889635674289813</c:v>
                </c:pt>
                <c:pt idx="1828">
                  <c:v>36.811027800500433</c:v>
                </c:pt>
                <c:pt idx="1829">
                  <c:v>53.543207626455839</c:v>
                </c:pt>
                <c:pt idx="1830">
                  <c:v>-8.3661871934011316</c:v>
                </c:pt>
                <c:pt idx="1831">
                  <c:v>1.6732354607069939</c:v>
                </c:pt>
                <c:pt idx="1832">
                  <c:v>51.869992612799543</c:v>
                </c:pt>
                <c:pt idx="1833">
                  <c:v>65.255694246284719</c:v>
                </c:pt>
                <c:pt idx="1834">
                  <c:v>75.294942755092265</c:v>
                </c:pt>
                <c:pt idx="1835">
                  <c:v>61.909272797149924</c:v>
                </c:pt>
                <c:pt idx="1836">
                  <c:v>8.3661707097760072</c:v>
                </c:pt>
                <c:pt idx="1837">
                  <c:v>46.850343613073065</c:v>
                </c:pt>
                <c:pt idx="1838">
                  <c:v>56.889635674293615</c:v>
                </c:pt>
                <c:pt idx="1839">
                  <c:v>33.464583918786147</c:v>
                </c:pt>
                <c:pt idx="1840">
                  <c:v>40.157469043537496</c:v>
                </c:pt>
                <c:pt idx="1841">
                  <c:v>-63.583435945097577</c:v>
                </c:pt>
                <c:pt idx="1842">
                  <c:v>41.830688675508469</c:v>
                </c:pt>
                <c:pt idx="1843">
                  <c:v>70.275321470534905</c:v>
                </c:pt>
                <c:pt idx="1844">
                  <c:v>-60.236915593252085</c:v>
                </c:pt>
                <c:pt idx="1845">
                  <c:v>36.811027800504235</c:v>
                </c:pt>
                <c:pt idx="1846">
                  <c:v>43.50390764776774</c:v>
                </c:pt>
                <c:pt idx="1847">
                  <c:v>122.14445491370087</c:v>
                </c:pt>
                <c:pt idx="1848">
                  <c:v>46.850343613073065</c:v>
                </c:pt>
                <c:pt idx="1849">
                  <c:v>163.97393896606266</c:v>
                </c:pt>
                <c:pt idx="1850">
                  <c:v>88.680570472401314</c:v>
                </c:pt>
                <c:pt idx="1851">
                  <c:v>35.137806189475306</c:v>
                </c:pt>
                <c:pt idx="1852">
                  <c:v>-16.73239086856649</c:v>
                </c:pt>
                <c:pt idx="1853">
                  <c:v>78.641353644773318</c:v>
                </c:pt>
                <c:pt idx="1854">
                  <c:v>133.85675206452245</c:v>
                </c:pt>
                <c:pt idx="1855">
                  <c:v>15.059095408139504</c:v>
                </c:pt>
                <c:pt idx="1856">
                  <c:v>43.50390764776774</c:v>
                </c:pt>
                <c:pt idx="1857">
                  <c:v>45.177125960292933</c:v>
                </c:pt>
                <c:pt idx="1858">
                  <c:v>110.43212540234509</c:v>
                </c:pt>
                <c:pt idx="1859">
                  <c:v>23.425236442705923</c:v>
                </c:pt>
                <c:pt idx="1860">
                  <c:v>-11.712666685756828</c:v>
                </c:pt>
                <c:pt idx="1861">
                  <c:v>61.909272797149924</c:v>
                </c:pt>
                <c:pt idx="1862">
                  <c:v>20.078782007435663</c:v>
                </c:pt>
                <c:pt idx="1863">
                  <c:v>98.719763535451406</c:v>
                </c:pt>
                <c:pt idx="1864">
                  <c:v>5.0197044040188397</c:v>
                </c:pt>
                <c:pt idx="1865">
                  <c:v>10.039402873534915</c:v>
                </c:pt>
                <c:pt idx="1866">
                  <c:v>87.007369318030456</c:v>
                </c:pt>
                <c:pt idx="1867">
                  <c:v>45.177125960292933</c:v>
                </c:pt>
                <c:pt idx="1868">
                  <c:v>46.850343613073065</c:v>
                </c:pt>
                <c:pt idx="1869">
                  <c:v>85.334167503547008</c:v>
                </c:pt>
                <c:pt idx="1870">
                  <c:v>97.046566342063045</c:v>
                </c:pt>
                <c:pt idx="1871">
                  <c:v>127.16401479828579</c:v>
                </c:pt>
                <c:pt idx="1872">
                  <c:v>92.02697080075076</c:v>
                </c:pt>
                <c:pt idx="1873">
                  <c:v>93.700169974700017</c:v>
                </c:pt>
                <c:pt idx="1874">
                  <c:v>108.75893283076802</c:v>
                </c:pt>
                <c:pt idx="1875">
                  <c:v>81.987761894293527</c:v>
                </c:pt>
                <c:pt idx="1876">
                  <c:v>167.32027985214356</c:v>
                </c:pt>
                <c:pt idx="1877">
                  <c:v>33.464583918786147</c:v>
                </c:pt>
                <c:pt idx="1878">
                  <c:v>117.12488908534424</c:v>
                </c:pt>
                <c:pt idx="1879">
                  <c:v>66.928903980974894</c:v>
                </c:pt>
                <c:pt idx="1880">
                  <c:v>-1.6732361200520076</c:v>
                </c:pt>
                <c:pt idx="1881">
                  <c:v>148.91537227167007</c:v>
                </c:pt>
                <c:pt idx="1882">
                  <c:v>127.16401479828579</c:v>
                </c:pt>
                <c:pt idx="1883">
                  <c:v>108.75893283076802</c:v>
                </c:pt>
                <c:pt idx="1884">
                  <c:v>133.85675206452245</c:v>
                </c:pt>
                <c:pt idx="1885">
                  <c:v>174.01295369447357</c:v>
                </c:pt>
                <c:pt idx="1886">
                  <c:v>117.12488908534424</c:v>
                </c:pt>
                <c:pt idx="1887">
                  <c:v>112.10531731360892</c:v>
                </c:pt>
                <c:pt idx="1888">
                  <c:v>232.57339867105378</c:v>
                </c:pt>
                <c:pt idx="1889">
                  <c:v>95.37336848847437</c:v>
                </c:pt>
                <c:pt idx="1890">
                  <c:v>187.39826965654316</c:v>
                </c:pt>
                <c:pt idx="1891">
                  <c:v>88.680570472401314</c:v>
                </c:pt>
                <c:pt idx="1892">
                  <c:v>162.30076753183903</c:v>
                </c:pt>
                <c:pt idx="1893">
                  <c:v>152.26172505090685</c:v>
                </c:pt>
                <c:pt idx="1894">
                  <c:v>113.77850856453723</c:v>
                </c:pt>
                <c:pt idx="1895">
                  <c:v>118.79807835519001</c:v>
                </c:pt>
                <c:pt idx="1896">
                  <c:v>140.54947876242207</c:v>
                </c:pt>
                <c:pt idx="1897">
                  <c:v>83.660965028961897</c:v>
                </c:pt>
                <c:pt idx="1898">
                  <c:v>117.12488908534424</c:v>
                </c:pt>
                <c:pt idx="1899">
                  <c:v>102.06615594157627</c:v>
                </c:pt>
                <c:pt idx="1900">
                  <c:v>245.95852950366529</c:v>
                </c:pt>
                <c:pt idx="1901">
                  <c:v>143.89583814796239</c:v>
                </c:pt>
                <c:pt idx="1902">
                  <c:v>174.01295369447357</c:v>
                </c:pt>
                <c:pt idx="1903">
                  <c:v>292.80615398236301</c:v>
                </c:pt>
                <c:pt idx="1904">
                  <c:v>155.60807518742629</c:v>
                </c:pt>
                <c:pt idx="1905">
                  <c:v>83.660965028961897</c:v>
                </c:pt>
                <c:pt idx="1906">
                  <c:v>257.67048425455488</c:v>
                </c:pt>
                <c:pt idx="1907">
                  <c:v>232.57339867104994</c:v>
                </c:pt>
                <c:pt idx="1908">
                  <c:v>142.2226587854889</c:v>
                </c:pt>
                <c:pt idx="1909">
                  <c:v>153.93490044951582</c:v>
                </c:pt>
                <c:pt idx="1910">
                  <c:v>249.30480559726695</c:v>
                </c:pt>
                <c:pt idx="1911">
                  <c:v>157.28124926463133</c:v>
                </c:pt>
                <c:pt idx="1912">
                  <c:v>168.99344930397956</c:v>
                </c:pt>
                <c:pt idx="1913">
                  <c:v>194.09091177444017</c:v>
                </c:pt>
                <c:pt idx="1914">
                  <c:v>182.37878112774578</c:v>
                </c:pt>
                <c:pt idx="1915">
                  <c:v>165.64710973950108</c:v>
                </c:pt>
                <c:pt idx="1916">
                  <c:v>245.95852950366529</c:v>
                </c:pt>
                <c:pt idx="1917">
                  <c:v>192.41775223649199</c:v>
                </c:pt>
                <c:pt idx="1918">
                  <c:v>148.91537227167007</c:v>
                </c:pt>
                <c:pt idx="1919">
                  <c:v>155.60807518742629</c:v>
                </c:pt>
                <c:pt idx="1920">
                  <c:v>217.51507588994266</c:v>
                </c:pt>
                <c:pt idx="1921">
                  <c:v>160.62759543685215</c:v>
                </c:pt>
                <c:pt idx="1922">
                  <c:v>247.63166788121316</c:v>
                </c:pt>
                <c:pt idx="1923">
                  <c:v>227.55396369582837</c:v>
                </c:pt>
                <c:pt idx="1924">
                  <c:v>153.93490044951582</c:v>
                </c:pt>
                <c:pt idx="1925">
                  <c:v>224.20767040568745</c:v>
                </c:pt>
                <c:pt idx="1926">
                  <c:v>184.05194463163622</c:v>
                </c:pt>
                <c:pt idx="1927">
                  <c:v>264.36301527197878</c:v>
                </c:pt>
                <c:pt idx="1928">
                  <c:v>235.91968534771112</c:v>
                </c:pt>
                <c:pt idx="1929">
                  <c:v>81.987761894297336</c:v>
                </c:pt>
                <c:pt idx="1930">
                  <c:v>190.74459203751746</c:v>
                </c:pt>
                <c:pt idx="1931">
                  <c:v>255.99734984621131</c:v>
                </c:pt>
                <c:pt idx="1932">
                  <c:v>220.86137447035665</c:v>
                </c:pt>
                <c:pt idx="1933">
                  <c:v>162.30076753183525</c:v>
                </c:pt>
                <c:pt idx="1934">
                  <c:v>137.20311673457385</c:v>
                </c:pt>
                <c:pt idx="1935">
                  <c:v>179.03245213715542</c:v>
                </c:pt>
                <c:pt idx="1936">
                  <c:v>189.07143117752719</c:v>
                </c:pt>
                <c:pt idx="1937">
                  <c:v>145.56901684982418</c:v>
                </c:pt>
                <c:pt idx="1938">
                  <c:v>209.1493178674379</c:v>
                </c:pt>
                <c:pt idx="1939">
                  <c:v>170.66661809498697</c:v>
                </c:pt>
                <c:pt idx="1940">
                  <c:v>232.57339867105378</c:v>
                </c:pt>
                <c:pt idx="1941">
                  <c:v>229.22710934891745</c:v>
                </c:pt>
                <c:pt idx="1942">
                  <c:v>205.80301003014714</c:v>
                </c:pt>
                <c:pt idx="1943">
                  <c:v>187.39826965653938</c:v>
                </c:pt>
                <c:pt idx="1944">
                  <c:v>200.78354331569062</c:v>
                </c:pt>
                <c:pt idx="1945">
                  <c:v>123.81764220233306</c:v>
                </c:pt>
                <c:pt idx="1946">
                  <c:v>142.2226587854889</c:v>
                </c:pt>
                <c:pt idx="1947">
                  <c:v>348.01875948371446</c:v>
                </c:pt>
                <c:pt idx="1948">
                  <c:v>214.16877466456748</c:v>
                </c:pt>
                <c:pt idx="1949">
                  <c:v>250.97794265180485</c:v>
                </c:pt>
                <c:pt idx="1950">
                  <c:v>210.82247079433407</c:v>
                </c:pt>
                <c:pt idx="1951">
                  <c:v>184.05194463163622</c:v>
                </c:pt>
                <c:pt idx="1952">
                  <c:v>250.97794265180485</c:v>
                </c:pt>
                <c:pt idx="1953">
                  <c:v>202.45669954829202</c:v>
                </c:pt>
                <c:pt idx="1954">
                  <c:v>210.82247079433407</c:v>
                </c:pt>
                <c:pt idx="1955">
                  <c:v>132.18356873871011</c:v>
                </c:pt>
                <c:pt idx="1956">
                  <c:v>207.47616427936833</c:v>
                </c:pt>
                <c:pt idx="1957">
                  <c:v>224.20767040569123</c:v>
                </c:pt>
                <c:pt idx="1958">
                  <c:v>118.79807835519382</c:v>
                </c:pt>
                <c:pt idx="1959">
                  <c:v>261.01675108648982</c:v>
                </c:pt>
                <c:pt idx="1960">
                  <c:v>88.680570472401314</c:v>
                </c:pt>
                <c:pt idx="1961">
                  <c:v>234.24654234007255</c:v>
                </c:pt>
                <c:pt idx="1962">
                  <c:v>147.24219489106366</c:v>
                </c:pt>
                <c:pt idx="1963">
                  <c:v>190.74459203751746</c:v>
                </c:pt>
                <c:pt idx="1964">
                  <c:v>202.45669954829202</c:v>
                </c:pt>
                <c:pt idx="1965">
                  <c:v>123.81764220233687</c:v>
                </c:pt>
                <c:pt idx="1966">
                  <c:v>142.2226587854889</c:v>
                </c:pt>
                <c:pt idx="1967">
                  <c:v>227.55396369582837</c:v>
                </c:pt>
                <c:pt idx="1968">
                  <c:v>170.66661809498316</c:v>
                </c:pt>
                <c:pt idx="1969">
                  <c:v>225.88081738141616</c:v>
                </c:pt>
                <c:pt idx="1970">
                  <c:v>204.12985511978104</c:v>
                </c:pt>
                <c:pt idx="1971">
                  <c:v>128.83720010557727</c:v>
                </c:pt>
                <c:pt idx="1972">
                  <c:v>87.007369318026647</c:v>
                </c:pt>
                <c:pt idx="1973">
                  <c:v>207.47616427936833</c:v>
                </c:pt>
                <c:pt idx="1974">
                  <c:v>187.39826965654316</c:v>
                </c:pt>
                <c:pt idx="1975">
                  <c:v>132.18356873871011</c:v>
                </c:pt>
                <c:pt idx="1976">
                  <c:v>192.41775223649199</c:v>
                </c:pt>
                <c:pt idx="1977">
                  <c:v>138.87629807878017</c:v>
                </c:pt>
                <c:pt idx="1978">
                  <c:v>294.47927383261066</c:v>
                </c:pt>
                <c:pt idx="1979">
                  <c:v>143.89583814795859</c:v>
                </c:pt>
                <c:pt idx="1980">
                  <c:v>110.43212540234509</c:v>
                </c:pt>
                <c:pt idx="1981">
                  <c:v>259.34361800132291</c:v>
                </c:pt>
                <c:pt idx="1982">
                  <c:v>174.01295369447357</c:v>
                </c:pt>
                <c:pt idx="1983">
                  <c:v>209.1493178674379</c:v>
                </c:pt>
                <c:pt idx="1984">
                  <c:v>249.30480559726314</c:v>
                </c:pt>
                <c:pt idx="1985">
                  <c:v>132.18356873871011</c:v>
                </c:pt>
                <c:pt idx="1986">
                  <c:v>207.47616427936833</c:v>
                </c:pt>
                <c:pt idx="1987">
                  <c:v>232.57339867104994</c:v>
                </c:pt>
                <c:pt idx="1988">
                  <c:v>189.07143117752719</c:v>
                </c:pt>
                <c:pt idx="1989">
                  <c:v>155.60807518742629</c:v>
                </c:pt>
                <c:pt idx="1990">
                  <c:v>162.30076753183903</c:v>
                </c:pt>
                <c:pt idx="1991">
                  <c:v>237.59282769394764</c:v>
                </c:pt>
                <c:pt idx="1992">
                  <c:v>215.84192560786857</c:v>
                </c:pt>
                <c:pt idx="1993">
                  <c:v>404.90371982917605</c:v>
                </c:pt>
                <c:pt idx="1994">
                  <c:v>261.01675108648982</c:v>
                </c:pt>
                <c:pt idx="1995">
                  <c:v>147.24219489106366</c:v>
                </c:pt>
                <c:pt idx="1996">
                  <c:v>153.93490044951582</c:v>
                </c:pt>
                <c:pt idx="1997">
                  <c:v>199.11038642199117</c:v>
                </c:pt>
                <c:pt idx="1998">
                  <c:v>235.91968534770731</c:v>
                </c:pt>
                <c:pt idx="1999">
                  <c:v>276.07491907878921</c:v>
                </c:pt>
                <c:pt idx="2000">
                  <c:v>284.44054480319625</c:v>
                </c:pt>
                <c:pt idx="2001">
                  <c:v>182.378781127742</c:v>
                </c:pt>
                <c:pt idx="2002">
                  <c:v>227.55396369582837</c:v>
                </c:pt>
                <c:pt idx="2003">
                  <c:v>239.26596937877159</c:v>
                </c:pt>
                <c:pt idx="2004">
                  <c:v>249.30480559726314</c:v>
                </c:pt>
                <c:pt idx="2005">
                  <c:v>286.11366796270369</c:v>
                </c:pt>
                <c:pt idx="2006">
                  <c:v>135.52993472981771</c:v>
                </c:pt>
                <c:pt idx="2007">
                  <c:v>207.47616427937217</c:v>
                </c:pt>
                <c:pt idx="2008">
                  <c:v>274.40179194863208</c:v>
                </c:pt>
                <c:pt idx="2009">
                  <c:v>185.72510747457602</c:v>
                </c:pt>
                <c:pt idx="2010">
                  <c:v>210.82247079433787</c:v>
                </c:pt>
                <c:pt idx="2011">
                  <c:v>130.51038475239147</c:v>
                </c:pt>
                <c:pt idx="2012">
                  <c:v>205.80301003014714</c:v>
                </c:pt>
                <c:pt idx="2013">
                  <c:v>266.03614637227247</c:v>
                </c:pt>
                <c:pt idx="2014">
                  <c:v>175.6861205029202</c:v>
                </c:pt>
                <c:pt idx="2015">
                  <c:v>252.65107904482019</c:v>
                </c:pt>
                <c:pt idx="2016">
                  <c:v>133.85675206452245</c:v>
                </c:pt>
                <c:pt idx="2017">
                  <c:v>177.35928665048814</c:v>
                </c:pt>
                <c:pt idx="2018">
                  <c:v>199.11038642199117</c:v>
                </c:pt>
                <c:pt idx="2019">
                  <c:v>184.05194463163622</c:v>
                </c:pt>
                <c:pt idx="2020">
                  <c:v>153.93490044951201</c:v>
                </c:pt>
                <c:pt idx="2021">
                  <c:v>212.49562306004617</c:v>
                </c:pt>
                <c:pt idx="2022">
                  <c:v>150.58854899162131</c:v>
                </c:pt>
                <c:pt idx="2023">
                  <c:v>197.43722886720414</c:v>
                </c:pt>
                <c:pt idx="2024">
                  <c:v>187.39826965654316</c:v>
                </c:pt>
                <c:pt idx="2025">
                  <c:v>261.01675108649363</c:v>
                </c:pt>
                <c:pt idx="2026">
                  <c:v>158.95442268110889</c:v>
                </c:pt>
                <c:pt idx="2027">
                  <c:v>240.93911040217262</c:v>
                </c:pt>
                <c:pt idx="2028">
                  <c:v>187.39826965654316</c:v>
                </c:pt>
                <c:pt idx="2029">
                  <c:v>257.67048425455869</c:v>
                </c:pt>
                <c:pt idx="2030">
                  <c:v>264.36301527197878</c:v>
                </c:pt>
                <c:pt idx="2031">
                  <c:v>225.88081738141616</c:v>
                </c:pt>
                <c:pt idx="2032">
                  <c:v>153.93490044951201</c:v>
                </c:pt>
                <c:pt idx="2033">
                  <c:v>220.86137447035665</c:v>
                </c:pt>
                <c:pt idx="2034">
                  <c:v>224.20767040569123</c:v>
                </c:pt>
                <c:pt idx="2035">
                  <c:v>224.20767040568745</c:v>
                </c:pt>
                <c:pt idx="2036">
                  <c:v>132.1835687387063</c:v>
                </c:pt>
                <c:pt idx="2037">
                  <c:v>163.97393896605885</c:v>
                </c:pt>
                <c:pt idx="2038">
                  <c:v>234.24654234007255</c:v>
                </c:pt>
                <c:pt idx="2039">
                  <c:v>227.55396369583221</c:v>
                </c:pt>
                <c:pt idx="2040">
                  <c:v>232.57339867104994</c:v>
                </c:pt>
                <c:pt idx="2041">
                  <c:v>225.88081738141616</c:v>
                </c:pt>
                <c:pt idx="2042">
                  <c:v>254.32421477629123</c:v>
                </c:pt>
                <c:pt idx="2043">
                  <c:v>207.47616427937217</c:v>
                </c:pt>
                <c:pt idx="2044">
                  <c:v>219.18822551077554</c:v>
                </c:pt>
                <c:pt idx="2045">
                  <c:v>148.91537227166626</c:v>
                </c:pt>
                <c:pt idx="2046">
                  <c:v>274.40179194863583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8.2111262276163222E-2</c:v>
                </c:pt>
                <c:pt idx="1">
                  <c:v>8.2855654814299406E-2</c:v>
                </c:pt>
                <c:pt idx="2">
                  <c:v>8.3628685008291251E-2</c:v>
                </c:pt>
                <c:pt idx="3">
                  <c:v>8.4436491328539143E-2</c:v>
                </c:pt>
                <c:pt idx="4">
                  <c:v>8.5277495136768744E-2</c:v>
                </c:pt>
                <c:pt idx="5">
                  <c:v>8.6051717561661856E-2</c:v>
                </c:pt>
                <c:pt idx="6">
                  <c:v>8.6888209327321123E-2</c:v>
                </c:pt>
                <c:pt idx="7">
                  <c:v>8.7802478862873137E-2</c:v>
                </c:pt>
                <c:pt idx="8">
                  <c:v>8.8703343145090541E-2</c:v>
                </c:pt>
                <c:pt idx="9">
                  <c:v>8.9563136087287137E-2</c:v>
                </c:pt>
                <c:pt idx="10">
                  <c:v>9.0385065842853135E-2</c:v>
                </c:pt>
                <c:pt idx="11">
                  <c:v>9.1251058682724914E-2</c:v>
                </c:pt>
                <c:pt idx="12">
                  <c:v>9.2030956847419118E-2</c:v>
                </c:pt>
                <c:pt idx="13">
                  <c:v>9.2801521847975119E-2</c:v>
                </c:pt>
                <c:pt idx="14">
                  <c:v>9.35787415126937E-2</c:v>
                </c:pt>
                <c:pt idx="15">
                  <c:v>9.4379280516943082E-2</c:v>
                </c:pt>
                <c:pt idx="16">
                  <c:v>9.5148376561808995E-2</c:v>
                </c:pt>
                <c:pt idx="17">
                  <c:v>9.592446107950546E-2</c:v>
                </c:pt>
                <c:pt idx="18">
                  <c:v>9.6620303907393484E-2</c:v>
                </c:pt>
                <c:pt idx="19">
                  <c:v>9.7426785115502651E-2</c:v>
                </c:pt>
                <c:pt idx="20">
                  <c:v>9.8154103065315204E-2</c:v>
                </c:pt>
                <c:pt idx="21">
                  <c:v>9.8840711760543265E-2</c:v>
                </c:pt>
                <c:pt idx="22">
                  <c:v>9.9513742722463827E-2</c:v>
                </c:pt>
                <c:pt idx="23">
                  <c:v>0.10021574961340708</c:v>
                </c:pt>
                <c:pt idx="24">
                  <c:v>0.10089061736985662</c:v>
                </c:pt>
                <c:pt idx="25">
                  <c:v>0.10151699277714647</c:v>
                </c:pt>
                <c:pt idx="26">
                  <c:v>0.1020239436725492</c:v>
                </c:pt>
                <c:pt idx="27">
                  <c:v>0.10252340602235489</c:v>
                </c:pt>
                <c:pt idx="28">
                  <c:v>0.10302092107036559</c:v>
                </c:pt>
                <c:pt idx="29">
                  <c:v>0.10355275403511098</c:v>
                </c:pt>
                <c:pt idx="30">
                  <c:v>0.10408532249821685</c:v>
                </c:pt>
                <c:pt idx="31">
                  <c:v>0.10466721431034719</c:v>
                </c:pt>
                <c:pt idx="32">
                  <c:v>0.10518571339972235</c:v>
                </c:pt>
                <c:pt idx="33">
                  <c:v>0.10572636409400059</c:v>
                </c:pt>
                <c:pt idx="34">
                  <c:v>0.10637533739969553</c:v>
                </c:pt>
                <c:pt idx="35">
                  <c:v>0.10705717511543571</c:v>
                </c:pt>
                <c:pt idx="36">
                  <c:v>0.10768912842323876</c:v>
                </c:pt>
                <c:pt idx="37">
                  <c:v>0.10831949941308945</c:v>
                </c:pt>
                <c:pt idx="38">
                  <c:v>0.10891746017997522</c:v>
                </c:pt>
                <c:pt idx="39">
                  <c:v>0.10954322841222569</c:v>
                </c:pt>
                <c:pt idx="40">
                  <c:v>0.11011822372658081</c:v>
                </c:pt>
                <c:pt idx="41">
                  <c:v>0.11076340593019866</c:v>
                </c:pt>
                <c:pt idx="42">
                  <c:v>0.11141681415542112</c:v>
                </c:pt>
                <c:pt idx="43">
                  <c:v>0.11204874842801164</c:v>
                </c:pt>
                <c:pt idx="44">
                  <c:v>0.11257171206410135</c:v>
                </c:pt>
                <c:pt idx="45">
                  <c:v>0.11304956328241243</c:v>
                </c:pt>
                <c:pt idx="46">
                  <c:v>0.11340523427159338</c:v>
                </c:pt>
                <c:pt idx="47">
                  <c:v>0.11376983098335053</c:v>
                </c:pt>
                <c:pt idx="48">
                  <c:v>0.11417683490550887</c:v>
                </c:pt>
                <c:pt idx="49">
                  <c:v>0.11456685366338956</c:v>
                </c:pt>
                <c:pt idx="50">
                  <c:v>0.11493541051279847</c:v>
                </c:pt>
                <c:pt idx="51">
                  <c:v>0.11532283743141096</c:v>
                </c:pt>
                <c:pt idx="52">
                  <c:v>0.115665533481191</c:v>
                </c:pt>
                <c:pt idx="53">
                  <c:v>0.11610031470124513</c:v>
                </c:pt>
                <c:pt idx="54">
                  <c:v>0.11655816716020785</c:v>
                </c:pt>
                <c:pt idx="55">
                  <c:v>0.11695246795856051</c:v>
                </c:pt>
                <c:pt idx="56">
                  <c:v>0.11732108422436439</c:v>
                </c:pt>
                <c:pt idx="57">
                  <c:v>0.11771668750121786</c:v>
                </c:pt>
                <c:pt idx="58">
                  <c:v>0.11806797159023961</c:v>
                </c:pt>
                <c:pt idx="59">
                  <c:v>0.11843546517615558</c:v>
                </c:pt>
                <c:pt idx="60">
                  <c:v>0.11877898957732685</c:v>
                </c:pt>
                <c:pt idx="61">
                  <c:v>0.11911849387551514</c:v>
                </c:pt>
                <c:pt idx="62">
                  <c:v>0.11943771172955611</c:v>
                </c:pt>
                <c:pt idx="63">
                  <c:v>0.11980480765299846</c:v>
                </c:pt>
                <c:pt idx="64">
                  <c:v>0.1202369059852357</c:v>
                </c:pt>
                <c:pt idx="65">
                  <c:v>0.12070555883834451</c:v>
                </c:pt>
                <c:pt idx="66">
                  <c:v>0.12111527555663505</c:v>
                </c:pt>
                <c:pt idx="67">
                  <c:v>0.12144962116455142</c:v>
                </c:pt>
                <c:pt idx="68">
                  <c:v>0.12180554666609991</c:v>
                </c:pt>
                <c:pt idx="69">
                  <c:v>0.1220600650096611</c:v>
                </c:pt>
                <c:pt idx="70">
                  <c:v>0.12233383745058116</c:v>
                </c:pt>
                <c:pt idx="71">
                  <c:v>0.12258144930821964</c:v>
                </c:pt>
                <c:pt idx="72">
                  <c:v>0.1228345433095382</c:v>
                </c:pt>
                <c:pt idx="73">
                  <c:v>0.12314083897071203</c:v>
                </c:pt>
                <c:pt idx="74">
                  <c:v>0.12352356222735415</c:v>
                </c:pt>
                <c:pt idx="75">
                  <c:v>0.1238215323158221</c:v>
                </c:pt>
                <c:pt idx="76">
                  <c:v>0.12411388827590024</c:v>
                </c:pt>
                <c:pt idx="77">
                  <c:v>0.12434781861184108</c:v>
                </c:pt>
                <c:pt idx="78">
                  <c:v>0.12457460730848165</c:v>
                </c:pt>
                <c:pt idx="79">
                  <c:v>0.1248729801164184</c:v>
                </c:pt>
                <c:pt idx="80">
                  <c:v>0.12512983643546546</c:v>
                </c:pt>
                <c:pt idx="81">
                  <c:v>0.12549317555945863</c:v>
                </c:pt>
                <c:pt idx="82">
                  <c:v>0.12577088069512077</c:v>
                </c:pt>
                <c:pt idx="83">
                  <c:v>0.12598384642144672</c:v>
                </c:pt>
                <c:pt idx="84">
                  <c:v>0.12607075028851361</c:v>
                </c:pt>
                <c:pt idx="85">
                  <c:v>0.12607989101618719</c:v>
                </c:pt>
                <c:pt idx="86">
                  <c:v>0.12616766651443079</c:v>
                </c:pt>
                <c:pt idx="87">
                  <c:v>0.12617714257567314</c:v>
                </c:pt>
                <c:pt idx="88">
                  <c:v>0.12616558353055132</c:v>
                </c:pt>
                <c:pt idx="89">
                  <c:v>0.1260949774666251</c:v>
                </c:pt>
                <c:pt idx="90">
                  <c:v>0.12612746642431921</c:v>
                </c:pt>
                <c:pt idx="91">
                  <c:v>0.12617029391566345</c:v>
                </c:pt>
                <c:pt idx="92">
                  <c:v>0.12617943924786335</c:v>
                </c:pt>
                <c:pt idx="93">
                  <c:v>0.126197230727638</c:v>
                </c:pt>
                <c:pt idx="94">
                  <c:v>0.12610443890426298</c:v>
                </c:pt>
                <c:pt idx="95">
                  <c:v>0.12593240299894978</c:v>
                </c:pt>
                <c:pt idx="96">
                  <c:v>0.12571719519449934</c:v>
                </c:pt>
                <c:pt idx="97">
                  <c:v>0.12561375884972675</c:v>
                </c:pt>
                <c:pt idx="98">
                  <c:v>0.12567260377711673</c:v>
                </c:pt>
                <c:pt idx="99">
                  <c:v>0.12578662474488106</c:v>
                </c:pt>
                <c:pt idx="100">
                  <c:v>0.12585442322475748</c:v>
                </c:pt>
                <c:pt idx="101">
                  <c:v>0.12591014894583127</c:v>
                </c:pt>
                <c:pt idx="102">
                  <c:v>0.12592370500026306</c:v>
                </c:pt>
                <c:pt idx="103">
                  <c:v>0.12597907525578622</c:v>
                </c:pt>
                <c:pt idx="104">
                  <c:v>0.12615219483702081</c:v>
                </c:pt>
                <c:pt idx="105">
                  <c:v>0.12635514712933316</c:v>
                </c:pt>
                <c:pt idx="106">
                  <c:v>0.12666133543310309</c:v>
                </c:pt>
                <c:pt idx="107">
                  <c:v>0.1271006912922889</c:v>
                </c:pt>
                <c:pt idx="108">
                  <c:v>0.127645911892145</c:v>
                </c:pt>
                <c:pt idx="109">
                  <c:v>0.12827766032766735</c:v>
                </c:pt>
                <c:pt idx="110">
                  <c:v>0.12890071919980797</c:v>
                </c:pt>
                <c:pt idx="111">
                  <c:v>0.12950527959631539</c:v>
                </c:pt>
                <c:pt idx="112">
                  <c:v>0.13002997181097464</c:v>
                </c:pt>
                <c:pt idx="113">
                  <c:v>0.13051793911792031</c:v>
                </c:pt>
                <c:pt idx="114">
                  <c:v>0.13103896806516707</c:v>
                </c:pt>
                <c:pt idx="115">
                  <c:v>0.13159022920615265</c:v>
                </c:pt>
                <c:pt idx="116">
                  <c:v>0.13217882846899512</c:v>
                </c:pt>
                <c:pt idx="117">
                  <c:v>0.1327393354417708</c:v>
                </c:pt>
                <c:pt idx="118">
                  <c:v>0.13336913758263816</c:v>
                </c:pt>
                <c:pt idx="119">
                  <c:v>0.13398878415971846</c:v>
                </c:pt>
                <c:pt idx="120">
                  <c:v>0.1345201943990863</c:v>
                </c:pt>
                <c:pt idx="121">
                  <c:v>0.13497300904581719</c:v>
                </c:pt>
                <c:pt idx="122">
                  <c:v>0.13538360247075168</c:v>
                </c:pt>
                <c:pt idx="123">
                  <c:v>0.13559843737760072</c:v>
                </c:pt>
                <c:pt idx="124">
                  <c:v>0.13570636800762295</c:v>
                </c:pt>
                <c:pt idx="125">
                  <c:v>0.13581460614237936</c:v>
                </c:pt>
                <c:pt idx="126">
                  <c:v>0.1359486926546464</c:v>
                </c:pt>
                <c:pt idx="127">
                  <c:v>0.13608961884387263</c:v>
                </c:pt>
                <c:pt idx="128">
                  <c:v>0.13632916679287349</c:v>
                </c:pt>
                <c:pt idx="129">
                  <c:v>0.13656358347821018</c:v>
                </c:pt>
                <c:pt idx="130">
                  <c:v>0.13676295114266329</c:v>
                </c:pt>
                <c:pt idx="131">
                  <c:v>0.13691990233900153</c:v>
                </c:pt>
                <c:pt idx="132">
                  <c:v>0.13716757147551176</c:v>
                </c:pt>
                <c:pt idx="133">
                  <c:v>0.13741344258871455</c:v>
                </c:pt>
                <c:pt idx="134">
                  <c:v>0.13756419652457463</c:v>
                </c:pt>
                <c:pt idx="135">
                  <c:v>0.13771369802527444</c:v>
                </c:pt>
                <c:pt idx="136">
                  <c:v>0.1379495806413282</c:v>
                </c:pt>
                <c:pt idx="137">
                  <c:v>0.13837187180714619</c:v>
                </c:pt>
                <c:pt idx="138">
                  <c:v>0.13876472984312865</c:v>
                </c:pt>
                <c:pt idx="139">
                  <c:v>0.13910923317453233</c:v>
                </c:pt>
                <c:pt idx="140">
                  <c:v>0.13951743615381371</c:v>
                </c:pt>
                <c:pt idx="141">
                  <c:v>0.13992891027001547</c:v>
                </c:pt>
                <c:pt idx="142">
                  <c:v>0.14034840380348476</c:v>
                </c:pt>
                <c:pt idx="143">
                  <c:v>0.14073087822243771</c:v>
                </c:pt>
                <c:pt idx="144">
                  <c:v>0.1410705867043234</c:v>
                </c:pt>
                <c:pt idx="145">
                  <c:v>0.1413692965265084</c:v>
                </c:pt>
                <c:pt idx="146">
                  <c:v>0.1417370329106814</c:v>
                </c:pt>
                <c:pt idx="147">
                  <c:v>0.14206271080198954</c:v>
                </c:pt>
                <c:pt idx="148">
                  <c:v>0.14238245392608492</c:v>
                </c:pt>
                <c:pt idx="149">
                  <c:v>0.14265041253400507</c:v>
                </c:pt>
                <c:pt idx="150">
                  <c:v>0.1429754636401131</c:v>
                </c:pt>
                <c:pt idx="151">
                  <c:v>0.14324335256215351</c:v>
                </c:pt>
                <c:pt idx="152">
                  <c:v>0.14356947536395681</c:v>
                </c:pt>
                <c:pt idx="153">
                  <c:v>0.1438241064916837</c:v>
                </c:pt>
                <c:pt idx="154">
                  <c:v>0.14405574970696561</c:v>
                </c:pt>
                <c:pt idx="155">
                  <c:v>0.14433854223985138</c:v>
                </c:pt>
                <c:pt idx="156">
                  <c:v>0.14462012823796411</c:v>
                </c:pt>
                <c:pt idx="157">
                  <c:v>0.14500726892337559</c:v>
                </c:pt>
                <c:pt idx="158">
                  <c:v>0.14538547618854375</c:v>
                </c:pt>
                <c:pt idx="159">
                  <c:v>0.14581606129445107</c:v>
                </c:pt>
                <c:pt idx="160">
                  <c:v>0.14635092963663682</c:v>
                </c:pt>
                <c:pt idx="161">
                  <c:v>0.14690234008977715</c:v>
                </c:pt>
                <c:pt idx="162">
                  <c:v>0.14742448176445772</c:v>
                </c:pt>
                <c:pt idx="163">
                  <c:v>0.14797509474375908</c:v>
                </c:pt>
                <c:pt idx="164">
                  <c:v>0.14853496195025698</c:v>
                </c:pt>
                <c:pt idx="165">
                  <c:v>0.1491420012283787</c:v>
                </c:pt>
                <c:pt idx="166">
                  <c:v>0.14971268065564042</c:v>
                </c:pt>
                <c:pt idx="167">
                  <c:v>0.1502164427974936</c:v>
                </c:pt>
                <c:pt idx="168">
                  <c:v>0.1507054097936236</c:v>
                </c:pt>
                <c:pt idx="169">
                  <c:v>0.15117656349170011</c:v>
                </c:pt>
                <c:pt idx="170">
                  <c:v>0.1516690851679873</c:v>
                </c:pt>
                <c:pt idx="171">
                  <c:v>0.15220830838145938</c:v>
                </c:pt>
                <c:pt idx="172">
                  <c:v>0.15275533611881734</c:v>
                </c:pt>
                <c:pt idx="173">
                  <c:v>0.15333632473387593</c:v>
                </c:pt>
                <c:pt idx="174">
                  <c:v>0.15387976481098051</c:v>
                </c:pt>
                <c:pt idx="175">
                  <c:v>0.15433154777190264</c:v>
                </c:pt>
                <c:pt idx="176">
                  <c:v>0.15474828368060564</c:v>
                </c:pt>
                <c:pt idx="177">
                  <c:v>0.15503957647574312</c:v>
                </c:pt>
                <c:pt idx="178">
                  <c:v>0.15535127671195204</c:v>
                </c:pt>
                <c:pt idx="179">
                  <c:v>0.15575333183479156</c:v>
                </c:pt>
                <c:pt idx="180">
                  <c:v>0.15606857742799188</c:v>
                </c:pt>
                <c:pt idx="181">
                  <c:v>0.1564021622413577</c:v>
                </c:pt>
                <c:pt idx="182">
                  <c:v>0.15674293561292429</c:v>
                </c:pt>
                <c:pt idx="183">
                  <c:v>0.15709632526817163</c:v>
                </c:pt>
                <c:pt idx="184">
                  <c:v>0.15735772047731628</c:v>
                </c:pt>
                <c:pt idx="185">
                  <c:v>0.15760797284159062</c:v>
                </c:pt>
                <c:pt idx="186">
                  <c:v>0.15785933031145724</c:v>
                </c:pt>
                <c:pt idx="187">
                  <c:v>0.15814149322384494</c:v>
                </c:pt>
                <c:pt idx="188">
                  <c:v>0.15835657164239791</c:v>
                </c:pt>
                <c:pt idx="189">
                  <c:v>0.15868056843128914</c:v>
                </c:pt>
                <c:pt idx="190">
                  <c:v>0.15901034038934944</c:v>
                </c:pt>
                <c:pt idx="191">
                  <c:v>0.15928580262467268</c:v>
                </c:pt>
                <c:pt idx="192">
                  <c:v>0.1595602999419152</c:v>
                </c:pt>
                <c:pt idx="193">
                  <c:v>0.15979140288351551</c:v>
                </c:pt>
                <c:pt idx="194">
                  <c:v>0.16010008139969639</c:v>
                </c:pt>
                <c:pt idx="195">
                  <c:v>0.16047969405245138</c:v>
                </c:pt>
                <c:pt idx="196">
                  <c:v>0.16093598962002109</c:v>
                </c:pt>
                <c:pt idx="197">
                  <c:v>0.16149975377515399</c:v>
                </c:pt>
                <c:pt idx="198">
                  <c:v>0.16207428569427287</c:v>
                </c:pt>
                <c:pt idx="199">
                  <c:v>0.16263611007941972</c:v>
                </c:pt>
                <c:pt idx="200">
                  <c:v>0.16318060126947567</c:v>
                </c:pt>
                <c:pt idx="201">
                  <c:v>0.16365925589884464</c:v>
                </c:pt>
                <c:pt idx="202">
                  <c:v>0.16417044859673521</c:v>
                </c:pt>
                <c:pt idx="203">
                  <c:v>0.16469188311450642</c:v>
                </c:pt>
                <c:pt idx="204">
                  <c:v>0.16522999069172073</c:v>
                </c:pt>
                <c:pt idx="205">
                  <c:v>0.16576550473322083</c:v>
                </c:pt>
                <c:pt idx="206">
                  <c:v>0.16623820839792089</c:v>
                </c:pt>
                <c:pt idx="207">
                  <c:v>0.16665676868445917</c:v>
                </c:pt>
                <c:pt idx="208">
                  <c:v>0.16703655793842814</c:v>
                </c:pt>
                <c:pt idx="209">
                  <c:v>0.16745117563306181</c:v>
                </c:pt>
                <c:pt idx="210">
                  <c:v>0.16797727076729729</c:v>
                </c:pt>
                <c:pt idx="211">
                  <c:v>0.16847006239054416</c:v>
                </c:pt>
                <c:pt idx="212">
                  <c:v>0.16892681621437794</c:v>
                </c:pt>
                <c:pt idx="213">
                  <c:v>0.16931953476474329</c:v>
                </c:pt>
                <c:pt idx="214">
                  <c:v>0.16972864176429933</c:v>
                </c:pt>
                <c:pt idx="215">
                  <c:v>0.17018805610523827</c:v>
                </c:pt>
                <c:pt idx="216">
                  <c:v>0.17061686750791741</c:v>
                </c:pt>
                <c:pt idx="217">
                  <c:v>0.17102637283317351</c:v>
                </c:pt>
                <c:pt idx="218">
                  <c:v>0.17135590110838275</c:v>
                </c:pt>
                <c:pt idx="219">
                  <c:v>0.17169738984170094</c:v>
                </c:pt>
                <c:pt idx="220">
                  <c:v>0.17201843170653824</c:v>
                </c:pt>
                <c:pt idx="221">
                  <c:v>0.17234169234299457</c:v>
                </c:pt>
                <c:pt idx="222">
                  <c:v>0.17260626445179694</c:v>
                </c:pt>
                <c:pt idx="223">
                  <c:v>0.17276793457838793</c:v>
                </c:pt>
                <c:pt idx="224">
                  <c:v>0.17295982420115674</c:v>
                </c:pt>
                <c:pt idx="225">
                  <c:v>0.17320467671403617</c:v>
                </c:pt>
                <c:pt idx="226">
                  <c:v>0.17343808420642476</c:v>
                </c:pt>
                <c:pt idx="227">
                  <c:v>0.17357998128691288</c:v>
                </c:pt>
                <c:pt idx="228">
                  <c:v>0.17367313469770068</c:v>
                </c:pt>
                <c:pt idx="229">
                  <c:v>0.17376494195480524</c:v>
                </c:pt>
                <c:pt idx="230">
                  <c:v>0.173860853430546</c:v>
                </c:pt>
                <c:pt idx="231">
                  <c:v>0.17390948543032972</c:v>
                </c:pt>
                <c:pt idx="232">
                  <c:v>0.17405333560801681</c:v>
                </c:pt>
                <c:pt idx="233">
                  <c:v>0.17411279514980096</c:v>
                </c:pt>
                <c:pt idx="234">
                  <c:v>0.17420082377375762</c:v>
                </c:pt>
                <c:pt idx="235">
                  <c:v>0.17440160524805576</c:v>
                </c:pt>
                <c:pt idx="236">
                  <c:v>0.17452882521382962</c:v>
                </c:pt>
                <c:pt idx="237">
                  <c:v>0.17474288314769215</c:v>
                </c:pt>
                <c:pt idx="238">
                  <c:v>0.17495811664512104</c:v>
                </c:pt>
                <c:pt idx="239">
                  <c:v>0.17512203237294552</c:v>
                </c:pt>
                <c:pt idx="240">
                  <c:v>0.17544563722251644</c:v>
                </c:pt>
                <c:pt idx="241">
                  <c:v>0.17585640172028277</c:v>
                </c:pt>
                <c:pt idx="242">
                  <c:v>0.17628988464791095</c:v>
                </c:pt>
                <c:pt idx="243">
                  <c:v>0.17664492904355189</c:v>
                </c:pt>
                <c:pt idx="244">
                  <c:v>0.17697204542198156</c:v>
                </c:pt>
                <c:pt idx="245">
                  <c:v>0.17723951339180413</c:v>
                </c:pt>
                <c:pt idx="246">
                  <c:v>0.17750342970473046</c:v>
                </c:pt>
                <c:pt idx="247">
                  <c:v>0.17784323815224445</c:v>
                </c:pt>
                <c:pt idx="248">
                  <c:v>0.17814780409997846</c:v>
                </c:pt>
                <c:pt idx="249">
                  <c:v>0.17842246858808081</c:v>
                </c:pt>
                <c:pt idx="250">
                  <c:v>0.17874920819803958</c:v>
                </c:pt>
                <c:pt idx="251">
                  <c:v>0.17907901241068433</c:v>
                </c:pt>
                <c:pt idx="252">
                  <c:v>0.17939784477012977</c:v>
                </c:pt>
                <c:pt idx="253">
                  <c:v>0.17970592752526157</c:v>
                </c:pt>
                <c:pt idx="254">
                  <c:v>0.18000669201612565</c:v>
                </c:pt>
                <c:pt idx="255">
                  <c:v>0.18020672020314529</c:v>
                </c:pt>
                <c:pt idx="256">
                  <c:v>0.18035359315027558</c:v>
                </c:pt>
                <c:pt idx="257">
                  <c:v>0.18053778851596436</c:v>
                </c:pt>
                <c:pt idx="258">
                  <c:v>0.18069380993122497</c:v>
                </c:pt>
                <c:pt idx="259">
                  <c:v>0.18091536741704925</c:v>
                </c:pt>
                <c:pt idx="260">
                  <c:v>0.18111808918388617</c:v>
                </c:pt>
                <c:pt idx="261">
                  <c:v>0.1812951762588097</c:v>
                </c:pt>
                <c:pt idx="262">
                  <c:v>0.18141620725093272</c:v>
                </c:pt>
                <c:pt idx="263">
                  <c:v>0.18147366362307202</c:v>
                </c:pt>
                <c:pt idx="264">
                  <c:v>0.18155749974698693</c:v>
                </c:pt>
                <c:pt idx="265">
                  <c:v>0.18170887247194145</c:v>
                </c:pt>
                <c:pt idx="266">
                  <c:v>0.18187478996372322</c:v>
                </c:pt>
                <c:pt idx="267">
                  <c:v>0.18205652288429025</c:v>
                </c:pt>
                <c:pt idx="268">
                  <c:v>0.18215824550061271</c:v>
                </c:pt>
                <c:pt idx="269">
                  <c:v>0.18220619213090222</c:v>
                </c:pt>
                <c:pt idx="270">
                  <c:v>0.18235964555908435</c:v>
                </c:pt>
                <c:pt idx="271">
                  <c:v>0.18252488822170732</c:v>
                </c:pt>
                <c:pt idx="272">
                  <c:v>0.18264447844086248</c:v>
                </c:pt>
                <c:pt idx="273">
                  <c:v>0.18281979449734378</c:v>
                </c:pt>
                <c:pt idx="274">
                  <c:v>0.18304217138326956</c:v>
                </c:pt>
                <c:pt idx="275">
                  <c:v>0.18323797898404218</c:v>
                </c:pt>
                <c:pt idx="276">
                  <c:v>0.18348184819299676</c:v>
                </c:pt>
                <c:pt idx="277">
                  <c:v>0.18371802014960159</c:v>
                </c:pt>
                <c:pt idx="278">
                  <c:v>0.18385348230481929</c:v>
                </c:pt>
                <c:pt idx="279">
                  <c:v>0.18389918580511347</c:v>
                </c:pt>
                <c:pt idx="280">
                  <c:v>0.18396242921092029</c:v>
                </c:pt>
                <c:pt idx="281">
                  <c:v>0.18419247933046978</c:v>
                </c:pt>
                <c:pt idx="282">
                  <c:v>0.18447206217472703</c:v>
                </c:pt>
                <c:pt idx="283">
                  <c:v>0.18472068165672401</c:v>
                </c:pt>
                <c:pt idx="284">
                  <c:v>0.18493578410935618</c:v>
                </c:pt>
                <c:pt idx="285">
                  <c:v>0.18510795987010709</c:v>
                </c:pt>
                <c:pt idx="286">
                  <c:v>0.18528657087715728</c:v>
                </c:pt>
                <c:pt idx="287">
                  <c:v>0.18548051123484097</c:v>
                </c:pt>
                <c:pt idx="288">
                  <c:v>0.18569940123392004</c:v>
                </c:pt>
                <c:pt idx="289">
                  <c:v>0.18580364873242572</c:v>
                </c:pt>
                <c:pt idx="290">
                  <c:v>0.18590838079586383</c:v>
                </c:pt>
                <c:pt idx="291">
                  <c:v>0.18601483917890743</c:v>
                </c:pt>
                <c:pt idx="292">
                  <c:v>0.18604285604500936</c:v>
                </c:pt>
                <c:pt idx="293">
                  <c:v>0.1860467700954764</c:v>
                </c:pt>
                <c:pt idx="294">
                  <c:v>0.18598031725268988</c:v>
                </c:pt>
                <c:pt idx="295">
                  <c:v>0.18605946355978284</c:v>
                </c:pt>
                <c:pt idx="296">
                  <c:v>0.18633710796645431</c:v>
                </c:pt>
                <c:pt idx="297">
                  <c:v>0.18652472646387064</c:v>
                </c:pt>
                <c:pt idx="298">
                  <c:v>0.18677568971643208</c:v>
                </c:pt>
                <c:pt idx="299">
                  <c:v>0.18698418483634027</c:v>
                </c:pt>
                <c:pt idx="300">
                  <c:v>0.18716079420345139</c:v>
                </c:pt>
                <c:pt idx="301">
                  <c:v>0.1873837417139492</c:v>
                </c:pt>
                <c:pt idx="302">
                  <c:v>0.18763259018762407</c:v>
                </c:pt>
                <c:pt idx="303">
                  <c:v>0.18803534008682604</c:v>
                </c:pt>
                <c:pt idx="304">
                  <c:v>0.18849766578129384</c:v>
                </c:pt>
                <c:pt idx="305">
                  <c:v>0.18903170978025741</c:v>
                </c:pt>
                <c:pt idx="306">
                  <c:v>0.18953075156485552</c:v>
                </c:pt>
                <c:pt idx="307">
                  <c:v>0.19007409098700415</c:v>
                </c:pt>
                <c:pt idx="308">
                  <c:v>0.19064275771919972</c:v>
                </c:pt>
                <c:pt idx="309">
                  <c:v>0.19124033544493457</c:v>
                </c:pt>
                <c:pt idx="310">
                  <c:v>0.19183902091982946</c:v>
                </c:pt>
                <c:pt idx="311">
                  <c:v>0.19240059269021501</c:v>
                </c:pt>
                <c:pt idx="312">
                  <c:v>0.19310312943007096</c:v>
                </c:pt>
                <c:pt idx="313">
                  <c:v>0.19378190392357406</c:v>
                </c:pt>
                <c:pt idx="314">
                  <c:v>0.19453043453898616</c:v>
                </c:pt>
                <c:pt idx="315">
                  <c:v>0.1954012166682822</c:v>
                </c:pt>
                <c:pt idx="316">
                  <c:v>0.19624814900462231</c:v>
                </c:pt>
                <c:pt idx="317">
                  <c:v>0.19703896015067141</c:v>
                </c:pt>
                <c:pt idx="318">
                  <c:v>0.19791848723032754</c:v>
                </c:pt>
                <c:pt idx="319">
                  <c:v>0.19878556197960878</c:v>
                </c:pt>
                <c:pt idx="320">
                  <c:v>0.19966260003853195</c:v>
                </c:pt>
                <c:pt idx="321">
                  <c:v>0.20066568629260759</c:v>
                </c:pt>
                <c:pt idx="322">
                  <c:v>0.20162001640507052</c:v>
                </c:pt>
                <c:pt idx="323">
                  <c:v>0.2025453451101803</c:v>
                </c:pt>
                <c:pt idx="324">
                  <c:v>0.20348371128255319</c:v>
                </c:pt>
                <c:pt idx="325">
                  <c:v>0.2043310925240053</c:v>
                </c:pt>
                <c:pt idx="326">
                  <c:v>0.20509709013361854</c:v>
                </c:pt>
                <c:pt idx="327">
                  <c:v>0.2058746890786361</c:v>
                </c:pt>
                <c:pt idx="328">
                  <c:v>0.20660904226589782</c:v>
                </c:pt>
                <c:pt idx="329">
                  <c:v>0.20741735746248396</c:v>
                </c:pt>
                <c:pt idx="330">
                  <c:v>0.20820759664860647</c:v>
                </c:pt>
                <c:pt idx="331">
                  <c:v>0.20897420855552057</c:v>
                </c:pt>
                <c:pt idx="332">
                  <c:v>0.20977213529006269</c:v>
                </c:pt>
                <c:pt idx="333">
                  <c:v>0.21062543850470317</c:v>
                </c:pt>
                <c:pt idx="334">
                  <c:v>0.21148079885418411</c:v>
                </c:pt>
                <c:pt idx="335">
                  <c:v>0.21233217036755048</c:v>
                </c:pt>
                <c:pt idx="336">
                  <c:v>0.21327295534382981</c:v>
                </c:pt>
                <c:pt idx="337">
                  <c:v>0.21425038527022813</c:v>
                </c:pt>
                <c:pt idx="338">
                  <c:v>0.21518890891064879</c:v>
                </c:pt>
                <c:pt idx="339">
                  <c:v>0.21611272147094629</c:v>
                </c:pt>
                <c:pt idx="340">
                  <c:v>0.21711281492776927</c:v>
                </c:pt>
                <c:pt idx="341">
                  <c:v>0.21809340156411836</c:v>
                </c:pt>
                <c:pt idx="342">
                  <c:v>0.21910298657404048</c:v>
                </c:pt>
                <c:pt idx="343">
                  <c:v>0.22023729317096477</c:v>
                </c:pt>
                <c:pt idx="344">
                  <c:v>0.22133506493063682</c:v>
                </c:pt>
                <c:pt idx="345">
                  <c:v>0.22249969881148413</c:v>
                </c:pt>
                <c:pt idx="346">
                  <c:v>0.22357201842019012</c:v>
                </c:pt>
                <c:pt idx="347">
                  <c:v>0.22455884105356244</c:v>
                </c:pt>
                <c:pt idx="348">
                  <c:v>0.22545946376672071</c:v>
                </c:pt>
                <c:pt idx="349">
                  <c:v>0.22641897245182369</c:v>
                </c:pt>
                <c:pt idx="350">
                  <c:v>0.22746357448747714</c:v>
                </c:pt>
                <c:pt idx="351">
                  <c:v>0.22849522951839168</c:v>
                </c:pt>
                <c:pt idx="352">
                  <c:v>0.22953144970952377</c:v>
                </c:pt>
                <c:pt idx="353">
                  <c:v>0.2305983796459552</c:v>
                </c:pt>
                <c:pt idx="354">
                  <c:v>0.23168321497913419</c:v>
                </c:pt>
                <c:pt idx="355">
                  <c:v>0.23288738453037194</c:v>
                </c:pt>
                <c:pt idx="356">
                  <c:v>0.23416575554757182</c:v>
                </c:pt>
                <c:pt idx="357">
                  <c:v>0.23532734697462218</c:v>
                </c:pt>
                <c:pt idx="358">
                  <c:v>0.23656541258939578</c:v>
                </c:pt>
                <c:pt idx="359">
                  <c:v>0.23777843292342055</c:v>
                </c:pt>
                <c:pt idx="360">
                  <c:v>0.23897055309699131</c:v>
                </c:pt>
                <c:pt idx="361">
                  <c:v>0.24014554944639213</c:v>
                </c:pt>
                <c:pt idx="362">
                  <c:v>0.24132410507515326</c:v>
                </c:pt>
                <c:pt idx="363">
                  <c:v>0.24244993407738091</c:v>
                </c:pt>
                <c:pt idx="364">
                  <c:v>0.24362727280938226</c:v>
                </c:pt>
                <c:pt idx="365">
                  <c:v>0.24481866489896678</c:v>
                </c:pt>
                <c:pt idx="366">
                  <c:v>0.24596908075452334</c:v>
                </c:pt>
                <c:pt idx="367">
                  <c:v>0.24711786028485319</c:v>
                </c:pt>
                <c:pt idx="368">
                  <c:v>0.24827633343100103</c:v>
                </c:pt>
                <c:pt idx="369">
                  <c:v>0.24944220770248751</c:v>
                </c:pt>
                <c:pt idx="370">
                  <c:v>0.25065219951071821</c:v>
                </c:pt>
                <c:pt idx="371">
                  <c:v>0.25185997933682491</c:v>
                </c:pt>
                <c:pt idx="372">
                  <c:v>0.25307843576107841</c:v>
                </c:pt>
                <c:pt idx="373">
                  <c:v>0.25434137602077583</c:v>
                </c:pt>
                <c:pt idx="374">
                  <c:v>0.25555807315755513</c:v>
                </c:pt>
                <c:pt idx="375">
                  <c:v>0.25677728419564089</c:v>
                </c:pt>
                <c:pt idx="376">
                  <c:v>0.2580734396274223</c:v>
                </c:pt>
                <c:pt idx="377">
                  <c:v>0.25938228398682694</c:v>
                </c:pt>
                <c:pt idx="378">
                  <c:v>0.26066793932794724</c:v>
                </c:pt>
                <c:pt idx="379">
                  <c:v>0.26199430745541513</c:v>
                </c:pt>
                <c:pt idx="380">
                  <c:v>0.26323075145269165</c:v>
                </c:pt>
                <c:pt idx="381">
                  <c:v>0.26446131550531127</c:v>
                </c:pt>
                <c:pt idx="382">
                  <c:v>0.26574185066885309</c:v>
                </c:pt>
                <c:pt idx="383">
                  <c:v>0.26714005701059801</c:v>
                </c:pt>
                <c:pt idx="384">
                  <c:v>0.26850289914968273</c:v>
                </c:pt>
                <c:pt idx="385">
                  <c:v>0.26988641496538129</c:v>
                </c:pt>
                <c:pt idx="386">
                  <c:v>0.27136115661489074</c:v>
                </c:pt>
                <c:pt idx="387">
                  <c:v>0.2729423416488988</c:v>
                </c:pt>
                <c:pt idx="388">
                  <c:v>0.27464581456040393</c:v>
                </c:pt>
                <c:pt idx="389">
                  <c:v>0.27627947988823998</c:v>
                </c:pt>
                <c:pt idx="390">
                  <c:v>0.27792497208346334</c:v>
                </c:pt>
                <c:pt idx="391">
                  <c:v>0.27953214309461455</c:v>
                </c:pt>
                <c:pt idx="392">
                  <c:v>0.28121480300959012</c:v>
                </c:pt>
                <c:pt idx="393">
                  <c:v>0.28300097679404373</c:v>
                </c:pt>
                <c:pt idx="394">
                  <c:v>0.28487859583399722</c:v>
                </c:pt>
                <c:pt idx="395">
                  <c:v>0.28672195711040138</c:v>
                </c:pt>
                <c:pt idx="396">
                  <c:v>0.28857990097468816</c:v>
                </c:pt>
                <c:pt idx="397">
                  <c:v>0.29043233488126113</c:v>
                </c:pt>
                <c:pt idx="398">
                  <c:v>0.29229511179059131</c:v>
                </c:pt>
                <c:pt idx="399">
                  <c:v>0.29413213003270688</c:v>
                </c:pt>
                <c:pt idx="400">
                  <c:v>0.29599253944201587</c:v>
                </c:pt>
                <c:pt idx="401">
                  <c:v>0.2977339835304017</c:v>
                </c:pt>
                <c:pt idx="402">
                  <c:v>0.29953121385387582</c:v>
                </c:pt>
                <c:pt idx="403">
                  <c:v>0.30137700084370439</c:v>
                </c:pt>
                <c:pt idx="404">
                  <c:v>0.3032471946322316</c:v>
                </c:pt>
                <c:pt idx="405">
                  <c:v>0.3051899448318578</c:v>
                </c:pt>
                <c:pt idx="406">
                  <c:v>0.30718952073854805</c:v>
                </c:pt>
                <c:pt idx="407">
                  <c:v>0.30912534025896238</c:v>
                </c:pt>
                <c:pt idx="408">
                  <c:v>0.31099253750197653</c:v>
                </c:pt>
                <c:pt idx="409">
                  <c:v>0.31280378764998634</c:v>
                </c:pt>
                <c:pt idx="410">
                  <c:v>0.31475773310349542</c:v>
                </c:pt>
                <c:pt idx="411">
                  <c:v>0.31682820764026076</c:v>
                </c:pt>
                <c:pt idx="412">
                  <c:v>0.31895123855367852</c:v>
                </c:pt>
                <c:pt idx="413">
                  <c:v>0.32118244147564601</c:v>
                </c:pt>
                <c:pt idx="414">
                  <c:v>0.32346429266591931</c:v>
                </c:pt>
                <c:pt idx="415">
                  <c:v>0.32577659358439703</c:v>
                </c:pt>
                <c:pt idx="416">
                  <c:v>0.32808534795521888</c:v>
                </c:pt>
                <c:pt idx="417">
                  <c:v>0.33035177205298438</c:v>
                </c:pt>
                <c:pt idx="418">
                  <c:v>0.33272132202149018</c:v>
                </c:pt>
                <c:pt idx="419">
                  <c:v>0.33521558845744392</c:v>
                </c:pt>
                <c:pt idx="420">
                  <c:v>0.33769312433475329</c:v>
                </c:pt>
                <c:pt idx="421">
                  <c:v>0.3401619611467761</c:v>
                </c:pt>
                <c:pt idx="422">
                  <c:v>0.34258027580455147</c:v>
                </c:pt>
                <c:pt idx="423">
                  <c:v>0.34502191988779146</c:v>
                </c:pt>
                <c:pt idx="424">
                  <c:v>0.34756051885399714</c:v>
                </c:pt>
                <c:pt idx="425">
                  <c:v>0.35022169907763528</c:v>
                </c:pt>
                <c:pt idx="426">
                  <c:v>0.35301638077121122</c:v>
                </c:pt>
                <c:pt idx="427">
                  <c:v>0.35591180576569953</c:v>
                </c:pt>
                <c:pt idx="428">
                  <c:v>0.35879382580362018</c:v>
                </c:pt>
                <c:pt idx="429">
                  <c:v>0.36177707186684516</c:v>
                </c:pt>
                <c:pt idx="430">
                  <c:v>0.36468552468520049</c:v>
                </c:pt>
                <c:pt idx="431">
                  <c:v>0.36764401261619767</c:v>
                </c:pt>
                <c:pt idx="432">
                  <c:v>0.3705738174459226</c:v>
                </c:pt>
                <c:pt idx="433">
                  <c:v>0.37346305287344178</c:v>
                </c:pt>
                <c:pt idx="434">
                  <c:v>0.37637890188649326</c:v>
                </c:pt>
                <c:pt idx="435">
                  <c:v>0.37936509963672327</c:v>
                </c:pt>
                <c:pt idx="436">
                  <c:v>0.38246429362206724</c:v>
                </c:pt>
                <c:pt idx="437">
                  <c:v>0.38573029920436097</c:v>
                </c:pt>
                <c:pt idx="438">
                  <c:v>0.38907743286873453</c:v>
                </c:pt>
                <c:pt idx="439">
                  <c:v>0.3924201291722062</c:v>
                </c:pt>
                <c:pt idx="440">
                  <c:v>0.39586974137276865</c:v>
                </c:pt>
                <c:pt idx="441">
                  <c:v>0.39934065318478779</c:v>
                </c:pt>
                <c:pt idx="442">
                  <c:v>0.40289358998287217</c:v>
                </c:pt>
                <c:pt idx="443">
                  <c:v>0.40647308404192656</c:v>
                </c:pt>
                <c:pt idx="444">
                  <c:v>0.4101269016025148</c:v>
                </c:pt>
                <c:pt idx="445">
                  <c:v>0.41383447776824905</c:v>
                </c:pt>
                <c:pt idx="446">
                  <c:v>0.41762233696177042</c:v>
                </c:pt>
                <c:pt idx="447">
                  <c:v>0.42144482566001534</c:v>
                </c:pt>
                <c:pt idx="448">
                  <c:v>0.42527738019345729</c:v>
                </c:pt>
                <c:pt idx="449">
                  <c:v>0.42924313027798816</c:v>
                </c:pt>
                <c:pt idx="450">
                  <c:v>0.43309322543651202</c:v>
                </c:pt>
                <c:pt idx="451">
                  <c:v>0.43702394440394804</c:v>
                </c:pt>
                <c:pt idx="452">
                  <c:v>0.44110624059571019</c:v>
                </c:pt>
                <c:pt idx="453">
                  <c:v>0.44518376078144412</c:v>
                </c:pt>
                <c:pt idx="454">
                  <c:v>0.44930510299685372</c:v>
                </c:pt>
                <c:pt idx="455">
                  <c:v>0.45349978111550127</c:v>
                </c:pt>
                <c:pt idx="456">
                  <c:v>0.45766882365105543</c:v>
                </c:pt>
                <c:pt idx="457">
                  <c:v>0.4619467629428799</c:v>
                </c:pt>
                <c:pt idx="458">
                  <c:v>0.4662997579440909</c:v>
                </c:pt>
                <c:pt idx="459">
                  <c:v>0.47060481965537626</c:v>
                </c:pt>
                <c:pt idx="460">
                  <c:v>0.47512716679254491</c:v>
                </c:pt>
                <c:pt idx="461">
                  <c:v>0.47949120983025034</c:v>
                </c:pt>
                <c:pt idx="462">
                  <c:v>0.48384202924479958</c:v>
                </c:pt>
                <c:pt idx="463">
                  <c:v>0.48826303889367145</c:v>
                </c:pt>
                <c:pt idx="464">
                  <c:v>0.4927540779368404</c:v>
                </c:pt>
                <c:pt idx="465">
                  <c:v>0.49716757847322868</c:v>
                </c:pt>
                <c:pt idx="466">
                  <c:v>0.50158120494987646</c:v>
                </c:pt>
                <c:pt idx="467">
                  <c:v>0.50602129119443262</c:v>
                </c:pt>
                <c:pt idx="468">
                  <c:v>0.51058226465845391</c:v>
                </c:pt>
                <c:pt idx="469">
                  <c:v>0.51519773943534408</c:v>
                </c:pt>
                <c:pt idx="470">
                  <c:v>0.51993233639342107</c:v>
                </c:pt>
                <c:pt idx="471">
                  <c:v>0.52478077444352322</c:v>
                </c:pt>
                <c:pt idx="472">
                  <c:v>0.52973730338821579</c:v>
                </c:pt>
                <c:pt idx="473">
                  <c:v>0.53460069345758998</c:v>
                </c:pt>
                <c:pt idx="474">
                  <c:v>0.53947665057946503</c:v>
                </c:pt>
                <c:pt idx="475">
                  <c:v>0.54439662394223132</c:v>
                </c:pt>
                <c:pt idx="476">
                  <c:v>0.549445997712533</c:v>
                </c:pt>
                <c:pt idx="477">
                  <c:v>0.5546846658907606</c:v>
                </c:pt>
                <c:pt idx="478">
                  <c:v>0.560108873510057</c:v>
                </c:pt>
                <c:pt idx="479">
                  <c:v>0.5656157928965635</c:v>
                </c:pt>
                <c:pt idx="480">
                  <c:v>0.57110470707238503</c:v>
                </c:pt>
                <c:pt idx="481">
                  <c:v>0.57662551855015365</c:v>
                </c:pt>
                <c:pt idx="482">
                  <c:v>0.58228221778205602</c:v>
                </c:pt>
                <c:pt idx="483">
                  <c:v>0.58787857348426709</c:v>
                </c:pt>
                <c:pt idx="484">
                  <c:v>0.59358830023261744</c:v>
                </c:pt>
                <c:pt idx="485">
                  <c:v>0.59930869198586501</c:v>
                </c:pt>
                <c:pt idx="486">
                  <c:v>0.60516954800378042</c:v>
                </c:pt>
                <c:pt idx="487">
                  <c:v>0.61112179944696077</c:v>
                </c:pt>
                <c:pt idx="488">
                  <c:v>0.61713679151801393</c:v>
                </c:pt>
                <c:pt idx="489">
                  <c:v>0.62324456615028645</c:v>
                </c:pt>
                <c:pt idx="490">
                  <c:v>0.62950967283145798</c:v>
                </c:pt>
                <c:pt idx="491">
                  <c:v>0.63588585695072841</c:v>
                </c:pt>
                <c:pt idx="492">
                  <c:v>0.64232855582021831</c:v>
                </c:pt>
                <c:pt idx="493">
                  <c:v>0.64880454048465419</c:v>
                </c:pt>
                <c:pt idx="494">
                  <c:v>0.65532082333336006</c:v>
                </c:pt>
                <c:pt idx="495">
                  <c:v>0.66204201708518051</c:v>
                </c:pt>
                <c:pt idx="496">
                  <c:v>0.66879427363000354</c:v>
                </c:pt>
                <c:pt idx="497">
                  <c:v>0.67557296763182439</c:v>
                </c:pt>
                <c:pt idx="498">
                  <c:v>0.68247755790002618</c:v>
                </c:pt>
                <c:pt idx="499">
                  <c:v>0.68942272503277324</c:v>
                </c:pt>
                <c:pt idx="500">
                  <c:v>0.69639117834652942</c:v>
                </c:pt>
                <c:pt idx="501">
                  <c:v>0.7035133546272816</c:v>
                </c:pt>
                <c:pt idx="502">
                  <c:v>0.71078944143751122</c:v>
                </c:pt>
                <c:pt idx="503">
                  <c:v>0.71821753256376319</c:v>
                </c:pt>
                <c:pt idx="504">
                  <c:v>0.72576081490823963</c:v>
                </c:pt>
                <c:pt idx="505">
                  <c:v>0.73334053931144416</c:v>
                </c:pt>
                <c:pt idx="506">
                  <c:v>0.74104651336083605</c:v>
                </c:pt>
                <c:pt idx="507">
                  <c:v>0.74900304168463849</c:v>
                </c:pt>
                <c:pt idx="508">
                  <c:v>0.75712245714606075</c:v>
                </c:pt>
                <c:pt idx="509">
                  <c:v>0.76536095843416319</c:v>
                </c:pt>
                <c:pt idx="510">
                  <c:v>0.77379536403146132</c:v>
                </c:pt>
                <c:pt idx="511">
                  <c:v>0.78234762018034709</c:v>
                </c:pt>
                <c:pt idx="512">
                  <c:v>0.79102581672612327</c:v>
                </c:pt>
                <c:pt idx="513">
                  <c:v>0.79979679889755573</c:v>
                </c:pt>
                <c:pt idx="514">
                  <c:v>0.8086247713243333</c:v>
                </c:pt>
                <c:pt idx="515">
                  <c:v>0.81736951822113291</c:v>
                </c:pt>
                <c:pt idx="516">
                  <c:v>0.82647999175566567</c:v>
                </c:pt>
                <c:pt idx="517">
                  <c:v>0.83564496288783041</c:v>
                </c:pt>
                <c:pt idx="518">
                  <c:v>0.84494671412674105</c:v>
                </c:pt>
                <c:pt idx="519">
                  <c:v>0.85445018469047029</c:v>
                </c:pt>
                <c:pt idx="520">
                  <c:v>0.86408354497003637</c:v>
                </c:pt>
                <c:pt idx="521">
                  <c:v>0.87383462072775075</c:v>
                </c:pt>
                <c:pt idx="522">
                  <c:v>0.88375086102594846</c:v>
                </c:pt>
                <c:pt idx="523">
                  <c:v>0.89386373565615074</c:v>
                </c:pt>
                <c:pt idx="524">
                  <c:v>0.90410746177454338</c:v>
                </c:pt>
                <c:pt idx="525">
                  <c:v>0.91451127514860708</c:v>
                </c:pt>
                <c:pt idx="526">
                  <c:v>0.92482801470394582</c:v>
                </c:pt>
                <c:pt idx="527">
                  <c:v>0.93557034977975251</c:v>
                </c:pt>
                <c:pt idx="528">
                  <c:v>0.94656870909164037</c:v>
                </c:pt>
                <c:pt idx="529">
                  <c:v>0.95781233741739658</c:v>
                </c:pt>
                <c:pt idx="530">
                  <c:v>0.96926393971381131</c:v>
                </c:pt>
                <c:pt idx="531">
                  <c:v>0.98083346100123492</c:v>
                </c:pt>
                <c:pt idx="532">
                  <c:v>0.99249876770905976</c:v>
                </c:pt>
                <c:pt idx="533">
                  <c:v>1.0042895030553545</c:v>
                </c:pt>
                <c:pt idx="534">
                  <c:v>1.0162538946648005</c:v>
                </c:pt>
                <c:pt idx="535">
                  <c:v>1.0280983934130843</c:v>
                </c:pt>
                <c:pt idx="536">
                  <c:v>1.0404457015592319</c:v>
                </c:pt>
                <c:pt idx="537">
                  <c:v>1.0530294941278933</c:v>
                </c:pt>
                <c:pt idx="538">
                  <c:v>1.0657127463540936</c:v>
                </c:pt>
                <c:pt idx="539">
                  <c:v>1.078597538523411</c:v>
                </c:pt>
                <c:pt idx="540">
                  <c:v>1.0917406553342286</c:v>
                </c:pt>
                <c:pt idx="541">
                  <c:v>1.1051045691370143</c:v>
                </c:pt>
                <c:pt idx="542">
                  <c:v>1.1183442619339647</c:v>
                </c:pt>
                <c:pt idx="543">
                  <c:v>1.1319264542432865</c:v>
                </c:pt>
                <c:pt idx="544">
                  <c:v>1.1457246226683542</c:v>
                </c:pt>
                <c:pt idx="545">
                  <c:v>1.1596832842157407</c:v>
                </c:pt>
                <c:pt idx="546">
                  <c:v>1.1739038234480099</c:v>
                </c:pt>
                <c:pt idx="547">
                  <c:v>1.1883196970739736</c:v>
                </c:pt>
                <c:pt idx="548">
                  <c:v>1.2025479850919003</c:v>
                </c:pt>
                <c:pt idx="549">
                  <c:v>1.2172205395922218</c:v>
                </c:pt>
                <c:pt idx="550">
                  <c:v>1.2320424699574444</c:v>
                </c:pt>
                <c:pt idx="551">
                  <c:v>1.247140543440308</c:v>
                </c:pt>
                <c:pt idx="552">
                  <c:v>1.2624843876736833</c:v>
                </c:pt>
                <c:pt idx="553">
                  <c:v>1.2778910987808416</c:v>
                </c:pt>
                <c:pt idx="554">
                  <c:v>1.2932107509736099</c:v>
                </c:pt>
                <c:pt idx="555">
                  <c:v>1.3089924608863877</c:v>
                </c:pt>
                <c:pt idx="556">
                  <c:v>1.3248955794205468</c:v>
                </c:pt>
                <c:pt idx="557">
                  <c:v>1.3409210736386281</c:v>
                </c:pt>
                <c:pt idx="558">
                  <c:v>1.3572587947960129</c:v>
                </c:pt>
                <c:pt idx="559">
                  <c:v>1.3734630423228249</c:v>
                </c:pt>
                <c:pt idx="560">
                  <c:v>1.3902372764839948</c:v>
                </c:pt>
                <c:pt idx="561">
                  <c:v>1.4071522809689114</c:v>
                </c:pt>
                <c:pt idx="562">
                  <c:v>1.4243813353618111</c:v>
                </c:pt>
                <c:pt idx="563">
                  <c:v>1.4417228309682828</c:v>
                </c:pt>
                <c:pt idx="564">
                  <c:v>1.4589591279561012</c:v>
                </c:pt>
                <c:pt idx="565">
                  <c:v>1.4768041665079095</c:v>
                </c:pt>
                <c:pt idx="566">
                  <c:v>1.4948797690295013</c:v>
                </c:pt>
                <c:pt idx="567">
                  <c:v>1.5131878279061306</c:v>
                </c:pt>
                <c:pt idx="568">
                  <c:v>1.5316999215310947</c:v>
                </c:pt>
                <c:pt idx="569">
                  <c:v>1.5500838805673436</c:v>
                </c:pt>
                <c:pt idx="570">
                  <c:v>1.5690419330063539</c:v>
                </c:pt>
                <c:pt idx="571">
                  <c:v>1.5882162619224509</c:v>
                </c:pt>
                <c:pt idx="572">
                  <c:v>1.6076374660333679</c:v>
                </c:pt>
                <c:pt idx="573">
                  <c:v>1.6269502154758413</c:v>
                </c:pt>
                <c:pt idx="574">
                  <c:v>1.646945636847249</c:v>
                </c:pt>
                <c:pt idx="575">
                  <c:v>1.6672973396008339</c:v>
                </c:pt>
                <c:pt idx="576">
                  <c:v>1.6878540133229682</c:v>
                </c:pt>
                <c:pt idx="577">
                  <c:v>1.7082481039219335</c:v>
                </c:pt>
                <c:pt idx="578">
                  <c:v>1.729357033758987</c:v>
                </c:pt>
                <c:pt idx="579">
                  <c:v>1.7507130860633193</c:v>
                </c:pt>
                <c:pt idx="580">
                  <c:v>1.7722621506482026</c:v>
                </c:pt>
                <c:pt idx="581">
                  <c:v>1.793559133006815</c:v>
                </c:pt>
                <c:pt idx="582">
                  <c:v>1.8155964939017089</c:v>
                </c:pt>
                <c:pt idx="583">
                  <c:v>1.8378864629286829</c:v>
                </c:pt>
                <c:pt idx="584">
                  <c:v>1.8604517530176079</c:v>
                </c:pt>
                <c:pt idx="585">
                  <c:v>1.8828889125300001</c:v>
                </c:pt>
                <c:pt idx="586">
                  <c:v>1.9061908867640656</c:v>
                </c:pt>
                <c:pt idx="587">
                  <c:v>1.9298030091687617</c:v>
                </c:pt>
                <c:pt idx="588">
                  <c:v>1.9536666088397974</c:v>
                </c:pt>
                <c:pt idx="589">
                  <c:v>1.9773293618373198</c:v>
                </c:pt>
                <c:pt idx="590">
                  <c:v>2.0018653962979647</c:v>
                </c:pt>
                <c:pt idx="591">
                  <c:v>2.0267204076182144</c:v>
                </c:pt>
                <c:pt idx="592">
                  <c:v>2.0514013755133802</c:v>
                </c:pt>
                <c:pt idx="593">
                  <c:v>2.076969762784278</c:v>
                </c:pt>
                <c:pt idx="594">
                  <c:v>2.1029524997028743</c:v>
                </c:pt>
                <c:pt idx="595">
                  <c:v>2.1293863566021276</c:v>
                </c:pt>
                <c:pt idx="596">
                  <c:v>2.1555189448887031</c:v>
                </c:pt>
                <c:pt idx="597">
                  <c:v>2.1825830131596624</c:v>
                </c:pt>
                <c:pt idx="598">
                  <c:v>2.2099500719575609</c:v>
                </c:pt>
                <c:pt idx="599">
                  <c:v>2.2369612034436877</c:v>
                </c:pt>
                <c:pt idx="600">
                  <c:v>2.2649446590190103</c:v>
                </c:pt>
                <c:pt idx="601">
                  <c:v>2.2932579517907956</c:v>
                </c:pt>
                <c:pt idx="602">
                  <c:v>2.3213354214002879</c:v>
                </c:pt>
                <c:pt idx="603">
                  <c:v>2.3503114144830337</c:v>
                </c:pt>
                <c:pt idx="604">
                  <c:v>2.3795895160643421</c:v>
                </c:pt>
                <c:pt idx="605">
                  <c:v>2.4086774271710047</c:v>
                </c:pt>
                <c:pt idx="606">
                  <c:v>2.4388179838867341</c:v>
                </c:pt>
                <c:pt idx="607">
                  <c:v>2.4693329643369686</c:v>
                </c:pt>
                <c:pt idx="608">
                  <c:v>2.4996324880258682</c:v>
                </c:pt>
                <c:pt idx="609">
                  <c:v>2.5310409556993174</c:v>
                </c:pt>
                <c:pt idx="610">
                  <c:v>2.5629879474195234</c:v>
                </c:pt>
                <c:pt idx="611">
                  <c:v>2.5946451000211175</c:v>
                </c:pt>
                <c:pt idx="612">
                  <c:v>2.6274329522919757</c:v>
                </c:pt>
                <c:pt idx="613">
                  <c:v>2.6606451183593669</c:v>
                </c:pt>
                <c:pt idx="614">
                  <c:v>2.6935170753080495</c:v>
                </c:pt>
                <c:pt idx="615">
                  <c:v>2.7274768906139255</c:v>
                </c:pt>
                <c:pt idx="616">
                  <c:v>2.7618281696746418</c:v>
                </c:pt>
                <c:pt idx="617">
                  <c:v>2.7958101675864899</c:v>
                </c:pt>
                <c:pt idx="618">
                  <c:v>2.831014334742417</c:v>
                </c:pt>
                <c:pt idx="619">
                  <c:v>2.8666468121645363</c:v>
                </c:pt>
                <c:pt idx="620">
                  <c:v>2.9018572070598529</c:v>
                </c:pt>
                <c:pt idx="621">
                  <c:v>2.9383870120840569</c:v>
                </c:pt>
                <c:pt idx="622">
                  <c:v>2.9746501013270148</c:v>
                </c:pt>
                <c:pt idx="623">
                  <c:v>3.0122144124182393</c:v>
                </c:pt>
                <c:pt idx="624">
                  <c:v>3.0501956169692863</c:v>
                </c:pt>
                <c:pt idx="625">
                  <c:v>3.0878440466739669</c:v>
                </c:pt>
                <c:pt idx="626">
                  <c:v>3.1268381982757756</c:v>
                </c:pt>
                <c:pt idx="627">
                  <c:v>3.1662987623293049</c:v>
                </c:pt>
                <c:pt idx="628">
                  <c:v>3.2054282072863987</c:v>
                </c:pt>
                <c:pt idx="629">
                  <c:v>3.2459353722446189</c:v>
                </c:pt>
                <c:pt idx="630">
                  <c:v>3.2860943145325803</c:v>
                </c:pt>
                <c:pt idx="631">
                  <c:v>3.3277242523029047</c:v>
                </c:pt>
                <c:pt idx="632">
                  <c:v>3.3697897005161317</c:v>
                </c:pt>
                <c:pt idx="633">
                  <c:v>3.4114607358791771</c:v>
                </c:pt>
                <c:pt idx="634">
                  <c:v>3.4545686487942002</c:v>
                </c:pt>
                <c:pt idx="635">
                  <c:v>3.497249375289861</c:v>
                </c:pt>
                <c:pt idx="636">
                  <c:v>3.541505563662612</c:v>
                </c:pt>
                <c:pt idx="637">
                  <c:v>3.5863204587253832</c:v>
                </c:pt>
                <c:pt idx="638">
                  <c:v>3.6307411797262557</c:v>
                </c:pt>
                <c:pt idx="639">
                  <c:v>3.6767663578028622</c:v>
                </c:pt>
                <c:pt idx="640">
                  <c:v>3.7223470527482627</c:v>
                </c:pt>
                <c:pt idx="641">
                  <c:v>3.7695125491971866</c:v>
                </c:pt>
                <c:pt idx="642">
                  <c:v>3.8173784900257446</c:v>
                </c:pt>
                <c:pt idx="643">
                  <c:v>3.8646753867788171</c:v>
                </c:pt>
                <c:pt idx="644">
                  <c:v>3.9137226674855619</c:v>
                </c:pt>
                <c:pt idx="645">
                  <c:v>3.9624295140633836</c:v>
                </c:pt>
                <c:pt idx="646">
                  <c:v>4.0128575957787964</c:v>
                </c:pt>
                <c:pt idx="647">
                  <c:v>4.0627381865920578</c:v>
                </c:pt>
                <c:pt idx="648">
                  <c:v>4.1144845016067286</c:v>
                </c:pt>
                <c:pt idx="649">
                  <c:v>4.1658039736404264</c:v>
                </c:pt>
                <c:pt idx="650">
                  <c:v>4.2190253105380933</c:v>
                </c:pt>
                <c:pt idx="651">
                  <c:v>4.2728509308377998</c:v>
                </c:pt>
                <c:pt idx="652">
                  <c:v>4.3261417855506901</c:v>
                </c:pt>
                <c:pt idx="653">
                  <c:v>4.381374799647582</c:v>
                </c:pt>
                <c:pt idx="654">
                  <c:v>4.4360156675010485</c:v>
                </c:pt>
                <c:pt idx="655">
                  <c:v>4.4925833281457814</c:v>
                </c:pt>
                <c:pt idx="656">
                  <c:v>4.5486343372028957</c:v>
                </c:pt>
                <c:pt idx="657">
                  <c:v>4.6066779682068733</c:v>
                </c:pt>
                <c:pt idx="658">
                  <c:v>4.6642221659023679</c:v>
                </c:pt>
                <c:pt idx="659">
                  <c:v>4.7238250863939308</c:v>
                </c:pt>
                <c:pt idx="660">
                  <c:v>4.7829359775066393</c:v>
                </c:pt>
                <c:pt idx="661">
                  <c:v>4.8441310438532339</c:v>
                </c:pt>
                <c:pt idx="662">
                  <c:v>4.9048199226053111</c:v>
                </c:pt>
                <c:pt idx="663">
                  <c:v>4.9675506784773296</c:v>
                </c:pt>
                <c:pt idx="664">
                  <c:v>5.0298379457373095</c:v>
                </c:pt>
                <c:pt idx="665">
                  <c:v>5.094295229682098</c:v>
                </c:pt>
                <c:pt idx="666">
                  <c:v>5.1581173369871944</c:v>
                </c:pt>
                <c:pt idx="667">
                  <c:v>5.224314004226855</c:v>
                </c:pt>
                <c:pt idx="668">
                  <c:v>5.2898685365706175</c:v>
                </c:pt>
                <c:pt idx="669">
                  <c:v>5.3577327822349305</c:v>
                </c:pt>
                <c:pt idx="670">
                  <c:v>5.4249394140951717</c:v>
                </c:pt>
                <c:pt idx="671">
                  <c:v>5.4946148977174252</c:v>
                </c:pt>
                <c:pt idx="672">
                  <c:v>5.5636169600873195</c:v>
                </c:pt>
                <c:pt idx="673">
                  <c:v>5.6350857933656906</c:v>
                </c:pt>
                <c:pt idx="674">
                  <c:v>5.706005828228232</c:v>
                </c:pt>
                <c:pt idx="675">
                  <c:v>5.7795933933332515</c:v>
                </c:pt>
                <c:pt idx="676">
                  <c:v>5.8525532085210408</c:v>
                </c:pt>
                <c:pt idx="677">
                  <c:v>5.9281553960989486</c:v>
                </c:pt>
                <c:pt idx="678">
                  <c:v>6.003073204799982</c:v>
                </c:pt>
                <c:pt idx="679">
                  <c:v>6.0806414805222815</c:v>
                </c:pt>
                <c:pt idx="680">
                  <c:v>6.1575391521070388</c:v>
                </c:pt>
                <c:pt idx="681">
                  <c:v>6.2372960321473858</c:v>
                </c:pt>
                <c:pt idx="682">
                  <c:v>6.316338425629664</c:v>
                </c:pt>
                <c:pt idx="683">
                  <c:v>6.3982517168812789</c:v>
                </c:pt>
                <c:pt idx="684">
                  <c:v>6.4794917672871817</c:v>
                </c:pt>
                <c:pt idx="685">
                  <c:v>6.5636807414105798</c:v>
                </c:pt>
                <c:pt idx="686">
                  <c:v>6.6470601512570822</c:v>
                </c:pt>
                <c:pt idx="687">
                  <c:v>6.7314479857395026</c:v>
                </c:pt>
                <c:pt idx="688">
                  <c:v>6.8188623438182008</c:v>
                </c:pt>
                <c:pt idx="689">
                  <c:v>6.9055285726524733</c:v>
                </c:pt>
                <c:pt idx="690">
                  <c:v>6.9952968113587097</c:v>
                </c:pt>
                <c:pt idx="691">
                  <c:v>7.0843267636899254</c:v>
                </c:pt>
                <c:pt idx="692">
                  <c:v>7.1764855562647334</c:v>
                </c:pt>
                <c:pt idx="693">
                  <c:v>7.2678130839828308</c:v>
                </c:pt>
                <c:pt idx="694">
                  <c:v>7.3624736727500215</c:v>
                </c:pt>
                <c:pt idx="695">
                  <c:v>7.4563350033867124</c:v>
                </c:pt>
                <c:pt idx="696">
                  <c:v>7.5514138426978166</c:v>
                </c:pt>
                <c:pt idx="697">
                  <c:v>7.6500407594545399</c:v>
                </c:pt>
                <c:pt idx="698">
                  <c:v>7.7478254882186066</c:v>
                </c:pt>
                <c:pt idx="699">
                  <c:v>7.8491832449880325</c:v>
                </c:pt>
                <c:pt idx="700">
                  <c:v>7.9498055015596387</c:v>
                </c:pt>
                <c:pt idx="701">
                  <c:v>8.0517516309032651</c:v>
                </c:pt>
                <c:pt idx="702">
                  <c:v>8.1574344970668751</c:v>
                </c:pt>
                <c:pt idx="703">
                  <c:v>8.2622599736216973</c:v>
                </c:pt>
                <c:pt idx="704">
                  <c:v>8.3708644207273597</c:v>
                </c:pt>
                <c:pt idx="705">
                  <c:v>8.4785451729664274</c:v>
                </c:pt>
                <c:pt idx="706">
                  <c:v>8.5876690072452959</c:v>
                </c:pt>
                <c:pt idx="707">
                  <c:v>8.7007362574545173</c:v>
                </c:pt>
                <c:pt idx="708">
                  <c:v>8.8128018750185699</c:v>
                </c:pt>
                <c:pt idx="709">
                  <c:v>8.9288380420233207</c:v>
                </c:pt>
                <c:pt idx="710">
                  <c:v>9.0440352753051485</c:v>
                </c:pt>
                <c:pt idx="711">
                  <c:v>9.1607428980489818</c:v>
                </c:pt>
                <c:pt idx="712">
                  <c:v>9.2815353014063611</c:v>
                </c:pt>
                <c:pt idx="713">
                  <c:v>9.4012607965962633</c:v>
                </c:pt>
                <c:pt idx="714">
                  <c:v>9.5254373314696448</c:v>
                </c:pt>
                <c:pt idx="715">
                  <c:v>9.6486178323354324</c:v>
                </c:pt>
                <c:pt idx="716">
                  <c:v>9.7734483151574967</c:v>
                </c:pt>
                <c:pt idx="717">
                  <c:v>9.9027968324406075</c:v>
                </c:pt>
                <c:pt idx="718">
                  <c:v>10.03107131271541</c:v>
                </c:pt>
                <c:pt idx="719">
                  <c:v>10.161060538372521</c:v>
                </c:pt>
                <c:pt idx="720">
                  <c:v>10.295767597793443</c:v>
                </c:pt>
                <c:pt idx="721">
                  <c:v>10.429372952760056</c:v>
                </c:pt>
                <c:pt idx="722">
                  <c:v>10.564790125855286</c:v>
                </c:pt>
                <c:pt idx="723">
                  <c:v>10.705170459881836</c:v>
                </c:pt>
                <c:pt idx="724">
                  <c:v>10.84436835183242</c:v>
                </c:pt>
                <c:pt idx="725">
                  <c:v>10.988660680716171</c:v>
                </c:pt>
                <c:pt idx="726">
                  <c:v>11.131811673597822</c:v>
                </c:pt>
                <c:pt idx="727">
                  <c:v>11.276944843056722</c:v>
                </c:pt>
                <c:pt idx="728">
                  <c:v>11.427340249383935</c:v>
                </c:pt>
                <c:pt idx="729">
                  <c:v>11.576468999352809</c:v>
                </c:pt>
                <c:pt idx="730">
                  <c:v>11.727658343599723</c:v>
                </c:pt>
                <c:pt idx="731">
                  <c:v>11.88444470404013</c:v>
                </c:pt>
                <c:pt idx="732">
                  <c:v>12.039904902190434</c:v>
                </c:pt>
                <c:pt idx="733">
                  <c:v>12.197455163689835</c:v>
                </c:pt>
                <c:pt idx="734">
                  <c:v>12.357193977352065</c:v>
                </c:pt>
                <c:pt idx="735">
                  <c:v>12.522714192715965</c:v>
                </c:pt>
                <c:pt idx="736">
                  <c:v>12.686917601203156</c:v>
                </c:pt>
                <c:pt idx="737">
                  <c:v>12.853446644476982</c:v>
                </c:pt>
                <c:pt idx="738">
                  <c:v>13.026001143753316</c:v>
                </c:pt>
                <c:pt idx="739">
                  <c:v>13.197197604863595</c:v>
                </c:pt>
                <c:pt idx="740">
                  <c:v>13.370869041692465</c:v>
                </c:pt>
                <c:pt idx="741">
                  <c:v>13.550892636317718</c:v>
                </c:pt>
                <c:pt idx="742">
                  <c:v>13.729397928512492</c:v>
                </c:pt>
                <c:pt idx="743">
                  <c:v>13.910439317850084</c:v>
                </c:pt>
                <c:pt idx="744">
                  <c:v>14.098080968008196</c:v>
                </c:pt>
                <c:pt idx="745">
                  <c:v>14.284267990328555</c:v>
                </c:pt>
                <c:pt idx="746">
                  <c:v>14.472974640369832</c:v>
                </c:pt>
                <c:pt idx="747">
                  <c:v>14.664271635400151</c:v>
                </c:pt>
                <c:pt idx="748">
                  <c:v>14.862627331325694</c:v>
                </c:pt>
                <c:pt idx="749">
                  <c:v>15.059346896128929</c:v>
                </c:pt>
                <c:pt idx="750">
                  <c:v>15.258753162777182</c:v>
                </c:pt>
                <c:pt idx="751">
                  <c:v>15.460908348993179</c:v>
                </c:pt>
                <c:pt idx="752">
                  <c:v>15.670355712237344</c:v>
                </c:pt>
                <c:pt idx="753">
                  <c:v>15.878210477683956</c:v>
                </c:pt>
                <c:pt idx="754">
                  <c:v>16.088914568877602</c:v>
                </c:pt>
                <c:pt idx="755">
                  <c:v>16.307229996537227</c:v>
                </c:pt>
                <c:pt idx="756">
                  <c:v>16.523613799507583</c:v>
                </c:pt>
                <c:pt idx="757">
                  <c:v>16.742887132780059</c:v>
                </c:pt>
                <c:pt idx="758">
                  <c:v>16.965214487613505</c:v>
                </c:pt>
                <c:pt idx="759">
                  <c:v>17.19558190903247</c:v>
                </c:pt>
                <c:pt idx="760">
                  <c:v>17.42399332436127</c:v>
                </c:pt>
                <c:pt idx="761">
                  <c:v>17.655537060868202</c:v>
                </c:pt>
                <c:pt idx="762">
                  <c:v>17.890222576989288</c:v>
                </c:pt>
                <c:pt idx="763">
                  <c:v>18.133426160448501</c:v>
                </c:pt>
                <c:pt idx="764">
                  <c:v>18.374545122038434</c:v>
                </c:pt>
                <c:pt idx="765">
                  <c:v>18.618928960040325</c:v>
                </c:pt>
                <c:pt idx="766">
                  <c:v>18.866650345864144</c:v>
                </c:pt>
                <c:pt idx="767">
                  <c:v>19.117694476440249</c:v>
                </c:pt>
                <c:pt idx="768">
                  <c:v>19.377845211688278</c:v>
                </c:pt>
                <c:pt idx="769">
                  <c:v>19.635836689188572</c:v>
                </c:pt>
                <c:pt idx="770">
                  <c:v>19.897291720823031</c:v>
                </c:pt>
                <c:pt idx="771">
                  <c:v>20.162298734397147</c:v>
                </c:pt>
                <c:pt idx="772">
                  <c:v>20.436899667682148</c:v>
                </c:pt>
                <c:pt idx="773">
                  <c:v>20.709316189399246</c:v>
                </c:pt>
                <c:pt idx="774">
                  <c:v>20.985477508766731</c:v>
                </c:pt>
                <c:pt idx="775">
                  <c:v>21.265325864455065</c:v>
                </c:pt>
                <c:pt idx="776">
                  <c:v>21.548892274793126</c:v>
                </c:pt>
                <c:pt idx="777">
                  <c:v>21.842748480843554</c:v>
                </c:pt>
                <c:pt idx="778">
                  <c:v>22.134240020820744</c:v>
                </c:pt>
                <c:pt idx="779">
                  <c:v>22.429678169703148</c:v>
                </c:pt>
                <c:pt idx="780">
                  <c:v>22.729065380045625</c:v>
                </c:pt>
                <c:pt idx="781">
                  <c:v>23.03247405460877</c:v>
                </c:pt>
                <c:pt idx="782">
                  <c:v>23.346930544249052</c:v>
                </c:pt>
                <c:pt idx="783">
                  <c:v>23.658786318224596</c:v>
                </c:pt>
                <c:pt idx="784">
                  <c:v>23.974846776293983</c:v>
                </c:pt>
                <c:pt idx="785">
                  <c:v>24.295260831286615</c:v>
                </c:pt>
                <c:pt idx="786">
                  <c:v>24.62011528048712</c:v>
                </c:pt>
                <c:pt idx="787">
                  <c:v>24.949323654217544</c:v>
                </c:pt>
                <c:pt idx="788">
                  <c:v>25.290504143616591</c:v>
                </c:pt>
                <c:pt idx="789">
                  <c:v>25.62882943868091</c:v>
                </c:pt>
                <c:pt idx="790">
                  <c:v>25.971687677084027</c:v>
                </c:pt>
                <c:pt idx="791">
                  <c:v>26.319232749764762</c:v>
                </c:pt>
                <c:pt idx="792">
                  <c:v>26.671525032014145</c:v>
                </c:pt>
                <c:pt idx="793">
                  <c:v>27.028671926080371</c:v>
                </c:pt>
                <c:pt idx="794">
                  <c:v>27.398802549689258</c:v>
                </c:pt>
                <c:pt idx="795">
                  <c:v>27.765928260873419</c:v>
                </c:pt>
                <c:pt idx="796">
                  <c:v>28.13808254763277</c:v>
                </c:pt>
                <c:pt idx="797">
                  <c:v>28.515305187514123</c:v>
                </c:pt>
                <c:pt idx="798">
                  <c:v>28.897469104684379</c:v>
                </c:pt>
                <c:pt idx="799">
                  <c:v>29.284769049680538</c:v>
                </c:pt>
                <c:pt idx="800">
                  <c:v>29.677407022662205</c:v>
                </c:pt>
                <c:pt idx="801">
                  <c:v>30.084285361623429</c:v>
                </c:pt>
                <c:pt idx="802">
                  <c:v>30.4876971145531</c:v>
                </c:pt>
                <c:pt idx="803">
                  <c:v>30.896620047116627</c:v>
                </c:pt>
                <c:pt idx="804">
                  <c:v>31.311201447999789</c:v>
                </c:pt>
                <c:pt idx="805">
                  <c:v>31.7314617095236</c:v>
                </c:pt>
                <c:pt idx="806">
                  <c:v>32.157489399167453</c:v>
                </c:pt>
                <c:pt idx="807">
                  <c:v>32.589388838488048</c:v>
                </c:pt>
                <c:pt idx="808">
                  <c:v>33.027252854985285</c:v>
                </c:pt>
                <c:pt idx="809">
                  <c:v>33.471036950033245</c:v>
                </c:pt>
                <c:pt idx="810">
                  <c:v>33.930866515961192</c:v>
                </c:pt>
                <c:pt idx="811">
                  <c:v>34.38678375305944</c:v>
                </c:pt>
                <c:pt idx="812">
                  <c:v>34.848879947860432</c:v>
                </c:pt>
                <c:pt idx="813">
                  <c:v>35.317264025214229</c:v>
                </c:pt>
                <c:pt idx="814">
                  <c:v>35.792031395933812</c:v>
                </c:pt>
                <c:pt idx="815">
                  <c:v>36.273299631641251</c:v>
                </c:pt>
                <c:pt idx="816">
                  <c:v>36.761145562073494</c:v>
                </c:pt>
                <c:pt idx="817">
                  <c:v>37.255668213893721</c:v>
                </c:pt>
                <c:pt idx="818">
                  <c:v>37.756936391981846</c:v>
                </c:pt>
                <c:pt idx="819">
                  <c:v>38.264976107902484</c:v>
                </c:pt>
                <c:pt idx="820">
                  <c:v>38.791431303422861</c:v>
                </c:pt>
                <c:pt idx="821">
                  <c:v>39.313554551944264</c:v>
                </c:pt>
                <c:pt idx="822">
                  <c:v>39.842900048051213</c:v>
                </c:pt>
                <c:pt idx="823">
                  <c:v>40.379478043745522</c:v>
                </c:pt>
                <c:pt idx="824">
                  <c:v>40.923363059955676</c:v>
                </c:pt>
                <c:pt idx="825">
                  <c:v>41.474740044369035</c:v>
                </c:pt>
                <c:pt idx="826">
                  <c:v>42.03372821717516</c:v>
                </c:pt>
                <c:pt idx="827">
                  <c:v>42.60028670634933</c:v>
                </c:pt>
                <c:pt idx="828">
                  <c:v>43.174608866354589</c:v>
                </c:pt>
                <c:pt idx="829">
                  <c:v>43.756757353236445</c:v>
                </c:pt>
                <c:pt idx="830">
                  <c:v>44.346836129215525</c:v>
                </c:pt>
                <c:pt idx="831">
                  <c:v>44.944971604595445</c:v>
                </c:pt>
                <c:pt idx="832">
                  <c:v>45.551308466467248</c:v>
                </c:pt>
                <c:pt idx="833">
                  <c:v>46.16590063658029</c:v>
                </c:pt>
                <c:pt idx="834">
                  <c:v>46.78881615575316</c:v>
                </c:pt>
                <c:pt idx="835">
                  <c:v>47.420139293621425</c:v>
                </c:pt>
                <c:pt idx="836">
                  <c:v>48.060077533953837</c:v>
                </c:pt>
                <c:pt idx="837">
                  <c:v>48.708798012689122</c:v>
                </c:pt>
                <c:pt idx="838">
                  <c:v>49.366354136131669</c:v>
                </c:pt>
                <c:pt idx="839">
                  <c:v>50.032930995664735</c:v>
                </c:pt>
                <c:pt idx="840">
                  <c:v>50.723706393084058</c:v>
                </c:pt>
                <c:pt idx="841">
                  <c:v>51.408833974684953</c:v>
                </c:pt>
                <c:pt idx="842">
                  <c:v>52.103277865124156</c:v>
                </c:pt>
                <c:pt idx="843">
                  <c:v>52.807318103776772</c:v>
                </c:pt>
                <c:pt idx="844">
                  <c:v>53.520972229457037</c:v>
                </c:pt>
                <c:pt idx="845">
                  <c:v>54.244366539305297</c:v>
                </c:pt>
                <c:pt idx="846">
                  <c:v>54.977543144737602</c:v>
                </c:pt>
                <c:pt idx="847">
                  <c:v>55.720762012231518</c:v>
                </c:pt>
                <c:pt idx="848">
                  <c:v>56.474110884882812</c:v>
                </c:pt>
                <c:pt idx="849">
                  <c:v>57.237782163863798</c:v>
                </c:pt>
                <c:pt idx="850">
                  <c:v>58.011913536430079</c:v>
                </c:pt>
                <c:pt idx="851">
                  <c:v>58.796648828174092</c:v>
                </c:pt>
                <c:pt idx="852">
                  <c:v>59.592150614643181</c:v>
                </c:pt>
                <c:pt idx="853">
                  <c:v>60.398554106933467</c:v>
                </c:pt>
                <c:pt idx="854">
                  <c:v>61.216004931503555</c:v>
                </c:pt>
                <c:pt idx="855">
                  <c:v>62.044581550999759</c:v>
                </c:pt>
                <c:pt idx="856">
                  <c:v>62.884484050474491</c:v>
                </c:pt>
                <c:pt idx="857">
                  <c:v>63.716779745851532</c:v>
                </c:pt>
                <c:pt idx="858">
                  <c:v>64.579557287632483</c:v>
                </c:pt>
                <c:pt idx="859">
                  <c:v>65.454033101548092</c:v>
                </c:pt>
                <c:pt idx="860">
                  <c:v>66.340403215120531</c:v>
                </c:pt>
                <c:pt idx="861">
                  <c:v>67.238893132914825</c:v>
                </c:pt>
                <c:pt idx="862">
                  <c:v>68.149709637064049</c:v>
                </c:pt>
                <c:pt idx="863">
                  <c:v>69.073072287651925</c:v>
                </c:pt>
                <c:pt idx="864">
                  <c:v>70.009154733398802</c:v>
                </c:pt>
                <c:pt idx="865">
                  <c:v>70.957988260451771</c:v>
                </c:pt>
                <c:pt idx="866">
                  <c:v>71.919809978550973</c:v>
                </c:pt>
                <c:pt idx="867">
                  <c:v>72.894796486741072</c:v>
                </c:pt>
                <c:pt idx="868">
                  <c:v>73.883080685834287</c:v>
                </c:pt>
                <c:pt idx="869">
                  <c:v>74.885013987503129</c:v>
                </c:pt>
                <c:pt idx="870">
                  <c:v>75.900612644425678</c:v>
                </c:pt>
                <c:pt idx="871">
                  <c:v>76.930061149417668</c:v>
                </c:pt>
                <c:pt idx="872">
                  <c:v>77.973619979590268</c:v>
                </c:pt>
                <c:pt idx="873">
                  <c:v>79.031497699717249</c:v>
                </c:pt>
                <c:pt idx="874">
                  <c:v>80.103844708134233</c:v>
                </c:pt>
                <c:pt idx="875">
                  <c:v>81.190757461114686</c:v>
                </c:pt>
                <c:pt idx="876">
                  <c:v>82.292513403538507</c:v>
                </c:pt>
                <c:pt idx="877">
                  <c:v>83.384223089439587</c:v>
                </c:pt>
                <c:pt idx="878">
                  <c:v>84.515815468270844</c:v>
                </c:pt>
                <c:pt idx="879">
                  <c:v>85.662803777265879</c:v>
                </c:pt>
                <c:pt idx="880">
                  <c:v>86.825485012701748</c:v>
                </c:pt>
                <c:pt idx="881">
                  <c:v>88.004173770235269</c:v>
                </c:pt>
                <c:pt idx="882">
                  <c:v>89.198950604921166</c:v>
                </c:pt>
                <c:pt idx="883">
                  <c:v>90.410052176051451</c:v>
                </c:pt>
                <c:pt idx="884">
                  <c:v>91.637659447492055</c:v>
                </c:pt>
                <c:pt idx="885">
                  <c:v>92.88202356776776</c:v>
                </c:pt>
                <c:pt idx="886">
                  <c:v>94.143442845399335</c:v>
                </c:pt>
                <c:pt idx="887">
                  <c:v>95.393447778868861</c:v>
                </c:pt>
                <c:pt idx="888">
                  <c:v>96.689275001157128</c:v>
                </c:pt>
                <c:pt idx="889">
                  <c:v>98.00272210277808</c:v>
                </c:pt>
                <c:pt idx="890">
                  <c:v>99.334026816370482</c:v>
                </c:pt>
                <c:pt idx="891">
                  <c:v>100.68346165353354</c:v>
                </c:pt>
                <c:pt idx="892">
                  <c:v>102.05136332016632</c:v>
                </c:pt>
                <c:pt idx="893">
                  <c:v>103.4380027378854</c:v>
                </c:pt>
                <c:pt idx="894">
                  <c:v>104.84358509369918</c:v>
                </c:pt>
                <c:pt idx="895">
                  <c:v>106.26829812039402</c:v>
                </c:pt>
                <c:pt idx="896">
                  <c:v>107.68009265214519</c:v>
                </c:pt>
                <c:pt idx="897">
                  <c:v>109.14333442751752</c:v>
                </c:pt>
                <c:pt idx="898">
                  <c:v>110.62656235304289</c:v>
                </c:pt>
                <c:pt idx="899">
                  <c:v>112.130016340878</c:v>
                </c:pt>
                <c:pt idx="900">
                  <c:v>113.65395684047367</c:v>
                </c:pt>
                <c:pt idx="901">
                  <c:v>115.19857889366817</c:v>
                </c:pt>
                <c:pt idx="902">
                  <c:v>116.76415059889298</c:v>
                </c:pt>
                <c:pt idx="903">
                  <c:v>118.31555687765099</c:v>
                </c:pt>
                <c:pt idx="904">
                  <c:v>119.92354579634065</c:v>
                </c:pt>
                <c:pt idx="905">
                  <c:v>121.55340416451773</c:v>
                </c:pt>
                <c:pt idx="906">
                  <c:v>123.20538026125362</c:v>
                </c:pt>
                <c:pt idx="907">
                  <c:v>124.87973905949545</c:v>
                </c:pt>
                <c:pt idx="908">
                  <c:v>126.57683987696797</c:v>
                </c:pt>
                <c:pt idx="909">
                  <c:v>128.25840787217271</c:v>
                </c:pt>
                <c:pt idx="910">
                  <c:v>130.00115909725258</c:v>
                </c:pt>
                <c:pt idx="911">
                  <c:v>131.76750946773831</c:v>
                </c:pt>
                <c:pt idx="912">
                  <c:v>133.5577598880356</c:v>
                </c:pt>
                <c:pt idx="913">
                  <c:v>135.3722555520531</c:v>
                </c:pt>
                <c:pt idx="914">
                  <c:v>137.21141537051764</c:v>
                </c:pt>
                <c:pt idx="915">
                  <c:v>139.03398440010653</c:v>
                </c:pt>
                <c:pt idx="916">
                  <c:v>140.92286990444637</c:v>
                </c:pt>
                <c:pt idx="917">
                  <c:v>142.83738159762876</c:v>
                </c:pt>
                <c:pt idx="918">
                  <c:v>144.77784791090798</c:v>
                </c:pt>
                <c:pt idx="919">
                  <c:v>146.74467969867564</c:v>
                </c:pt>
                <c:pt idx="920">
                  <c:v>148.6933899107627</c:v>
                </c:pt>
                <c:pt idx="921">
                  <c:v>150.71291885195492</c:v>
                </c:pt>
                <c:pt idx="922">
                  <c:v>152.75976493625114</c:v>
                </c:pt>
                <c:pt idx="923">
                  <c:v>154.83411759768916</c:v>
                </c:pt>
                <c:pt idx="924">
                  <c:v>156.93633286877602</c:v>
                </c:pt>
                <c:pt idx="925">
                  <c:v>159.01918309503336</c:v>
                </c:pt>
                <c:pt idx="926">
                  <c:v>161.17781438902398</c:v>
                </c:pt>
                <c:pt idx="927">
                  <c:v>163.36543235918717</c:v>
                </c:pt>
                <c:pt idx="928">
                  <c:v>165.58246651118256</c:v>
                </c:pt>
                <c:pt idx="929">
                  <c:v>167.77889518142609</c:v>
                </c:pt>
                <c:pt idx="930">
                  <c:v>170.05503741443124</c:v>
                </c:pt>
                <c:pt idx="931">
                  <c:v>172.36171705374463</c:v>
                </c:pt>
                <c:pt idx="932">
                  <c:v>174.69938153074824</c:v>
                </c:pt>
                <c:pt idx="933">
                  <c:v>177.01540362711245</c:v>
                </c:pt>
                <c:pt idx="934">
                  <c:v>179.41546424375011</c:v>
                </c:pt>
                <c:pt idx="935">
                  <c:v>181.8477593946599</c:v>
                </c:pt>
                <c:pt idx="936">
                  <c:v>184.31256482063876</c:v>
                </c:pt>
                <c:pt idx="937">
                  <c:v>186.81021263601292</c:v>
                </c:pt>
                <c:pt idx="938">
                  <c:v>189.28456147973091</c:v>
                </c:pt>
                <c:pt idx="939">
                  <c:v>191.84845093309772</c:v>
                </c:pt>
                <c:pt idx="940">
                  <c:v>194.44655770162126</c:v>
                </c:pt>
                <c:pt idx="941">
                  <c:v>197.07930367452644</c:v>
                </c:pt>
                <c:pt idx="942">
                  <c:v>199.68731628231089</c:v>
                </c:pt>
                <c:pt idx="943">
                  <c:v>202.38959526537997</c:v>
                </c:pt>
                <c:pt idx="944">
                  <c:v>205.12780046421119</c:v>
                </c:pt>
                <c:pt idx="945">
                  <c:v>207.84031296188516</c:v>
                </c:pt>
                <c:pt idx="946">
                  <c:v>210.6507947213901</c:v>
                </c:pt>
                <c:pt idx="947">
                  <c:v>213.4984544706054</c:v>
                </c:pt>
                <c:pt idx="948">
                  <c:v>216.38377304977882</c:v>
                </c:pt>
                <c:pt idx="949">
                  <c:v>219.24178256148778</c:v>
                </c:pt>
                <c:pt idx="950">
                  <c:v>222.20298466354052</c:v>
                </c:pt>
                <c:pt idx="951">
                  <c:v>225.2031483042862</c:v>
                </c:pt>
                <c:pt idx="952">
                  <c:v>228.17469668813308</c:v>
                </c:pt>
                <c:pt idx="953">
                  <c:v>231.25329249390225</c:v>
                </c:pt>
                <c:pt idx="954">
                  <c:v>234.37231744074788</c:v>
                </c:pt>
                <c:pt idx="955">
                  <c:v>237.5322608609321</c:v>
                </c:pt>
                <c:pt idx="956">
                  <c:v>240.6617507610591</c:v>
                </c:pt>
                <c:pt idx="957">
                  <c:v>243.90356941526218</c:v>
                </c:pt>
                <c:pt idx="958">
                  <c:v>247.18767483834944</c:v>
                </c:pt>
                <c:pt idx="959">
                  <c:v>250.44022815042982</c:v>
                </c:pt>
                <c:pt idx="960">
                  <c:v>253.80946607498527</c:v>
                </c:pt>
                <c:pt idx="961">
                  <c:v>257.22224004807896</c:v>
                </c:pt>
                <c:pt idx="962">
                  <c:v>260.60194389922896</c:v>
                </c:pt>
                <c:pt idx="963">
                  <c:v>264.10259945122698</c:v>
                </c:pt>
                <c:pt idx="964">
                  <c:v>267.64832402959399</c:v>
                </c:pt>
                <c:pt idx="965">
                  <c:v>271.15937830599455</c:v>
                </c:pt>
                <c:pt idx="966">
                  <c:v>274.79604910012995</c:v>
                </c:pt>
                <c:pt idx="967">
                  <c:v>278.47938372628795</c:v>
                </c:pt>
                <c:pt idx="968">
                  <c:v>282.1263249149639</c:v>
                </c:pt>
                <c:pt idx="969">
                  <c:v>285.90342662014899</c:v>
                </c:pt>
                <c:pt idx="970">
                  <c:v>289.72876121180911</c:v>
                </c:pt>
                <c:pt idx="971">
                  <c:v>293.51611465654429</c:v>
                </c:pt>
                <c:pt idx="972">
                  <c:v>297.43820775304738</c:v>
                </c:pt>
                <c:pt idx="973">
                  <c:v>301.40979251935244</c:v>
                </c:pt>
                <c:pt idx="974">
                  <c:v>305.34139412125978</c:v>
                </c:pt>
                <c:pt idx="975">
                  <c:v>309.41254121230935</c:v>
                </c:pt>
                <c:pt idx="976">
                  <c:v>313.53476986775581</c:v>
                </c:pt>
                <c:pt idx="977">
                  <c:v>317.61534585076419</c:v>
                </c:pt>
                <c:pt idx="978">
                  <c:v>321.84013947834285</c:v>
                </c:pt>
                <c:pt idx="979">
                  <c:v>326.11742074102659</c:v>
                </c:pt>
                <c:pt idx="980">
                  <c:v>330.3509422111751</c:v>
                </c:pt>
                <c:pt idx="981">
                  <c:v>334.73371918784767</c:v>
                </c:pt>
                <c:pt idx="982">
                  <c:v>339.07119841989248</c:v>
                </c:pt>
                <c:pt idx="983">
                  <c:v>343.56132679942397</c:v>
                </c:pt>
                <c:pt idx="984">
                  <c:v>348.10638046334111</c:v>
                </c:pt>
                <c:pt idx="985">
                  <c:v>352.60416654145286</c:v>
                </c:pt>
                <c:pt idx="986">
                  <c:v>357.25936816337281</c:v>
                </c:pt>
                <c:pt idx="987">
                  <c:v>361.97098897681821</c:v>
                </c:pt>
                <c:pt idx="988">
                  <c:v>366.6325754070412</c:v>
                </c:pt>
                <c:pt idx="989">
                  <c:v>371.45692798324876</c:v>
                </c:pt>
                <c:pt idx="990">
                  <c:v>376.22978390309788</c:v>
                </c:pt>
                <c:pt idx="991">
                  <c:v>381.16886326279371</c:v>
                </c:pt>
                <c:pt idx="992">
                  <c:v>386.16648696552329</c:v>
                </c:pt>
                <c:pt idx="993">
                  <c:v>391.11005324535256</c:v>
                </c:pt>
                <c:pt idx="994">
                  <c:v>396.22486508907258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316.49357350012718</c:v>
                </c:pt>
                <c:pt idx="1">
                  <c:v>3.1634836291371067</c:v>
                </c:pt>
                <c:pt idx="2">
                  <c:v>-24.251410808774526</c:v>
                </c:pt>
                <c:pt idx="3">
                  <c:v>-11.846514281722373</c:v>
                </c:pt>
                <c:pt idx="4">
                  <c:v>73.318362418293134</c:v>
                </c:pt>
                <c:pt idx="5">
                  <c:v>-43.602166002483855</c:v>
                </c:pt>
                <c:pt idx="6">
                  <c:v>-44.085504566984106</c:v>
                </c:pt>
                <c:pt idx="7">
                  <c:v>36.591537225342634</c:v>
                </c:pt>
                <c:pt idx="8">
                  <c:v>28.889627772536098</c:v>
                </c:pt>
                <c:pt idx="9">
                  <c:v>40.872181660726312</c:v>
                </c:pt>
                <c:pt idx="10">
                  <c:v>-18.916453042912746</c:v>
                </c:pt>
                <c:pt idx="11">
                  <c:v>88.416689792029473</c:v>
                </c:pt>
                <c:pt idx="12">
                  <c:v>8.4535156328762522</c:v>
                </c:pt>
                <c:pt idx="13">
                  <c:v>8.7946472604419323</c:v>
                </c:pt>
                <c:pt idx="14">
                  <c:v>9.0670959648541167</c:v>
                </c:pt>
                <c:pt idx="15">
                  <c:v>24.318886470180122</c:v>
                </c:pt>
                <c:pt idx="16">
                  <c:v>8.896016881112736</c:v>
                </c:pt>
                <c:pt idx="17">
                  <c:v>72.798427399104895</c:v>
                </c:pt>
                <c:pt idx="18">
                  <c:v>-54.242997777428904</c:v>
                </c:pt>
                <c:pt idx="19">
                  <c:v>58.843219617007186</c:v>
                </c:pt>
                <c:pt idx="20">
                  <c:v>44.218048262911026</c:v>
                </c:pt>
                <c:pt idx="21">
                  <c:v>34.888768558930757</c:v>
                </c:pt>
                <c:pt idx="22">
                  <c:v>-16.292637339033192</c:v>
                </c:pt>
                <c:pt idx="23">
                  <c:v>34.59821237662026</c:v>
                </c:pt>
                <c:pt idx="24">
                  <c:v>50.312366925895574</c:v>
                </c:pt>
                <c:pt idx="25">
                  <c:v>110.15841359625745</c:v>
                </c:pt>
                <c:pt idx="26">
                  <c:v>12.660219359750345</c:v>
                </c:pt>
                <c:pt idx="27">
                  <c:v>16.516065469826504</c:v>
                </c:pt>
                <c:pt idx="28">
                  <c:v>-9.9300996402558699</c:v>
                </c:pt>
                <c:pt idx="29">
                  <c:v>22.983064769295002</c:v>
                </c:pt>
                <c:pt idx="30">
                  <c:v>-28.100597177202573</c:v>
                </c:pt>
                <c:pt idx="31">
                  <c:v>61.764392978410122</c:v>
                </c:pt>
                <c:pt idx="32">
                  <c:v>-0.714658592323138</c:v>
                </c:pt>
                <c:pt idx="33">
                  <c:v>-53.594477635383122</c:v>
                </c:pt>
                <c:pt idx="34">
                  <c:v>-17.718524765166805</c:v>
                </c:pt>
                <c:pt idx="35">
                  <c:v>52.238082862827568</c:v>
                </c:pt>
                <c:pt idx="36">
                  <c:v>17.009592516762858</c:v>
                </c:pt>
                <c:pt idx="37">
                  <c:v>39.645684714442936</c:v>
                </c:pt>
                <c:pt idx="38">
                  <c:v>5.4044821690876725</c:v>
                </c:pt>
                <c:pt idx="39">
                  <c:v>42.975772474182548</c:v>
                </c:pt>
                <c:pt idx="40">
                  <c:v>-35.114975472275709</c:v>
                </c:pt>
                <c:pt idx="41">
                  <c:v>10.289672009300217</c:v>
                </c:pt>
                <c:pt idx="42">
                  <c:v>41.907950598424925</c:v>
                </c:pt>
                <c:pt idx="43">
                  <c:v>84.919946372752918</c:v>
                </c:pt>
                <c:pt idx="44">
                  <c:v>49.560278127700244</c:v>
                </c:pt>
                <c:pt idx="45">
                  <c:v>105.98743821261233</c:v>
                </c:pt>
                <c:pt idx="46">
                  <c:v>10.166900161233057</c:v>
                </c:pt>
                <c:pt idx="47">
                  <c:v>-7.8828410512220524</c:v>
                </c:pt>
                <c:pt idx="48">
                  <c:v>22.721318873732404</c:v>
                </c:pt>
                <c:pt idx="49">
                  <c:v>32.559239455364249</c:v>
                </c:pt>
                <c:pt idx="50">
                  <c:v>3.1202215447882913</c:v>
                </c:pt>
                <c:pt idx="51">
                  <c:v>49.686248190472917</c:v>
                </c:pt>
                <c:pt idx="52">
                  <c:v>-50.311773902130689</c:v>
                </c:pt>
                <c:pt idx="53">
                  <c:v>7.3782819213144499</c:v>
                </c:pt>
                <c:pt idx="54">
                  <c:v>55.652535980406974</c:v>
                </c:pt>
                <c:pt idx="55">
                  <c:v>35.998264132376171</c:v>
                </c:pt>
                <c:pt idx="56">
                  <c:v>-2.4642095858721942</c:v>
                </c:pt>
                <c:pt idx="57">
                  <c:v>49.737590682928868</c:v>
                </c:pt>
                <c:pt idx="58">
                  <c:v>5.526931159107944</c:v>
                </c:pt>
                <c:pt idx="59">
                  <c:v>40.382754539748383</c:v>
                </c:pt>
                <c:pt idx="60">
                  <c:v>15.055335924665791</c:v>
                </c:pt>
                <c:pt idx="61">
                  <c:v>32.369695663148121</c:v>
                </c:pt>
                <c:pt idx="62">
                  <c:v>-17.429481171518358</c:v>
                </c:pt>
                <c:pt idx="63">
                  <c:v>-29.897833415517834</c:v>
                </c:pt>
                <c:pt idx="64">
                  <c:v>-9.0313459472333193</c:v>
                </c:pt>
                <c:pt idx="65">
                  <c:v>67.299017374499613</c:v>
                </c:pt>
                <c:pt idx="66">
                  <c:v>65.497494724129325</c:v>
                </c:pt>
                <c:pt idx="67">
                  <c:v>2.0975598539050058</c:v>
                </c:pt>
                <c:pt idx="68">
                  <c:v>92.08580031611821</c:v>
                </c:pt>
                <c:pt idx="69">
                  <c:v>3.8881890561081507</c:v>
                </c:pt>
                <c:pt idx="70">
                  <c:v>37.138552991198502</c:v>
                </c:pt>
                <c:pt idx="71">
                  <c:v>14.035856356651822</c:v>
                </c:pt>
                <c:pt idx="72">
                  <c:v>-15.962105469124248</c:v>
                </c:pt>
                <c:pt idx="73">
                  <c:v>-41.356729878212938</c:v>
                </c:pt>
                <c:pt idx="74">
                  <c:v>80.160260869657421</c:v>
                </c:pt>
                <c:pt idx="75">
                  <c:v>22.332694315333853</c:v>
                </c:pt>
                <c:pt idx="76">
                  <c:v>60.994809001840139</c:v>
                </c:pt>
                <c:pt idx="77">
                  <c:v>23.527178681567314</c:v>
                </c:pt>
                <c:pt idx="78">
                  <c:v>-34.008643235717692</c:v>
                </c:pt>
                <c:pt idx="79">
                  <c:v>48.741531737945927</c:v>
                </c:pt>
                <c:pt idx="80">
                  <c:v>-59.447023777321832</c:v>
                </c:pt>
                <c:pt idx="81">
                  <c:v>85.523190965679333</c:v>
                </c:pt>
                <c:pt idx="82">
                  <c:v>60.532428767948872</c:v>
                </c:pt>
                <c:pt idx="83">
                  <c:v>110.72993569440204</c:v>
                </c:pt>
                <c:pt idx="84">
                  <c:v>75.42367515922929</c:v>
                </c:pt>
                <c:pt idx="85">
                  <c:v>-38.942940497670889</c:v>
                </c:pt>
                <c:pt idx="86">
                  <c:v>75.830116272150022</c:v>
                </c:pt>
                <c:pt idx="87">
                  <c:v>33.956240958474794</c:v>
                </c:pt>
                <c:pt idx="88">
                  <c:v>61.751233923583904</c:v>
                </c:pt>
                <c:pt idx="89">
                  <c:v>-56.827589423686767</c:v>
                </c:pt>
                <c:pt idx="90">
                  <c:v>11.00655495268637</c:v>
                </c:pt>
                <c:pt idx="91">
                  <c:v>43.203551023511665</c:v>
                </c:pt>
                <c:pt idx="92">
                  <c:v>12.721785105511259</c:v>
                </c:pt>
                <c:pt idx="93">
                  <c:v>97.297509342648823</c:v>
                </c:pt>
                <c:pt idx="94">
                  <c:v>76.511592406130859</c:v>
                </c:pt>
                <c:pt idx="95">
                  <c:v>50.108025108102723</c:v>
                </c:pt>
                <c:pt idx="96">
                  <c:v>-63.227957003779281</c:v>
                </c:pt>
                <c:pt idx="97">
                  <c:v>-100.17912639343601</c:v>
                </c:pt>
                <c:pt idx="98">
                  <c:v>-21.848400807383506</c:v>
                </c:pt>
                <c:pt idx="99">
                  <c:v>52.317347482752304</c:v>
                </c:pt>
                <c:pt idx="100">
                  <c:v>27.354904018047755</c:v>
                </c:pt>
                <c:pt idx="101">
                  <c:v>49.371853911720365</c:v>
                </c:pt>
                <c:pt idx="102">
                  <c:v>-12.040422207651661</c:v>
                </c:pt>
                <c:pt idx="103">
                  <c:v>-67.56079722878674</c:v>
                </c:pt>
                <c:pt idx="104">
                  <c:v>-3.2451701066216434</c:v>
                </c:pt>
                <c:pt idx="105">
                  <c:v>-56.892391461080862</c:v>
                </c:pt>
                <c:pt idx="106">
                  <c:v>-78.735140941864515</c:v>
                </c:pt>
                <c:pt idx="107">
                  <c:v>-58.704934448973191</c:v>
                </c:pt>
                <c:pt idx="108">
                  <c:v>-44.484316849036453</c:v>
                </c:pt>
                <c:pt idx="109">
                  <c:v>25.23761473993941</c:v>
                </c:pt>
                <c:pt idx="110">
                  <c:v>32.50222470684006</c:v>
                </c:pt>
                <c:pt idx="111">
                  <c:v>77.468598082140147</c:v>
                </c:pt>
                <c:pt idx="112">
                  <c:v>45.996767959968324</c:v>
                </c:pt>
                <c:pt idx="113">
                  <c:v>-4.9637012533435554</c:v>
                </c:pt>
                <c:pt idx="114">
                  <c:v>-2.8179337940752558</c:v>
                </c:pt>
                <c:pt idx="115">
                  <c:v>-7.9330850927175218</c:v>
                </c:pt>
                <c:pt idx="116">
                  <c:v>40.000381411128117</c:v>
                </c:pt>
                <c:pt idx="117">
                  <c:v>-31.132926174490528</c:v>
                </c:pt>
                <c:pt idx="118">
                  <c:v>27.059142968688146</c:v>
                </c:pt>
                <c:pt idx="119">
                  <c:v>84.247917973266951</c:v>
                </c:pt>
                <c:pt idx="120">
                  <c:v>77.276227351622893</c:v>
                </c:pt>
                <c:pt idx="121">
                  <c:v>50.743663051358119</c:v>
                </c:pt>
                <c:pt idx="122">
                  <c:v>163.08020601970173</c:v>
                </c:pt>
                <c:pt idx="123">
                  <c:v>98.136036786347873</c:v>
                </c:pt>
                <c:pt idx="124">
                  <c:v>19.751945712555209</c:v>
                </c:pt>
                <c:pt idx="125">
                  <c:v>1.09079090341478</c:v>
                </c:pt>
                <c:pt idx="126">
                  <c:v>15.010883354047703</c:v>
                </c:pt>
                <c:pt idx="127">
                  <c:v>-52.085187079313698</c:v>
                </c:pt>
                <c:pt idx="128">
                  <c:v>23.820794104894176</c:v>
                </c:pt>
                <c:pt idx="129">
                  <c:v>45.733042239136523</c:v>
                </c:pt>
                <c:pt idx="130">
                  <c:v>51.149929897032763</c:v>
                </c:pt>
                <c:pt idx="131">
                  <c:v>-46.183195610039881</c:v>
                </c:pt>
                <c:pt idx="132">
                  <c:v>21.50673802041274</c:v>
                </c:pt>
                <c:pt idx="133">
                  <c:v>89.783750278893322</c:v>
                </c:pt>
                <c:pt idx="134">
                  <c:v>21.166155394663395</c:v>
                </c:pt>
                <c:pt idx="135">
                  <c:v>-42.894985681959476</c:v>
                </c:pt>
                <c:pt idx="136">
                  <c:v>-116.00659619035028</c:v>
                </c:pt>
                <c:pt idx="137">
                  <c:v>41.892541639177928</c:v>
                </c:pt>
                <c:pt idx="138">
                  <c:v>55.787014996090882</c:v>
                </c:pt>
                <c:pt idx="139">
                  <c:v>-26.103442692838588</c:v>
                </c:pt>
                <c:pt idx="140">
                  <c:v>18.145764657730172</c:v>
                </c:pt>
                <c:pt idx="141">
                  <c:v>14.73409577201738</c:v>
                </c:pt>
                <c:pt idx="142">
                  <c:v>47.730847112803495</c:v>
                </c:pt>
                <c:pt idx="143">
                  <c:v>51.989586797170624</c:v>
                </c:pt>
                <c:pt idx="144">
                  <c:v>50.747249921272086</c:v>
                </c:pt>
                <c:pt idx="145">
                  <c:v>-29.666121168254346</c:v>
                </c:pt>
                <c:pt idx="146">
                  <c:v>51.620371386879597</c:v>
                </c:pt>
                <c:pt idx="147">
                  <c:v>19.94510063217626</c:v>
                </c:pt>
                <c:pt idx="148">
                  <c:v>65.074063188214382</c:v>
                </c:pt>
                <c:pt idx="149">
                  <c:v>-20.750597038013314</c:v>
                </c:pt>
                <c:pt idx="150">
                  <c:v>62.847442340291487</c:v>
                </c:pt>
                <c:pt idx="151">
                  <c:v>-21.497962414726494</c:v>
                </c:pt>
                <c:pt idx="152">
                  <c:v>73.413506378351244</c:v>
                </c:pt>
                <c:pt idx="153">
                  <c:v>37.981996928777093</c:v>
                </c:pt>
                <c:pt idx="154">
                  <c:v>-16.197696352635713</c:v>
                </c:pt>
                <c:pt idx="155">
                  <c:v>22.129815527961537</c:v>
                </c:pt>
                <c:pt idx="156">
                  <c:v>-55.899235049429834</c:v>
                </c:pt>
                <c:pt idx="157">
                  <c:v>27.878639506478123</c:v>
                </c:pt>
                <c:pt idx="158">
                  <c:v>-23.975017423382781</c:v>
                </c:pt>
                <c:pt idx="159">
                  <c:v>-49.222015396321723</c:v>
                </c:pt>
                <c:pt idx="160">
                  <c:v>9.4471283635499361</c:v>
                </c:pt>
                <c:pt idx="161">
                  <c:v>43.02809503050171</c:v>
                </c:pt>
                <c:pt idx="162">
                  <c:v>0.88178722152266231</c:v>
                </c:pt>
                <c:pt idx="163">
                  <c:v>15.015573171209629</c:v>
                </c:pt>
                <c:pt idx="164">
                  <c:v>-12.629917027294841</c:v>
                </c:pt>
                <c:pt idx="165">
                  <c:v>48.543223830062367</c:v>
                </c:pt>
                <c:pt idx="166">
                  <c:v>70.972744094990517</c:v>
                </c:pt>
                <c:pt idx="167">
                  <c:v>24.92145505889723</c:v>
                </c:pt>
                <c:pt idx="168">
                  <c:v>43.679555183856017</c:v>
                </c:pt>
                <c:pt idx="169">
                  <c:v>6.6285145407498982</c:v>
                </c:pt>
                <c:pt idx="170">
                  <c:v>-11.824470510026559</c:v>
                </c:pt>
                <c:pt idx="171">
                  <c:v>16.698842256920006</c:v>
                </c:pt>
                <c:pt idx="172">
                  <c:v>-2.3477983620431804</c:v>
                </c:pt>
                <c:pt idx="173">
                  <c:v>50.029896620911543</c:v>
                </c:pt>
                <c:pt idx="174">
                  <c:v>82.252391345893471</c:v>
                </c:pt>
                <c:pt idx="175">
                  <c:v>56.491548015597751</c:v>
                </c:pt>
                <c:pt idx="176">
                  <c:v>114.51177220712314</c:v>
                </c:pt>
                <c:pt idx="177">
                  <c:v>7.8995788261781632</c:v>
                </c:pt>
                <c:pt idx="178">
                  <c:v>-43.204496360566907</c:v>
                </c:pt>
                <c:pt idx="179">
                  <c:v>86.408421767358249</c:v>
                </c:pt>
                <c:pt idx="180">
                  <c:v>4.0140502802227189</c:v>
                </c:pt>
                <c:pt idx="181">
                  <c:v>23.322969479182568</c:v>
                </c:pt>
                <c:pt idx="182">
                  <c:v>13.847706728187143</c:v>
                </c:pt>
                <c:pt idx="183">
                  <c:v>90.397654787374947</c:v>
                </c:pt>
                <c:pt idx="184">
                  <c:v>31.312371841161109</c:v>
                </c:pt>
                <c:pt idx="185">
                  <c:v>22.392740944547377</c:v>
                </c:pt>
                <c:pt idx="186">
                  <c:v>-4.0237374751416759</c:v>
                </c:pt>
                <c:pt idx="187">
                  <c:v>78.240364416465468</c:v>
                </c:pt>
                <c:pt idx="188">
                  <c:v>-56.336882064425296</c:v>
                </c:pt>
                <c:pt idx="189">
                  <c:v>19.135590216795961</c:v>
                </c:pt>
                <c:pt idx="190">
                  <c:v>63.12197623584003</c:v>
                </c:pt>
                <c:pt idx="191">
                  <c:v>19.538347614911149</c:v>
                </c:pt>
                <c:pt idx="192">
                  <c:v>60.626687164092381</c:v>
                </c:pt>
                <c:pt idx="193">
                  <c:v>-33.205847961002462</c:v>
                </c:pt>
                <c:pt idx="194">
                  <c:v>-28.303772554794929</c:v>
                </c:pt>
                <c:pt idx="195">
                  <c:v>-32.451758455044896</c:v>
                </c:pt>
                <c:pt idx="196">
                  <c:v>-64.113503614400202</c:v>
                </c:pt>
                <c:pt idx="197">
                  <c:v>25.146301578535923</c:v>
                </c:pt>
                <c:pt idx="198">
                  <c:v>33.150878074574116</c:v>
                </c:pt>
                <c:pt idx="199">
                  <c:v>36.616155619648175</c:v>
                </c:pt>
                <c:pt idx="200">
                  <c:v>72.1650111852489</c:v>
                </c:pt>
                <c:pt idx="201">
                  <c:v>-8.0872351955021635</c:v>
                </c:pt>
                <c:pt idx="202">
                  <c:v>25.082756630496903</c:v>
                </c:pt>
                <c:pt idx="203">
                  <c:v>12.051271832083183</c:v>
                </c:pt>
                <c:pt idx="204">
                  <c:v>26.219427381884294</c:v>
                </c:pt>
                <c:pt idx="205">
                  <c:v>62.556162107382939</c:v>
                </c:pt>
                <c:pt idx="206">
                  <c:v>72.87129849641353</c:v>
                </c:pt>
                <c:pt idx="207">
                  <c:v>52.884712677238397</c:v>
                </c:pt>
                <c:pt idx="208">
                  <c:v>-0.87993108105686058</c:v>
                </c:pt>
                <c:pt idx="209">
                  <c:v>-56.869452344991686</c:v>
                </c:pt>
                <c:pt idx="210">
                  <c:v>40.981629663422801</c:v>
                </c:pt>
                <c:pt idx="211">
                  <c:v>60.001979719285835</c:v>
                </c:pt>
                <c:pt idx="212">
                  <c:v>71.693675191917805</c:v>
                </c:pt>
                <c:pt idx="213">
                  <c:v>12.940615500289219</c:v>
                </c:pt>
                <c:pt idx="214">
                  <c:v>-19.374183758675631</c:v>
                </c:pt>
                <c:pt idx="215">
                  <c:v>55.65476702533789</c:v>
                </c:pt>
                <c:pt idx="216">
                  <c:v>39.233667526192228</c:v>
                </c:pt>
                <c:pt idx="217">
                  <c:v>78.151861658922755</c:v>
                </c:pt>
                <c:pt idx="218">
                  <c:v>21.91707754845735</c:v>
                </c:pt>
                <c:pt idx="219">
                  <c:v>40.226945036493561</c:v>
                </c:pt>
                <c:pt idx="220">
                  <c:v>23.699666717181866</c:v>
                </c:pt>
                <c:pt idx="221">
                  <c:v>63.80858643550026</c:v>
                </c:pt>
                <c:pt idx="222">
                  <c:v>106.86861599786828</c:v>
                </c:pt>
                <c:pt idx="223">
                  <c:v>3.3341121146702961</c:v>
                </c:pt>
                <c:pt idx="224">
                  <c:v>-13.269036686280018</c:v>
                </c:pt>
                <c:pt idx="225">
                  <c:v>29.882304356467078</c:v>
                </c:pt>
                <c:pt idx="226">
                  <c:v>97.974854036847404</c:v>
                </c:pt>
                <c:pt idx="227">
                  <c:v>61.196469943269072</c:v>
                </c:pt>
                <c:pt idx="228">
                  <c:v>24.816772467415465</c:v>
                </c:pt>
                <c:pt idx="229">
                  <c:v>24.283983756572621</c:v>
                </c:pt>
                <c:pt idx="230">
                  <c:v>60.167105749663001</c:v>
                </c:pt>
                <c:pt idx="231">
                  <c:v>-44.028957447010384</c:v>
                </c:pt>
                <c:pt idx="232">
                  <c:v>86.113741507985097</c:v>
                </c:pt>
                <c:pt idx="233">
                  <c:v>5.5311430582997172</c:v>
                </c:pt>
                <c:pt idx="234">
                  <c:v>-56.808522931156986</c:v>
                </c:pt>
                <c:pt idx="235">
                  <c:v>77.168262184236198</c:v>
                </c:pt>
                <c:pt idx="236">
                  <c:v>-36.842430780254894</c:v>
                </c:pt>
                <c:pt idx="237">
                  <c:v>24.863581893836482</c:v>
                </c:pt>
                <c:pt idx="238">
                  <c:v>60.399897539389244</c:v>
                </c:pt>
                <c:pt idx="239">
                  <c:v>-90.5895256520527</c:v>
                </c:pt>
                <c:pt idx="240">
                  <c:v>-37.909924087045148</c:v>
                </c:pt>
                <c:pt idx="241">
                  <c:v>2.1052012787862675</c:v>
                </c:pt>
                <c:pt idx="242">
                  <c:v>91.882431536187809</c:v>
                </c:pt>
                <c:pt idx="243">
                  <c:v>46.425938430169175</c:v>
                </c:pt>
                <c:pt idx="244">
                  <c:v>65.138789176165957</c:v>
                </c:pt>
                <c:pt idx="245">
                  <c:v>33.374599409989045</c:v>
                </c:pt>
                <c:pt idx="246">
                  <c:v>-29.367491708228044</c:v>
                </c:pt>
                <c:pt idx="247">
                  <c:v>46.828742720866586</c:v>
                </c:pt>
                <c:pt idx="248">
                  <c:v>53.799888316075872</c:v>
                </c:pt>
                <c:pt idx="249">
                  <c:v>-11.81570998839646</c:v>
                </c:pt>
                <c:pt idx="250">
                  <c:v>18.546882826659854</c:v>
                </c:pt>
                <c:pt idx="251">
                  <c:v>40.204990831512127</c:v>
                </c:pt>
                <c:pt idx="252">
                  <c:v>34.269251602939512</c:v>
                </c:pt>
                <c:pt idx="253">
                  <c:v>26.740488736817749</c:v>
                </c:pt>
                <c:pt idx="254">
                  <c:v>106.93971658722438</c:v>
                </c:pt>
                <c:pt idx="255">
                  <c:v>62.778870261515372</c:v>
                </c:pt>
                <c:pt idx="256">
                  <c:v>1.339656409879695</c:v>
                </c:pt>
                <c:pt idx="257">
                  <c:v>47.178833092872331</c:v>
                </c:pt>
                <c:pt idx="258">
                  <c:v>-25.132066381880769</c:v>
                </c:pt>
                <c:pt idx="259">
                  <c:v>44.595509709946029</c:v>
                </c:pt>
                <c:pt idx="260">
                  <c:v>45.407391832121377</c:v>
                </c:pt>
                <c:pt idx="261">
                  <c:v>65.469497322516915</c:v>
                </c:pt>
                <c:pt idx="262">
                  <c:v>76.464227702771936</c:v>
                </c:pt>
                <c:pt idx="263">
                  <c:v>5.8045645635930576</c:v>
                </c:pt>
                <c:pt idx="264">
                  <c:v>-22.079952809077106</c:v>
                </c:pt>
                <c:pt idx="265">
                  <c:v>16.112618432585226</c:v>
                </c:pt>
                <c:pt idx="266">
                  <c:v>12.031905059699024</c:v>
                </c:pt>
                <c:pt idx="267">
                  <c:v>89.825622395121613</c:v>
                </c:pt>
                <c:pt idx="268">
                  <c:v>65.089736834238252</c:v>
                </c:pt>
                <c:pt idx="269">
                  <c:v>-50.936196307395065</c:v>
                </c:pt>
                <c:pt idx="270">
                  <c:v>18.223434344378049</c:v>
                </c:pt>
                <c:pt idx="271">
                  <c:v>58.063691629701012</c:v>
                </c:pt>
                <c:pt idx="272">
                  <c:v>-12.512886248805438</c:v>
                </c:pt>
                <c:pt idx="273">
                  <c:v>-11.325232009907134</c:v>
                </c:pt>
                <c:pt idx="274">
                  <c:v>50.703533941733404</c:v>
                </c:pt>
                <c:pt idx="275">
                  <c:v>-8.1719042962859056</c:v>
                </c:pt>
                <c:pt idx="276">
                  <c:v>28.594411357680276</c:v>
                </c:pt>
                <c:pt idx="277">
                  <c:v>106.42300325525287</c:v>
                </c:pt>
                <c:pt idx="278">
                  <c:v>91.685059223054481</c:v>
                </c:pt>
                <c:pt idx="279">
                  <c:v>15.004633631331593</c:v>
                </c:pt>
                <c:pt idx="280">
                  <c:v>-98.846521509454618</c:v>
                </c:pt>
                <c:pt idx="281">
                  <c:v>-5.860996562309392</c:v>
                </c:pt>
                <c:pt idx="282">
                  <c:v>49.797775272553388</c:v>
                </c:pt>
                <c:pt idx="283">
                  <c:v>47.990827131090612</c:v>
                </c:pt>
                <c:pt idx="284">
                  <c:v>63.088768054356414</c:v>
                </c:pt>
                <c:pt idx="285">
                  <c:v>19.411760314120873</c:v>
                </c:pt>
                <c:pt idx="286">
                  <c:v>19.021646064405569</c:v>
                </c:pt>
                <c:pt idx="287">
                  <c:v>5.2867692977042342</c:v>
                </c:pt>
                <c:pt idx="288">
                  <c:v>116.84709585005687</c:v>
                </c:pt>
                <c:pt idx="289">
                  <c:v>25.039117836313054</c:v>
                </c:pt>
                <c:pt idx="290">
                  <c:v>28.07775257169709</c:v>
                </c:pt>
                <c:pt idx="291">
                  <c:v>84.005199015386239</c:v>
                </c:pt>
                <c:pt idx="292">
                  <c:v>46.150116908846599</c:v>
                </c:pt>
                <c:pt idx="293">
                  <c:v>79.607064625950755</c:v>
                </c:pt>
                <c:pt idx="294">
                  <c:v>-82.188202365368298</c:v>
                </c:pt>
                <c:pt idx="295">
                  <c:v>-117.76516246860463</c:v>
                </c:pt>
                <c:pt idx="296">
                  <c:v>89.986005905878258</c:v>
                </c:pt>
                <c:pt idx="297">
                  <c:v>-16.522957291707197</c:v>
                </c:pt>
                <c:pt idx="298">
                  <c:v>54.940749058742178</c:v>
                </c:pt>
                <c:pt idx="299">
                  <c:v>55.036932601466603</c:v>
                </c:pt>
                <c:pt idx="300">
                  <c:v>-10.173652663222111</c:v>
                </c:pt>
                <c:pt idx="301">
                  <c:v>12.155246145388904</c:v>
                </c:pt>
                <c:pt idx="302">
                  <c:v>-91.620476060217598</c:v>
                </c:pt>
                <c:pt idx="303">
                  <c:v>-9.9876095229738038</c:v>
                </c:pt>
                <c:pt idx="304">
                  <c:v>-33.484366636261605</c:v>
                </c:pt>
                <c:pt idx="305">
                  <c:v>62.958248626056076</c:v>
                </c:pt>
                <c:pt idx="306">
                  <c:v>-13.429986661613771</c:v>
                </c:pt>
                <c:pt idx="307">
                  <c:v>18.188573192874248</c:v>
                </c:pt>
                <c:pt idx="308">
                  <c:v>-2.8786513339999726</c:v>
                </c:pt>
                <c:pt idx="309">
                  <c:v>37.339041212938739</c:v>
                </c:pt>
                <c:pt idx="310">
                  <c:v>46.149385783920131</c:v>
                </c:pt>
                <c:pt idx="311">
                  <c:v>-67.568846070473057</c:v>
                </c:pt>
                <c:pt idx="312">
                  <c:v>34.706755651595699</c:v>
                </c:pt>
                <c:pt idx="313">
                  <c:v>-12.25509493898349</c:v>
                </c:pt>
                <c:pt idx="314">
                  <c:v>-74.912358602458994</c:v>
                </c:pt>
                <c:pt idx="315">
                  <c:v>46.971295753463259</c:v>
                </c:pt>
                <c:pt idx="316">
                  <c:v>84.89388770073171</c:v>
                </c:pt>
                <c:pt idx="317">
                  <c:v>-50.162751377931222</c:v>
                </c:pt>
                <c:pt idx="318">
                  <c:v>53.044307637564437</c:v>
                </c:pt>
                <c:pt idx="319">
                  <c:v>7.7200341997617956</c:v>
                </c:pt>
                <c:pt idx="320">
                  <c:v>-50.218585566214443</c:v>
                </c:pt>
                <c:pt idx="321">
                  <c:v>49.704386448077955</c:v>
                </c:pt>
                <c:pt idx="322">
                  <c:v>67.175039801507353</c:v>
                </c:pt>
                <c:pt idx="323">
                  <c:v>5.0445536935362716</c:v>
                </c:pt>
                <c:pt idx="324">
                  <c:v>113.50466943643038</c:v>
                </c:pt>
                <c:pt idx="325">
                  <c:v>77.091570028822332</c:v>
                </c:pt>
                <c:pt idx="326">
                  <c:v>21.33507618844525</c:v>
                </c:pt>
                <c:pt idx="327">
                  <c:v>75.580247087042707</c:v>
                </c:pt>
                <c:pt idx="328">
                  <c:v>-36.847937778068683</c:v>
                </c:pt>
                <c:pt idx="329">
                  <c:v>57.502946047997348</c:v>
                </c:pt>
                <c:pt idx="330">
                  <c:v>35.411269818837958</c:v>
                </c:pt>
                <c:pt idx="331">
                  <c:v>20.154371337673144</c:v>
                </c:pt>
                <c:pt idx="332">
                  <c:v>-23.511616335175486</c:v>
                </c:pt>
                <c:pt idx="333">
                  <c:v>29.434959074828644</c:v>
                </c:pt>
                <c:pt idx="334">
                  <c:v>48.346473119687523</c:v>
                </c:pt>
                <c:pt idx="335">
                  <c:v>-49.419568154914835</c:v>
                </c:pt>
                <c:pt idx="336">
                  <c:v>19.640858731325846</c:v>
                </c:pt>
                <c:pt idx="337">
                  <c:v>44.731180258842748</c:v>
                </c:pt>
                <c:pt idx="338">
                  <c:v>42.907643223866614</c:v>
                </c:pt>
                <c:pt idx="339">
                  <c:v>-9.8266133159048508</c:v>
                </c:pt>
                <c:pt idx="340">
                  <c:v>30.293207852765235</c:v>
                </c:pt>
                <c:pt idx="341">
                  <c:v>26.71796365609476</c:v>
                </c:pt>
                <c:pt idx="342">
                  <c:v>-77.329674033832745</c:v>
                </c:pt>
                <c:pt idx="343">
                  <c:v>60.31112793280964</c:v>
                </c:pt>
                <c:pt idx="344">
                  <c:v>0.81362968955129655</c:v>
                </c:pt>
                <c:pt idx="345">
                  <c:v>82.860694559755828</c:v>
                </c:pt>
                <c:pt idx="346">
                  <c:v>114.56967235904979</c:v>
                </c:pt>
                <c:pt idx="347">
                  <c:v>81.419019544380376</c:v>
                </c:pt>
                <c:pt idx="348">
                  <c:v>-11.764708467810918</c:v>
                </c:pt>
                <c:pt idx="349">
                  <c:v>-14.297340587322696</c:v>
                </c:pt>
                <c:pt idx="350">
                  <c:v>26.191746212937943</c:v>
                </c:pt>
                <c:pt idx="351">
                  <c:v>47.350986330687498</c:v>
                </c:pt>
                <c:pt idx="352">
                  <c:v>-5.9924670981063111</c:v>
                </c:pt>
                <c:pt idx="353">
                  <c:v>20.276483594205448</c:v>
                </c:pt>
                <c:pt idx="354">
                  <c:v>-37.061561570149792</c:v>
                </c:pt>
                <c:pt idx="355">
                  <c:v>-40.669124675210362</c:v>
                </c:pt>
                <c:pt idx="356">
                  <c:v>123.62060401017644</c:v>
                </c:pt>
                <c:pt idx="357">
                  <c:v>-3.249161188072156</c:v>
                </c:pt>
                <c:pt idx="358">
                  <c:v>33.480901215786673</c:v>
                </c:pt>
                <c:pt idx="359">
                  <c:v>50.957727671248769</c:v>
                </c:pt>
                <c:pt idx="360">
                  <c:v>67.721575728044826</c:v>
                </c:pt>
                <c:pt idx="361">
                  <c:v>13.632749027009508</c:v>
                </c:pt>
                <c:pt idx="362">
                  <c:v>75.7761060293588</c:v>
                </c:pt>
                <c:pt idx="363">
                  <c:v>15.882326017115396</c:v>
                </c:pt>
                <c:pt idx="364">
                  <c:v>6.2617875567015728</c:v>
                </c:pt>
                <c:pt idx="365">
                  <c:v>67.320237219926454</c:v>
                </c:pt>
                <c:pt idx="366">
                  <c:v>56.514009027787054</c:v>
                </c:pt>
                <c:pt idx="367">
                  <c:v>10.481584783345701</c:v>
                </c:pt>
                <c:pt idx="368">
                  <c:v>30.897785814966586</c:v>
                </c:pt>
                <c:pt idx="369">
                  <c:v>23.096528079954009</c:v>
                </c:pt>
                <c:pt idx="370">
                  <c:v>18.918527488737215</c:v>
                </c:pt>
                <c:pt idx="371">
                  <c:v>28.924813760370249</c:v>
                </c:pt>
                <c:pt idx="372">
                  <c:v>24.218105624460353</c:v>
                </c:pt>
                <c:pt idx="373">
                  <c:v>51.512344314230084</c:v>
                </c:pt>
                <c:pt idx="374">
                  <c:v>35.700627044820372</c:v>
                </c:pt>
                <c:pt idx="375">
                  <c:v>0.52759323092786037</c:v>
                </c:pt>
                <c:pt idx="376">
                  <c:v>7.4960676420225845</c:v>
                </c:pt>
                <c:pt idx="377">
                  <c:v>55.88527167504138</c:v>
                </c:pt>
                <c:pt idx="378">
                  <c:v>29.256688189867255</c:v>
                </c:pt>
                <c:pt idx="379">
                  <c:v>84.255192338766889</c:v>
                </c:pt>
                <c:pt idx="380">
                  <c:v>43.237984076043901</c:v>
                </c:pt>
                <c:pt idx="381">
                  <c:v>0.7822436633312384</c:v>
                </c:pt>
                <c:pt idx="382">
                  <c:v>-27.571609201546522</c:v>
                </c:pt>
                <c:pt idx="383">
                  <c:v>43.097436886744561</c:v>
                </c:pt>
                <c:pt idx="384">
                  <c:v>23.742951778160283</c:v>
                </c:pt>
                <c:pt idx="385">
                  <c:v>-5.5231447815473835</c:v>
                </c:pt>
                <c:pt idx="386">
                  <c:v>-63.457680790480531</c:v>
                </c:pt>
                <c:pt idx="387">
                  <c:v>-53.176163524259195</c:v>
                </c:pt>
                <c:pt idx="388">
                  <c:v>93.720931413710545</c:v>
                </c:pt>
                <c:pt idx="389">
                  <c:v>58.815314504830205</c:v>
                </c:pt>
                <c:pt idx="390">
                  <c:v>42.946009915624757</c:v>
                </c:pt>
                <c:pt idx="391">
                  <c:v>-16.479606700262355</c:v>
                </c:pt>
                <c:pt idx="392">
                  <c:v>-37.626263403652281</c:v>
                </c:pt>
                <c:pt idx="393">
                  <c:v>2.8052344308734565</c:v>
                </c:pt>
                <c:pt idx="394">
                  <c:v>37.23226372038463</c:v>
                </c:pt>
                <c:pt idx="395">
                  <c:v>31.074869145250631</c:v>
                </c:pt>
                <c:pt idx="396">
                  <c:v>46.687088247539286</c:v>
                </c:pt>
                <c:pt idx="397">
                  <c:v>65.583794517005117</c:v>
                </c:pt>
                <c:pt idx="398">
                  <c:v>32.198097297752746</c:v>
                </c:pt>
                <c:pt idx="399">
                  <c:v>25.441193363944691</c:v>
                </c:pt>
                <c:pt idx="400">
                  <c:v>134.39048793241764</c:v>
                </c:pt>
                <c:pt idx="401">
                  <c:v>30.914167454184042</c:v>
                </c:pt>
                <c:pt idx="402">
                  <c:v>-21.231551746016638</c:v>
                </c:pt>
                <c:pt idx="403">
                  <c:v>25.73234712158408</c:v>
                </c:pt>
                <c:pt idx="404">
                  <c:v>-10.74992768786975</c:v>
                </c:pt>
                <c:pt idx="405">
                  <c:v>34.517044482361705</c:v>
                </c:pt>
                <c:pt idx="406">
                  <c:v>60.582728275192046</c:v>
                </c:pt>
                <c:pt idx="407">
                  <c:v>97.891666540401133</c:v>
                </c:pt>
                <c:pt idx="408">
                  <c:v>88.490252002666722</c:v>
                </c:pt>
                <c:pt idx="409">
                  <c:v>-62.8874096231078</c:v>
                </c:pt>
                <c:pt idx="410">
                  <c:v>-8.4852112322482078</c:v>
                </c:pt>
                <c:pt idx="411">
                  <c:v>-26.045083037331064</c:v>
                </c:pt>
                <c:pt idx="412">
                  <c:v>-35.62726322337177</c:v>
                </c:pt>
                <c:pt idx="413">
                  <c:v>8.6150041590529245</c:v>
                </c:pt>
                <c:pt idx="414">
                  <c:v>24.370541636791963</c:v>
                </c:pt>
                <c:pt idx="415">
                  <c:v>88.691275470416386</c:v>
                </c:pt>
                <c:pt idx="416">
                  <c:v>42.701682790878714</c:v>
                </c:pt>
                <c:pt idx="417">
                  <c:v>-30.096794448044335</c:v>
                </c:pt>
                <c:pt idx="418">
                  <c:v>-46.230317344604714</c:v>
                </c:pt>
                <c:pt idx="419">
                  <c:v>62.117998524989858</c:v>
                </c:pt>
                <c:pt idx="420">
                  <c:v>96.998438457260661</c:v>
                </c:pt>
                <c:pt idx="421">
                  <c:v>48.036043796398673</c:v>
                </c:pt>
                <c:pt idx="422">
                  <c:v>32.620197505051195</c:v>
                </c:pt>
                <c:pt idx="423">
                  <c:v>-23.22630365869804</c:v>
                </c:pt>
                <c:pt idx="424">
                  <c:v>-42.415868052762555</c:v>
                </c:pt>
                <c:pt idx="425">
                  <c:v>-50.360653299996414</c:v>
                </c:pt>
                <c:pt idx="426">
                  <c:v>22.659490039860774</c:v>
                </c:pt>
                <c:pt idx="427">
                  <c:v>15.81523912323793</c:v>
                </c:pt>
                <c:pt idx="428">
                  <c:v>-24.45959760359489</c:v>
                </c:pt>
                <c:pt idx="429">
                  <c:v>110.35326868737238</c:v>
                </c:pt>
                <c:pt idx="430">
                  <c:v>15.48701542654894</c:v>
                </c:pt>
                <c:pt idx="431">
                  <c:v>76.016277516713032</c:v>
                </c:pt>
                <c:pt idx="432">
                  <c:v>133.05039782332278</c:v>
                </c:pt>
                <c:pt idx="433">
                  <c:v>-11.430664452205379</c:v>
                </c:pt>
                <c:pt idx="434">
                  <c:v>1.7008631864904133</c:v>
                </c:pt>
                <c:pt idx="435">
                  <c:v>-30.416795823334528</c:v>
                </c:pt>
                <c:pt idx="436">
                  <c:v>-71.043406638981665</c:v>
                </c:pt>
                <c:pt idx="437">
                  <c:v>-5.1515414194861169</c:v>
                </c:pt>
                <c:pt idx="438">
                  <c:v>60.662129878515628</c:v>
                </c:pt>
                <c:pt idx="439">
                  <c:v>32.813306614554627</c:v>
                </c:pt>
                <c:pt idx="440">
                  <c:v>-13.106109251830299</c:v>
                </c:pt>
                <c:pt idx="441">
                  <c:v>-3.832711700404325</c:v>
                </c:pt>
                <c:pt idx="442">
                  <c:v>39.034554173735543</c:v>
                </c:pt>
                <c:pt idx="443">
                  <c:v>3.0965664359319001</c:v>
                </c:pt>
                <c:pt idx="444">
                  <c:v>19.333743597840453</c:v>
                </c:pt>
                <c:pt idx="445">
                  <c:v>-0.36931308908204091</c:v>
                </c:pt>
                <c:pt idx="446">
                  <c:v>35.040339385302445</c:v>
                </c:pt>
                <c:pt idx="447">
                  <c:v>54.355023103497025</c:v>
                </c:pt>
                <c:pt idx="448">
                  <c:v>26.025033998046567</c:v>
                </c:pt>
                <c:pt idx="449">
                  <c:v>85.875503415023317</c:v>
                </c:pt>
                <c:pt idx="450">
                  <c:v>2.2055416314096319</c:v>
                </c:pt>
                <c:pt idx="451">
                  <c:v>-51.381912306674607</c:v>
                </c:pt>
                <c:pt idx="452">
                  <c:v>68.579618874261669</c:v>
                </c:pt>
                <c:pt idx="453">
                  <c:v>32.079948441768195</c:v>
                </c:pt>
                <c:pt idx="454">
                  <c:v>10.155643634937315</c:v>
                </c:pt>
                <c:pt idx="455">
                  <c:v>86.328298196027887</c:v>
                </c:pt>
                <c:pt idx="456">
                  <c:v>-15.760441351775009</c:v>
                </c:pt>
                <c:pt idx="457">
                  <c:v>10.703669198362784</c:v>
                </c:pt>
                <c:pt idx="458">
                  <c:v>105.23468067680436</c:v>
                </c:pt>
                <c:pt idx="459">
                  <c:v>-22.3827752499434</c:v>
                </c:pt>
                <c:pt idx="460">
                  <c:v>115.57454180525593</c:v>
                </c:pt>
                <c:pt idx="461">
                  <c:v>80.679066449974087</c:v>
                </c:pt>
                <c:pt idx="462">
                  <c:v>17.641109772757659</c:v>
                </c:pt>
                <c:pt idx="463">
                  <c:v>18.414695890812794</c:v>
                </c:pt>
                <c:pt idx="464">
                  <c:v>131.72964611493356</c:v>
                </c:pt>
                <c:pt idx="465">
                  <c:v>73.09003611176469</c:v>
                </c:pt>
                <c:pt idx="466">
                  <c:v>53.636415325588828</c:v>
                </c:pt>
                <c:pt idx="467">
                  <c:v>-17.796216168145094</c:v>
                </c:pt>
                <c:pt idx="468">
                  <c:v>33.554416171873534</c:v>
                </c:pt>
                <c:pt idx="469">
                  <c:v>-15.097949279675268</c:v>
                </c:pt>
                <c:pt idx="470">
                  <c:v>-10.369385422349282</c:v>
                </c:pt>
                <c:pt idx="471">
                  <c:v>-5.2659445675813972</c:v>
                </c:pt>
                <c:pt idx="472">
                  <c:v>149.08318315669484</c:v>
                </c:pt>
                <c:pt idx="473">
                  <c:v>69.102837233011783</c:v>
                </c:pt>
                <c:pt idx="474">
                  <c:v>45.812190494432485</c:v>
                </c:pt>
                <c:pt idx="475">
                  <c:v>-18.646123927423623</c:v>
                </c:pt>
                <c:pt idx="476">
                  <c:v>-63.626109565877385</c:v>
                </c:pt>
                <c:pt idx="477">
                  <c:v>-59.988390259056878</c:v>
                </c:pt>
                <c:pt idx="478">
                  <c:v>19.309085505651911</c:v>
                </c:pt>
                <c:pt idx="479">
                  <c:v>97.007424435546881</c:v>
                </c:pt>
                <c:pt idx="480">
                  <c:v>59.71967786969541</c:v>
                </c:pt>
                <c:pt idx="481">
                  <c:v>73.960245837115636</c:v>
                </c:pt>
                <c:pt idx="482">
                  <c:v>39.953167115503</c:v>
                </c:pt>
                <c:pt idx="483">
                  <c:v>-8.4394011662023427E-3</c:v>
                </c:pt>
                <c:pt idx="484">
                  <c:v>79.238211809731794</c:v>
                </c:pt>
                <c:pt idx="485">
                  <c:v>-19.008910248309423</c:v>
                </c:pt>
                <c:pt idx="486">
                  <c:v>19.313164523696436</c:v>
                </c:pt>
                <c:pt idx="487">
                  <c:v>42.064543676405037</c:v>
                </c:pt>
                <c:pt idx="488">
                  <c:v>20.015873331409601</c:v>
                </c:pt>
                <c:pt idx="489">
                  <c:v>-28.362324016501351</c:v>
                </c:pt>
                <c:pt idx="490">
                  <c:v>7.8708672245561688</c:v>
                </c:pt>
                <c:pt idx="491">
                  <c:v>42.82879001355591</c:v>
                </c:pt>
                <c:pt idx="492">
                  <c:v>69.144293887327521</c:v>
                </c:pt>
                <c:pt idx="493">
                  <c:v>-46.853523737881311</c:v>
                </c:pt>
                <c:pt idx="494">
                  <c:v>50.650017222030108</c:v>
                </c:pt>
                <c:pt idx="495">
                  <c:v>73.743286072955243</c:v>
                </c:pt>
                <c:pt idx="496">
                  <c:v>78.268257853833049</c:v>
                </c:pt>
                <c:pt idx="497">
                  <c:v>3.3389282573434791</c:v>
                </c:pt>
                <c:pt idx="498">
                  <c:v>69.48845078249208</c:v>
                </c:pt>
                <c:pt idx="499">
                  <c:v>83.710589898195053</c:v>
                </c:pt>
                <c:pt idx="500">
                  <c:v>-14.839499390017144</c:v>
                </c:pt>
                <c:pt idx="501">
                  <c:v>-13.934256304637337</c:v>
                </c:pt>
                <c:pt idx="502">
                  <c:v>-11.407960897857649</c:v>
                </c:pt>
                <c:pt idx="503">
                  <c:v>17.788745562564891</c:v>
                </c:pt>
                <c:pt idx="504">
                  <c:v>79.016542050963452</c:v>
                </c:pt>
                <c:pt idx="505">
                  <c:v>11.572905027253077</c:v>
                </c:pt>
                <c:pt idx="506">
                  <c:v>-82.187306346825736</c:v>
                </c:pt>
                <c:pt idx="507">
                  <c:v>-14.090663051042508</c:v>
                </c:pt>
                <c:pt idx="508">
                  <c:v>20.542636533240486</c:v>
                </c:pt>
                <c:pt idx="509">
                  <c:v>-36.888097199527344</c:v>
                </c:pt>
                <c:pt idx="510">
                  <c:v>23.940006021942477</c:v>
                </c:pt>
                <c:pt idx="511">
                  <c:v>19.023136039654773</c:v>
                </c:pt>
                <c:pt idx="512">
                  <c:v>45.611086818125621</c:v>
                </c:pt>
                <c:pt idx="513">
                  <c:v>74.228538604348117</c:v>
                </c:pt>
                <c:pt idx="514">
                  <c:v>32.90674480087057</c:v>
                </c:pt>
                <c:pt idx="515">
                  <c:v>-12.076580366749583</c:v>
                </c:pt>
                <c:pt idx="516">
                  <c:v>80.059375037091684</c:v>
                </c:pt>
                <c:pt idx="517">
                  <c:v>18.593766844645462</c:v>
                </c:pt>
                <c:pt idx="518">
                  <c:v>-29.611778680159361</c:v>
                </c:pt>
                <c:pt idx="519">
                  <c:v>26.622161214243111</c:v>
                </c:pt>
                <c:pt idx="520">
                  <c:v>37.334106901223045</c:v>
                </c:pt>
                <c:pt idx="521">
                  <c:v>2.5467495569243512</c:v>
                </c:pt>
                <c:pt idx="522">
                  <c:v>-20.017664440096119</c:v>
                </c:pt>
                <c:pt idx="523">
                  <c:v>31.689862294896866</c:v>
                </c:pt>
                <c:pt idx="524">
                  <c:v>10.879117861501097</c:v>
                </c:pt>
                <c:pt idx="525">
                  <c:v>24.591317767777383</c:v>
                </c:pt>
                <c:pt idx="526">
                  <c:v>-15.538341648718687</c:v>
                </c:pt>
                <c:pt idx="527">
                  <c:v>-57.727967572396629</c:v>
                </c:pt>
                <c:pt idx="528">
                  <c:v>-47.898366760158481</c:v>
                </c:pt>
                <c:pt idx="529">
                  <c:v>-17.772070560718099</c:v>
                </c:pt>
                <c:pt idx="530">
                  <c:v>52.661956917317795</c:v>
                </c:pt>
                <c:pt idx="531">
                  <c:v>71.261906484350803</c:v>
                </c:pt>
                <c:pt idx="532">
                  <c:v>50.34937842634919</c:v>
                </c:pt>
                <c:pt idx="533">
                  <c:v>15.26791459136475</c:v>
                </c:pt>
                <c:pt idx="534">
                  <c:v>38.539380526501944</c:v>
                </c:pt>
                <c:pt idx="535">
                  <c:v>-33.926119057045533</c:v>
                </c:pt>
                <c:pt idx="536">
                  <c:v>-27.372898762602397</c:v>
                </c:pt>
                <c:pt idx="537">
                  <c:v>79.084689223156104</c:v>
                </c:pt>
                <c:pt idx="538">
                  <c:v>3.0233036511373497</c:v>
                </c:pt>
                <c:pt idx="539">
                  <c:v>-38.429607547079534</c:v>
                </c:pt>
                <c:pt idx="540">
                  <c:v>-7.8461223036263776</c:v>
                </c:pt>
                <c:pt idx="541">
                  <c:v>31.109434869793258</c:v>
                </c:pt>
                <c:pt idx="542">
                  <c:v>128.80426958151205</c:v>
                </c:pt>
                <c:pt idx="543">
                  <c:v>1.7497522502447067</c:v>
                </c:pt>
                <c:pt idx="544">
                  <c:v>46.136836242252606</c:v>
                </c:pt>
                <c:pt idx="545">
                  <c:v>-29.205683757232212</c:v>
                </c:pt>
                <c:pt idx="546">
                  <c:v>23.687045058928383</c:v>
                </c:pt>
                <c:pt idx="547">
                  <c:v>74.825809300328615</c:v>
                </c:pt>
                <c:pt idx="548">
                  <c:v>79.067400107529622</c:v>
                </c:pt>
                <c:pt idx="549">
                  <c:v>65.148435110441383</c:v>
                </c:pt>
                <c:pt idx="550">
                  <c:v>-29.444238960802764</c:v>
                </c:pt>
                <c:pt idx="551">
                  <c:v>-4.035338921234267</c:v>
                </c:pt>
                <c:pt idx="552">
                  <c:v>137.8528169949879</c:v>
                </c:pt>
                <c:pt idx="553">
                  <c:v>-7.3910864933378004</c:v>
                </c:pt>
                <c:pt idx="554">
                  <c:v>97.606231547021935</c:v>
                </c:pt>
                <c:pt idx="555">
                  <c:v>100.00812582438702</c:v>
                </c:pt>
                <c:pt idx="556">
                  <c:v>101.61090555416204</c:v>
                </c:pt>
                <c:pt idx="557">
                  <c:v>-40.963140074830235</c:v>
                </c:pt>
                <c:pt idx="558">
                  <c:v>24.58993976100319</c:v>
                </c:pt>
                <c:pt idx="559">
                  <c:v>40.668965062908292</c:v>
                </c:pt>
                <c:pt idx="560">
                  <c:v>97.187081298836702</c:v>
                </c:pt>
                <c:pt idx="561">
                  <c:v>-32.605152358843569</c:v>
                </c:pt>
                <c:pt idx="562">
                  <c:v>123.83984021024352</c:v>
                </c:pt>
                <c:pt idx="563">
                  <c:v>-2.2070733998027832</c:v>
                </c:pt>
                <c:pt idx="564">
                  <c:v>41.05065458989494</c:v>
                </c:pt>
                <c:pt idx="565">
                  <c:v>41.381492352369342</c:v>
                </c:pt>
                <c:pt idx="566">
                  <c:v>42.597680800603648</c:v>
                </c:pt>
                <c:pt idx="567">
                  <c:v>66.989893559777968</c:v>
                </c:pt>
                <c:pt idx="568">
                  <c:v>8.9317900499978542</c:v>
                </c:pt>
                <c:pt idx="569">
                  <c:v>101.55663274411555</c:v>
                </c:pt>
                <c:pt idx="570">
                  <c:v>65.866589772187638</c:v>
                </c:pt>
                <c:pt idx="571">
                  <c:v>45.330005063367196</c:v>
                </c:pt>
                <c:pt idx="572">
                  <c:v>-10.793265955870726</c:v>
                </c:pt>
                <c:pt idx="573">
                  <c:v>44.374878428204589</c:v>
                </c:pt>
                <c:pt idx="574">
                  <c:v>-29.545721553199478</c:v>
                </c:pt>
                <c:pt idx="575">
                  <c:v>88.961064549560177</c:v>
                </c:pt>
                <c:pt idx="576">
                  <c:v>23.862131353508701</c:v>
                </c:pt>
                <c:pt idx="577">
                  <c:v>50.127268507202778</c:v>
                </c:pt>
                <c:pt idx="578">
                  <c:v>65.918041441882053</c:v>
                </c:pt>
                <c:pt idx="579">
                  <c:v>110.369687915952</c:v>
                </c:pt>
                <c:pt idx="580">
                  <c:v>89.157381129474643</c:v>
                </c:pt>
                <c:pt idx="581">
                  <c:v>58.554534045561411</c:v>
                </c:pt>
                <c:pt idx="582">
                  <c:v>74.425254453096514</c:v>
                </c:pt>
                <c:pt idx="583">
                  <c:v>60.367348934579141</c:v>
                </c:pt>
                <c:pt idx="584">
                  <c:v>-11.971531754773718</c:v>
                </c:pt>
                <c:pt idx="585">
                  <c:v>-5.4808075088856816</c:v>
                </c:pt>
                <c:pt idx="586">
                  <c:v>43.83505358421651</c:v>
                </c:pt>
                <c:pt idx="587">
                  <c:v>92.100475095652214</c:v>
                </c:pt>
                <c:pt idx="588">
                  <c:v>36.318900650994699</c:v>
                </c:pt>
                <c:pt idx="589">
                  <c:v>23.224769444638152</c:v>
                </c:pt>
                <c:pt idx="590">
                  <c:v>51.179088819729706</c:v>
                </c:pt>
                <c:pt idx="591">
                  <c:v>9.2188707696968173</c:v>
                </c:pt>
                <c:pt idx="592">
                  <c:v>40.876354486305949</c:v>
                </c:pt>
                <c:pt idx="593">
                  <c:v>-10.572991493019931</c:v>
                </c:pt>
                <c:pt idx="594">
                  <c:v>-34.818768101383803</c:v>
                </c:pt>
                <c:pt idx="595">
                  <c:v>96.663081547893782</c:v>
                </c:pt>
                <c:pt idx="596">
                  <c:v>47.165985942173059</c:v>
                </c:pt>
                <c:pt idx="597">
                  <c:v>89.985874245098501</c:v>
                </c:pt>
                <c:pt idx="598">
                  <c:v>135.21440562701116</c:v>
                </c:pt>
                <c:pt idx="599">
                  <c:v>42.651724860672573</c:v>
                </c:pt>
                <c:pt idx="600">
                  <c:v>81.615184539980149</c:v>
                </c:pt>
                <c:pt idx="601">
                  <c:v>37.564655340448361</c:v>
                </c:pt>
                <c:pt idx="602">
                  <c:v>131.29581610010928</c:v>
                </c:pt>
                <c:pt idx="603">
                  <c:v>115.3498882229421</c:v>
                </c:pt>
                <c:pt idx="604">
                  <c:v>-1.8447712801819409</c:v>
                </c:pt>
                <c:pt idx="605">
                  <c:v>41.548668036385749</c:v>
                </c:pt>
                <c:pt idx="606">
                  <c:v>73.172910369160888</c:v>
                </c:pt>
                <c:pt idx="607">
                  <c:v>9.9540870492731433</c:v>
                </c:pt>
                <c:pt idx="608">
                  <c:v>32.166694809403602</c:v>
                </c:pt>
                <c:pt idx="609">
                  <c:v>-38.526031442337867</c:v>
                </c:pt>
                <c:pt idx="610">
                  <c:v>57.340567655263349</c:v>
                </c:pt>
                <c:pt idx="611">
                  <c:v>52.877014805507663</c:v>
                </c:pt>
                <c:pt idx="612">
                  <c:v>62.851970016620704</c:v>
                </c:pt>
                <c:pt idx="613">
                  <c:v>89.401737955479192</c:v>
                </c:pt>
                <c:pt idx="614">
                  <c:v>122.09428632172603</c:v>
                </c:pt>
                <c:pt idx="615">
                  <c:v>102.65689827088414</c:v>
                </c:pt>
                <c:pt idx="616">
                  <c:v>107.49469124470485</c:v>
                </c:pt>
                <c:pt idx="617">
                  <c:v>51.760032337330237</c:v>
                </c:pt>
                <c:pt idx="618">
                  <c:v>89.769505119292646</c:v>
                </c:pt>
                <c:pt idx="619">
                  <c:v>142.22405351231765</c:v>
                </c:pt>
                <c:pt idx="620">
                  <c:v>12.965409679758631</c:v>
                </c:pt>
                <c:pt idx="621">
                  <c:v>16.201990856069052</c:v>
                </c:pt>
                <c:pt idx="622">
                  <c:v>56.250882923643196</c:v>
                </c:pt>
                <c:pt idx="623">
                  <c:v>125.15891977572574</c:v>
                </c:pt>
                <c:pt idx="624">
                  <c:v>59.407381807777121</c:v>
                </c:pt>
                <c:pt idx="625">
                  <c:v>62.399167895448201</c:v>
                </c:pt>
                <c:pt idx="626">
                  <c:v>104.2292904573992</c:v>
                </c:pt>
                <c:pt idx="627">
                  <c:v>49.921135368930365</c:v>
                </c:pt>
                <c:pt idx="628">
                  <c:v>80.616318373043569</c:v>
                </c:pt>
                <c:pt idx="629">
                  <c:v>57.106737524537252</c:v>
                </c:pt>
                <c:pt idx="630">
                  <c:v>37.688699400208662</c:v>
                </c:pt>
                <c:pt idx="631">
                  <c:v>157.39167432866171</c:v>
                </c:pt>
                <c:pt idx="632">
                  <c:v>84.747520097805591</c:v>
                </c:pt>
                <c:pt idx="633">
                  <c:v>109.19806788409521</c:v>
                </c:pt>
                <c:pt idx="634">
                  <c:v>104.98037521077525</c:v>
                </c:pt>
                <c:pt idx="635">
                  <c:v>31.331892636972597</c:v>
                </c:pt>
                <c:pt idx="636">
                  <c:v>94.813184385864929</c:v>
                </c:pt>
                <c:pt idx="637">
                  <c:v>69.441020223628115</c:v>
                </c:pt>
                <c:pt idx="638">
                  <c:v>58.751694197982005</c:v>
                </c:pt>
                <c:pt idx="639">
                  <c:v>101.33597897334448</c:v>
                </c:pt>
                <c:pt idx="640">
                  <c:v>107.84307320795115</c:v>
                </c:pt>
                <c:pt idx="641">
                  <c:v>20.174202008113976</c:v>
                </c:pt>
                <c:pt idx="642">
                  <c:v>187.7823017595633</c:v>
                </c:pt>
                <c:pt idx="643">
                  <c:v>29.577278498200425</c:v>
                </c:pt>
                <c:pt idx="644">
                  <c:v>3.3672980120738032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316.22977164835157</c:v>
                </c:pt>
                <c:pt idx="1">
                  <c:v>6.6929378866015661</c:v>
                </c:pt>
                <c:pt idx="2">
                  <c:v>-16.73239086856649</c:v>
                </c:pt>
                <c:pt idx="3">
                  <c:v>-13.385907420807092</c:v>
                </c:pt>
                <c:pt idx="4">
                  <c:v>76.968148529947001</c:v>
                </c:pt>
                <c:pt idx="5">
                  <c:v>-31.791599011957018</c:v>
                </c:pt>
                <c:pt idx="6">
                  <c:v>-33.464847656732317</c:v>
                </c:pt>
                <c:pt idx="7">
                  <c:v>46.850343613073065</c:v>
                </c:pt>
                <c:pt idx="8">
                  <c:v>36.811027800504235</c:v>
                </c:pt>
                <c:pt idx="9">
                  <c:v>55.216421980289574</c:v>
                </c:pt>
                <c:pt idx="10">
                  <c:v>-13.385907420807092</c:v>
                </c:pt>
                <c:pt idx="11">
                  <c:v>95.37336848847437</c:v>
                </c:pt>
                <c:pt idx="12">
                  <c:v>16.732324934068785</c:v>
                </c:pt>
                <c:pt idx="13">
                  <c:v>18.405553800504514</c:v>
                </c:pt>
                <c:pt idx="14">
                  <c:v>18.405553800504514</c:v>
                </c:pt>
                <c:pt idx="15">
                  <c:v>36.811027800504235</c:v>
                </c:pt>
                <c:pt idx="16">
                  <c:v>15.059095408139504</c:v>
                </c:pt>
                <c:pt idx="17">
                  <c:v>90.353770966648838</c:v>
                </c:pt>
                <c:pt idx="18">
                  <c:v>-40.157848826142271</c:v>
                </c:pt>
                <c:pt idx="19">
                  <c:v>70.275321470534905</c:v>
                </c:pt>
                <c:pt idx="20">
                  <c:v>53.543207626455839</c:v>
                </c:pt>
                <c:pt idx="21">
                  <c:v>50.196776939343025</c:v>
                </c:pt>
                <c:pt idx="22">
                  <c:v>0</c:v>
                </c:pt>
                <c:pt idx="23">
                  <c:v>50.196776939343025</c:v>
                </c:pt>
                <c:pt idx="24">
                  <c:v>53.543207626455839</c:v>
                </c:pt>
                <c:pt idx="25">
                  <c:v>112.10531731360892</c:v>
                </c:pt>
                <c:pt idx="26">
                  <c:v>13.385865222727704</c:v>
                </c:pt>
                <c:pt idx="27">
                  <c:v>20.078782007435663</c:v>
                </c:pt>
                <c:pt idx="28">
                  <c:v>-8.3661871934011316</c:v>
                </c:pt>
                <c:pt idx="29">
                  <c:v>30.118137398501506</c:v>
                </c:pt>
                <c:pt idx="30">
                  <c:v>-28.445103699613654</c:v>
                </c:pt>
                <c:pt idx="31">
                  <c:v>60.236061082734707</c:v>
                </c:pt>
                <c:pt idx="32">
                  <c:v>5.0197044040188397</c:v>
                </c:pt>
                <c:pt idx="33">
                  <c:v>-41.83110076599705</c:v>
                </c:pt>
                <c:pt idx="34">
                  <c:v>-8.3661871934011316</c:v>
                </c:pt>
                <c:pt idx="35">
                  <c:v>63.582483851668968</c:v>
                </c:pt>
                <c:pt idx="36">
                  <c:v>26.771688239772438</c:v>
                </c:pt>
                <c:pt idx="37">
                  <c:v>51.869992612803344</c:v>
                </c:pt>
                <c:pt idx="38">
                  <c:v>13.385865222727704</c:v>
                </c:pt>
                <c:pt idx="39">
                  <c:v>58.562848708445621</c:v>
                </c:pt>
                <c:pt idx="40">
                  <c:v>-15.059148815079414</c:v>
                </c:pt>
                <c:pt idx="41">
                  <c:v>31.791360988459164</c:v>
                </c:pt>
                <c:pt idx="42">
                  <c:v>58.562848708445621</c:v>
                </c:pt>
                <c:pt idx="43">
                  <c:v>100.39296006862861</c:v>
                </c:pt>
                <c:pt idx="44">
                  <c:v>53.543207626455839</c:v>
                </c:pt>
                <c:pt idx="45">
                  <c:v>110.43212540234509</c:v>
                </c:pt>
                <c:pt idx="46">
                  <c:v>18.405553800508319</c:v>
                </c:pt>
                <c:pt idx="47">
                  <c:v>0</c:v>
                </c:pt>
                <c:pt idx="48">
                  <c:v>28.444913148935601</c:v>
                </c:pt>
                <c:pt idx="49">
                  <c:v>40.157469043537496</c:v>
                </c:pt>
                <c:pt idx="50">
                  <c:v>5.0197044040188397</c:v>
                </c:pt>
                <c:pt idx="51">
                  <c:v>60.236061082734707</c:v>
                </c:pt>
                <c:pt idx="52">
                  <c:v>-36.811346923403988</c:v>
                </c:pt>
                <c:pt idx="53">
                  <c:v>16.732324934068785</c:v>
                </c:pt>
                <c:pt idx="54">
                  <c:v>61.909272797149924</c:v>
                </c:pt>
                <c:pt idx="55">
                  <c:v>45.177125960292933</c:v>
                </c:pt>
                <c:pt idx="56">
                  <c:v>3.3464702620502953</c:v>
                </c:pt>
                <c:pt idx="57">
                  <c:v>58.562848708445621</c:v>
                </c:pt>
                <c:pt idx="58">
                  <c:v>11.712634377852021</c:v>
                </c:pt>
                <c:pt idx="59">
                  <c:v>46.850343613073065</c:v>
                </c:pt>
                <c:pt idx="60">
                  <c:v>18.405553800504514</c:v>
                </c:pt>
                <c:pt idx="61">
                  <c:v>38.484248751861955</c:v>
                </c:pt>
                <c:pt idx="62">
                  <c:v>-5.0197103381239376</c:v>
                </c:pt>
                <c:pt idx="63">
                  <c:v>-11.712666685760633</c:v>
                </c:pt>
                <c:pt idx="64">
                  <c:v>5.0197044040188397</c:v>
                </c:pt>
                <c:pt idx="65">
                  <c:v>76.968148529943193</c:v>
                </c:pt>
                <c:pt idx="66">
                  <c:v>80.314558099560386</c:v>
                </c:pt>
                <c:pt idx="67">
                  <c:v>8.3661707097760072</c:v>
                </c:pt>
                <c:pt idx="68">
                  <c:v>100.39296006862861</c:v>
                </c:pt>
                <c:pt idx="69">
                  <c:v>8.3661707097760072</c:v>
                </c:pt>
                <c:pt idx="70">
                  <c:v>40.157469043537496</c:v>
                </c:pt>
                <c:pt idx="71">
                  <c:v>20.078782007435663</c:v>
                </c:pt>
                <c:pt idx="72">
                  <c:v>0</c:v>
                </c:pt>
                <c:pt idx="73">
                  <c:v>-30.118351026247069</c:v>
                </c:pt>
                <c:pt idx="74">
                  <c:v>93.700169974696209</c:v>
                </c:pt>
                <c:pt idx="75">
                  <c:v>31.791360988459164</c:v>
                </c:pt>
                <c:pt idx="76">
                  <c:v>68.602113055728594</c:v>
                </c:pt>
                <c:pt idx="77">
                  <c:v>38.484248751861955</c:v>
                </c:pt>
                <c:pt idx="78">
                  <c:v>-21.752120984136592</c:v>
                </c:pt>
                <c:pt idx="79">
                  <c:v>75.294942755092265</c:v>
                </c:pt>
                <c:pt idx="80">
                  <c:v>-36.811346923403988</c:v>
                </c:pt>
                <c:pt idx="81">
                  <c:v>107.08573959888834</c:v>
                </c:pt>
                <c:pt idx="82">
                  <c:v>73.621736320227626</c:v>
                </c:pt>
                <c:pt idx="83">
                  <c:v>117.12488908534424</c:v>
                </c:pt>
                <c:pt idx="84">
                  <c:v>92.02697080075076</c:v>
                </c:pt>
                <c:pt idx="85">
                  <c:v>-26.771857032071708</c:v>
                </c:pt>
                <c:pt idx="86">
                  <c:v>87.007369318030456</c:v>
                </c:pt>
                <c:pt idx="87">
                  <c:v>36.811027800504235</c:v>
                </c:pt>
                <c:pt idx="88">
                  <c:v>71.948529225371558</c:v>
                </c:pt>
                <c:pt idx="89">
                  <c:v>-45.177606622610604</c:v>
                </c:pt>
                <c:pt idx="90">
                  <c:v>21.752009554839809</c:v>
                </c:pt>
                <c:pt idx="91">
                  <c:v>58.562848708445621</c:v>
                </c:pt>
                <c:pt idx="92">
                  <c:v>20.078782007435663</c:v>
                </c:pt>
                <c:pt idx="93">
                  <c:v>95.37336848847437</c:v>
                </c:pt>
                <c:pt idx="94">
                  <c:v>63.582483851668968</c:v>
                </c:pt>
                <c:pt idx="95">
                  <c:v>40.157469043537496</c:v>
                </c:pt>
                <c:pt idx="96">
                  <c:v>-61.910175439773361</c:v>
                </c:pt>
                <c:pt idx="97">
                  <c:v>-95.375510696498353</c:v>
                </c:pt>
                <c:pt idx="98">
                  <c:v>-23.425365674318233</c:v>
                </c:pt>
                <c:pt idx="99">
                  <c:v>46.850343613073065</c:v>
                </c:pt>
                <c:pt idx="100">
                  <c:v>13.385865222727704</c:v>
                </c:pt>
                <c:pt idx="101">
                  <c:v>33.464583918786147</c:v>
                </c:pt>
                <c:pt idx="102">
                  <c:v>-21.752120984136592</c:v>
                </c:pt>
                <c:pt idx="103">
                  <c:v>-80.316077228498258</c:v>
                </c:pt>
                <c:pt idx="104">
                  <c:v>-13.385907420807092</c:v>
                </c:pt>
                <c:pt idx="105">
                  <c:v>-60.236915593252085</c:v>
                </c:pt>
                <c:pt idx="106">
                  <c:v>-75.296277927220501</c:v>
                </c:pt>
                <c:pt idx="107">
                  <c:v>-46.850860539335564</c:v>
                </c:pt>
                <c:pt idx="108">
                  <c:v>-31.791599011960823</c:v>
                </c:pt>
                <c:pt idx="109">
                  <c:v>38.484248751861955</c:v>
                </c:pt>
                <c:pt idx="110">
                  <c:v>40.157469043537496</c:v>
                </c:pt>
                <c:pt idx="111">
                  <c:v>81.987761894293527</c:v>
                </c:pt>
                <c:pt idx="112">
                  <c:v>53.543207626452038</c:v>
                </c:pt>
                <c:pt idx="113">
                  <c:v>6.6929378866015661</c:v>
                </c:pt>
                <c:pt idx="114">
                  <c:v>15.059095408139504</c:v>
                </c:pt>
                <c:pt idx="115">
                  <c:v>8.3661707097760072</c:v>
                </c:pt>
                <c:pt idx="116">
                  <c:v>65.255694246280925</c:v>
                </c:pt>
                <c:pt idx="117">
                  <c:v>-1.6732361200482031</c:v>
                </c:pt>
                <c:pt idx="118">
                  <c:v>53.543207626452038</c:v>
                </c:pt>
                <c:pt idx="119">
                  <c:v>108.75893283076802</c:v>
                </c:pt>
                <c:pt idx="120">
                  <c:v>105.41254570671693</c:v>
                </c:pt>
                <c:pt idx="121">
                  <c:v>65.255694246284719</c:v>
                </c:pt>
                <c:pt idx="122">
                  <c:v>167.32027985214356</c:v>
                </c:pt>
                <c:pt idx="123">
                  <c:v>100.39296006862861</c:v>
                </c:pt>
                <c:pt idx="124">
                  <c:v>23.425236442709728</c:v>
                </c:pt>
                <c:pt idx="125">
                  <c:v>3.3464702620502953</c:v>
                </c:pt>
                <c:pt idx="126">
                  <c:v>25.098462671023007</c:v>
                </c:pt>
                <c:pt idx="127">
                  <c:v>-43.504353364823558</c:v>
                </c:pt>
                <c:pt idx="128">
                  <c:v>28.444913148935601</c:v>
                </c:pt>
                <c:pt idx="129">
                  <c:v>45.177125960292933</c:v>
                </c:pt>
                <c:pt idx="130">
                  <c:v>58.562848708445621</c:v>
                </c:pt>
                <c:pt idx="131">
                  <c:v>-38.484597545274184</c:v>
                </c:pt>
                <c:pt idx="132">
                  <c:v>18.405553800504514</c:v>
                </c:pt>
                <c:pt idx="133">
                  <c:v>81.987761894297336</c:v>
                </c:pt>
                <c:pt idx="134">
                  <c:v>16.732324934068785</c:v>
                </c:pt>
                <c:pt idx="135">
                  <c:v>-30.118351026247069</c:v>
                </c:pt>
                <c:pt idx="136">
                  <c:v>-105.41516264121766</c:v>
                </c:pt>
                <c:pt idx="137">
                  <c:v>46.850343613076873</c:v>
                </c:pt>
                <c:pt idx="138">
                  <c:v>66.928903980974894</c:v>
                </c:pt>
                <c:pt idx="139">
                  <c:v>-13.385907420807092</c:v>
                </c:pt>
                <c:pt idx="140">
                  <c:v>33.464583918786147</c:v>
                </c:pt>
                <c:pt idx="141">
                  <c:v>28.444913148935601</c:v>
                </c:pt>
                <c:pt idx="142">
                  <c:v>58.562848708445621</c:v>
                </c:pt>
                <c:pt idx="143">
                  <c:v>58.562848708445621</c:v>
                </c:pt>
                <c:pt idx="144">
                  <c:v>65.255694246280925</c:v>
                </c:pt>
                <c:pt idx="145">
                  <c:v>-18.405633581249592</c:v>
                </c:pt>
                <c:pt idx="146">
                  <c:v>63.582483851668968</c:v>
                </c:pt>
                <c:pt idx="147">
                  <c:v>25.098462671023007</c:v>
                </c:pt>
                <c:pt idx="148">
                  <c:v>75.294942755092265</c:v>
                </c:pt>
                <c:pt idx="149">
                  <c:v>-16.73239086856649</c:v>
                </c:pt>
                <c:pt idx="150">
                  <c:v>71.948529225371558</c:v>
                </c:pt>
                <c:pt idx="151">
                  <c:v>-20.078876953110008</c:v>
                </c:pt>
                <c:pt idx="152">
                  <c:v>70.275321470534905</c:v>
                </c:pt>
                <c:pt idx="153">
                  <c:v>36.811027800504235</c:v>
                </c:pt>
                <c:pt idx="154">
                  <c:v>-21.752120984136592</c:v>
                </c:pt>
                <c:pt idx="155">
                  <c:v>23.425236442709728</c:v>
                </c:pt>
                <c:pt idx="156">
                  <c:v>-58.563656405529791</c:v>
                </c:pt>
                <c:pt idx="157">
                  <c:v>28.444913148931796</c:v>
                </c:pt>
                <c:pt idx="158">
                  <c:v>-15.059148815083221</c:v>
                </c:pt>
                <c:pt idx="159">
                  <c:v>-38.484597545270383</c:v>
                </c:pt>
                <c:pt idx="160">
                  <c:v>16.732324934068785</c:v>
                </c:pt>
                <c:pt idx="161">
                  <c:v>51.869992612803344</c:v>
                </c:pt>
                <c:pt idx="162">
                  <c:v>10.03940287353111</c:v>
                </c:pt>
                <c:pt idx="163">
                  <c:v>30.118137398505311</c:v>
                </c:pt>
                <c:pt idx="164">
                  <c:v>1.6732354607031894</c:v>
                </c:pt>
                <c:pt idx="165">
                  <c:v>58.562848708445621</c:v>
                </c:pt>
                <c:pt idx="166">
                  <c:v>81.987761894293527</c:v>
                </c:pt>
                <c:pt idx="167">
                  <c:v>33.464583918786147</c:v>
                </c:pt>
                <c:pt idx="168">
                  <c:v>53.543207626455839</c:v>
                </c:pt>
                <c:pt idx="169">
                  <c:v>20.078782007435663</c:v>
                </c:pt>
                <c:pt idx="170">
                  <c:v>3.3464702620502953</c:v>
                </c:pt>
                <c:pt idx="171">
                  <c:v>38.484248751861955</c:v>
                </c:pt>
                <c:pt idx="172">
                  <c:v>20.078782007435663</c:v>
                </c:pt>
                <c:pt idx="173">
                  <c:v>68.602113055728594</c:v>
                </c:pt>
                <c:pt idx="174">
                  <c:v>100.39296006862861</c:v>
                </c:pt>
                <c:pt idx="175">
                  <c:v>63.582483851668968</c:v>
                </c:pt>
                <c:pt idx="176">
                  <c:v>122.14445491370468</c:v>
                </c:pt>
                <c:pt idx="177">
                  <c:v>25.098462671023007</c:v>
                </c:pt>
                <c:pt idx="178">
                  <c:v>-33.464847656732317</c:v>
                </c:pt>
                <c:pt idx="179">
                  <c:v>98.719763535451406</c:v>
                </c:pt>
                <c:pt idx="180">
                  <c:v>16.732324934068785</c:v>
                </c:pt>
                <c:pt idx="181">
                  <c:v>40.157469043537496</c:v>
                </c:pt>
                <c:pt idx="182">
                  <c:v>23.425236442705923</c:v>
                </c:pt>
                <c:pt idx="183">
                  <c:v>98.719763535451406</c:v>
                </c:pt>
                <c:pt idx="184">
                  <c:v>38.484248751865756</c:v>
                </c:pt>
                <c:pt idx="185">
                  <c:v>31.791360988455359</c:v>
                </c:pt>
                <c:pt idx="186">
                  <c:v>-5.0197103381239376</c:v>
                </c:pt>
                <c:pt idx="187">
                  <c:v>85.334167503543213</c:v>
                </c:pt>
                <c:pt idx="188">
                  <c:v>-48.524115114987254</c:v>
                </c:pt>
                <c:pt idx="189">
                  <c:v>21.752009554839809</c:v>
                </c:pt>
                <c:pt idx="190">
                  <c:v>65.255694246280925</c:v>
                </c:pt>
                <c:pt idx="191">
                  <c:v>13.385865222727704</c:v>
                </c:pt>
                <c:pt idx="192">
                  <c:v>56.889635674293615</c:v>
                </c:pt>
                <c:pt idx="193">
                  <c:v>-35.138096960554236</c:v>
                </c:pt>
                <c:pt idx="194">
                  <c:v>-26.771857032071708</c:v>
                </c:pt>
                <c:pt idx="195">
                  <c:v>-20.078876953110008</c:v>
                </c:pt>
                <c:pt idx="196">
                  <c:v>-50.19737034955449</c:v>
                </c:pt>
                <c:pt idx="197">
                  <c:v>40.157469043533688</c:v>
                </c:pt>
                <c:pt idx="198">
                  <c:v>48.52356060609722</c:v>
                </c:pt>
                <c:pt idx="199">
                  <c:v>45.177125960292933</c:v>
                </c:pt>
                <c:pt idx="200">
                  <c:v>83.660965028961897</c:v>
                </c:pt>
                <c:pt idx="201">
                  <c:v>3.3464702620502953</c:v>
                </c:pt>
                <c:pt idx="202">
                  <c:v>40.157469043533688</c:v>
                </c:pt>
                <c:pt idx="203">
                  <c:v>30.118137398501506</c:v>
                </c:pt>
                <c:pt idx="204">
                  <c:v>41.830688675508469</c:v>
                </c:pt>
                <c:pt idx="205">
                  <c:v>71.948529225371558</c:v>
                </c:pt>
                <c:pt idx="206">
                  <c:v>76.968148529943193</c:v>
                </c:pt>
                <c:pt idx="207">
                  <c:v>58.562848708445621</c:v>
                </c:pt>
                <c:pt idx="208">
                  <c:v>16.732324934068785</c:v>
                </c:pt>
                <c:pt idx="209">
                  <c:v>-38.484597545274184</c:v>
                </c:pt>
                <c:pt idx="210">
                  <c:v>56.889635674293615</c:v>
                </c:pt>
                <c:pt idx="211">
                  <c:v>70.275321470534905</c:v>
                </c:pt>
                <c:pt idx="212">
                  <c:v>83.660965028961897</c:v>
                </c:pt>
                <c:pt idx="213">
                  <c:v>33.464583918786147</c:v>
                </c:pt>
                <c:pt idx="214">
                  <c:v>0</c:v>
                </c:pt>
                <c:pt idx="215">
                  <c:v>75.294942755092265</c:v>
                </c:pt>
                <c:pt idx="216">
                  <c:v>53.543207626455839</c:v>
                </c:pt>
                <c:pt idx="217">
                  <c:v>95.373368488470561</c:v>
                </c:pt>
                <c:pt idx="218">
                  <c:v>40.157469043533688</c:v>
                </c:pt>
                <c:pt idx="219">
                  <c:v>61.90927279714613</c:v>
                </c:pt>
                <c:pt idx="220">
                  <c:v>43.50390764776774</c:v>
                </c:pt>
                <c:pt idx="221">
                  <c:v>73.62173632023142</c:v>
                </c:pt>
                <c:pt idx="222">
                  <c:v>118.79807835519382</c:v>
                </c:pt>
                <c:pt idx="223">
                  <c:v>21.752009554839809</c:v>
                </c:pt>
                <c:pt idx="224">
                  <c:v>8.3661707097760072</c:v>
                </c:pt>
                <c:pt idx="225">
                  <c:v>43.503907647763938</c:v>
                </c:pt>
                <c:pt idx="226">
                  <c:v>107.08573959888834</c:v>
                </c:pt>
                <c:pt idx="227">
                  <c:v>70.275321470534905</c:v>
                </c:pt>
                <c:pt idx="228">
                  <c:v>33.464583918786147</c:v>
                </c:pt>
                <c:pt idx="229">
                  <c:v>26.771688239772438</c:v>
                </c:pt>
                <c:pt idx="230">
                  <c:v>70.275321470534905</c:v>
                </c:pt>
                <c:pt idx="231">
                  <c:v>-45.177606622610604</c:v>
                </c:pt>
                <c:pt idx="232">
                  <c:v>83.660965028961897</c:v>
                </c:pt>
                <c:pt idx="233">
                  <c:v>13.385865222727704</c:v>
                </c:pt>
                <c:pt idx="234">
                  <c:v>-56.890397876632896</c:v>
                </c:pt>
                <c:pt idx="235">
                  <c:v>83.660965028961897</c:v>
                </c:pt>
                <c:pt idx="236">
                  <c:v>-31.791599011960823</c:v>
                </c:pt>
                <c:pt idx="237">
                  <c:v>20.078782007435663</c:v>
                </c:pt>
                <c:pt idx="238">
                  <c:v>66.928903980974894</c:v>
                </c:pt>
                <c:pt idx="239">
                  <c:v>-75.296277927220501</c:v>
                </c:pt>
                <c:pt idx="240">
                  <c:v>-16.73239086856649</c:v>
                </c:pt>
                <c:pt idx="241">
                  <c:v>16.732324934068785</c:v>
                </c:pt>
                <c:pt idx="242">
                  <c:v>105.41254570671693</c:v>
                </c:pt>
                <c:pt idx="243">
                  <c:v>55.216421980293376</c:v>
                </c:pt>
                <c:pt idx="244">
                  <c:v>71.948529225371558</c:v>
                </c:pt>
                <c:pt idx="245">
                  <c:v>48.52356060609722</c:v>
                </c:pt>
                <c:pt idx="246">
                  <c:v>-15.059148815083221</c:v>
                </c:pt>
                <c:pt idx="247">
                  <c:v>56.889635674293615</c:v>
                </c:pt>
                <c:pt idx="248">
                  <c:v>68.602113055728594</c:v>
                </c:pt>
                <c:pt idx="249">
                  <c:v>5.0197044040188397</c:v>
                </c:pt>
                <c:pt idx="250">
                  <c:v>35.137806189475306</c:v>
                </c:pt>
                <c:pt idx="251">
                  <c:v>58.562848708445621</c:v>
                </c:pt>
                <c:pt idx="252">
                  <c:v>56.889635674289813</c:v>
                </c:pt>
                <c:pt idx="253">
                  <c:v>41.830688675508469</c:v>
                </c:pt>
                <c:pt idx="254">
                  <c:v>117.12488908534424</c:v>
                </c:pt>
                <c:pt idx="255">
                  <c:v>75.294942755092265</c:v>
                </c:pt>
                <c:pt idx="256">
                  <c:v>10.03940287353111</c:v>
                </c:pt>
                <c:pt idx="257">
                  <c:v>63.582483851668968</c:v>
                </c:pt>
                <c:pt idx="258">
                  <c:v>-8.3661871934011316</c:v>
                </c:pt>
                <c:pt idx="259">
                  <c:v>61.909272797149924</c:v>
                </c:pt>
                <c:pt idx="260">
                  <c:v>58.562848708445621</c:v>
                </c:pt>
                <c:pt idx="261">
                  <c:v>70.275321470534905</c:v>
                </c:pt>
                <c:pt idx="262">
                  <c:v>81.987761894293527</c:v>
                </c:pt>
                <c:pt idx="263">
                  <c:v>16.732324934068785</c:v>
                </c:pt>
                <c:pt idx="264">
                  <c:v>-10.039426609951141</c:v>
                </c:pt>
                <c:pt idx="265">
                  <c:v>31.791360988459164</c:v>
                </c:pt>
                <c:pt idx="266">
                  <c:v>20.078782007431858</c:v>
                </c:pt>
                <c:pt idx="267">
                  <c:v>90.35377096664503</c:v>
                </c:pt>
                <c:pt idx="268">
                  <c:v>75.294942755092265</c:v>
                </c:pt>
                <c:pt idx="269">
                  <c:v>-38.484597545270383</c:v>
                </c:pt>
                <c:pt idx="270">
                  <c:v>25.098462671023007</c:v>
                </c:pt>
                <c:pt idx="271">
                  <c:v>66.928903980974894</c:v>
                </c:pt>
                <c:pt idx="272">
                  <c:v>0</c:v>
                </c:pt>
                <c:pt idx="273">
                  <c:v>-1.6732361200482031</c:v>
                </c:pt>
                <c:pt idx="274">
                  <c:v>66.928903980974894</c:v>
                </c:pt>
                <c:pt idx="275">
                  <c:v>11.712634377855826</c:v>
                </c:pt>
                <c:pt idx="276">
                  <c:v>40.157469043537496</c:v>
                </c:pt>
                <c:pt idx="277">
                  <c:v>107.08573959888834</c:v>
                </c:pt>
                <c:pt idx="278">
                  <c:v>88.680570472405122</c:v>
                </c:pt>
                <c:pt idx="279">
                  <c:v>26.771688239772438</c:v>
                </c:pt>
                <c:pt idx="280">
                  <c:v>-80.316077228498258</c:v>
                </c:pt>
                <c:pt idx="281">
                  <c:v>11.712634377855826</c:v>
                </c:pt>
                <c:pt idx="282">
                  <c:v>66.928903980974894</c:v>
                </c:pt>
                <c:pt idx="283">
                  <c:v>61.909272797149924</c:v>
                </c:pt>
                <c:pt idx="284">
                  <c:v>78.641353644773318</c:v>
                </c:pt>
                <c:pt idx="285">
                  <c:v>36.811027800504235</c:v>
                </c:pt>
                <c:pt idx="286">
                  <c:v>40.157469043537496</c:v>
                </c:pt>
                <c:pt idx="287">
                  <c:v>15.059095408139504</c:v>
                </c:pt>
                <c:pt idx="288">
                  <c:v>128.83720010557727</c:v>
                </c:pt>
                <c:pt idx="289">
                  <c:v>38.484248751861955</c:v>
                </c:pt>
                <c:pt idx="290">
                  <c:v>35.137806189471497</c:v>
                </c:pt>
                <c:pt idx="291">
                  <c:v>87.007369318030456</c:v>
                </c:pt>
                <c:pt idx="292">
                  <c:v>35.137806189471497</c:v>
                </c:pt>
                <c:pt idx="293">
                  <c:v>75.294942755092265</c:v>
                </c:pt>
                <c:pt idx="294">
                  <c:v>-70.276484553982343</c:v>
                </c:pt>
                <c:pt idx="295">
                  <c:v>-115.45483828829884</c:v>
                </c:pt>
                <c:pt idx="296">
                  <c:v>97.046566342063045</c:v>
                </c:pt>
                <c:pt idx="297">
                  <c:v>-13.385907420807092</c:v>
                </c:pt>
                <c:pt idx="298">
                  <c:v>50.196776939343025</c:v>
                </c:pt>
                <c:pt idx="299">
                  <c:v>50.196776939343025</c:v>
                </c:pt>
                <c:pt idx="300">
                  <c:v>-20.078876953110008</c:v>
                </c:pt>
                <c:pt idx="301">
                  <c:v>13.385865222731507</c:v>
                </c:pt>
                <c:pt idx="302">
                  <c:v>-88.682422569610722</c:v>
                </c:pt>
                <c:pt idx="303">
                  <c:v>-1.6732361200482031</c:v>
                </c:pt>
                <c:pt idx="304">
                  <c:v>-31.791599011957018</c:v>
                </c:pt>
                <c:pt idx="305">
                  <c:v>66.928903980974894</c:v>
                </c:pt>
                <c:pt idx="306">
                  <c:v>-11.712666685756828</c:v>
                </c:pt>
                <c:pt idx="307">
                  <c:v>23.425236442709728</c:v>
                </c:pt>
                <c:pt idx="308">
                  <c:v>0</c:v>
                </c:pt>
                <c:pt idx="309">
                  <c:v>31.791360988459164</c:v>
                </c:pt>
                <c:pt idx="310">
                  <c:v>50.196776939343025</c:v>
                </c:pt>
                <c:pt idx="311">
                  <c:v>-68.603221413646224</c:v>
                </c:pt>
                <c:pt idx="312">
                  <c:v>33.464583918786147</c:v>
                </c:pt>
                <c:pt idx="313">
                  <c:v>0</c:v>
                </c:pt>
                <c:pt idx="314">
                  <c:v>-63.583435945093775</c:v>
                </c:pt>
                <c:pt idx="315">
                  <c:v>48.52356060609722</c:v>
                </c:pt>
                <c:pt idx="316">
                  <c:v>97.046566342066853</c:v>
                </c:pt>
                <c:pt idx="317">
                  <c:v>-41.83110076599705</c:v>
                </c:pt>
                <c:pt idx="318">
                  <c:v>61.909272797149924</c:v>
                </c:pt>
                <c:pt idx="319">
                  <c:v>28.444913148931796</c:v>
                </c:pt>
                <c:pt idx="320">
                  <c:v>-30.118351026247069</c:v>
                </c:pt>
                <c:pt idx="321">
                  <c:v>66.928903980974894</c:v>
                </c:pt>
                <c:pt idx="322">
                  <c:v>92.02697080075076</c:v>
                </c:pt>
                <c:pt idx="323">
                  <c:v>21.752009554839809</c:v>
                </c:pt>
                <c:pt idx="324">
                  <c:v>123.81764220233687</c:v>
                </c:pt>
                <c:pt idx="325">
                  <c:v>88.680570472401314</c:v>
                </c:pt>
                <c:pt idx="326">
                  <c:v>25.098462671023007</c:v>
                </c:pt>
                <c:pt idx="327">
                  <c:v>87.007369318026647</c:v>
                </c:pt>
                <c:pt idx="328">
                  <c:v>-30.118351026247069</c:v>
                </c:pt>
                <c:pt idx="329">
                  <c:v>61.909272797149924</c:v>
                </c:pt>
                <c:pt idx="330">
                  <c:v>38.484248751861955</c:v>
                </c:pt>
                <c:pt idx="331">
                  <c:v>28.444913148935601</c:v>
                </c:pt>
                <c:pt idx="332">
                  <c:v>-16.73239086856649</c:v>
                </c:pt>
                <c:pt idx="333">
                  <c:v>30.118137398501506</c:v>
                </c:pt>
                <c:pt idx="334">
                  <c:v>56.889635674289813</c:v>
                </c:pt>
                <c:pt idx="335">
                  <c:v>-40.157848826142271</c:v>
                </c:pt>
                <c:pt idx="336">
                  <c:v>26.771688239772438</c:v>
                </c:pt>
                <c:pt idx="337">
                  <c:v>48.523560606093412</c:v>
                </c:pt>
                <c:pt idx="338">
                  <c:v>51.869992612799543</c:v>
                </c:pt>
                <c:pt idx="339">
                  <c:v>-1.6732361200482031</c:v>
                </c:pt>
                <c:pt idx="340">
                  <c:v>35.137806189475306</c:v>
                </c:pt>
                <c:pt idx="341">
                  <c:v>45.177125960292933</c:v>
                </c:pt>
                <c:pt idx="342">
                  <c:v>-61.910175439773361</c:v>
                </c:pt>
                <c:pt idx="343">
                  <c:v>83.660965028961897</c:v>
                </c:pt>
                <c:pt idx="344">
                  <c:v>21.752009554843614</c:v>
                </c:pt>
                <c:pt idx="345">
                  <c:v>93.700169974696209</c:v>
                </c:pt>
                <c:pt idx="346">
                  <c:v>115.45169915512307</c:v>
                </c:pt>
                <c:pt idx="347">
                  <c:v>83.660965028961897</c:v>
                </c:pt>
                <c:pt idx="348">
                  <c:v>-5.0197103381239376</c:v>
                </c:pt>
                <c:pt idx="349">
                  <c:v>-6.6929484361217</c:v>
                </c:pt>
                <c:pt idx="350">
                  <c:v>28.444913148935601</c:v>
                </c:pt>
                <c:pt idx="351">
                  <c:v>51.869992612803344</c:v>
                </c:pt>
                <c:pt idx="352">
                  <c:v>-3.3464728994303461</c:v>
                </c:pt>
                <c:pt idx="353">
                  <c:v>30.118137398501506</c:v>
                </c:pt>
                <c:pt idx="354">
                  <c:v>-15.059148815083221</c:v>
                </c:pt>
                <c:pt idx="355">
                  <c:v>-30.118351026247069</c:v>
                </c:pt>
                <c:pt idx="356">
                  <c:v>138.87629807878017</c:v>
                </c:pt>
                <c:pt idx="357">
                  <c:v>13.385865222727704</c:v>
                </c:pt>
                <c:pt idx="358">
                  <c:v>50.196776939343025</c:v>
                </c:pt>
                <c:pt idx="359">
                  <c:v>63.582483851668968</c:v>
                </c:pt>
                <c:pt idx="360">
                  <c:v>83.660965028961897</c:v>
                </c:pt>
                <c:pt idx="361">
                  <c:v>23.425236442705923</c:v>
                </c:pt>
                <c:pt idx="362">
                  <c:v>87.007369318030456</c:v>
                </c:pt>
                <c:pt idx="363">
                  <c:v>31.791360988455359</c:v>
                </c:pt>
                <c:pt idx="364">
                  <c:v>18.405553800508319</c:v>
                </c:pt>
                <c:pt idx="365">
                  <c:v>75.294942755092265</c:v>
                </c:pt>
                <c:pt idx="366">
                  <c:v>66.928903980974894</c:v>
                </c:pt>
                <c:pt idx="367">
                  <c:v>20.078782007435663</c:v>
                </c:pt>
                <c:pt idx="368">
                  <c:v>40.157469043537496</c:v>
                </c:pt>
                <c:pt idx="369">
                  <c:v>33.464583918786147</c:v>
                </c:pt>
                <c:pt idx="370">
                  <c:v>30.118137398501506</c:v>
                </c:pt>
                <c:pt idx="371">
                  <c:v>41.830688675508469</c:v>
                </c:pt>
                <c:pt idx="372">
                  <c:v>35.137806189475306</c:v>
                </c:pt>
                <c:pt idx="373">
                  <c:v>60.236061082734707</c:v>
                </c:pt>
                <c:pt idx="374">
                  <c:v>46.850343613073065</c:v>
                </c:pt>
                <c:pt idx="375">
                  <c:v>15.059095408139504</c:v>
                </c:pt>
                <c:pt idx="376">
                  <c:v>20.078782007435663</c:v>
                </c:pt>
                <c:pt idx="377">
                  <c:v>70.275321470534905</c:v>
                </c:pt>
                <c:pt idx="378">
                  <c:v>35.137806189471497</c:v>
                </c:pt>
                <c:pt idx="379">
                  <c:v>83.660965028961897</c:v>
                </c:pt>
                <c:pt idx="380">
                  <c:v>41.830688675508469</c:v>
                </c:pt>
                <c:pt idx="381">
                  <c:v>6.692937886597762</c:v>
                </c:pt>
                <c:pt idx="382">
                  <c:v>-25.098611023632376</c:v>
                </c:pt>
                <c:pt idx="383">
                  <c:v>41.830688675508469</c:v>
                </c:pt>
                <c:pt idx="384">
                  <c:v>20.078782007435663</c:v>
                </c:pt>
                <c:pt idx="385">
                  <c:v>-1.6732361200482031</c:v>
                </c:pt>
                <c:pt idx="386">
                  <c:v>-46.850860539335564</c:v>
                </c:pt>
                <c:pt idx="387">
                  <c:v>-43.504353364827359</c:v>
                </c:pt>
                <c:pt idx="388">
                  <c:v>98.719763535455215</c:v>
                </c:pt>
                <c:pt idx="389">
                  <c:v>58.562848708445621</c:v>
                </c:pt>
                <c:pt idx="390">
                  <c:v>45.177125960292933</c:v>
                </c:pt>
                <c:pt idx="391">
                  <c:v>-6.6929484361217</c:v>
                </c:pt>
                <c:pt idx="392">
                  <c:v>-23.425365674318233</c:v>
                </c:pt>
                <c:pt idx="393">
                  <c:v>18.405553800508319</c:v>
                </c:pt>
                <c:pt idx="394">
                  <c:v>55.216421980289574</c:v>
                </c:pt>
                <c:pt idx="395">
                  <c:v>48.52356060609722</c:v>
                </c:pt>
                <c:pt idx="396">
                  <c:v>60.236061082734707</c:v>
                </c:pt>
                <c:pt idx="397">
                  <c:v>80.314558099560386</c:v>
                </c:pt>
                <c:pt idx="398">
                  <c:v>51.869992612799543</c:v>
                </c:pt>
                <c:pt idx="399">
                  <c:v>31.791360988455359</c:v>
                </c:pt>
                <c:pt idx="400">
                  <c:v>138.87629807878017</c:v>
                </c:pt>
                <c:pt idx="401">
                  <c:v>41.830688675508469</c:v>
                </c:pt>
                <c:pt idx="402">
                  <c:v>-11.712666685760633</c:v>
                </c:pt>
                <c:pt idx="403">
                  <c:v>40.157469043533688</c:v>
                </c:pt>
                <c:pt idx="404">
                  <c:v>5.0197044040188397</c:v>
                </c:pt>
                <c:pt idx="405">
                  <c:v>48.523560606093412</c:v>
                </c:pt>
                <c:pt idx="406">
                  <c:v>65.255694246284719</c:v>
                </c:pt>
                <c:pt idx="407">
                  <c:v>88.680570472401314</c:v>
                </c:pt>
                <c:pt idx="408">
                  <c:v>87.007369318030456</c:v>
                </c:pt>
                <c:pt idx="409">
                  <c:v>-63.583435945093775</c:v>
                </c:pt>
                <c:pt idx="410">
                  <c:v>-6.6929484361217</c:v>
                </c:pt>
                <c:pt idx="411">
                  <c:v>-18.405633581245787</c:v>
                </c:pt>
                <c:pt idx="412">
                  <c:v>-25.098611023632376</c:v>
                </c:pt>
                <c:pt idx="413">
                  <c:v>23.425236442705923</c:v>
                </c:pt>
                <c:pt idx="414">
                  <c:v>31.791360988459164</c:v>
                </c:pt>
                <c:pt idx="415">
                  <c:v>90.353770966648838</c:v>
                </c:pt>
                <c:pt idx="416">
                  <c:v>48.523560606093412</c:v>
                </c:pt>
                <c:pt idx="417">
                  <c:v>-13.385907420807092</c:v>
                </c:pt>
                <c:pt idx="418">
                  <c:v>-31.791599011957018</c:v>
                </c:pt>
                <c:pt idx="419">
                  <c:v>66.928903980974894</c:v>
                </c:pt>
                <c:pt idx="420">
                  <c:v>97.046566342063045</c:v>
                </c:pt>
                <c:pt idx="421">
                  <c:v>41.830688675508469</c:v>
                </c:pt>
                <c:pt idx="422">
                  <c:v>26.771688239768633</c:v>
                </c:pt>
                <c:pt idx="423">
                  <c:v>-23.425365674318233</c:v>
                </c:pt>
                <c:pt idx="424">
                  <c:v>-33.464847656732317</c:v>
                </c:pt>
                <c:pt idx="425">
                  <c:v>-40.157848826142271</c:v>
                </c:pt>
                <c:pt idx="426">
                  <c:v>35.137806189471497</c:v>
                </c:pt>
                <c:pt idx="427">
                  <c:v>38.484248751861955</c:v>
                </c:pt>
                <c:pt idx="428">
                  <c:v>-11.712666685760633</c:v>
                </c:pt>
                <c:pt idx="429">
                  <c:v>127.16401479828579</c:v>
                </c:pt>
                <c:pt idx="430">
                  <c:v>28.444913148935601</c:v>
                </c:pt>
                <c:pt idx="431">
                  <c:v>71.948529225375353</c:v>
                </c:pt>
                <c:pt idx="432">
                  <c:v>130.51038475238767</c:v>
                </c:pt>
                <c:pt idx="433">
                  <c:v>-16.73239086856649</c:v>
                </c:pt>
                <c:pt idx="434">
                  <c:v>-3.3464728994265416</c:v>
                </c:pt>
                <c:pt idx="435">
                  <c:v>-25.098611023632376</c:v>
                </c:pt>
                <c:pt idx="436">
                  <c:v>-60.236915593252085</c:v>
                </c:pt>
                <c:pt idx="437">
                  <c:v>0</c:v>
                </c:pt>
                <c:pt idx="438">
                  <c:v>61.90927279714613</c:v>
                </c:pt>
                <c:pt idx="439">
                  <c:v>36.811027800504235</c:v>
                </c:pt>
                <c:pt idx="440">
                  <c:v>-5.0197103381239376</c:v>
                </c:pt>
                <c:pt idx="441">
                  <c:v>1.6732354607031894</c:v>
                </c:pt>
                <c:pt idx="442">
                  <c:v>46.850343613073065</c:v>
                </c:pt>
                <c:pt idx="443">
                  <c:v>11.712634377855826</c:v>
                </c:pt>
                <c:pt idx="444">
                  <c:v>31.791360988459164</c:v>
                </c:pt>
                <c:pt idx="445">
                  <c:v>11.712634377855826</c:v>
                </c:pt>
                <c:pt idx="446">
                  <c:v>45.177125960292933</c:v>
                </c:pt>
                <c:pt idx="447">
                  <c:v>66.928903980974894</c:v>
                </c:pt>
                <c:pt idx="448">
                  <c:v>28.444913148935601</c:v>
                </c:pt>
                <c:pt idx="449">
                  <c:v>88.680570472405122</c:v>
                </c:pt>
                <c:pt idx="450">
                  <c:v>16.732324934068785</c:v>
                </c:pt>
                <c:pt idx="451">
                  <c:v>-41.83110076599705</c:v>
                </c:pt>
                <c:pt idx="452">
                  <c:v>78.641353644773318</c:v>
                </c:pt>
                <c:pt idx="453">
                  <c:v>46.850343613073065</c:v>
                </c:pt>
                <c:pt idx="454">
                  <c:v>16.732324934068785</c:v>
                </c:pt>
                <c:pt idx="455">
                  <c:v>100.39296006862861</c:v>
                </c:pt>
                <c:pt idx="456">
                  <c:v>5.0197044040188397</c:v>
                </c:pt>
                <c:pt idx="457">
                  <c:v>21.752009554839809</c:v>
                </c:pt>
                <c:pt idx="458">
                  <c:v>130.51038475238767</c:v>
                </c:pt>
                <c:pt idx="459">
                  <c:v>-3.3464728994303461</c:v>
                </c:pt>
                <c:pt idx="460">
                  <c:v>128.83720010557727</c:v>
                </c:pt>
                <c:pt idx="461">
                  <c:v>97.046566342063045</c:v>
                </c:pt>
                <c:pt idx="462">
                  <c:v>41.830688675508469</c:v>
                </c:pt>
                <c:pt idx="463">
                  <c:v>31.791360988459164</c:v>
                </c:pt>
                <c:pt idx="464">
                  <c:v>138.87629807878017</c:v>
                </c:pt>
                <c:pt idx="465">
                  <c:v>73.62173632023142</c:v>
                </c:pt>
                <c:pt idx="466">
                  <c:v>60.236061082734707</c:v>
                </c:pt>
                <c:pt idx="467">
                  <c:v>-13.385907420807092</c:v>
                </c:pt>
                <c:pt idx="468">
                  <c:v>41.830688675508469</c:v>
                </c:pt>
                <c:pt idx="469">
                  <c:v>-1.6732361200520076</c:v>
                </c:pt>
                <c:pt idx="470">
                  <c:v>13.385865222731507</c:v>
                </c:pt>
                <c:pt idx="471">
                  <c:v>3.3464702620502953</c:v>
                </c:pt>
                <c:pt idx="472">
                  <c:v>150.58854899162131</c:v>
                </c:pt>
                <c:pt idx="473">
                  <c:v>63.582483851668968</c:v>
                </c:pt>
                <c:pt idx="474">
                  <c:v>40.157469043537496</c:v>
                </c:pt>
                <c:pt idx="475">
                  <c:v>-16.73239086856649</c:v>
                </c:pt>
                <c:pt idx="476">
                  <c:v>-48.524115114991062</c:v>
                </c:pt>
                <c:pt idx="477">
                  <c:v>-38.484597545270383</c:v>
                </c:pt>
                <c:pt idx="478">
                  <c:v>35.137806189475306</c:v>
                </c:pt>
                <c:pt idx="479">
                  <c:v>112.10531731360892</c:v>
                </c:pt>
                <c:pt idx="480">
                  <c:v>68.602113055728594</c:v>
                </c:pt>
                <c:pt idx="481">
                  <c:v>80.314558099564195</c:v>
                </c:pt>
                <c:pt idx="482">
                  <c:v>51.869992612799543</c:v>
                </c:pt>
                <c:pt idx="483">
                  <c:v>1.6732354607031894</c:v>
                </c:pt>
                <c:pt idx="484">
                  <c:v>85.334167503547008</c:v>
                </c:pt>
                <c:pt idx="485">
                  <c:v>-11.712666685760633</c:v>
                </c:pt>
                <c:pt idx="486">
                  <c:v>23.425236442709728</c:v>
                </c:pt>
                <c:pt idx="487">
                  <c:v>43.503907647763938</c:v>
                </c:pt>
                <c:pt idx="488">
                  <c:v>26.771688239768633</c:v>
                </c:pt>
                <c:pt idx="489">
                  <c:v>-16.73239086856649</c:v>
                </c:pt>
                <c:pt idx="490">
                  <c:v>20.078782007435663</c:v>
                </c:pt>
                <c:pt idx="491">
                  <c:v>46.850343613073065</c:v>
                </c:pt>
                <c:pt idx="492">
                  <c:v>85.334167503547008</c:v>
                </c:pt>
                <c:pt idx="493">
                  <c:v>-28.445103699613654</c:v>
                </c:pt>
                <c:pt idx="494">
                  <c:v>66.928903980974894</c:v>
                </c:pt>
                <c:pt idx="495">
                  <c:v>81.987761894297336</c:v>
                </c:pt>
                <c:pt idx="496">
                  <c:v>92.02697080075076</c:v>
                </c:pt>
                <c:pt idx="497">
                  <c:v>13.385865222727704</c:v>
                </c:pt>
                <c:pt idx="498">
                  <c:v>68.602113055728594</c:v>
                </c:pt>
                <c:pt idx="499">
                  <c:v>85.334167503543213</c:v>
                </c:pt>
                <c:pt idx="500">
                  <c:v>-11.712666685760633</c:v>
                </c:pt>
                <c:pt idx="501">
                  <c:v>-8.3661871934011316</c:v>
                </c:pt>
                <c:pt idx="502">
                  <c:v>-3.3464728994303461</c:v>
                </c:pt>
                <c:pt idx="503">
                  <c:v>15.0590954081357</c:v>
                </c:pt>
                <c:pt idx="504">
                  <c:v>68.602113055728594</c:v>
                </c:pt>
                <c:pt idx="505">
                  <c:v>11.712634377855826</c:v>
                </c:pt>
                <c:pt idx="506">
                  <c:v>-78.642810136090517</c:v>
                </c:pt>
                <c:pt idx="507">
                  <c:v>-13.385907420807092</c:v>
                </c:pt>
                <c:pt idx="508">
                  <c:v>30.118137398501506</c:v>
                </c:pt>
                <c:pt idx="509">
                  <c:v>-26.771857032067903</c:v>
                </c:pt>
                <c:pt idx="510">
                  <c:v>36.811027800504235</c:v>
                </c:pt>
                <c:pt idx="511">
                  <c:v>33.464583918786147</c:v>
                </c:pt>
                <c:pt idx="512">
                  <c:v>53.543207626455839</c:v>
                </c:pt>
                <c:pt idx="513">
                  <c:v>78.641353644773318</c:v>
                </c:pt>
                <c:pt idx="514">
                  <c:v>45.177125960292933</c:v>
                </c:pt>
                <c:pt idx="515">
                  <c:v>-8.3661871934011316</c:v>
                </c:pt>
                <c:pt idx="516">
                  <c:v>80.314558099560386</c:v>
                </c:pt>
                <c:pt idx="517">
                  <c:v>25.098462671023007</c:v>
                </c:pt>
                <c:pt idx="518">
                  <c:v>-23.425365674318233</c:v>
                </c:pt>
                <c:pt idx="519">
                  <c:v>28.444913148935601</c:v>
                </c:pt>
                <c:pt idx="520">
                  <c:v>38.484248751861955</c:v>
                </c:pt>
                <c:pt idx="521">
                  <c:v>8.3661707097760072</c:v>
                </c:pt>
                <c:pt idx="522">
                  <c:v>-18.405633581245787</c:v>
                </c:pt>
                <c:pt idx="523">
                  <c:v>31.791360988459164</c:v>
                </c:pt>
                <c:pt idx="524">
                  <c:v>5.0197044040188397</c:v>
                </c:pt>
                <c:pt idx="525">
                  <c:v>16.732324934068785</c:v>
                </c:pt>
                <c:pt idx="526">
                  <c:v>-17.569012142507567</c:v>
                </c:pt>
                <c:pt idx="527">
                  <c:v>-51.870626243014641</c:v>
                </c:pt>
                <c:pt idx="528">
                  <c:v>-33.464847656732317</c:v>
                </c:pt>
                <c:pt idx="529">
                  <c:v>-3.3464728994303461</c:v>
                </c:pt>
                <c:pt idx="530">
                  <c:v>61.90927279714613</c:v>
                </c:pt>
                <c:pt idx="531">
                  <c:v>75.294942755092265</c:v>
                </c:pt>
                <c:pt idx="532">
                  <c:v>55.216421980289574</c:v>
                </c:pt>
                <c:pt idx="533">
                  <c:v>13.385865222731507</c:v>
                </c:pt>
                <c:pt idx="534">
                  <c:v>40.157469043537496</c:v>
                </c:pt>
                <c:pt idx="535">
                  <c:v>-23.425365674318233</c:v>
                </c:pt>
                <c:pt idx="536">
                  <c:v>-26.771857032071708</c:v>
                </c:pt>
                <c:pt idx="537">
                  <c:v>78.641353644773318</c:v>
                </c:pt>
                <c:pt idx="538">
                  <c:v>10.039402873534915</c:v>
                </c:pt>
                <c:pt idx="539">
                  <c:v>-25.098611023632376</c:v>
                </c:pt>
                <c:pt idx="540">
                  <c:v>11.712634377852021</c:v>
                </c:pt>
                <c:pt idx="541">
                  <c:v>35.137806189471497</c:v>
                </c:pt>
                <c:pt idx="542">
                  <c:v>137.20311673457385</c:v>
                </c:pt>
                <c:pt idx="543">
                  <c:v>5.0197044040188397</c:v>
                </c:pt>
                <c:pt idx="544">
                  <c:v>58.562848708445621</c:v>
                </c:pt>
                <c:pt idx="545">
                  <c:v>-11.712666685760633</c:v>
                </c:pt>
                <c:pt idx="546">
                  <c:v>38.484248751861955</c:v>
                </c:pt>
                <c:pt idx="547">
                  <c:v>85.334167503543213</c:v>
                </c:pt>
                <c:pt idx="548">
                  <c:v>81.987761894293527</c:v>
                </c:pt>
                <c:pt idx="549">
                  <c:v>75.294942755092265</c:v>
                </c:pt>
                <c:pt idx="550">
                  <c:v>-5.0197103381239376</c:v>
                </c:pt>
                <c:pt idx="551">
                  <c:v>6.692937886597762</c:v>
                </c:pt>
                <c:pt idx="552">
                  <c:v>160.62759543685215</c:v>
                </c:pt>
                <c:pt idx="553">
                  <c:v>11.712634377855826</c:v>
                </c:pt>
                <c:pt idx="554">
                  <c:v>112.10531731360892</c:v>
                </c:pt>
                <c:pt idx="555">
                  <c:v>100.39296006862861</c:v>
                </c:pt>
                <c:pt idx="556">
                  <c:v>112.10531731360892</c:v>
                </c:pt>
                <c:pt idx="557">
                  <c:v>-28.445103699613654</c:v>
                </c:pt>
                <c:pt idx="558">
                  <c:v>41.830688675508469</c:v>
                </c:pt>
                <c:pt idx="559">
                  <c:v>45.177125960289125</c:v>
                </c:pt>
                <c:pt idx="560">
                  <c:v>117.12488908534424</c:v>
                </c:pt>
                <c:pt idx="561">
                  <c:v>-26.771857032067903</c:v>
                </c:pt>
                <c:pt idx="562">
                  <c:v>135.52993472981771</c:v>
                </c:pt>
                <c:pt idx="563">
                  <c:v>10.039402873534915</c:v>
                </c:pt>
                <c:pt idx="564">
                  <c:v>53.543207626455839</c:v>
                </c:pt>
                <c:pt idx="565">
                  <c:v>56.889635674289813</c:v>
                </c:pt>
                <c:pt idx="566">
                  <c:v>53.543207626452038</c:v>
                </c:pt>
                <c:pt idx="567">
                  <c:v>87.007369318030456</c:v>
                </c:pt>
                <c:pt idx="568">
                  <c:v>21.752009554839809</c:v>
                </c:pt>
                <c:pt idx="569">
                  <c:v>110.43212540234509</c:v>
                </c:pt>
                <c:pt idx="570">
                  <c:v>68.602113055732403</c:v>
                </c:pt>
                <c:pt idx="571">
                  <c:v>55.216421980289574</c:v>
                </c:pt>
                <c:pt idx="572">
                  <c:v>-6.6929484361217</c:v>
                </c:pt>
                <c:pt idx="573">
                  <c:v>61.90927279714613</c:v>
                </c:pt>
                <c:pt idx="574">
                  <c:v>-18.405633581245787</c:v>
                </c:pt>
                <c:pt idx="575">
                  <c:v>105.41254570671693</c:v>
                </c:pt>
                <c:pt idx="576">
                  <c:v>43.50390764776774</c:v>
                </c:pt>
                <c:pt idx="577">
                  <c:v>73.62173632023142</c:v>
                </c:pt>
                <c:pt idx="578">
                  <c:v>85.334167503543213</c:v>
                </c:pt>
                <c:pt idx="579">
                  <c:v>125.49082883053542</c:v>
                </c:pt>
                <c:pt idx="580">
                  <c:v>103.73935115427598</c:v>
                </c:pt>
                <c:pt idx="581">
                  <c:v>68.602113055728594</c:v>
                </c:pt>
                <c:pt idx="582">
                  <c:v>76.968148529943193</c:v>
                </c:pt>
                <c:pt idx="583">
                  <c:v>66.928903980974894</c:v>
                </c:pt>
                <c:pt idx="584">
                  <c:v>1.6732354607031894</c:v>
                </c:pt>
                <c:pt idx="585">
                  <c:v>11.712634377855826</c:v>
                </c:pt>
                <c:pt idx="586">
                  <c:v>53.543207626455839</c:v>
                </c:pt>
                <c:pt idx="587">
                  <c:v>100.39296006862861</c:v>
                </c:pt>
                <c:pt idx="588">
                  <c:v>46.850343613073065</c:v>
                </c:pt>
                <c:pt idx="589">
                  <c:v>28.444913148935601</c:v>
                </c:pt>
                <c:pt idx="590">
                  <c:v>58.562848708445621</c:v>
                </c:pt>
                <c:pt idx="591">
                  <c:v>11.712634377855826</c:v>
                </c:pt>
                <c:pt idx="592">
                  <c:v>45.177125960289125</c:v>
                </c:pt>
                <c:pt idx="593">
                  <c:v>10.03940287353111</c:v>
                </c:pt>
                <c:pt idx="594">
                  <c:v>-18.405633581249592</c:v>
                </c:pt>
                <c:pt idx="595">
                  <c:v>118.79807835519001</c:v>
                </c:pt>
                <c:pt idx="596">
                  <c:v>71.948529225371558</c:v>
                </c:pt>
                <c:pt idx="597">
                  <c:v>103.73935115427217</c:v>
                </c:pt>
                <c:pt idx="598">
                  <c:v>153.93490044951582</c:v>
                </c:pt>
                <c:pt idx="599">
                  <c:v>58.562848708445621</c:v>
                </c:pt>
                <c:pt idx="600">
                  <c:v>107.08573959888834</c:v>
                </c:pt>
                <c:pt idx="601">
                  <c:v>56.889635674289813</c:v>
                </c:pt>
                <c:pt idx="602">
                  <c:v>137.20311673457385</c:v>
                </c:pt>
                <c:pt idx="603">
                  <c:v>127.16401479828579</c:v>
                </c:pt>
                <c:pt idx="604">
                  <c:v>11.712634377852021</c:v>
                </c:pt>
                <c:pt idx="605">
                  <c:v>46.850343613076873</c:v>
                </c:pt>
                <c:pt idx="606">
                  <c:v>80.314558099560386</c:v>
                </c:pt>
                <c:pt idx="607">
                  <c:v>11.712634377855826</c:v>
                </c:pt>
                <c:pt idx="608">
                  <c:v>46.850343613073065</c:v>
                </c:pt>
                <c:pt idx="609">
                  <c:v>-23.425365674314428</c:v>
                </c:pt>
                <c:pt idx="610">
                  <c:v>75.294942755092265</c:v>
                </c:pt>
                <c:pt idx="611">
                  <c:v>75.294942755092265</c:v>
                </c:pt>
                <c:pt idx="612">
                  <c:v>88.680570472405122</c:v>
                </c:pt>
                <c:pt idx="613">
                  <c:v>112.10531731360511</c:v>
                </c:pt>
                <c:pt idx="614">
                  <c:v>143.89583814796239</c:v>
                </c:pt>
                <c:pt idx="615">
                  <c:v>118.79807835519382</c:v>
                </c:pt>
                <c:pt idx="616">
                  <c:v>128.83720010557727</c:v>
                </c:pt>
                <c:pt idx="617">
                  <c:v>75.294942755092265</c:v>
                </c:pt>
                <c:pt idx="618">
                  <c:v>97.046566342063045</c:v>
                </c:pt>
                <c:pt idx="619">
                  <c:v>152.26172505090685</c:v>
                </c:pt>
                <c:pt idx="620">
                  <c:v>30.118137398501506</c:v>
                </c:pt>
                <c:pt idx="621">
                  <c:v>40.157469043533688</c:v>
                </c:pt>
                <c:pt idx="622">
                  <c:v>71.948529225371558</c:v>
                </c:pt>
                <c:pt idx="623">
                  <c:v>142.2226587854889</c:v>
                </c:pt>
                <c:pt idx="624">
                  <c:v>80.314558099564195</c:v>
                </c:pt>
                <c:pt idx="625">
                  <c:v>76.968148529943193</c:v>
                </c:pt>
                <c:pt idx="626">
                  <c:v>122.14445491370087</c:v>
                </c:pt>
                <c:pt idx="627">
                  <c:v>65.255694246280925</c:v>
                </c:pt>
                <c:pt idx="628">
                  <c:v>97.046566342066853</c:v>
                </c:pt>
                <c:pt idx="629">
                  <c:v>87.007369318030456</c:v>
                </c:pt>
                <c:pt idx="630">
                  <c:v>58.562848708445621</c:v>
                </c:pt>
                <c:pt idx="631">
                  <c:v>180.70561696291153</c:v>
                </c:pt>
                <c:pt idx="632">
                  <c:v>105.41254570671693</c:v>
                </c:pt>
                <c:pt idx="633">
                  <c:v>122.14445491370087</c:v>
                </c:pt>
                <c:pt idx="634">
                  <c:v>125.49082883053542</c:v>
                </c:pt>
                <c:pt idx="635">
                  <c:v>48.52356060609722</c:v>
                </c:pt>
                <c:pt idx="636">
                  <c:v>112.10531731360892</c:v>
                </c:pt>
                <c:pt idx="637">
                  <c:v>92.02697080075076</c:v>
                </c:pt>
                <c:pt idx="638">
                  <c:v>80.314558099560386</c:v>
                </c:pt>
                <c:pt idx="639">
                  <c:v>115.45169915512307</c:v>
                </c:pt>
                <c:pt idx="640">
                  <c:v>138.87629807878017</c:v>
                </c:pt>
                <c:pt idx="641">
                  <c:v>30.118137398501506</c:v>
                </c:pt>
                <c:pt idx="642">
                  <c:v>197.43722886720795</c:v>
                </c:pt>
                <c:pt idx="643">
                  <c:v>51.869992612803344</c:v>
                </c:pt>
                <c:pt idx="644">
                  <c:v>30.118137398501506</c:v>
                </c:pt>
                <c:pt idx="645">
                  <c:v>100.39296006862861</c:v>
                </c:pt>
                <c:pt idx="646">
                  <c:v>170.66661809498697</c:v>
                </c:pt>
                <c:pt idx="647">
                  <c:v>28.444913148931796</c:v>
                </c:pt>
                <c:pt idx="648">
                  <c:v>85.334167503543213</c:v>
                </c:pt>
                <c:pt idx="649">
                  <c:v>30.118137398501506</c:v>
                </c:pt>
                <c:pt idx="650">
                  <c:v>163.97393896605885</c:v>
                </c:pt>
                <c:pt idx="651">
                  <c:v>130.51038475239147</c:v>
                </c:pt>
                <c:pt idx="652">
                  <c:v>56.889635674289813</c:v>
                </c:pt>
                <c:pt idx="653">
                  <c:v>167.32027985214356</c:v>
                </c:pt>
                <c:pt idx="654">
                  <c:v>108.75893283076802</c:v>
                </c:pt>
                <c:pt idx="655">
                  <c:v>102.06615594157248</c:v>
                </c:pt>
                <c:pt idx="656">
                  <c:v>98.719763535451406</c:v>
                </c:pt>
                <c:pt idx="657">
                  <c:v>80.314558099560386</c:v>
                </c:pt>
                <c:pt idx="658">
                  <c:v>90.353770966648838</c:v>
                </c:pt>
                <c:pt idx="659">
                  <c:v>65.255694246284719</c:v>
                </c:pt>
                <c:pt idx="660">
                  <c:v>115.45169915511926</c:v>
                </c:pt>
                <c:pt idx="661">
                  <c:v>66.928903980974894</c:v>
                </c:pt>
                <c:pt idx="662">
                  <c:v>194.09091177444401</c:v>
                </c:pt>
                <c:pt idx="663">
                  <c:v>10.039402873534915</c:v>
                </c:pt>
                <c:pt idx="664">
                  <c:v>140.54947876242585</c:v>
                </c:pt>
                <c:pt idx="665">
                  <c:v>148.91537227167007</c:v>
                </c:pt>
                <c:pt idx="666">
                  <c:v>26.771688239768633</c:v>
                </c:pt>
                <c:pt idx="667">
                  <c:v>143.89583814796239</c:v>
                </c:pt>
                <c:pt idx="668">
                  <c:v>127.1640147982896</c:v>
                </c:pt>
                <c:pt idx="669">
                  <c:v>147.24219489106366</c:v>
                </c:pt>
                <c:pt idx="670">
                  <c:v>51.869992612803344</c:v>
                </c:pt>
                <c:pt idx="671">
                  <c:v>148.91537227166626</c:v>
                </c:pt>
                <c:pt idx="672">
                  <c:v>105.41254570671693</c:v>
                </c:pt>
                <c:pt idx="673">
                  <c:v>41.830688675508469</c:v>
                </c:pt>
                <c:pt idx="674">
                  <c:v>3.3464702620502953</c:v>
                </c:pt>
                <c:pt idx="675">
                  <c:v>88.680570472401314</c:v>
                </c:pt>
                <c:pt idx="676">
                  <c:v>80.314558099560386</c:v>
                </c:pt>
                <c:pt idx="677">
                  <c:v>120.47126696464962</c:v>
                </c:pt>
                <c:pt idx="678">
                  <c:v>130.51038475238767</c:v>
                </c:pt>
                <c:pt idx="679">
                  <c:v>98.719763535451406</c:v>
                </c:pt>
                <c:pt idx="680">
                  <c:v>25.098462671023007</c:v>
                </c:pt>
                <c:pt idx="681">
                  <c:v>118.79807835519001</c:v>
                </c:pt>
                <c:pt idx="682">
                  <c:v>76.968148529947001</c:v>
                </c:pt>
                <c:pt idx="683">
                  <c:v>73.621736320227626</c:v>
                </c:pt>
                <c:pt idx="684">
                  <c:v>78.641353644773318</c:v>
                </c:pt>
                <c:pt idx="685">
                  <c:v>165.6471097394973</c:v>
                </c:pt>
                <c:pt idx="686">
                  <c:v>180.70561696291153</c:v>
                </c:pt>
                <c:pt idx="687">
                  <c:v>110.43212540234509</c:v>
                </c:pt>
                <c:pt idx="688">
                  <c:v>100.39296006862861</c:v>
                </c:pt>
                <c:pt idx="689">
                  <c:v>117.12488908534424</c:v>
                </c:pt>
                <c:pt idx="690">
                  <c:v>78.641353644773318</c:v>
                </c:pt>
                <c:pt idx="691">
                  <c:v>163.97393896605885</c:v>
                </c:pt>
                <c:pt idx="692">
                  <c:v>137.20311673457385</c:v>
                </c:pt>
                <c:pt idx="693">
                  <c:v>71.948529225371558</c:v>
                </c:pt>
                <c:pt idx="694">
                  <c:v>97.046566342063045</c:v>
                </c:pt>
                <c:pt idx="695">
                  <c:v>133.85675206452245</c:v>
                </c:pt>
                <c:pt idx="696">
                  <c:v>11.712634377855826</c:v>
                </c:pt>
                <c:pt idx="697">
                  <c:v>105.41254570671693</c:v>
                </c:pt>
                <c:pt idx="698">
                  <c:v>68.602113055732403</c:v>
                </c:pt>
                <c:pt idx="699">
                  <c:v>5.0197044040188397</c:v>
                </c:pt>
                <c:pt idx="700">
                  <c:v>122.14445491370087</c:v>
                </c:pt>
                <c:pt idx="701">
                  <c:v>58.562848708445621</c:v>
                </c:pt>
                <c:pt idx="702">
                  <c:v>71.948529225371558</c:v>
                </c:pt>
                <c:pt idx="703">
                  <c:v>107.08573959888454</c:v>
                </c:pt>
                <c:pt idx="704">
                  <c:v>105.41254570672073</c:v>
                </c:pt>
                <c:pt idx="705">
                  <c:v>105.41254570671693</c:v>
                </c:pt>
                <c:pt idx="706">
                  <c:v>102.06615594157248</c:v>
                </c:pt>
                <c:pt idx="707">
                  <c:v>138.87629807878017</c:v>
                </c:pt>
                <c:pt idx="708">
                  <c:v>165.64710973950108</c:v>
                </c:pt>
                <c:pt idx="709">
                  <c:v>-5.0197103381277426</c:v>
                </c:pt>
                <c:pt idx="710">
                  <c:v>135.52993472981387</c:v>
                </c:pt>
                <c:pt idx="711">
                  <c:v>209.1493178674379</c:v>
                </c:pt>
                <c:pt idx="712">
                  <c:v>143.89583814795859</c:v>
                </c:pt>
                <c:pt idx="713">
                  <c:v>11.712634377855826</c:v>
                </c:pt>
                <c:pt idx="714">
                  <c:v>66.928903980974894</c:v>
                </c:pt>
                <c:pt idx="715">
                  <c:v>113.77850856453723</c:v>
                </c:pt>
                <c:pt idx="716">
                  <c:v>103.73935115427598</c:v>
                </c:pt>
                <c:pt idx="717">
                  <c:v>95.37336848847437</c:v>
                </c:pt>
                <c:pt idx="718">
                  <c:v>118.79807835519382</c:v>
                </c:pt>
                <c:pt idx="719">
                  <c:v>95.37336848847437</c:v>
                </c:pt>
                <c:pt idx="720">
                  <c:v>83.660965028961897</c:v>
                </c:pt>
                <c:pt idx="721">
                  <c:v>100.39296006862861</c:v>
                </c:pt>
                <c:pt idx="722">
                  <c:v>58.562848708445621</c:v>
                </c:pt>
                <c:pt idx="723">
                  <c:v>110.43212540234509</c:v>
                </c:pt>
                <c:pt idx="724">
                  <c:v>63.582483851668968</c:v>
                </c:pt>
                <c:pt idx="725">
                  <c:v>53.543207626455839</c:v>
                </c:pt>
                <c:pt idx="726">
                  <c:v>68.602113055732403</c:v>
                </c:pt>
                <c:pt idx="727">
                  <c:v>100.39296006862861</c:v>
                </c:pt>
                <c:pt idx="728">
                  <c:v>112.10531731360892</c:v>
                </c:pt>
                <c:pt idx="729">
                  <c:v>71.948529225375353</c:v>
                </c:pt>
                <c:pt idx="730">
                  <c:v>11.712634377855826</c:v>
                </c:pt>
                <c:pt idx="731">
                  <c:v>117.12488908534424</c:v>
                </c:pt>
                <c:pt idx="732">
                  <c:v>117.12488908534424</c:v>
                </c:pt>
                <c:pt idx="733">
                  <c:v>61.909272797149924</c:v>
                </c:pt>
                <c:pt idx="734">
                  <c:v>110.4321254023489</c:v>
                </c:pt>
                <c:pt idx="735">
                  <c:v>55.216421980289574</c:v>
                </c:pt>
                <c:pt idx="736">
                  <c:v>25.098462671023007</c:v>
                </c:pt>
                <c:pt idx="737">
                  <c:v>112.10531731360892</c:v>
                </c:pt>
                <c:pt idx="738">
                  <c:v>41.830688675508469</c:v>
                </c:pt>
                <c:pt idx="739">
                  <c:v>-18.405633581245787</c:v>
                </c:pt>
                <c:pt idx="740">
                  <c:v>58.562848708445621</c:v>
                </c:pt>
                <c:pt idx="741">
                  <c:v>117.12488908534424</c:v>
                </c:pt>
                <c:pt idx="742">
                  <c:v>11.712634377855826</c:v>
                </c:pt>
                <c:pt idx="743">
                  <c:v>73.62173632023142</c:v>
                </c:pt>
                <c:pt idx="744">
                  <c:v>18.405553800504514</c:v>
                </c:pt>
                <c:pt idx="745">
                  <c:v>107.08573959888454</c:v>
                </c:pt>
                <c:pt idx="746">
                  <c:v>78.641353644773318</c:v>
                </c:pt>
                <c:pt idx="747">
                  <c:v>6.6929378866015661</c:v>
                </c:pt>
                <c:pt idx="748">
                  <c:v>90.353770966648838</c:v>
                </c:pt>
                <c:pt idx="749">
                  <c:v>88.680570472401314</c:v>
                </c:pt>
                <c:pt idx="750">
                  <c:v>68.602113055728594</c:v>
                </c:pt>
                <c:pt idx="751">
                  <c:v>132.18356873871011</c:v>
                </c:pt>
                <c:pt idx="752">
                  <c:v>-13.385907420810897</c:v>
                </c:pt>
                <c:pt idx="753">
                  <c:v>80.314558099560386</c:v>
                </c:pt>
                <c:pt idx="754">
                  <c:v>125.49082883053542</c:v>
                </c:pt>
                <c:pt idx="755">
                  <c:v>194.09091177444017</c:v>
                </c:pt>
                <c:pt idx="756">
                  <c:v>143.89583814795859</c:v>
                </c:pt>
                <c:pt idx="757">
                  <c:v>45.177125960292933</c:v>
                </c:pt>
                <c:pt idx="758">
                  <c:v>123.81764220233687</c:v>
                </c:pt>
                <c:pt idx="759">
                  <c:v>138.87629807878395</c:v>
                </c:pt>
                <c:pt idx="760">
                  <c:v>83.660965028961897</c:v>
                </c:pt>
                <c:pt idx="761">
                  <c:v>110.43212540234509</c:v>
                </c:pt>
                <c:pt idx="762">
                  <c:v>103.73935115427598</c:v>
                </c:pt>
                <c:pt idx="763">
                  <c:v>158.95442268110889</c:v>
                </c:pt>
                <c:pt idx="764">
                  <c:v>118.79807835519001</c:v>
                </c:pt>
                <c:pt idx="765">
                  <c:v>97.046566342066853</c:v>
                </c:pt>
                <c:pt idx="766">
                  <c:v>145.56901684982418</c:v>
                </c:pt>
                <c:pt idx="767">
                  <c:v>112.10531731360892</c:v>
                </c:pt>
                <c:pt idx="768">
                  <c:v>112.10531731360892</c:v>
                </c:pt>
                <c:pt idx="769">
                  <c:v>147.24219489106366</c:v>
                </c:pt>
                <c:pt idx="770">
                  <c:v>115.45169915511926</c:v>
                </c:pt>
                <c:pt idx="771">
                  <c:v>130.51038475238767</c:v>
                </c:pt>
                <c:pt idx="772">
                  <c:v>41.830688675508469</c:v>
                </c:pt>
                <c:pt idx="773">
                  <c:v>81.987761894297336</c:v>
                </c:pt>
                <c:pt idx="774">
                  <c:v>168.99344930397575</c:v>
                </c:pt>
                <c:pt idx="775">
                  <c:v>185.72510747457602</c:v>
                </c:pt>
                <c:pt idx="776">
                  <c:v>117.12488908534424</c:v>
                </c:pt>
                <c:pt idx="777">
                  <c:v>61.909272797149924</c:v>
                </c:pt>
                <c:pt idx="778">
                  <c:v>132.18356873871011</c:v>
                </c:pt>
                <c:pt idx="779">
                  <c:v>174.01295369447357</c:v>
                </c:pt>
                <c:pt idx="780">
                  <c:v>160.62759543685215</c:v>
                </c:pt>
                <c:pt idx="781">
                  <c:v>92.02697080075076</c:v>
                </c:pt>
                <c:pt idx="782">
                  <c:v>117.12488908534424</c:v>
                </c:pt>
                <c:pt idx="783">
                  <c:v>152.26172505090685</c:v>
                </c:pt>
                <c:pt idx="784">
                  <c:v>80.314558099560386</c:v>
                </c:pt>
                <c:pt idx="785">
                  <c:v>58.562848708445621</c:v>
                </c:pt>
                <c:pt idx="786">
                  <c:v>175.6861205029202</c:v>
                </c:pt>
                <c:pt idx="787">
                  <c:v>105.41254570671693</c:v>
                </c:pt>
                <c:pt idx="788">
                  <c:v>147.24219489106366</c:v>
                </c:pt>
                <c:pt idx="789">
                  <c:v>182.37878112774578</c:v>
                </c:pt>
                <c:pt idx="790">
                  <c:v>110.43212540234509</c:v>
                </c:pt>
                <c:pt idx="791">
                  <c:v>113.77850856453723</c:v>
                </c:pt>
                <c:pt idx="792">
                  <c:v>80.314558099560386</c:v>
                </c:pt>
                <c:pt idx="793">
                  <c:v>112.10531731360892</c:v>
                </c:pt>
                <c:pt idx="794">
                  <c:v>81.987761894293527</c:v>
                </c:pt>
                <c:pt idx="795">
                  <c:v>103.73935115427598</c:v>
                </c:pt>
                <c:pt idx="796">
                  <c:v>127.16401479828579</c:v>
                </c:pt>
                <c:pt idx="797">
                  <c:v>284.44054480319625</c:v>
                </c:pt>
                <c:pt idx="798">
                  <c:v>185.72510747457221</c:v>
                </c:pt>
                <c:pt idx="799">
                  <c:v>81.987761894293527</c:v>
                </c:pt>
                <c:pt idx="800">
                  <c:v>143.89583814796239</c:v>
                </c:pt>
                <c:pt idx="801">
                  <c:v>212.49562306004998</c:v>
                </c:pt>
                <c:pt idx="802">
                  <c:v>122.14445491370087</c:v>
                </c:pt>
                <c:pt idx="803">
                  <c:v>65.255694246284719</c:v>
                </c:pt>
                <c:pt idx="804">
                  <c:v>110.43212540234509</c:v>
                </c:pt>
                <c:pt idx="805">
                  <c:v>102.06615594157627</c:v>
                </c:pt>
                <c:pt idx="806">
                  <c:v>81.987761894297336</c:v>
                </c:pt>
                <c:pt idx="807">
                  <c:v>71.948529225371558</c:v>
                </c:pt>
                <c:pt idx="808">
                  <c:v>172.33978622515514</c:v>
                </c:pt>
                <c:pt idx="809">
                  <c:v>190.74459203751746</c:v>
                </c:pt>
                <c:pt idx="810">
                  <c:v>225.88081738141616</c:v>
                </c:pt>
                <c:pt idx="811">
                  <c:v>167.32027985214356</c:v>
                </c:pt>
                <c:pt idx="812">
                  <c:v>148.91537227167007</c:v>
                </c:pt>
                <c:pt idx="813">
                  <c:v>142.2226587854889</c:v>
                </c:pt>
                <c:pt idx="814">
                  <c:v>118.79807835519001</c:v>
                </c:pt>
                <c:pt idx="815">
                  <c:v>128.83720010557346</c:v>
                </c:pt>
                <c:pt idx="816">
                  <c:v>122.14445491370087</c:v>
                </c:pt>
                <c:pt idx="817">
                  <c:v>140.54947876242585</c:v>
                </c:pt>
                <c:pt idx="818">
                  <c:v>194.09091177444017</c:v>
                </c:pt>
                <c:pt idx="819">
                  <c:v>174.01295369447357</c:v>
                </c:pt>
                <c:pt idx="820">
                  <c:v>135.52993472981387</c:v>
                </c:pt>
                <c:pt idx="821">
                  <c:v>65.255694246284719</c:v>
                </c:pt>
                <c:pt idx="822">
                  <c:v>135.52993472981771</c:v>
                </c:pt>
                <c:pt idx="823">
                  <c:v>155.60807518742629</c:v>
                </c:pt>
                <c:pt idx="824">
                  <c:v>88.680570472401314</c:v>
                </c:pt>
                <c:pt idx="825">
                  <c:v>75.294942755092265</c:v>
                </c:pt>
                <c:pt idx="826">
                  <c:v>190.74459203751746</c:v>
                </c:pt>
                <c:pt idx="827">
                  <c:v>120.47126696464962</c:v>
                </c:pt>
                <c:pt idx="828">
                  <c:v>155.60807518742629</c:v>
                </c:pt>
                <c:pt idx="829">
                  <c:v>158.95442268110889</c:v>
                </c:pt>
                <c:pt idx="830">
                  <c:v>145.56901684982418</c:v>
                </c:pt>
                <c:pt idx="831">
                  <c:v>118.79807835519382</c:v>
                </c:pt>
                <c:pt idx="832">
                  <c:v>165.64710973950108</c:v>
                </c:pt>
                <c:pt idx="833">
                  <c:v>202.45669954829583</c:v>
                </c:pt>
                <c:pt idx="834">
                  <c:v>227.55396369582837</c:v>
                </c:pt>
                <c:pt idx="835">
                  <c:v>155.60807518742629</c:v>
                </c:pt>
                <c:pt idx="836">
                  <c:v>117.12488908534424</c:v>
                </c:pt>
                <c:pt idx="837">
                  <c:v>170.66661809498697</c:v>
                </c:pt>
                <c:pt idx="838">
                  <c:v>120.47126696464581</c:v>
                </c:pt>
                <c:pt idx="839">
                  <c:v>174.01295369447357</c:v>
                </c:pt>
                <c:pt idx="840">
                  <c:v>123.81764220233687</c:v>
                </c:pt>
                <c:pt idx="841">
                  <c:v>187.39826965654316</c:v>
                </c:pt>
                <c:pt idx="842">
                  <c:v>66.928903980974894</c:v>
                </c:pt>
                <c:pt idx="843">
                  <c:v>157.28124926463133</c:v>
                </c:pt>
                <c:pt idx="844">
                  <c:v>162.30076753183525</c:v>
                </c:pt>
                <c:pt idx="845">
                  <c:v>235.91968534770731</c:v>
                </c:pt>
                <c:pt idx="846">
                  <c:v>137.20311673457385</c:v>
                </c:pt>
                <c:pt idx="847">
                  <c:v>177.35928665048814</c:v>
                </c:pt>
                <c:pt idx="848">
                  <c:v>135.52993472981387</c:v>
                </c:pt>
                <c:pt idx="849">
                  <c:v>138.87629807878017</c:v>
                </c:pt>
                <c:pt idx="850">
                  <c:v>138.87629807878395</c:v>
                </c:pt>
                <c:pt idx="851">
                  <c:v>125.49082883053542</c:v>
                </c:pt>
                <c:pt idx="852">
                  <c:v>135.52993472981387</c:v>
                </c:pt>
                <c:pt idx="853">
                  <c:v>138.87629807878017</c:v>
                </c:pt>
                <c:pt idx="854">
                  <c:v>197.43722886720795</c:v>
                </c:pt>
                <c:pt idx="855">
                  <c:v>160.62759543685215</c:v>
                </c:pt>
                <c:pt idx="856">
                  <c:v>194.09091177444017</c:v>
                </c:pt>
                <c:pt idx="857">
                  <c:v>115.45169915511926</c:v>
                </c:pt>
                <c:pt idx="858">
                  <c:v>239.26596937877159</c:v>
                </c:pt>
                <c:pt idx="859">
                  <c:v>212.49562306004998</c:v>
                </c:pt>
                <c:pt idx="860">
                  <c:v>163.97393896605885</c:v>
                </c:pt>
                <c:pt idx="861">
                  <c:v>132.18356873871011</c:v>
                </c:pt>
                <c:pt idx="862">
                  <c:v>92.02697080075076</c:v>
                </c:pt>
                <c:pt idx="863">
                  <c:v>90.353770966648838</c:v>
                </c:pt>
                <c:pt idx="864">
                  <c:v>204.12985511978482</c:v>
                </c:pt>
                <c:pt idx="865">
                  <c:v>155.60807518742629</c:v>
                </c:pt>
                <c:pt idx="866">
                  <c:v>157.28124926462752</c:v>
                </c:pt>
                <c:pt idx="867">
                  <c:v>195.76407065135157</c:v>
                </c:pt>
                <c:pt idx="868">
                  <c:v>61.90927279714613</c:v>
                </c:pt>
                <c:pt idx="869">
                  <c:v>197.43722886720795</c:v>
                </c:pt>
                <c:pt idx="870">
                  <c:v>200.78354331569062</c:v>
                </c:pt>
                <c:pt idx="871">
                  <c:v>145.56901684982418</c:v>
                </c:pt>
                <c:pt idx="872">
                  <c:v>133.85675206452245</c:v>
                </c:pt>
                <c:pt idx="873">
                  <c:v>170.66661809498316</c:v>
                </c:pt>
                <c:pt idx="874">
                  <c:v>252.65107904481641</c:v>
                </c:pt>
                <c:pt idx="875">
                  <c:v>192.41775223649199</c:v>
                </c:pt>
                <c:pt idx="876">
                  <c:v>281.09429649876262</c:v>
                </c:pt>
                <c:pt idx="877">
                  <c:v>204.12985511978482</c:v>
                </c:pt>
                <c:pt idx="878">
                  <c:v>244.2853904646299</c:v>
                </c:pt>
                <c:pt idx="879">
                  <c:v>177.35928665048434</c:v>
                </c:pt>
                <c:pt idx="880">
                  <c:v>98.719763535451406</c:v>
                </c:pt>
                <c:pt idx="881">
                  <c:v>209.1493178674379</c:v>
                </c:pt>
                <c:pt idx="882">
                  <c:v>197.43722886720414</c:v>
                </c:pt>
                <c:pt idx="883">
                  <c:v>232.57339867104994</c:v>
                </c:pt>
                <c:pt idx="884">
                  <c:v>214.1687746645637</c:v>
                </c:pt>
                <c:pt idx="885">
                  <c:v>160.62759543685215</c:v>
                </c:pt>
                <c:pt idx="886">
                  <c:v>239.26596937877542</c:v>
                </c:pt>
                <c:pt idx="887">
                  <c:v>93.700169974696209</c:v>
                </c:pt>
                <c:pt idx="888">
                  <c:v>274.40179194863208</c:v>
                </c:pt>
                <c:pt idx="889">
                  <c:v>279.42117135386474</c:v>
                </c:pt>
                <c:pt idx="890">
                  <c:v>259.34361800132291</c:v>
                </c:pt>
                <c:pt idx="891">
                  <c:v>190.74459203751363</c:v>
                </c:pt>
                <c:pt idx="892">
                  <c:v>177.35928665048434</c:v>
                </c:pt>
                <c:pt idx="893">
                  <c:v>219.18822551077932</c:v>
                </c:pt>
                <c:pt idx="894">
                  <c:v>277.74804554720737</c:v>
                </c:pt>
                <c:pt idx="895">
                  <c:v>282.76742098187901</c:v>
                </c:pt>
                <c:pt idx="896">
                  <c:v>346.34566082105061</c:v>
                </c:pt>
                <c:pt idx="897">
                  <c:v>232.57339867105378</c:v>
                </c:pt>
                <c:pt idx="898">
                  <c:v>261.01675108648982</c:v>
                </c:pt>
                <c:pt idx="899">
                  <c:v>276.07491907878921</c:v>
                </c:pt>
                <c:pt idx="900">
                  <c:v>346.34566082104686</c:v>
                </c:pt>
                <c:pt idx="901">
                  <c:v>361.40352493952076</c:v>
                </c:pt>
                <c:pt idx="902">
                  <c:v>284.44054480319625</c:v>
                </c:pt>
                <c:pt idx="903">
                  <c:v>339.65325954723698</c:v>
                </c:pt>
                <c:pt idx="904">
                  <c:v>327.94153182108948</c:v>
                </c:pt>
                <c:pt idx="905">
                  <c:v>371.44207120867378</c:v>
                </c:pt>
                <c:pt idx="906">
                  <c:v>404.90371982917605</c:v>
                </c:pt>
                <c:pt idx="907">
                  <c:v>366.42280105532637</c:v>
                </c:pt>
                <c:pt idx="908">
                  <c:v>453.42263936971108</c:v>
                </c:pt>
                <c:pt idx="909">
                  <c:v>490.22972352828481</c:v>
                </c:pt>
                <c:pt idx="910">
                  <c:v>441.71122708709765</c:v>
                </c:pt>
                <c:pt idx="911">
                  <c:v>463.46096688967441</c:v>
                </c:pt>
                <c:pt idx="912">
                  <c:v>453.42263936971108</c:v>
                </c:pt>
                <c:pt idx="913">
                  <c:v>388.17292865274891</c:v>
                </c:pt>
                <c:pt idx="914">
                  <c:v>299.49862941193589</c:v>
                </c:pt>
                <c:pt idx="915">
                  <c:v>532.05556570488648</c:v>
                </c:pt>
                <c:pt idx="916">
                  <c:v>443.38428797407471</c:v>
                </c:pt>
                <c:pt idx="917">
                  <c:v>465.13401915487947</c:v>
                </c:pt>
                <c:pt idx="918">
                  <c:v>424.98058174811734</c:v>
                </c:pt>
                <c:pt idx="919">
                  <c:v>630.76290784274545</c:v>
                </c:pt>
                <c:pt idx="920">
                  <c:v>645.81975672171257</c:v>
                </c:pt>
                <c:pt idx="921">
                  <c:v>545.4397475831496</c:v>
                </c:pt>
                <c:pt idx="922">
                  <c:v>697.68182398476563</c:v>
                </c:pt>
                <c:pt idx="923">
                  <c:v>721.10319324572811</c:v>
                </c:pt>
                <c:pt idx="924">
                  <c:v>684.29812587043864</c:v>
                </c:pt>
                <c:pt idx="925">
                  <c:v>632.43589371025007</c:v>
                </c:pt>
                <c:pt idx="926">
                  <c:v>764.59967586691596</c:v>
                </c:pt>
                <c:pt idx="927">
                  <c:v>746.19737274043041</c:v>
                </c:pt>
                <c:pt idx="928">
                  <c:v>881.70335329924899</c:v>
                </c:pt>
                <c:pt idx="929">
                  <c:v>843.22679078391889</c:v>
                </c:pt>
                <c:pt idx="930">
                  <c:v>843.22679078391513</c:v>
                </c:pt>
                <c:pt idx="931">
                  <c:v>828.17064862938616</c:v>
                </c:pt>
                <c:pt idx="932">
                  <c:v>876.68469122587192</c:v>
                </c:pt>
                <c:pt idx="933">
                  <c:v>916.83381981816433</c:v>
                </c:pt>
                <c:pt idx="934">
                  <c:v>876.68469122587567</c:v>
                </c:pt>
                <c:pt idx="935">
                  <c:v>1017.2049605048103</c:v>
                </c:pt>
                <c:pt idx="936">
                  <c:v>1117.5736979323312</c:v>
                </c:pt>
                <c:pt idx="937">
                  <c:v>1102.5185406291434</c:v>
                </c:pt>
                <c:pt idx="938">
                  <c:v>1202.8852332334043</c:v>
                </c:pt>
                <c:pt idx="939">
                  <c:v>1137.647156796223</c:v>
                </c:pt>
                <c:pt idx="940">
                  <c:v>1186.1576182892711</c:v>
                </c:pt>
                <c:pt idx="941">
                  <c:v>1328.340212386754</c:v>
                </c:pt>
                <c:pt idx="942">
                  <c:v>1385.2118954794314</c:v>
                </c:pt>
                <c:pt idx="943">
                  <c:v>1336.7037437634619</c:v>
                </c:pt>
                <c:pt idx="944">
                  <c:v>1378.5211494338998</c:v>
                </c:pt>
                <c:pt idx="945">
                  <c:v>1524.0424552702343</c:v>
                </c:pt>
                <c:pt idx="946">
                  <c:v>1562.5127564773443</c:v>
                </c:pt>
                <c:pt idx="947">
                  <c:v>1600.9827025542445</c:v>
                </c:pt>
                <c:pt idx="948">
                  <c:v>1679.5940961844428</c:v>
                </c:pt>
                <c:pt idx="949">
                  <c:v>1669.5586817669291</c:v>
                </c:pt>
                <c:pt idx="950">
                  <c:v>1851.8649357984561</c:v>
                </c:pt>
                <c:pt idx="951">
                  <c:v>1955.5585037086939</c:v>
                </c:pt>
                <c:pt idx="952">
                  <c:v>1968.9381303235459</c:v>
                </c:pt>
                <c:pt idx="953">
                  <c:v>2022.4562054847388</c:v>
                </c:pt>
                <c:pt idx="954">
                  <c:v>2094.3700318814235</c:v>
                </c:pt>
                <c:pt idx="955">
                  <c:v>2365.2899848179777</c:v>
                </c:pt>
                <c:pt idx="956">
                  <c:v>2460.6094545051724</c:v>
                </c:pt>
                <c:pt idx="957">
                  <c:v>2415.4584006520399</c:v>
                </c:pt>
                <c:pt idx="958">
                  <c:v>2425.4920107871562</c:v>
                </c:pt>
                <c:pt idx="959">
                  <c:v>2654.5861468021558</c:v>
                </c:pt>
                <c:pt idx="960">
                  <c:v>2887.0117272220305</c:v>
                </c:pt>
                <c:pt idx="961">
                  <c:v>2801.7347984759699</c:v>
                </c:pt>
                <c:pt idx="962">
                  <c:v>3054.2162673078915</c:v>
                </c:pt>
                <c:pt idx="963">
                  <c:v>3189.6469654988732</c:v>
                </c:pt>
                <c:pt idx="964">
                  <c:v>3224.7579000039241</c:v>
                </c:pt>
                <c:pt idx="965">
                  <c:v>3266.5562405483352</c:v>
                </c:pt>
                <c:pt idx="966">
                  <c:v>3502.2909182274661</c:v>
                </c:pt>
                <c:pt idx="967">
                  <c:v>3722.9664306068139</c:v>
                </c:pt>
                <c:pt idx="968">
                  <c:v>3722.9664306068139</c:v>
                </c:pt>
                <c:pt idx="969">
                  <c:v>3896.823619129274</c:v>
                </c:pt>
                <c:pt idx="970">
                  <c:v>4092.4041338525285</c:v>
                </c:pt>
                <c:pt idx="971">
                  <c:v>4298.0043381710575</c:v>
                </c:pt>
                <c:pt idx="972">
                  <c:v>4602.2068063875031</c:v>
                </c:pt>
                <c:pt idx="973">
                  <c:v>4786.0544544836921</c:v>
                </c:pt>
                <c:pt idx="974">
                  <c:v>4824.4942794905965</c:v>
                </c:pt>
                <c:pt idx="975">
                  <c:v>5108.6034919010917</c:v>
                </c:pt>
                <c:pt idx="976">
                  <c:v>5193.8323955319074</c:v>
                </c:pt>
                <c:pt idx="977">
                  <c:v>5614.9372854922567</c:v>
                </c:pt>
                <c:pt idx="978">
                  <c:v>5828.8151608430526</c:v>
                </c:pt>
                <c:pt idx="979">
                  <c:v>5945.7748720942063</c:v>
                </c:pt>
                <c:pt idx="980">
                  <c:v>6249.8543955736413</c:v>
                </c:pt>
                <c:pt idx="981">
                  <c:v>6550.5700437983151</c:v>
                </c:pt>
                <c:pt idx="982">
                  <c:v>6715.9541806336156</c:v>
                </c:pt>
                <c:pt idx="983">
                  <c:v>7103.494726204266</c:v>
                </c:pt>
                <c:pt idx="984">
                  <c:v>7175.3193099380742</c:v>
                </c:pt>
                <c:pt idx="985">
                  <c:v>7828.3638165261546</c:v>
                </c:pt>
                <c:pt idx="986">
                  <c:v>7941.9260946850436</c:v>
                </c:pt>
                <c:pt idx="987">
                  <c:v>8444.5682259194346</c:v>
                </c:pt>
                <c:pt idx="988">
                  <c:v>8603.1965876899485</c:v>
                </c:pt>
                <c:pt idx="989">
                  <c:v>8983.8795533810389</c:v>
                </c:pt>
                <c:pt idx="990">
                  <c:v>9284.3937380532643</c:v>
                </c:pt>
                <c:pt idx="991">
                  <c:v>9790.2095734221493</c:v>
                </c:pt>
                <c:pt idx="992">
                  <c:v>10087.326494256651</c:v>
                </c:pt>
                <c:pt idx="993">
                  <c:v>10583.030092577827</c:v>
                </c:pt>
                <c:pt idx="994">
                  <c:v>11080.343009984525</c:v>
                </c:pt>
                <c:pt idx="995">
                  <c:v>11295.60427282449</c:v>
                </c:pt>
                <c:pt idx="996">
                  <c:v>11994.709456851506</c:v>
                </c:pt>
                <c:pt idx="997">
                  <c:v>12465.163161607401</c:v>
                </c:pt>
                <c:pt idx="998">
                  <c:v>12890.528120919123</c:v>
                </c:pt>
                <c:pt idx="999">
                  <c:v>13554.34560588822</c:v>
                </c:pt>
                <c:pt idx="1000">
                  <c:v>14072.985225951772</c:v>
                </c:pt>
                <c:pt idx="1001">
                  <c:v>14598.231522038393</c:v>
                </c:pt>
                <c:pt idx="1002">
                  <c:v>15308.463124581513</c:v>
                </c:pt>
                <c:pt idx="1003">
                  <c:v>15681.871812828827</c:v>
                </c:pt>
                <c:pt idx="1004">
                  <c:v>16393.594347099148</c:v>
                </c:pt>
                <c:pt idx="1005">
                  <c:v>16976.888421149073</c:v>
                </c:pt>
                <c:pt idx="1006">
                  <c:v>17750.053069103487</c:v>
                </c:pt>
                <c:pt idx="1007">
                  <c:v>18474.775788752999</c:v>
                </c:pt>
                <c:pt idx="1008">
                  <c:v>19131.093278947901</c:v>
                </c:pt>
                <c:pt idx="1009">
                  <c:v>19772.330061055611</c:v>
                </c:pt>
                <c:pt idx="1010">
                  <c:v>20836.426622382725</c:v>
                </c:pt>
                <c:pt idx="1011">
                  <c:v>21713.840294856767</c:v>
                </c:pt>
                <c:pt idx="1012">
                  <c:v>22684.310446587191</c:v>
                </c:pt>
                <c:pt idx="1013">
                  <c:v>23636.291804979141</c:v>
                </c:pt>
                <c:pt idx="1014">
                  <c:v>24355.156960193897</c:v>
                </c:pt>
                <c:pt idx="1015">
                  <c:v>25493.165921386062</c:v>
                </c:pt>
                <c:pt idx="1016">
                  <c:v>26369.807933466978</c:v>
                </c:pt>
                <c:pt idx="1017">
                  <c:v>27203.077513041433</c:v>
                </c:pt>
                <c:pt idx="1018">
                  <c:v>28601.581732540039</c:v>
                </c:pt>
                <c:pt idx="1019">
                  <c:v>29680.597335935985</c:v>
                </c:pt>
                <c:pt idx="1020">
                  <c:v>30914.020808785244</c:v>
                </c:pt>
                <c:pt idx="1021">
                  <c:v>32143.907259675649</c:v>
                </c:pt>
                <c:pt idx="1022">
                  <c:v>33027.972623977774</c:v>
                </c:pt>
                <c:pt idx="1023">
                  <c:v>34654.602350467387</c:v>
                </c:pt>
                <c:pt idx="1024">
                  <c:v>35902.203184841885</c:v>
                </c:pt>
                <c:pt idx="1025">
                  <c:v>37410.410806447821</c:v>
                </c:pt>
                <c:pt idx="1026">
                  <c:v>39056.252028140967</c:v>
                </c:pt>
                <c:pt idx="1027">
                  <c:v>40404.657383416547</c:v>
                </c:pt>
                <c:pt idx="1028">
                  <c:v>41887.436546426216</c:v>
                </c:pt>
                <c:pt idx="1029">
                  <c:v>43569.332742575796</c:v>
                </c:pt>
                <c:pt idx="1030">
                  <c:v>45015.37841299086</c:v>
                </c:pt>
                <c:pt idx="1031">
                  <c:v>46891.345613186822</c:v>
                </c:pt>
                <c:pt idx="1032">
                  <c:v>48903.413217622518</c:v>
                </c:pt>
                <c:pt idx="1033">
                  <c:v>51340.528371945409</c:v>
                </c:pt>
                <c:pt idx="1034">
                  <c:v>52731.815910531463</c:v>
                </c:pt>
                <c:pt idx="1035">
                  <c:v>55008.205018109205</c:v>
                </c:pt>
                <c:pt idx="1036">
                  <c:v>57251.7041173658</c:v>
                </c:pt>
                <c:pt idx="1037">
                  <c:v>59572.028572568044</c:v>
                </c:pt>
                <c:pt idx="1038">
                  <c:v>61291.444176257777</c:v>
                </c:pt>
                <c:pt idx="1039">
                  <c:v>63672.625406430867</c:v>
                </c:pt>
                <c:pt idx="1040">
                  <c:v>66440.297936544681</c:v>
                </c:pt>
                <c:pt idx="1041">
                  <c:v>68838.267126554376</c:v>
                </c:pt>
                <c:pt idx="1042">
                  <c:v>71636.65064592594</c:v>
                </c:pt>
                <c:pt idx="1043">
                  <c:v>74320.045754457416</c:v>
                </c:pt>
                <c:pt idx="1044">
                  <c:v>77719.869464765929</c:v>
                </c:pt>
                <c:pt idx="1045">
                  <c:v>80310.352844217778</c:v>
                </c:pt>
                <c:pt idx="1046">
                  <c:v>83187.962317598605</c:v>
                </c:pt>
                <c:pt idx="1047">
                  <c:v>86767.811100548453</c:v>
                </c:pt>
                <c:pt idx="1048">
                  <c:v>89115.843843153969</c:v>
                </c:pt>
                <c:pt idx="1049">
                  <c:v>92873.022409512167</c:v>
                </c:pt>
                <c:pt idx="1050">
                  <c:v>96613.184851761587</c:v>
                </c:pt>
                <c:pt idx="1051">
                  <c:v>100125.05619194962</c:v>
                </c:pt>
                <c:pt idx="1052">
                  <c:v>104049.89516077485</c:v>
                </c:pt>
                <c:pt idx="1053">
                  <c:v>107857.83169550648</c:v>
                </c:pt>
                <c:pt idx="1054">
                  <c:v>112372.99494959429</c:v>
                </c:pt>
                <c:pt idx="1055">
                  <c:v>116486.09471515453</c:v>
                </c:pt>
                <c:pt idx="1056">
                  <c:v>120636.84297386775</c:v>
                </c:pt>
                <c:pt idx="1057">
                  <c:v>124935.76939142167</c:v>
                </c:pt>
                <c:pt idx="1058">
                  <c:v>129670.92156381349</c:v>
                </c:pt>
                <c:pt idx="1059">
                  <c:v>134450.09863018576</c:v>
                </c:pt>
                <c:pt idx="1060">
                  <c:v>140135.45778926741</c:v>
                </c:pt>
                <c:pt idx="1061">
                  <c:v>145737.77654858172</c:v>
                </c:pt>
                <c:pt idx="1062">
                  <c:v>151141.41234186452</c:v>
                </c:pt>
                <c:pt idx="1063">
                  <c:v>156374.02003873474</c:v>
                </c:pt>
                <c:pt idx="1064">
                  <c:v>161939.15508626599</c:v>
                </c:pt>
                <c:pt idx="1065">
                  <c:v>167141.06785163924</c:v>
                </c:pt>
                <c:pt idx="1066">
                  <c:v>172534.46733102979</c:v>
                </c:pt>
                <c:pt idx="1067">
                  <c:v>179467.17610713278</c:v>
                </c:pt>
                <c:pt idx="1068">
                  <c:v>186288.66233456842</c:v>
                </c:pt>
                <c:pt idx="1069">
                  <c:v>194358.98618819981</c:v>
                </c:pt>
                <c:pt idx="1070">
                  <c:v>201319.10746172807</c:v>
                </c:pt>
                <c:pt idx="1071">
                  <c:v>208840.806483155</c:v>
                </c:pt>
                <c:pt idx="1072">
                  <c:v>215729.42319375018</c:v>
                </c:pt>
                <c:pt idx="1073">
                  <c:v>223480.58896485882</c:v>
                </c:pt>
                <c:pt idx="1074">
                  <c:v>231148.80708960354</c:v>
                </c:pt>
                <c:pt idx="1075">
                  <c:v>238417.40191559077</c:v>
                </c:pt>
                <c:pt idx="1076">
                  <c:v>246786.04757742968</c:v>
                </c:pt>
                <c:pt idx="1077">
                  <c:v>255665.90126384053</c:v>
                </c:pt>
                <c:pt idx="1078">
                  <c:v>265008.91557676578</c:v>
                </c:pt>
                <c:pt idx="1079">
                  <c:v>274777.57796585781</c:v>
                </c:pt>
                <c:pt idx="1080">
                  <c:v>284181.34474743216</c:v>
                </c:pt>
                <c:pt idx="1081">
                  <c:v>292426.39191609051</c:v>
                </c:pt>
                <c:pt idx="1082">
                  <c:v>300766.2559519682</c:v>
                </c:pt>
                <c:pt idx="1083">
                  <c:v>309549.52680902911</c:v>
                </c:pt>
                <c:pt idx="1084">
                  <c:v>318017.38828156894</c:v>
                </c:pt>
                <c:pt idx="1085">
                  <c:v>328655.01015064388</c:v>
                </c:pt>
                <c:pt idx="1086">
                  <c:v>339783.68555895152</c:v>
                </c:pt>
                <c:pt idx="1087">
                  <c:v>350010.36803673371</c:v>
                </c:pt>
                <c:pt idx="1088">
                  <c:v>359816.78834255534</c:v>
                </c:pt>
                <c:pt idx="1089">
                  <c:v>368618.99456641928</c:v>
                </c:pt>
                <c:pt idx="1090">
                  <c:v>377265.81744778581</c:v>
                </c:pt>
                <c:pt idx="1091">
                  <c:v>384011.85185453686</c:v>
                </c:pt>
                <c:pt idx="1092">
                  <c:v>392411.29785992106</c:v>
                </c:pt>
                <c:pt idx="1093">
                  <c:v>398618.96432652423</c:v>
                </c:pt>
                <c:pt idx="1094">
                  <c:v>407440.13334304484</c:v>
                </c:pt>
                <c:pt idx="1095">
                  <c:v>415369.64101929858</c:v>
                </c:pt>
                <c:pt idx="1096">
                  <c:v>423622.49123255344</c:v>
                </c:pt>
                <c:pt idx="1097">
                  <c:v>430559.85412425682</c:v>
                </c:pt>
                <c:pt idx="1098">
                  <c:v>438098.47892150976</c:v>
                </c:pt>
                <c:pt idx="1099">
                  <c:v>443474.68858034629</c:v>
                </c:pt>
                <c:pt idx="1100">
                  <c:v>449314.88546673598</c:v>
                </c:pt>
                <c:pt idx="1101">
                  <c:v>450450.25061588187</c:v>
                </c:pt>
                <c:pt idx="1102">
                  <c:v>452347.04903368268</c:v>
                </c:pt>
                <c:pt idx="1103">
                  <c:v>454133.65584966727</c:v>
                </c:pt>
                <c:pt idx="1104">
                  <c:v>454137.39760716289</c:v>
                </c:pt>
                <c:pt idx="1105">
                  <c:v>454429.25688211952</c:v>
                </c:pt>
                <c:pt idx="1106">
                  <c:v>455237.50498413277</c:v>
                </c:pt>
                <c:pt idx="1107">
                  <c:v>457026.24334267975</c:v>
                </c:pt>
                <c:pt idx="1108">
                  <c:v>456732.47532955243</c:v>
                </c:pt>
                <c:pt idx="1109">
                  <c:v>454627.57397777971</c:v>
                </c:pt>
                <c:pt idx="1110">
                  <c:v>450218.30850991956</c:v>
                </c:pt>
                <c:pt idx="1111">
                  <c:v>444839.63691681344</c:v>
                </c:pt>
                <c:pt idx="1112">
                  <c:v>439242.32576330699</c:v>
                </c:pt>
                <c:pt idx="1113">
                  <c:v>430890.42879442434</c:v>
                </c:pt>
                <c:pt idx="1114">
                  <c:v>425216.3096243348</c:v>
                </c:pt>
                <c:pt idx="1115">
                  <c:v>417875.23187695368</c:v>
                </c:pt>
                <c:pt idx="1116">
                  <c:v>410780.50704645464</c:v>
                </c:pt>
                <c:pt idx="1117">
                  <c:v>404388.28721612296</c:v>
                </c:pt>
                <c:pt idx="1118">
                  <c:v>396774.16399755492</c:v>
                </c:pt>
                <c:pt idx="1119">
                  <c:v>387504.13951538847</c:v>
                </c:pt>
                <c:pt idx="1120">
                  <c:v>377600.43195695488</c:v>
                </c:pt>
                <c:pt idx="1121">
                  <c:v>366550.41490336304</c:v>
                </c:pt>
                <c:pt idx="1122">
                  <c:v>354337.83009090723</c:v>
                </c:pt>
                <c:pt idx="1123">
                  <c:v>344026.04468242242</c:v>
                </c:pt>
                <c:pt idx="1124">
                  <c:v>333878.68519980833</c:v>
                </c:pt>
                <c:pt idx="1125">
                  <c:v>324222.11366330174</c:v>
                </c:pt>
                <c:pt idx="1126">
                  <c:v>315394.84271698247</c:v>
                </c:pt>
                <c:pt idx="1127">
                  <c:v>306588.35122598096</c:v>
                </c:pt>
                <c:pt idx="1128">
                  <c:v>296207.71054127277</c:v>
                </c:pt>
                <c:pt idx="1129">
                  <c:v>286093.70004184666</c:v>
                </c:pt>
                <c:pt idx="1130">
                  <c:v>275067.85299358109</c:v>
                </c:pt>
                <c:pt idx="1131">
                  <c:v>263372.85432293412</c:v>
                </c:pt>
                <c:pt idx="1132">
                  <c:v>253913.31601275541</c:v>
                </c:pt>
                <c:pt idx="1133">
                  <c:v>243807.71930928127</c:v>
                </c:pt>
                <c:pt idx="1134">
                  <c:v>235714.0924111777</c:v>
                </c:pt>
                <c:pt idx="1135">
                  <c:v>227026.25215028593</c:v>
                </c:pt>
                <c:pt idx="1136">
                  <c:v>219156.86155408493</c:v>
                </c:pt>
                <c:pt idx="1137">
                  <c:v>210368.25364099286</c:v>
                </c:pt>
                <c:pt idx="1138">
                  <c:v>203359.25269135489</c:v>
                </c:pt>
                <c:pt idx="1139">
                  <c:v>194928.27250289478</c:v>
                </c:pt>
                <c:pt idx="1140">
                  <c:v>185978.83065296352</c:v>
                </c:pt>
                <c:pt idx="1141">
                  <c:v>177896.54779827682</c:v>
                </c:pt>
                <c:pt idx="1142">
                  <c:v>170497.76189719501</c:v>
                </c:pt>
                <c:pt idx="1143">
                  <c:v>163013.09761209734</c:v>
                </c:pt>
                <c:pt idx="1144">
                  <c:v>156265.70847014111</c:v>
                </c:pt>
                <c:pt idx="1145">
                  <c:v>150774.36371864675</c:v>
                </c:pt>
                <c:pt idx="1146">
                  <c:v>144500.91553448894</c:v>
                </c:pt>
                <c:pt idx="1147">
                  <c:v>139220.73250530096</c:v>
                </c:pt>
                <c:pt idx="1148">
                  <c:v>132843.43112116028</c:v>
                </c:pt>
                <c:pt idx="1149">
                  <c:v>126289.11443365911</c:v>
                </c:pt>
                <c:pt idx="1150">
                  <c:v>120186.750367548</c:v>
                </c:pt>
                <c:pt idx="1151">
                  <c:v>113886.10191220681</c:v>
                </c:pt>
                <c:pt idx="1152">
                  <c:v>108650.75510858516</c:v>
                </c:pt>
                <c:pt idx="1153">
                  <c:v>102996.31324143868</c:v>
                </c:pt>
                <c:pt idx="1154">
                  <c:v>97831.937011187751</c:v>
                </c:pt>
                <c:pt idx="1155">
                  <c:v>93785.424033422663</c:v>
                </c:pt>
                <c:pt idx="1156">
                  <c:v>89615.755414254934</c:v>
                </c:pt>
                <c:pt idx="1157">
                  <c:v>85207.843676416931</c:v>
                </c:pt>
                <c:pt idx="1158">
                  <c:v>80682.23095537402</c:v>
                </c:pt>
                <c:pt idx="1159">
                  <c:v>76820.092741342189</c:v>
                </c:pt>
                <c:pt idx="1160">
                  <c:v>72831.673039889691</c:v>
                </c:pt>
                <c:pt idx="1161">
                  <c:v>68653.64490530832</c:v>
                </c:pt>
                <c:pt idx="1162">
                  <c:v>64970.713741710802</c:v>
                </c:pt>
                <c:pt idx="1163">
                  <c:v>61678.566477873341</c:v>
                </c:pt>
                <c:pt idx="1164">
                  <c:v>57462.622774833799</c:v>
                </c:pt>
                <c:pt idx="1165">
                  <c:v>55164.292037970648</c:v>
                </c:pt>
                <c:pt idx="1166">
                  <c:v>51876.780056615979</c:v>
                </c:pt>
                <c:pt idx="1167">
                  <c:v>49472.838608435377</c:v>
                </c:pt>
                <c:pt idx="1168">
                  <c:v>46912.92725162056</c:v>
                </c:pt>
                <c:pt idx="1169">
                  <c:v>44402.767632536961</c:v>
                </c:pt>
                <c:pt idx="1170">
                  <c:v>42227.811065858245</c:v>
                </c:pt>
                <c:pt idx="1171">
                  <c:v>40049.301697633011</c:v>
                </c:pt>
                <c:pt idx="1172">
                  <c:v>37543.282373200418</c:v>
                </c:pt>
                <c:pt idx="1173">
                  <c:v>35583.258333863108</c:v>
                </c:pt>
                <c:pt idx="1174">
                  <c:v>33484.922873735457</c:v>
                </c:pt>
                <c:pt idx="1175">
                  <c:v>31696.850582117233</c:v>
                </c:pt>
                <c:pt idx="1176">
                  <c:v>29833.540600158263</c:v>
                </c:pt>
                <c:pt idx="1177">
                  <c:v>28207.504788380327</c:v>
                </c:pt>
                <c:pt idx="1178">
                  <c:v>26807.24752459045</c:v>
                </c:pt>
                <c:pt idx="1179">
                  <c:v>25553.054679067031</c:v>
                </c:pt>
                <c:pt idx="1180">
                  <c:v>23889.236862970189</c:v>
                </c:pt>
                <c:pt idx="1181">
                  <c:v>22772.525844384119</c:v>
                </c:pt>
                <c:pt idx="1182">
                  <c:v>21828.708410266587</c:v>
                </c:pt>
                <c:pt idx="1183">
                  <c:v>20356.86285845402</c:v>
                </c:pt>
                <c:pt idx="1184">
                  <c:v>19216.041341824319</c:v>
                </c:pt>
                <c:pt idx="1185">
                  <c:v>18139.918127414108</c:v>
                </c:pt>
                <c:pt idx="1186">
                  <c:v>17023.548663557784</c:v>
                </c:pt>
                <c:pt idx="1187">
                  <c:v>15896.900789748324</c:v>
                </c:pt>
                <c:pt idx="1188">
                  <c:v>15175.095147487931</c:v>
                </c:pt>
                <c:pt idx="1189">
                  <c:v>14254.7443749132</c:v>
                </c:pt>
                <c:pt idx="1190">
                  <c:v>13662.748160333216</c:v>
                </c:pt>
                <c:pt idx="1191">
                  <c:v>13063.997997596243</c:v>
                </c:pt>
                <c:pt idx="1192">
                  <c:v>12098.147066822981</c:v>
                </c:pt>
                <c:pt idx="1193">
                  <c:v>11622.646580340872</c:v>
                </c:pt>
                <c:pt idx="1194">
                  <c:v>10886.765211031567</c:v>
                </c:pt>
                <c:pt idx="1195">
                  <c:v>10299.301312350193</c:v>
                </c:pt>
                <c:pt idx="1196">
                  <c:v>9568.1924716723843</c:v>
                </c:pt>
                <c:pt idx="1197">
                  <c:v>9235.9790528083195</c:v>
                </c:pt>
                <c:pt idx="1198">
                  <c:v>8618.2242185253035</c:v>
                </c:pt>
                <c:pt idx="1199">
                  <c:v>8195.7597569734007</c:v>
                </c:pt>
                <c:pt idx="1200">
                  <c:v>7816.6734024852567</c:v>
                </c:pt>
                <c:pt idx="1201">
                  <c:v>7571.1669636239822</c:v>
                </c:pt>
                <c:pt idx="1202">
                  <c:v>7061.7356648883306</c:v>
                </c:pt>
                <c:pt idx="1203">
                  <c:v>6565.6052430118589</c:v>
                </c:pt>
                <c:pt idx="1204">
                  <c:v>6405.2269212843803</c:v>
                </c:pt>
                <c:pt idx="1205">
                  <c:v>5863.9034270247676</c:v>
                </c:pt>
                <c:pt idx="1206">
                  <c:v>5651.6983447740786</c:v>
                </c:pt>
                <c:pt idx="1207">
                  <c:v>5274.0462062818524</c:v>
                </c:pt>
                <c:pt idx="1208">
                  <c:v>5008.3319122921548</c:v>
                </c:pt>
                <c:pt idx="1209">
                  <c:v>4826.1655680149515</c:v>
                </c:pt>
                <c:pt idx="1210">
                  <c:v>4523.6511958260899</c:v>
                </c:pt>
                <c:pt idx="1211">
                  <c:v>4314.719347522986</c:v>
                </c:pt>
                <c:pt idx="1212">
                  <c:v>4109.1199835975831</c:v>
                </c:pt>
                <c:pt idx="1213">
                  <c:v>3926.9135372858623</c:v>
                </c:pt>
                <c:pt idx="1214">
                  <c:v>3818.2544572411593</c:v>
                </c:pt>
                <c:pt idx="1215">
                  <c:v>3520.6809976947175</c:v>
                </c:pt>
                <c:pt idx="1216">
                  <c:v>3360.1829805813172</c:v>
                </c:pt>
                <c:pt idx="1217">
                  <c:v>3238.1334152236223</c:v>
                </c:pt>
                <c:pt idx="1218">
                  <c:v>3024.1199512084886</c:v>
                </c:pt>
                <c:pt idx="1219">
                  <c:v>2833.504840897428</c:v>
                </c:pt>
                <c:pt idx="1220">
                  <c:v>2841.8653376791758</c:v>
                </c:pt>
                <c:pt idx="1221">
                  <c:v>2601.076245132338</c:v>
                </c:pt>
                <c:pt idx="1222">
                  <c:v>2368.634564804956</c:v>
                </c:pt>
                <c:pt idx="1223">
                  <c:v>2378.668288540538</c:v>
                </c:pt>
                <c:pt idx="1224">
                  <c:v>2273.3129757489469</c:v>
                </c:pt>
                <c:pt idx="1225">
                  <c:v>2224.8151844324725</c:v>
                </c:pt>
                <c:pt idx="1226">
                  <c:v>1987.3350465031851</c:v>
                </c:pt>
                <c:pt idx="1227">
                  <c:v>1953.8860473498705</c:v>
                </c:pt>
                <c:pt idx="1228">
                  <c:v>1833.4674195487344</c:v>
                </c:pt>
                <c:pt idx="1229">
                  <c:v>1728.0982580860939</c:v>
                </c:pt>
                <c:pt idx="1230">
                  <c:v>1639.4522933700321</c:v>
                </c:pt>
                <c:pt idx="1231">
                  <c:v>1565.8579832793687</c:v>
                </c:pt>
                <c:pt idx="1232">
                  <c:v>1420.3381362862622</c:v>
                </c:pt>
                <c:pt idx="1233">
                  <c:v>1398.5933554023673</c:v>
                </c:pt>
                <c:pt idx="1234">
                  <c:v>1415.3201199833961</c:v>
                </c:pt>
                <c:pt idx="1235">
                  <c:v>1261.43135870128</c:v>
                </c:pt>
                <c:pt idx="1236">
                  <c:v>1366.8123180554585</c:v>
                </c:pt>
                <c:pt idx="1237">
                  <c:v>1227.9765302269257</c:v>
                </c:pt>
                <c:pt idx="1238">
                  <c:v>1216.2672770283693</c:v>
                </c:pt>
                <c:pt idx="1239">
                  <c:v>1067.3896297902936</c:v>
                </c:pt>
                <c:pt idx="1240">
                  <c:v>1125.9376508220143</c:v>
                </c:pt>
                <c:pt idx="1241">
                  <c:v>946.94541420891926</c:v>
                </c:pt>
                <c:pt idx="1242">
                  <c:v>938.58110410996437</c:v>
                </c:pt>
                <c:pt idx="1243">
                  <c:v>890.06777675662966</c:v>
                </c:pt>
                <c:pt idx="1244">
                  <c:v>948.61827422758768</c:v>
                </c:pt>
                <c:pt idx="1245">
                  <c:v>895.08642283155905</c:v>
                </c:pt>
                <c:pt idx="1246">
                  <c:v>798.0582024511524</c:v>
                </c:pt>
                <c:pt idx="1247">
                  <c:v>771.2914024888363</c:v>
                </c:pt>
                <c:pt idx="1248">
                  <c:v>736.15971890966568</c:v>
                </c:pt>
                <c:pt idx="1249">
                  <c:v>652.51167227370013</c:v>
                </c:pt>
                <c:pt idx="1250">
                  <c:v>746.19737274043416</c:v>
                </c:pt>
                <c:pt idx="1251">
                  <c:v>610.68702559472467</c:v>
                </c:pt>
                <c:pt idx="1252">
                  <c:v>644.14677617178791</c:v>
                </c:pt>
                <c:pt idx="1253">
                  <c:v>602.32204641636645</c:v>
                </c:pt>
                <c:pt idx="1254">
                  <c:v>580.57302282047556</c:v>
                </c:pt>
                <c:pt idx="1255">
                  <c:v>575.55400143244776</c:v>
                </c:pt>
                <c:pt idx="1256">
                  <c:v>562.16991517389499</c:v>
                </c:pt>
                <c:pt idx="1257">
                  <c:v>605.66804008103838</c:v>
                </c:pt>
                <c:pt idx="1258">
                  <c:v>518.67134134015328</c:v>
                </c:pt>
                <c:pt idx="1259">
                  <c:v>506.96011017425536</c:v>
                </c:pt>
                <c:pt idx="1260">
                  <c:v>471.82622158248188</c:v>
                </c:pt>
                <c:pt idx="1261">
                  <c:v>530.38253998263372</c:v>
                </c:pt>
                <c:pt idx="1262">
                  <c:v>408.24987011112165</c:v>
                </c:pt>
                <c:pt idx="1263">
                  <c:v>441.7112270870939</c:v>
                </c:pt>
                <c:pt idx="1264">
                  <c:v>419.961375217686</c:v>
                </c:pt>
                <c:pt idx="1265">
                  <c:v>475.1723188161572</c:v>
                </c:pt>
                <c:pt idx="1266">
                  <c:v>346.34566082105061</c:v>
                </c:pt>
                <c:pt idx="1267">
                  <c:v>428.32671612019124</c:v>
                </c:pt>
                <c:pt idx="1268">
                  <c:v>317.90288223079892</c:v>
                </c:pt>
                <c:pt idx="1269">
                  <c:v>289.45991229623729</c:v>
                </c:pt>
                <c:pt idx="1270">
                  <c:v>359.7304315759875</c:v>
                </c:pt>
                <c:pt idx="1271">
                  <c:v>269.38240658787606</c:v>
                </c:pt>
                <c:pt idx="1272">
                  <c:v>440.03816553699943</c:v>
                </c:pt>
                <c:pt idx="1273">
                  <c:v>306.19109425052829</c:v>
                </c:pt>
                <c:pt idx="1274">
                  <c:v>307.86420880523133</c:v>
                </c:pt>
                <c:pt idx="1275">
                  <c:v>351.36495482200291</c:v>
                </c:pt>
                <c:pt idx="1276">
                  <c:v>284.44054480319625</c:v>
                </c:pt>
                <c:pt idx="1277">
                  <c:v>281.09429649876643</c:v>
                </c:pt>
                <c:pt idx="1278">
                  <c:v>266.03614637227247</c:v>
                </c:pt>
                <c:pt idx="1279">
                  <c:v>250.97794265180485</c:v>
                </c:pt>
                <c:pt idx="1280">
                  <c:v>187.39826965654316</c:v>
                </c:pt>
                <c:pt idx="1281">
                  <c:v>252.65107904481641</c:v>
                </c:pt>
                <c:pt idx="1282">
                  <c:v>322.92221000554179</c:v>
                </c:pt>
                <c:pt idx="1283">
                  <c:v>259.34361800132291</c:v>
                </c:pt>
                <c:pt idx="1284">
                  <c:v>195.76407065135157</c:v>
                </c:pt>
                <c:pt idx="1285">
                  <c:v>224.20767040568745</c:v>
                </c:pt>
                <c:pt idx="1286">
                  <c:v>229.22710934891364</c:v>
                </c:pt>
                <c:pt idx="1287">
                  <c:v>195.76407065135157</c:v>
                </c:pt>
                <c:pt idx="1288">
                  <c:v>229.22710934891745</c:v>
                </c:pt>
                <c:pt idx="1289">
                  <c:v>259.34361800132291</c:v>
                </c:pt>
                <c:pt idx="1290">
                  <c:v>190.74459203751746</c:v>
                </c:pt>
                <c:pt idx="1291">
                  <c:v>158.95442268110889</c:v>
                </c:pt>
                <c:pt idx="1292">
                  <c:v>127.16401479828579</c:v>
                </c:pt>
                <c:pt idx="1293">
                  <c:v>160.62759543684837</c:v>
                </c:pt>
                <c:pt idx="1294">
                  <c:v>128.83720010557727</c:v>
                </c:pt>
                <c:pt idx="1295">
                  <c:v>138.87629807878395</c:v>
                </c:pt>
                <c:pt idx="1296">
                  <c:v>215.84192560786857</c:v>
                </c:pt>
                <c:pt idx="1297">
                  <c:v>220.86137447035665</c:v>
                </c:pt>
                <c:pt idx="1298">
                  <c:v>168.99344930397956</c:v>
                </c:pt>
                <c:pt idx="1299">
                  <c:v>56.889635674293615</c:v>
                </c:pt>
                <c:pt idx="1300">
                  <c:v>174.01295369446976</c:v>
                </c:pt>
                <c:pt idx="1301">
                  <c:v>197.43722886720414</c:v>
                </c:pt>
                <c:pt idx="1302">
                  <c:v>202.45669954829202</c:v>
                </c:pt>
                <c:pt idx="1303">
                  <c:v>158.95442268110889</c:v>
                </c:pt>
                <c:pt idx="1304">
                  <c:v>108.75893283076802</c:v>
                </c:pt>
                <c:pt idx="1305">
                  <c:v>195.76407065134774</c:v>
                </c:pt>
                <c:pt idx="1306">
                  <c:v>170.66661809498316</c:v>
                </c:pt>
                <c:pt idx="1307">
                  <c:v>150.58854899162131</c:v>
                </c:pt>
                <c:pt idx="1308">
                  <c:v>100.39296006862861</c:v>
                </c:pt>
                <c:pt idx="1309">
                  <c:v>123.81764220233687</c:v>
                </c:pt>
                <c:pt idx="1310">
                  <c:v>148.91537227166626</c:v>
                </c:pt>
                <c:pt idx="1311">
                  <c:v>98.719763535455215</c:v>
                </c:pt>
                <c:pt idx="1312">
                  <c:v>215.84192560786477</c:v>
                </c:pt>
                <c:pt idx="1313">
                  <c:v>205.80301003014714</c:v>
                </c:pt>
                <c:pt idx="1314">
                  <c:v>133.85675206452245</c:v>
                </c:pt>
                <c:pt idx="1315">
                  <c:v>112.10531731360892</c:v>
                </c:pt>
                <c:pt idx="1316">
                  <c:v>170.66661809498316</c:v>
                </c:pt>
                <c:pt idx="1317">
                  <c:v>41.830688675508469</c:v>
                </c:pt>
                <c:pt idx="1318">
                  <c:v>122.14445491370087</c:v>
                </c:pt>
                <c:pt idx="1319">
                  <c:v>35.137806189471497</c:v>
                </c:pt>
                <c:pt idx="1320">
                  <c:v>-61.910175439777163</c:v>
                </c:pt>
                <c:pt idx="1321">
                  <c:v>100.39296006862861</c:v>
                </c:pt>
                <c:pt idx="1322">
                  <c:v>107.08573959888834</c:v>
                </c:pt>
                <c:pt idx="1323">
                  <c:v>71.948529225371558</c:v>
                </c:pt>
                <c:pt idx="1324">
                  <c:v>95.37336848847437</c:v>
                </c:pt>
                <c:pt idx="1325">
                  <c:v>63.582483851672777</c:v>
                </c:pt>
                <c:pt idx="1326">
                  <c:v>100.39296006862861</c:v>
                </c:pt>
                <c:pt idx="1327">
                  <c:v>63.582483851668968</c:v>
                </c:pt>
                <c:pt idx="1328">
                  <c:v>110.43212540234509</c:v>
                </c:pt>
                <c:pt idx="1329">
                  <c:v>51.869992612803344</c:v>
                </c:pt>
                <c:pt idx="1330">
                  <c:v>90.353770966648838</c:v>
                </c:pt>
                <c:pt idx="1331">
                  <c:v>123.81764220233306</c:v>
                </c:pt>
                <c:pt idx="1332">
                  <c:v>45.177125960289125</c:v>
                </c:pt>
                <c:pt idx="1333">
                  <c:v>120.47126696464962</c:v>
                </c:pt>
                <c:pt idx="1334">
                  <c:v>110.4321254023489</c:v>
                </c:pt>
                <c:pt idx="1335">
                  <c:v>83.660965028961897</c:v>
                </c:pt>
                <c:pt idx="1336">
                  <c:v>-1.6732361200520076</c:v>
                </c:pt>
                <c:pt idx="1337">
                  <c:v>16.732324934068785</c:v>
                </c:pt>
                <c:pt idx="1338">
                  <c:v>70.275321470534905</c:v>
                </c:pt>
                <c:pt idx="1339">
                  <c:v>56.889635674293615</c:v>
                </c:pt>
                <c:pt idx="1340">
                  <c:v>140.54947876242585</c:v>
                </c:pt>
                <c:pt idx="1341">
                  <c:v>58.562848708445621</c:v>
                </c:pt>
                <c:pt idx="1342">
                  <c:v>43.503907647763938</c:v>
                </c:pt>
                <c:pt idx="1343">
                  <c:v>60.236061082734707</c:v>
                </c:pt>
                <c:pt idx="1344">
                  <c:v>26.771688239772438</c:v>
                </c:pt>
                <c:pt idx="1345">
                  <c:v>123.81764220233687</c:v>
                </c:pt>
                <c:pt idx="1346">
                  <c:v>192.41775223649199</c:v>
                </c:pt>
                <c:pt idx="1347">
                  <c:v>41.830688675508469</c:v>
                </c:pt>
                <c:pt idx="1348">
                  <c:v>100.39296006862861</c:v>
                </c:pt>
                <c:pt idx="1349">
                  <c:v>-23.425365674318233</c:v>
                </c:pt>
                <c:pt idx="1350">
                  <c:v>-18.405633581245787</c:v>
                </c:pt>
                <c:pt idx="1351">
                  <c:v>61.90927279714613</c:v>
                </c:pt>
                <c:pt idx="1352">
                  <c:v>-23.425365674318233</c:v>
                </c:pt>
                <c:pt idx="1353">
                  <c:v>90.35377096664503</c:v>
                </c:pt>
                <c:pt idx="1354">
                  <c:v>165.6471097394973</c:v>
                </c:pt>
                <c:pt idx="1355">
                  <c:v>48.52356060609722</c:v>
                </c:pt>
                <c:pt idx="1356">
                  <c:v>26.771688239768633</c:v>
                </c:pt>
                <c:pt idx="1357">
                  <c:v>38.484248751861955</c:v>
                </c:pt>
                <c:pt idx="1358">
                  <c:v>80.314558099564195</c:v>
                </c:pt>
                <c:pt idx="1359">
                  <c:v>76.968148529943193</c:v>
                </c:pt>
                <c:pt idx="1360">
                  <c:v>63.582483851668968</c:v>
                </c:pt>
                <c:pt idx="1361">
                  <c:v>73.62173632023142</c:v>
                </c:pt>
                <c:pt idx="1362">
                  <c:v>147.24219489106366</c:v>
                </c:pt>
                <c:pt idx="1363">
                  <c:v>147.24219489106366</c:v>
                </c:pt>
                <c:pt idx="1364">
                  <c:v>41.830688675508469</c:v>
                </c:pt>
                <c:pt idx="1365">
                  <c:v>142.2226587854889</c:v>
                </c:pt>
                <c:pt idx="1366">
                  <c:v>16.732324934068785</c:v>
                </c:pt>
                <c:pt idx="1367">
                  <c:v>46.850343613076873</c:v>
                </c:pt>
                <c:pt idx="1368">
                  <c:v>117.12488908534424</c:v>
                </c:pt>
                <c:pt idx="1369">
                  <c:v>-108.76171855681194</c:v>
                </c:pt>
                <c:pt idx="1370">
                  <c:v>20.078782007435663</c:v>
                </c:pt>
                <c:pt idx="1371">
                  <c:v>80.314558099560386</c:v>
                </c:pt>
                <c:pt idx="1372">
                  <c:v>15.059095408139504</c:v>
                </c:pt>
                <c:pt idx="1373">
                  <c:v>76.968148529943193</c:v>
                </c:pt>
                <c:pt idx="1374">
                  <c:v>81.987761894297336</c:v>
                </c:pt>
                <c:pt idx="1375">
                  <c:v>115.45169915512307</c:v>
                </c:pt>
                <c:pt idx="1376">
                  <c:v>23.425236442709728</c:v>
                </c:pt>
                <c:pt idx="1377">
                  <c:v>93.700169974700017</c:v>
                </c:pt>
                <c:pt idx="1378">
                  <c:v>81.987761894297336</c:v>
                </c:pt>
                <c:pt idx="1379">
                  <c:v>95.37336848847437</c:v>
                </c:pt>
                <c:pt idx="1380">
                  <c:v>18.405553800508319</c:v>
                </c:pt>
                <c:pt idx="1381">
                  <c:v>73.62173632023142</c:v>
                </c:pt>
                <c:pt idx="1382">
                  <c:v>92.02697080075076</c:v>
                </c:pt>
                <c:pt idx="1383">
                  <c:v>6.6929378866015661</c:v>
                </c:pt>
                <c:pt idx="1384">
                  <c:v>78.641353644773318</c:v>
                </c:pt>
                <c:pt idx="1385">
                  <c:v>-66.929958932045281</c:v>
                </c:pt>
                <c:pt idx="1386">
                  <c:v>75.294942755092265</c:v>
                </c:pt>
                <c:pt idx="1387">
                  <c:v>70.275321470534905</c:v>
                </c:pt>
                <c:pt idx="1388">
                  <c:v>87.007369318030456</c:v>
                </c:pt>
                <c:pt idx="1389">
                  <c:v>95.37336848847437</c:v>
                </c:pt>
                <c:pt idx="1390">
                  <c:v>80.314558099560386</c:v>
                </c:pt>
                <c:pt idx="1391">
                  <c:v>61.909272797149924</c:v>
                </c:pt>
                <c:pt idx="1392">
                  <c:v>65.255694246284719</c:v>
                </c:pt>
                <c:pt idx="1393">
                  <c:v>66.928903980974894</c:v>
                </c:pt>
                <c:pt idx="1394">
                  <c:v>48.523560606093412</c:v>
                </c:pt>
                <c:pt idx="1395">
                  <c:v>53.543207626452038</c:v>
                </c:pt>
                <c:pt idx="1396">
                  <c:v>90.353770966648838</c:v>
                </c:pt>
                <c:pt idx="1397">
                  <c:v>36.811027800504235</c:v>
                </c:pt>
                <c:pt idx="1398">
                  <c:v>76.968148529943193</c:v>
                </c:pt>
                <c:pt idx="1399">
                  <c:v>100.39296006862861</c:v>
                </c:pt>
                <c:pt idx="1400">
                  <c:v>93.700169974700017</c:v>
                </c:pt>
                <c:pt idx="1401">
                  <c:v>55.216421980289574</c:v>
                </c:pt>
                <c:pt idx="1402">
                  <c:v>125.49082883053542</c:v>
                </c:pt>
                <c:pt idx="1403">
                  <c:v>-11.712666685756828</c:v>
                </c:pt>
                <c:pt idx="1404">
                  <c:v>60.236061082734707</c:v>
                </c:pt>
                <c:pt idx="1405">
                  <c:v>25.098462671023007</c:v>
                </c:pt>
                <c:pt idx="1406">
                  <c:v>103.73935115427598</c:v>
                </c:pt>
                <c:pt idx="1407">
                  <c:v>-66.929958932045281</c:v>
                </c:pt>
                <c:pt idx="1408">
                  <c:v>-58.563656405529791</c:v>
                </c:pt>
                <c:pt idx="1409">
                  <c:v>21.752009554843614</c:v>
                </c:pt>
                <c:pt idx="1410">
                  <c:v>1.6732354607031894</c:v>
                </c:pt>
                <c:pt idx="1411">
                  <c:v>88.680570472405122</c:v>
                </c:pt>
                <c:pt idx="1412">
                  <c:v>21.752009554839809</c:v>
                </c:pt>
                <c:pt idx="1413">
                  <c:v>46.850343613073065</c:v>
                </c:pt>
                <c:pt idx="1414">
                  <c:v>45.177125960292933</c:v>
                </c:pt>
                <c:pt idx="1415">
                  <c:v>-23.425365674314428</c:v>
                </c:pt>
                <c:pt idx="1416">
                  <c:v>18.405553800504514</c:v>
                </c:pt>
                <c:pt idx="1417">
                  <c:v>41.830688675508469</c:v>
                </c:pt>
                <c:pt idx="1418">
                  <c:v>58.562848708445621</c:v>
                </c:pt>
                <c:pt idx="1419">
                  <c:v>97.046566342063045</c:v>
                </c:pt>
                <c:pt idx="1420">
                  <c:v>60.236061082738509</c:v>
                </c:pt>
                <c:pt idx="1421">
                  <c:v>102.06615594157248</c:v>
                </c:pt>
                <c:pt idx="1422">
                  <c:v>56.889635674293615</c:v>
                </c:pt>
                <c:pt idx="1423">
                  <c:v>30.118137398501506</c:v>
                </c:pt>
                <c:pt idx="1424">
                  <c:v>46.850343613073065</c:v>
                </c:pt>
                <c:pt idx="1425">
                  <c:v>75.294942755092265</c:v>
                </c:pt>
                <c:pt idx="1426">
                  <c:v>30.118137398501506</c:v>
                </c:pt>
                <c:pt idx="1427">
                  <c:v>-28.445103699613654</c:v>
                </c:pt>
                <c:pt idx="1428">
                  <c:v>-6.6929484361178959</c:v>
                </c:pt>
                <c:pt idx="1429">
                  <c:v>115.45169915512307</c:v>
                </c:pt>
                <c:pt idx="1430">
                  <c:v>78.641353644773318</c:v>
                </c:pt>
                <c:pt idx="1431">
                  <c:v>33.464583918786147</c:v>
                </c:pt>
                <c:pt idx="1432">
                  <c:v>46.850343613076873</c:v>
                </c:pt>
                <c:pt idx="1433">
                  <c:v>-23.425365674318233</c:v>
                </c:pt>
                <c:pt idx="1434">
                  <c:v>88.680570472401314</c:v>
                </c:pt>
                <c:pt idx="1435">
                  <c:v>23.425236442709728</c:v>
                </c:pt>
                <c:pt idx="1436">
                  <c:v>100.39296006862861</c:v>
                </c:pt>
                <c:pt idx="1437">
                  <c:v>61.909272797149924</c:v>
                </c:pt>
                <c:pt idx="1438">
                  <c:v>30.118137398505311</c:v>
                </c:pt>
                <c:pt idx="1439">
                  <c:v>38.484248751861955</c:v>
                </c:pt>
                <c:pt idx="1440">
                  <c:v>157.28124926463133</c:v>
                </c:pt>
                <c:pt idx="1441">
                  <c:v>-85.335882457408303</c:v>
                </c:pt>
                <c:pt idx="1442">
                  <c:v>43.50390764776774</c:v>
                </c:pt>
                <c:pt idx="1443">
                  <c:v>33.464583918786147</c:v>
                </c:pt>
                <c:pt idx="1444">
                  <c:v>60.236061082738509</c:v>
                </c:pt>
                <c:pt idx="1445">
                  <c:v>0</c:v>
                </c:pt>
                <c:pt idx="1446">
                  <c:v>75.294942755092265</c:v>
                </c:pt>
                <c:pt idx="1447">
                  <c:v>46.850343613076873</c:v>
                </c:pt>
                <c:pt idx="1448">
                  <c:v>-40.157848826138462</c:v>
                </c:pt>
                <c:pt idx="1449">
                  <c:v>33.464583918786147</c:v>
                </c:pt>
                <c:pt idx="1450">
                  <c:v>10.03940287353111</c:v>
                </c:pt>
                <c:pt idx="1451">
                  <c:v>-10.039426609951141</c:v>
                </c:pt>
                <c:pt idx="1452">
                  <c:v>46.850343613073065</c:v>
                </c:pt>
                <c:pt idx="1453">
                  <c:v>56.889635674289813</c:v>
                </c:pt>
                <c:pt idx="1454">
                  <c:v>33.464583918786147</c:v>
                </c:pt>
                <c:pt idx="1455">
                  <c:v>-60.236915593248277</c:v>
                </c:pt>
                <c:pt idx="1456">
                  <c:v>90.35377096664503</c:v>
                </c:pt>
                <c:pt idx="1457">
                  <c:v>-5.0197103381239376</c:v>
                </c:pt>
                <c:pt idx="1458">
                  <c:v>0</c:v>
                </c:pt>
                <c:pt idx="1459">
                  <c:v>56.889635674293615</c:v>
                </c:pt>
                <c:pt idx="1460">
                  <c:v>18.405553800504514</c:v>
                </c:pt>
                <c:pt idx="1461">
                  <c:v>92.02697080075076</c:v>
                </c:pt>
                <c:pt idx="1462">
                  <c:v>13.385865222727704</c:v>
                </c:pt>
                <c:pt idx="1463">
                  <c:v>63.582483851668968</c:v>
                </c:pt>
                <c:pt idx="1464">
                  <c:v>5.0197044040188397</c:v>
                </c:pt>
                <c:pt idx="1465">
                  <c:v>-3.3464728994303461</c:v>
                </c:pt>
                <c:pt idx="1466">
                  <c:v>118.79807835519382</c:v>
                </c:pt>
                <c:pt idx="1467">
                  <c:v>102.06615594157248</c:v>
                </c:pt>
                <c:pt idx="1468">
                  <c:v>92.02697080075076</c:v>
                </c:pt>
                <c:pt idx="1469">
                  <c:v>160.62759543685215</c:v>
                </c:pt>
                <c:pt idx="1470">
                  <c:v>-25.098611023632376</c:v>
                </c:pt>
                <c:pt idx="1471">
                  <c:v>43.503907647763938</c:v>
                </c:pt>
                <c:pt idx="1472">
                  <c:v>-26.771857032067903</c:v>
                </c:pt>
                <c:pt idx="1473">
                  <c:v>21.752009554839809</c:v>
                </c:pt>
                <c:pt idx="1474">
                  <c:v>5.0197044040226437</c:v>
                </c:pt>
                <c:pt idx="1475">
                  <c:v>53.543207626455839</c:v>
                </c:pt>
                <c:pt idx="1476">
                  <c:v>-70.276484553982343</c:v>
                </c:pt>
                <c:pt idx="1477">
                  <c:v>-55.217140006568869</c:v>
                </c:pt>
                <c:pt idx="1478">
                  <c:v>135.52993472981771</c:v>
                </c:pt>
                <c:pt idx="1479">
                  <c:v>15.059095408139504</c:v>
                </c:pt>
                <c:pt idx="1480">
                  <c:v>25.098462671023007</c:v>
                </c:pt>
                <c:pt idx="1481">
                  <c:v>85.334167503547008</c:v>
                </c:pt>
                <c:pt idx="1482">
                  <c:v>65.255694246284719</c:v>
                </c:pt>
                <c:pt idx="1483">
                  <c:v>108.75893283076802</c:v>
                </c:pt>
                <c:pt idx="1484">
                  <c:v>35.137806189475306</c:v>
                </c:pt>
                <c:pt idx="1485">
                  <c:v>70.275321470534905</c:v>
                </c:pt>
                <c:pt idx="1486">
                  <c:v>-41.83110076599705</c:v>
                </c:pt>
                <c:pt idx="1487">
                  <c:v>36.811027800504235</c:v>
                </c:pt>
                <c:pt idx="1488">
                  <c:v>-33.464847656732317</c:v>
                </c:pt>
                <c:pt idx="1489">
                  <c:v>53.543207626452038</c:v>
                </c:pt>
                <c:pt idx="1490">
                  <c:v>50.196776939343025</c:v>
                </c:pt>
                <c:pt idx="1491">
                  <c:v>56.889635674293615</c:v>
                </c:pt>
                <c:pt idx="1492">
                  <c:v>16.732324934068785</c:v>
                </c:pt>
                <c:pt idx="1493">
                  <c:v>41.830688675508469</c:v>
                </c:pt>
                <c:pt idx="1494">
                  <c:v>56.889635674293615</c:v>
                </c:pt>
                <c:pt idx="1495">
                  <c:v>87.007369318030456</c:v>
                </c:pt>
                <c:pt idx="1496">
                  <c:v>10.03940287353111</c:v>
                </c:pt>
                <c:pt idx="1497">
                  <c:v>-36.811346923403988</c:v>
                </c:pt>
                <c:pt idx="1498">
                  <c:v>70.275321470534905</c:v>
                </c:pt>
                <c:pt idx="1499">
                  <c:v>-15.059148815079414</c:v>
                </c:pt>
                <c:pt idx="1500">
                  <c:v>15.059095408139504</c:v>
                </c:pt>
                <c:pt idx="1501">
                  <c:v>-51.870626243018449</c:v>
                </c:pt>
                <c:pt idx="1502">
                  <c:v>60.236061082734707</c:v>
                </c:pt>
                <c:pt idx="1503">
                  <c:v>127.16401479828579</c:v>
                </c:pt>
                <c:pt idx="1504">
                  <c:v>43.50390764776774</c:v>
                </c:pt>
                <c:pt idx="1505">
                  <c:v>53.543207626452038</c:v>
                </c:pt>
                <c:pt idx="1506">
                  <c:v>51.869992612799543</c:v>
                </c:pt>
                <c:pt idx="1507">
                  <c:v>-26.771857032067903</c:v>
                </c:pt>
                <c:pt idx="1508">
                  <c:v>78.641353644773318</c:v>
                </c:pt>
                <c:pt idx="1509">
                  <c:v>-55.217140006568869</c:v>
                </c:pt>
                <c:pt idx="1510">
                  <c:v>33.464583918786147</c:v>
                </c:pt>
                <c:pt idx="1511">
                  <c:v>50.196776939343025</c:v>
                </c:pt>
                <c:pt idx="1512">
                  <c:v>43.503907647763938</c:v>
                </c:pt>
                <c:pt idx="1513">
                  <c:v>-40.157848826138462</c:v>
                </c:pt>
                <c:pt idx="1514">
                  <c:v>6.6929378866015661</c:v>
                </c:pt>
                <c:pt idx="1515">
                  <c:v>55.216421980289574</c:v>
                </c:pt>
                <c:pt idx="1516">
                  <c:v>90.35377096664503</c:v>
                </c:pt>
                <c:pt idx="1517">
                  <c:v>71.948529225371558</c:v>
                </c:pt>
                <c:pt idx="1518">
                  <c:v>56.889635674289813</c:v>
                </c:pt>
                <c:pt idx="1519">
                  <c:v>-25.098611023632376</c:v>
                </c:pt>
                <c:pt idx="1520">
                  <c:v>-3.3464728994303461</c:v>
                </c:pt>
                <c:pt idx="1521">
                  <c:v>58.562848708445621</c:v>
                </c:pt>
                <c:pt idx="1522">
                  <c:v>-30.118351026247069</c:v>
                </c:pt>
                <c:pt idx="1523">
                  <c:v>66.928903980974894</c:v>
                </c:pt>
                <c:pt idx="1524">
                  <c:v>46.850343613076873</c:v>
                </c:pt>
                <c:pt idx="1525">
                  <c:v>31.791360988459164</c:v>
                </c:pt>
                <c:pt idx="1526">
                  <c:v>66.928903980974894</c:v>
                </c:pt>
                <c:pt idx="1527">
                  <c:v>100.39296006862861</c:v>
                </c:pt>
                <c:pt idx="1528">
                  <c:v>133.85675206452245</c:v>
                </c:pt>
                <c:pt idx="1529">
                  <c:v>-88.682422569610722</c:v>
                </c:pt>
                <c:pt idx="1530">
                  <c:v>25.098462671023007</c:v>
                </c:pt>
                <c:pt idx="1531">
                  <c:v>26.771688239768633</c:v>
                </c:pt>
                <c:pt idx="1532">
                  <c:v>85.334167503543213</c:v>
                </c:pt>
                <c:pt idx="1533">
                  <c:v>93.700169974700017</c:v>
                </c:pt>
                <c:pt idx="1534">
                  <c:v>75.294942755092265</c:v>
                </c:pt>
                <c:pt idx="1535">
                  <c:v>15.059095408139504</c:v>
                </c:pt>
                <c:pt idx="1536">
                  <c:v>33.464583918786147</c:v>
                </c:pt>
                <c:pt idx="1537">
                  <c:v>8.3661707097760072</c:v>
                </c:pt>
                <c:pt idx="1538">
                  <c:v>75.294942755092265</c:v>
                </c:pt>
                <c:pt idx="1539">
                  <c:v>-1.6732361200482031</c:v>
                </c:pt>
                <c:pt idx="1540">
                  <c:v>-15.059148815083221</c:v>
                </c:pt>
                <c:pt idx="1541">
                  <c:v>18.405553800504514</c:v>
                </c:pt>
                <c:pt idx="1542">
                  <c:v>-16.73239086856649</c:v>
                </c:pt>
                <c:pt idx="1543">
                  <c:v>25.098462671023007</c:v>
                </c:pt>
                <c:pt idx="1544">
                  <c:v>13.385865222727704</c:v>
                </c:pt>
                <c:pt idx="1545">
                  <c:v>61.909272797149924</c:v>
                </c:pt>
                <c:pt idx="1546">
                  <c:v>70.275321470534905</c:v>
                </c:pt>
                <c:pt idx="1547">
                  <c:v>58.562848708445621</c:v>
                </c:pt>
                <c:pt idx="1548">
                  <c:v>78.641353644773318</c:v>
                </c:pt>
                <c:pt idx="1549">
                  <c:v>20.078782007435663</c:v>
                </c:pt>
                <c:pt idx="1550">
                  <c:v>25.098462671023007</c:v>
                </c:pt>
                <c:pt idx="1551">
                  <c:v>16.732324934068785</c:v>
                </c:pt>
                <c:pt idx="1552">
                  <c:v>70.275321470534905</c:v>
                </c:pt>
                <c:pt idx="1553">
                  <c:v>3.3464702620502953</c:v>
                </c:pt>
                <c:pt idx="1554">
                  <c:v>40.157469043537496</c:v>
                </c:pt>
                <c:pt idx="1555">
                  <c:v>-38.484597545270383</c:v>
                </c:pt>
                <c:pt idx="1556">
                  <c:v>55.216421980289574</c:v>
                </c:pt>
                <c:pt idx="1557">
                  <c:v>123.81764220233306</c:v>
                </c:pt>
                <c:pt idx="1558">
                  <c:v>0</c:v>
                </c:pt>
                <c:pt idx="1559">
                  <c:v>-16.73239086856649</c:v>
                </c:pt>
                <c:pt idx="1560">
                  <c:v>21.752009554843614</c:v>
                </c:pt>
                <c:pt idx="1561">
                  <c:v>68.602113055728594</c:v>
                </c:pt>
                <c:pt idx="1562">
                  <c:v>3.3464702620502953</c:v>
                </c:pt>
                <c:pt idx="1563">
                  <c:v>-26.771857032067903</c:v>
                </c:pt>
                <c:pt idx="1564">
                  <c:v>73.62173632023142</c:v>
                </c:pt>
                <c:pt idx="1565">
                  <c:v>-16.73239086856649</c:v>
                </c:pt>
                <c:pt idx="1566">
                  <c:v>16.732324934068785</c:v>
                </c:pt>
                <c:pt idx="1567">
                  <c:v>15.059095408139504</c:v>
                </c:pt>
                <c:pt idx="1568">
                  <c:v>-10.039426609954946</c:v>
                </c:pt>
                <c:pt idx="1569">
                  <c:v>135.52993472981387</c:v>
                </c:pt>
                <c:pt idx="1570">
                  <c:v>41.830688675508469</c:v>
                </c:pt>
                <c:pt idx="1571">
                  <c:v>63.582483851668968</c:v>
                </c:pt>
                <c:pt idx="1572">
                  <c:v>33.464583918786147</c:v>
                </c:pt>
                <c:pt idx="1573">
                  <c:v>58.562848708445621</c:v>
                </c:pt>
                <c:pt idx="1574">
                  <c:v>-16.73239086856649</c:v>
                </c:pt>
                <c:pt idx="1575">
                  <c:v>-16.73239086856649</c:v>
                </c:pt>
                <c:pt idx="1576">
                  <c:v>63.582483851668968</c:v>
                </c:pt>
                <c:pt idx="1577">
                  <c:v>-76.969543702327499</c:v>
                </c:pt>
                <c:pt idx="1578">
                  <c:v>0</c:v>
                </c:pt>
                <c:pt idx="1579">
                  <c:v>65.255694246280925</c:v>
                </c:pt>
                <c:pt idx="1580">
                  <c:v>110.4321254023489</c:v>
                </c:pt>
                <c:pt idx="1581">
                  <c:v>30.118137398505311</c:v>
                </c:pt>
                <c:pt idx="1582">
                  <c:v>-45.177606622610604</c:v>
                </c:pt>
                <c:pt idx="1583">
                  <c:v>-46.850860539335564</c:v>
                </c:pt>
                <c:pt idx="1584">
                  <c:v>8.3661707097760072</c:v>
                </c:pt>
                <c:pt idx="1585">
                  <c:v>100.39296006862861</c:v>
                </c:pt>
                <c:pt idx="1586">
                  <c:v>117.12488908534424</c:v>
                </c:pt>
                <c:pt idx="1587">
                  <c:v>-83.662613389172236</c:v>
                </c:pt>
                <c:pt idx="1588">
                  <c:v>81.987761894293527</c:v>
                </c:pt>
                <c:pt idx="1589">
                  <c:v>28.444913148935601</c:v>
                </c:pt>
                <c:pt idx="1590">
                  <c:v>-15.059148815079414</c:v>
                </c:pt>
                <c:pt idx="1591">
                  <c:v>33.464583918786147</c:v>
                </c:pt>
                <c:pt idx="1592">
                  <c:v>8.3661707097760072</c:v>
                </c:pt>
                <c:pt idx="1593">
                  <c:v>20.078782007431858</c:v>
                </c:pt>
                <c:pt idx="1594">
                  <c:v>30.118137398501506</c:v>
                </c:pt>
                <c:pt idx="1595">
                  <c:v>0</c:v>
                </c:pt>
                <c:pt idx="1596">
                  <c:v>-48.524115114987254</c:v>
                </c:pt>
                <c:pt idx="1597">
                  <c:v>6.692937886597762</c:v>
                </c:pt>
                <c:pt idx="1598">
                  <c:v>-36.811346923403988</c:v>
                </c:pt>
                <c:pt idx="1599">
                  <c:v>65.255694246284719</c:v>
                </c:pt>
                <c:pt idx="1600">
                  <c:v>16.732324934068785</c:v>
                </c:pt>
                <c:pt idx="1601">
                  <c:v>26.771688239772438</c:v>
                </c:pt>
                <c:pt idx="1602">
                  <c:v>105.41254570671693</c:v>
                </c:pt>
                <c:pt idx="1603">
                  <c:v>112.10531731360511</c:v>
                </c:pt>
                <c:pt idx="1604">
                  <c:v>-23.425365674314428</c:v>
                </c:pt>
                <c:pt idx="1605">
                  <c:v>-5.0197103381239376</c:v>
                </c:pt>
                <c:pt idx="1606">
                  <c:v>-6.6929484361178959</c:v>
                </c:pt>
                <c:pt idx="1607">
                  <c:v>41.830688675508469</c:v>
                </c:pt>
                <c:pt idx="1608">
                  <c:v>97.046566342063045</c:v>
                </c:pt>
                <c:pt idx="1609">
                  <c:v>28.444913148935601</c:v>
                </c:pt>
                <c:pt idx="1610">
                  <c:v>26.771688239768633</c:v>
                </c:pt>
                <c:pt idx="1611">
                  <c:v>61.90927279714613</c:v>
                </c:pt>
                <c:pt idx="1612">
                  <c:v>-8.3661871934011316</c:v>
                </c:pt>
                <c:pt idx="1613">
                  <c:v>-10.039426609954946</c:v>
                </c:pt>
                <c:pt idx="1614">
                  <c:v>102.06615594157627</c:v>
                </c:pt>
                <c:pt idx="1615">
                  <c:v>16.732324934068785</c:v>
                </c:pt>
                <c:pt idx="1616">
                  <c:v>-10.039426609954946</c:v>
                </c:pt>
                <c:pt idx="1617">
                  <c:v>-5.0197103381239376</c:v>
                </c:pt>
                <c:pt idx="1618">
                  <c:v>8.3661707097760072</c:v>
                </c:pt>
                <c:pt idx="1619">
                  <c:v>102.06615594157627</c:v>
                </c:pt>
                <c:pt idx="1620">
                  <c:v>50.196776939343025</c:v>
                </c:pt>
                <c:pt idx="1621">
                  <c:v>112.10531731360511</c:v>
                </c:pt>
                <c:pt idx="1622">
                  <c:v>18.405553800508319</c:v>
                </c:pt>
                <c:pt idx="1623">
                  <c:v>41.830688675508469</c:v>
                </c:pt>
                <c:pt idx="1624">
                  <c:v>-11.712666685760633</c:v>
                </c:pt>
                <c:pt idx="1625">
                  <c:v>41.830688675508469</c:v>
                </c:pt>
                <c:pt idx="1626">
                  <c:v>90.35377096664503</c:v>
                </c:pt>
                <c:pt idx="1627">
                  <c:v>55.216421980289574</c:v>
                </c:pt>
                <c:pt idx="1628">
                  <c:v>46.850343613073065</c:v>
                </c:pt>
                <c:pt idx="1629">
                  <c:v>81.987761894297336</c:v>
                </c:pt>
                <c:pt idx="1630">
                  <c:v>6.692937886597762</c:v>
                </c:pt>
                <c:pt idx="1631">
                  <c:v>-6.6929484361178959</c:v>
                </c:pt>
                <c:pt idx="1632">
                  <c:v>21.752009554839809</c:v>
                </c:pt>
                <c:pt idx="1633">
                  <c:v>-20.078876953110008</c:v>
                </c:pt>
                <c:pt idx="1634">
                  <c:v>115.45169915511926</c:v>
                </c:pt>
                <c:pt idx="1635">
                  <c:v>92.02697080075076</c:v>
                </c:pt>
                <c:pt idx="1636">
                  <c:v>31.791360988455359</c:v>
                </c:pt>
                <c:pt idx="1637">
                  <c:v>-26.771857032071708</c:v>
                </c:pt>
                <c:pt idx="1638">
                  <c:v>51.869992612803344</c:v>
                </c:pt>
                <c:pt idx="1639">
                  <c:v>-55.217140006568869</c:v>
                </c:pt>
                <c:pt idx="1640">
                  <c:v>56.889635674293615</c:v>
                </c:pt>
                <c:pt idx="1641">
                  <c:v>48.52356060609722</c:v>
                </c:pt>
                <c:pt idx="1642">
                  <c:v>15.0590954081357</c:v>
                </c:pt>
                <c:pt idx="1643">
                  <c:v>-65.256697109186888</c:v>
                </c:pt>
                <c:pt idx="1644">
                  <c:v>68.602113055728594</c:v>
                </c:pt>
                <c:pt idx="1645">
                  <c:v>70.275321470534905</c:v>
                </c:pt>
                <c:pt idx="1646">
                  <c:v>16.732324934068785</c:v>
                </c:pt>
                <c:pt idx="1647">
                  <c:v>5.0197044040226437</c:v>
                </c:pt>
                <c:pt idx="1648">
                  <c:v>-25.098611023632376</c:v>
                </c:pt>
                <c:pt idx="1649">
                  <c:v>71.948529225375353</c:v>
                </c:pt>
                <c:pt idx="1650">
                  <c:v>-5.0197103381239376</c:v>
                </c:pt>
                <c:pt idx="1651">
                  <c:v>36.811027800504235</c:v>
                </c:pt>
                <c:pt idx="1652">
                  <c:v>73.621736320227626</c:v>
                </c:pt>
                <c:pt idx="1653">
                  <c:v>16.732324934068785</c:v>
                </c:pt>
                <c:pt idx="1654">
                  <c:v>60.236061082734707</c:v>
                </c:pt>
                <c:pt idx="1655">
                  <c:v>31.791360988459164</c:v>
                </c:pt>
                <c:pt idx="1656">
                  <c:v>26.771688239772438</c:v>
                </c:pt>
                <c:pt idx="1657">
                  <c:v>16.732324934068785</c:v>
                </c:pt>
                <c:pt idx="1658">
                  <c:v>20.078782007431858</c:v>
                </c:pt>
                <c:pt idx="1659">
                  <c:v>-28.445103699609849</c:v>
                </c:pt>
                <c:pt idx="1660">
                  <c:v>30.118137398501506</c:v>
                </c:pt>
                <c:pt idx="1661">
                  <c:v>55.216421980289574</c:v>
                </c:pt>
                <c:pt idx="1662">
                  <c:v>61.909272797149924</c:v>
                </c:pt>
                <c:pt idx="1663">
                  <c:v>-71.949748353030927</c:v>
                </c:pt>
                <c:pt idx="1664">
                  <c:v>-15.059148815083221</c:v>
                </c:pt>
                <c:pt idx="1665">
                  <c:v>-23.425365674318233</c:v>
                </c:pt>
                <c:pt idx="1666">
                  <c:v>5.0197044040188397</c:v>
                </c:pt>
                <c:pt idx="1667">
                  <c:v>43.503907647763938</c:v>
                </c:pt>
                <c:pt idx="1668">
                  <c:v>25.098462671023007</c:v>
                </c:pt>
                <c:pt idx="1669">
                  <c:v>36.811027800504235</c:v>
                </c:pt>
                <c:pt idx="1670">
                  <c:v>66.928903980974894</c:v>
                </c:pt>
                <c:pt idx="1671">
                  <c:v>-53.543882795360311</c:v>
                </c:pt>
                <c:pt idx="1672">
                  <c:v>143.89583814795859</c:v>
                </c:pt>
                <c:pt idx="1673">
                  <c:v>-21.752120984140394</c:v>
                </c:pt>
                <c:pt idx="1674">
                  <c:v>75.294942755092265</c:v>
                </c:pt>
                <c:pt idx="1675">
                  <c:v>55.216421980289574</c:v>
                </c:pt>
                <c:pt idx="1676">
                  <c:v>-21.752120984136592</c:v>
                </c:pt>
                <c:pt idx="1677">
                  <c:v>35.137806189471497</c:v>
                </c:pt>
                <c:pt idx="1678">
                  <c:v>60.236061082734707</c:v>
                </c:pt>
                <c:pt idx="1679">
                  <c:v>-46.850860539335564</c:v>
                </c:pt>
                <c:pt idx="1680">
                  <c:v>85.334167503547008</c:v>
                </c:pt>
                <c:pt idx="1681">
                  <c:v>-31.791599011960823</c:v>
                </c:pt>
                <c:pt idx="1682">
                  <c:v>40.157469043537496</c:v>
                </c:pt>
                <c:pt idx="1683">
                  <c:v>-83.662613389172236</c:v>
                </c:pt>
                <c:pt idx="1684">
                  <c:v>-155.61377783462342</c:v>
                </c:pt>
                <c:pt idx="1685">
                  <c:v>31.791360988459164</c:v>
                </c:pt>
                <c:pt idx="1686">
                  <c:v>78.641353644773318</c:v>
                </c:pt>
                <c:pt idx="1687">
                  <c:v>56.889635674289813</c:v>
                </c:pt>
                <c:pt idx="1688">
                  <c:v>-6.6929484361217</c:v>
                </c:pt>
                <c:pt idx="1689">
                  <c:v>16.732324934068785</c:v>
                </c:pt>
                <c:pt idx="1690">
                  <c:v>-15.059148815083221</c:v>
                </c:pt>
                <c:pt idx="1691">
                  <c:v>-25.098611023632376</c:v>
                </c:pt>
                <c:pt idx="1692">
                  <c:v>-23.425365674318233</c:v>
                </c:pt>
                <c:pt idx="1693">
                  <c:v>85.334167503547008</c:v>
                </c:pt>
                <c:pt idx="1694">
                  <c:v>50.196776939343025</c:v>
                </c:pt>
                <c:pt idx="1695">
                  <c:v>58.562848708445621</c:v>
                </c:pt>
                <c:pt idx="1696">
                  <c:v>31.791360988455359</c:v>
                </c:pt>
                <c:pt idx="1697">
                  <c:v>-70.276484553978534</c:v>
                </c:pt>
                <c:pt idx="1698">
                  <c:v>28.444913148935601</c:v>
                </c:pt>
                <c:pt idx="1699">
                  <c:v>26.771688239772438</c:v>
                </c:pt>
                <c:pt idx="1700">
                  <c:v>21.752009554839809</c:v>
                </c:pt>
                <c:pt idx="1701">
                  <c:v>105.41254570671693</c:v>
                </c:pt>
                <c:pt idx="1702">
                  <c:v>3.3464702620502953</c:v>
                </c:pt>
                <c:pt idx="1703">
                  <c:v>18.405553800504514</c:v>
                </c:pt>
                <c:pt idx="1704">
                  <c:v>-87.009152184228711</c:v>
                </c:pt>
                <c:pt idx="1705">
                  <c:v>6.6929378866015661</c:v>
                </c:pt>
                <c:pt idx="1706">
                  <c:v>-21.752120984136592</c:v>
                </c:pt>
                <c:pt idx="1707">
                  <c:v>3.3464702620502953</c:v>
                </c:pt>
                <c:pt idx="1708">
                  <c:v>5.0197044040188397</c:v>
                </c:pt>
                <c:pt idx="1709">
                  <c:v>90.353770966648838</c:v>
                </c:pt>
                <c:pt idx="1710">
                  <c:v>11.712634377855826</c:v>
                </c:pt>
                <c:pt idx="1711">
                  <c:v>1.6732354607031894</c:v>
                </c:pt>
                <c:pt idx="1712">
                  <c:v>25.098462671023007</c:v>
                </c:pt>
                <c:pt idx="1713">
                  <c:v>31.791360988459164</c:v>
                </c:pt>
                <c:pt idx="1714">
                  <c:v>-6.6929484361178959</c:v>
                </c:pt>
                <c:pt idx="1715">
                  <c:v>80.314558099564195</c:v>
                </c:pt>
                <c:pt idx="1716">
                  <c:v>81.987761894297336</c:v>
                </c:pt>
                <c:pt idx="1717">
                  <c:v>85.334167503543213</c:v>
                </c:pt>
                <c:pt idx="1718">
                  <c:v>-41.83110076599705</c:v>
                </c:pt>
                <c:pt idx="1719">
                  <c:v>18.405553800508319</c:v>
                </c:pt>
                <c:pt idx="1720">
                  <c:v>38.484248751861955</c:v>
                </c:pt>
                <c:pt idx="1721">
                  <c:v>25.098462671023007</c:v>
                </c:pt>
                <c:pt idx="1722">
                  <c:v>61.909272797149924</c:v>
                </c:pt>
                <c:pt idx="1723">
                  <c:v>33.464583918786147</c:v>
                </c:pt>
                <c:pt idx="1724">
                  <c:v>-85.335882457412097</c:v>
                </c:pt>
                <c:pt idx="1725">
                  <c:v>41.830688675508469</c:v>
                </c:pt>
                <c:pt idx="1726">
                  <c:v>53.543207626455839</c:v>
                </c:pt>
                <c:pt idx="1727">
                  <c:v>26.771688239768633</c:v>
                </c:pt>
                <c:pt idx="1728">
                  <c:v>48.523560606093412</c:v>
                </c:pt>
                <c:pt idx="1729">
                  <c:v>1.6732354607069939</c:v>
                </c:pt>
                <c:pt idx="1730">
                  <c:v>-33.464847656732317</c:v>
                </c:pt>
                <c:pt idx="1731">
                  <c:v>43.503907647763938</c:v>
                </c:pt>
                <c:pt idx="1732">
                  <c:v>53.543207626455839</c:v>
                </c:pt>
                <c:pt idx="1733">
                  <c:v>-16.73239086856649</c:v>
                </c:pt>
                <c:pt idx="1734">
                  <c:v>-6.6929484361217</c:v>
                </c:pt>
                <c:pt idx="1735">
                  <c:v>-66.929958932045281</c:v>
                </c:pt>
                <c:pt idx="1736">
                  <c:v>98.719763535451406</c:v>
                </c:pt>
                <c:pt idx="1737">
                  <c:v>-90.355693613543067</c:v>
                </c:pt>
                <c:pt idx="1738">
                  <c:v>15.0590954081357</c:v>
                </c:pt>
                <c:pt idx="1739">
                  <c:v>1.6732354607031894</c:v>
                </c:pt>
                <c:pt idx="1740">
                  <c:v>21.752009554839809</c:v>
                </c:pt>
                <c:pt idx="1741">
                  <c:v>-60.236915593248277</c:v>
                </c:pt>
                <c:pt idx="1742">
                  <c:v>65.255694246284719</c:v>
                </c:pt>
                <c:pt idx="1743">
                  <c:v>-60.236915593248277</c:v>
                </c:pt>
                <c:pt idx="1744">
                  <c:v>15.059095408139504</c:v>
                </c:pt>
                <c:pt idx="1745">
                  <c:v>-58.563656405529791</c:v>
                </c:pt>
                <c:pt idx="1746">
                  <c:v>38.484248751861955</c:v>
                </c:pt>
                <c:pt idx="1747">
                  <c:v>31.791360988455359</c:v>
                </c:pt>
                <c:pt idx="1748">
                  <c:v>73.62173632023142</c:v>
                </c:pt>
                <c:pt idx="1749">
                  <c:v>100.39296006862861</c:v>
                </c:pt>
                <c:pt idx="1750">
                  <c:v>93.700169974696209</c:v>
                </c:pt>
                <c:pt idx="1751">
                  <c:v>-25.098611023632376</c:v>
                </c:pt>
                <c:pt idx="1752">
                  <c:v>51.869992612803344</c:v>
                </c:pt>
                <c:pt idx="1753">
                  <c:v>36.811027800504235</c:v>
                </c:pt>
                <c:pt idx="1754">
                  <c:v>-6.6929484361178959</c:v>
                </c:pt>
                <c:pt idx="1755">
                  <c:v>33.464583918786147</c:v>
                </c:pt>
                <c:pt idx="1756">
                  <c:v>35.137806189471497</c:v>
                </c:pt>
                <c:pt idx="1757">
                  <c:v>76.968148529947001</c:v>
                </c:pt>
                <c:pt idx="1758">
                  <c:v>18.405553800504514</c:v>
                </c:pt>
                <c:pt idx="1759">
                  <c:v>-30.118351026247069</c:v>
                </c:pt>
                <c:pt idx="1760">
                  <c:v>-28.445103699609849</c:v>
                </c:pt>
                <c:pt idx="1761">
                  <c:v>1.6732354607031894</c:v>
                </c:pt>
                <c:pt idx="1762">
                  <c:v>43.503907647763938</c:v>
                </c:pt>
                <c:pt idx="1763">
                  <c:v>-88.682422569610722</c:v>
                </c:pt>
                <c:pt idx="1764">
                  <c:v>58.562848708445621</c:v>
                </c:pt>
                <c:pt idx="1765">
                  <c:v>38.484248751865756</c:v>
                </c:pt>
                <c:pt idx="1766">
                  <c:v>20.078782007435663</c:v>
                </c:pt>
                <c:pt idx="1767">
                  <c:v>61.90927279714613</c:v>
                </c:pt>
                <c:pt idx="1768">
                  <c:v>0</c:v>
                </c:pt>
                <c:pt idx="1769">
                  <c:v>71.948529225375353</c:v>
                </c:pt>
                <c:pt idx="1770">
                  <c:v>-10.039426609954946</c:v>
                </c:pt>
                <c:pt idx="1771">
                  <c:v>-21.752120984136592</c:v>
                </c:pt>
                <c:pt idx="1772">
                  <c:v>50.196776939343025</c:v>
                </c:pt>
                <c:pt idx="1773">
                  <c:v>51.869992612799543</c:v>
                </c:pt>
                <c:pt idx="1774">
                  <c:v>6.6929378866015661</c:v>
                </c:pt>
                <c:pt idx="1775">
                  <c:v>53.543207626455839</c:v>
                </c:pt>
                <c:pt idx="1776">
                  <c:v>63.582483851668968</c:v>
                </c:pt>
                <c:pt idx="1777">
                  <c:v>-43.504353364827359</c:v>
                </c:pt>
                <c:pt idx="1778">
                  <c:v>45.177125960292933</c:v>
                </c:pt>
                <c:pt idx="1779">
                  <c:v>13.385865222727704</c:v>
                </c:pt>
                <c:pt idx="1780">
                  <c:v>35.137806189471497</c:v>
                </c:pt>
                <c:pt idx="1781">
                  <c:v>5.0197044040188397</c:v>
                </c:pt>
                <c:pt idx="1782">
                  <c:v>20.078782007431858</c:v>
                </c:pt>
                <c:pt idx="1783">
                  <c:v>68.602113055732403</c:v>
                </c:pt>
                <c:pt idx="1784">
                  <c:v>65.255694246284719</c:v>
                </c:pt>
                <c:pt idx="1785">
                  <c:v>-51.870626243018449</c:v>
                </c:pt>
                <c:pt idx="1786">
                  <c:v>23.425236442705923</c:v>
                </c:pt>
                <c:pt idx="1787">
                  <c:v>16.732324934068785</c:v>
                </c:pt>
                <c:pt idx="1788">
                  <c:v>-25.098611023632376</c:v>
                </c:pt>
                <c:pt idx="1789">
                  <c:v>23.425236442709728</c:v>
                </c:pt>
                <c:pt idx="1790">
                  <c:v>60.236061082734707</c:v>
                </c:pt>
                <c:pt idx="1791">
                  <c:v>-68.603221413650033</c:v>
                </c:pt>
                <c:pt idx="1792">
                  <c:v>6.6929378866015661</c:v>
                </c:pt>
                <c:pt idx="1793">
                  <c:v>16.732324934068785</c:v>
                </c:pt>
                <c:pt idx="1794">
                  <c:v>43.50390764776774</c:v>
                </c:pt>
                <c:pt idx="1795">
                  <c:v>60.236061082738509</c:v>
                </c:pt>
                <c:pt idx="1796">
                  <c:v>20.078782007435663</c:v>
                </c:pt>
                <c:pt idx="1797">
                  <c:v>11.712634377852021</c:v>
                </c:pt>
                <c:pt idx="1798">
                  <c:v>-81.989344979527971</c:v>
                </c:pt>
                <c:pt idx="1799">
                  <c:v>-16.73239086856649</c:v>
                </c:pt>
                <c:pt idx="1800">
                  <c:v>43.503907647763938</c:v>
                </c:pt>
                <c:pt idx="1801">
                  <c:v>10.039402873534915</c:v>
                </c:pt>
                <c:pt idx="1802">
                  <c:v>23.425236442705923</c:v>
                </c:pt>
                <c:pt idx="1803">
                  <c:v>125.49082883053542</c:v>
                </c:pt>
                <c:pt idx="1804">
                  <c:v>8.3661707097760072</c:v>
                </c:pt>
                <c:pt idx="1805">
                  <c:v>102.06615594157248</c:v>
                </c:pt>
                <c:pt idx="1806">
                  <c:v>28.444913148935601</c:v>
                </c:pt>
                <c:pt idx="1807">
                  <c:v>-107.0884402698248</c:v>
                </c:pt>
                <c:pt idx="1808">
                  <c:v>-33.464847656732317</c:v>
                </c:pt>
                <c:pt idx="1809">
                  <c:v>75.294942755092265</c:v>
                </c:pt>
                <c:pt idx="1810">
                  <c:v>33.464583918786147</c:v>
                </c:pt>
                <c:pt idx="1811">
                  <c:v>11.712634377852021</c:v>
                </c:pt>
                <c:pt idx="1812">
                  <c:v>-5.0197103381239376</c:v>
                </c:pt>
                <c:pt idx="1813">
                  <c:v>-33.464847656732317</c:v>
                </c:pt>
                <c:pt idx="1814">
                  <c:v>78.641353644773318</c:v>
                </c:pt>
                <c:pt idx="1815">
                  <c:v>-50.19737034955449</c:v>
                </c:pt>
                <c:pt idx="1816">
                  <c:v>15.0590954081357</c:v>
                </c:pt>
                <c:pt idx="1817">
                  <c:v>25.098462671023007</c:v>
                </c:pt>
                <c:pt idx="1818">
                  <c:v>53.543207626455839</c:v>
                </c:pt>
                <c:pt idx="1819">
                  <c:v>83.660965028961897</c:v>
                </c:pt>
                <c:pt idx="1820">
                  <c:v>-30.118351026247069</c:v>
                </c:pt>
                <c:pt idx="1821">
                  <c:v>40.157469043533688</c:v>
                </c:pt>
                <c:pt idx="1822">
                  <c:v>-51.870626243014641</c:v>
                </c:pt>
                <c:pt idx="1823">
                  <c:v>155.60807518742629</c:v>
                </c:pt>
                <c:pt idx="1824">
                  <c:v>20.078782007435663</c:v>
                </c:pt>
                <c:pt idx="1825">
                  <c:v>40.157469043537496</c:v>
                </c:pt>
                <c:pt idx="1826">
                  <c:v>-100.39533370585818</c:v>
                </c:pt>
                <c:pt idx="1827">
                  <c:v>56.889635674289813</c:v>
                </c:pt>
                <c:pt idx="1828">
                  <c:v>36.811027800500433</c:v>
                </c:pt>
                <c:pt idx="1829">
                  <c:v>53.543207626455839</c:v>
                </c:pt>
                <c:pt idx="1830">
                  <c:v>-8.3661871934011316</c:v>
                </c:pt>
                <c:pt idx="1831">
                  <c:v>1.6732354607069939</c:v>
                </c:pt>
                <c:pt idx="1832">
                  <c:v>51.869992612799543</c:v>
                </c:pt>
                <c:pt idx="1833">
                  <c:v>65.255694246284719</c:v>
                </c:pt>
                <c:pt idx="1834">
                  <c:v>75.294942755092265</c:v>
                </c:pt>
                <c:pt idx="1835">
                  <c:v>61.909272797149924</c:v>
                </c:pt>
                <c:pt idx="1836">
                  <c:v>8.3661707097760072</c:v>
                </c:pt>
                <c:pt idx="1837">
                  <c:v>46.850343613073065</c:v>
                </c:pt>
                <c:pt idx="1838">
                  <c:v>56.889635674293615</c:v>
                </c:pt>
                <c:pt idx="1839">
                  <c:v>33.464583918786147</c:v>
                </c:pt>
                <c:pt idx="1840">
                  <c:v>40.157469043537496</c:v>
                </c:pt>
                <c:pt idx="1841">
                  <c:v>-63.583435945097577</c:v>
                </c:pt>
                <c:pt idx="1842">
                  <c:v>41.830688675508469</c:v>
                </c:pt>
                <c:pt idx="1843">
                  <c:v>70.275321470534905</c:v>
                </c:pt>
                <c:pt idx="1844">
                  <c:v>-60.236915593252085</c:v>
                </c:pt>
                <c:pt idx="1845">
                  <c:v>36.811027800504235</c:v>
                </c:pt>
                <c:pt idx="1846">
                  <c:v>43.50390764776774</c:v>
                </c:pt>
                <c:pt idx="1847">
                  <c:v>122.14445491370087</c:v>
                </c:pt>
                <c:pt idx="1848">
                  <c:v>46.850343613073065</c:v>
                </c:pt>
                <c:pt idx="1849">
                  <c:v>163.97393896606266</c:v>
                </c:pt>
                <c:pt idx="1850">
                  <c:v>88.680570472401314</c:v>
                </c:pt>
                <c:pt idx="1851">
                  <c:v>35.137806189475306</c:v>
                </c:pt>
                <c:pt idx="1852">
                  <c:v>-16.73239086856649</c:v>
                </c:pt>
                <c:pt idx="1853">
                  <c:v>78.641353644773318</c:v>
                </c:pt>
                <c:pt idx="1854">
                  <c:v>133.85675206452245</c:v>
                </c:pt>
                <c:pt idx="1855">
                  <c:v>15.059095408139504</c:v>
                </c:pt>
                <c:pt idx="1856">
                  <c:v>43.50390764776774</c:v>
                </c:pt>
                <c:pt idx="1857">
                  <c:v>45.177125960292933</c:v>
                </c:pt>
                <c:pt idx="1858">
                  <c:v>110.43212540234509</c:v>
                </c:pt>
                <c:pt idx="1859">
                  <c:v>23.425236442705923</c:v>
                </c:pt>
                <c:pt idx="1860">
                  <c:v>-11.712666685756828</c:v>
                </c:pt>
                <c:pt idx="1861">
                  <c:v>61.909272797149924</c:v>
                </c:pt>
                <c:pt idx="1862">
                  <c:v>20.078782007435663</c:v>
                </c:pt>
                <c:pt idx="1863">
                  <c:v>98.719763535451406</c:v>
                </c:pt>
                <c:pt idx="1864">
                  <c:v>5.0197044040188397</c:v>
                </c:pt>
                <c:pt idx="1865">
                  <c:v>10.039402873534915</c:v>
                </c:pt>
                <c:pt idx="1866">
                  <c:v>87.007369318030456</c:v>
                </c:pt>
                <c:pt idx="1867">
                  <c:v>45.177125960292933</c:v>
                </c:pt>
                <c:pt idx="1868">
                  <c:v>46.850343613073065</c:v>
                </c:pt>
                <c:pt idx="1869">
                  <c:v>85.334167503547008</c:v>
                </c:pt>
                <c:pt idx="1870">
                  <c:v>97.046566342063045</c:v>
                </c:pt>
                <c:pt idx="1871">
                  <c:v>127.16401479828579</c:v>
                </c:pt>
                <c:pt idx="1872">
                  <c:v>92.02697080075076</c:v>
                </c:pt>
                <c:pt idx="1873">
                  <c:v>93.700169974700017</c:v>
                </c:pt>
                <c:pt idx="1874">
                  <c:v>108.75893283076802</c:v>
                </c:pt>
                <c:pt idx="1875">
                  <c:v>81.987761894293527</c:v>
                </c:pt>
                <c:pt idx="1876">
                  <c:v>167.32027985214356</c:v>
                </c:pt>
                <c:pt idx="1877">
                  <c:v>33.464583918786147</c:v>
                </c:pt>
                <c:pt idx="1878">
                  <c:v>117.12488908534424</c:v>
                </c:pt>
                <c:pt idx="1879">
                  <c:v>66.928903980974894</c:v>
                </c:pt>
                <c:pt idx="1880">
                  <c:v>-1.6732361200520076</c:v>
                </c:pt>
                <c:pt idx="1881">
                  <c:v>148.91537227167007</c:v>
                </c:pt>
                <c:pt idx="1882">
                  <c:v>127.16401479828579</c:v>
                </c:pt>
                <c:pt idx="1883">
                  <c:v>108.75893283076802</c:v>
                </c:pt>
                <c:pt idx="1884">
                  <c:v>133.85675206452245</c:v>
                </c:pt>
                <c:pt idx="1885">
                  <c:v>174.01295369447357</c:v>
                </c:pt>
                <c:pt idx="1886">
                  <c:v>117.12488908534424</c:v>
                </c:pt>
                <c:pt idx="1887">
                  <c:v>112.10531731360892</c:v>
                </c:pt>
                <c:pt idx="1888">
                  <c:v>232.57339867105378</c:v>
                </c:pt>
                <c:pt idx="1889">
                  <c:v>95.37336848847437</c:v>
                </c:pt>
                <c:pt idx="1890">
                  <c:v>187.39826965654316</c:v>
                </c:pt>
                <c:pt idx="1891">
                  <c:v>88.680570472401314</c:v>
                </c:pt>
                <c:pt idx="1892">
                  <c:v>162.30076753183903</c:v>
                </c:pt>
                <c:pt idx="1893">
                  <c:v>152.26172505090685</c:v>
                </c:pt>
                <c:pt idx="1894">
                  <c:v>113.77850856453723</c:v>
                </c:pt>
                <c:pt idx="1895">
                  <c:v>118.79807835519001</c:v>
                </c:pt>
                <c:pt idx="1896">
                  <c:v>140.54947876242207</c:v>
                </c:pt>
                <c:pt idx="1897">
                  <c:v>83.660965028961897</c:v>
                </c:pt>
                <c:pt idx="1898">
                  <c:v>117.12488908534424</c:v>
                </c:pt>
                <c:pt idx="1899">
                  <c:v>102.06615594157627</c:v>
                </c:pt>
                <c:pt idx="1900">
                  <c:v>245.95852950366529</c:v>
                </c:pt>
                <c:pt idx="1901">
                  <c:v>143.89583814796239</c:v>
                </c:pt>
                <c:pt idx="1902">
                  <c:v>174.01295369447357</c:v>
                </c:pt>
                <c:pt idx="1903">
                  <c:v>292.80615398236301</c:v>
                </c:pt>
                <c:pt idx="1904">
                  <c:v>155.60807518742629</c:v>
                </c:pt>
                <c:pt idx="1905">
                  <c:v>83.660965028961897</c:v>
                </c:pt>
                <c:pt idx="1906">
                  <c:v>257.67048425455488</c:v>
                </c:pt>
                <c:pt idx="1907">
                  <c:v>232.57339867104994</c:v>
                </c:pt>
                <c:pt idx="1908">
                  <c:v>142.2226587854889</c:v>
                </c:pt>
                <c:pt idx="1909">
                  <c:v>153.93490044951582</c:v>
                </c:pt>
                <c:pt idx="1910">
                  <c:v>249.30480559726695</c:v>
                </c:pt>
                <c:pt idx="1911">
                  <c:v>157.28124926463133</c:v>
                </c:pt>
                <c:pt idx="1912">
                  <c:v>168.99344930397956</c:v>
                </c:pt>
                <c:pt idx="1913">
                  <c:v>194.09091177444017</c:v>
                </c:pt>
                <c:pt idx="1914">
                  <c:v>182.37878112774578</c:v>
                </c:pt>
                <c:pt idx="1915">
                  <c:v>165.64710973950108</c:v>
                </c:pt>
                <c:pt idx="1916">
                  <c:v>245.95852950366529</c:v>
                </c:pt>
                <c:pt idx="1917">
                  <c:v>192.41775223649199</c:v>
                </c:pt>
                <c:pt idx="1918">
                  <c:v>148.91537227167007</c:v>
                </c:pt>
                <c:pt idx="1919">
                  <c:v>155.60807518742629</c:v>
                </c:pt>
                <c:pt idx="1920">
                  <c:v>217.51507588994266</c:v>
                </c:pt>
                <c:pt idx="1921">
                  <c:v>160.62759543685215</c:v>
                </c:pt>
                <c:pt idx="1922">
                  <c:v>247.63166788121316</c:v>
                </c:pt>
                <c:pt idx="1923">
                  <c:v>227.55396369582837</c:v>
                </c:pt>
                <c:pt idx="1924">
                  <c:v>153.93490044951582</c:v>
                </c:pt>
                <c:pt idx="1925">
                  <c:v>224.20767040568745</c:v>
                </c:pt>
                <c:pt idx="1926">
                  <c:v>184.05194463163622</c:v>
                </c:pt>
                <c:pt idx="1927">
                  <c:v>264.36301527197878</c:v>
                </c:pt>
                <c:pt idx="1928">
                  <c:v>235.91968534771112</c:v>
                </c:pt>
                <c:pt idx="1929">
                  <c:v>81.987761894297336</c:v>
                </c:pt>
                <c:pt idx="1930">
                  <c:v>190.74459203751746</c:v>
                </c:pt>
                <c:pt idx="1931">
                  <c:v>255.99734984621131</c:v>
                </c:pt>
                <c:pt idx="1932">
                  <c:v>220.86137447035665</c:v>
                </c:pt>
                <c:pt idx="1933">
                  <c:v>162.30076753183525</c:v>
                </c:pt>
                <c:pt idx="1934">
                  <c:v>137.20311673457385</c:v>
                </c:pt>
                <c:pt idx="1935">
                  <c:v>179.03245213715542</c:v>
                </c:pt>
                <c:pt idx="1936">
                  <c:v>189.07143117752719</c:v>
                </c:pt>
                <c:pt idx="1937">
                  <c:v>145.56901684982418</c:v>
                </c:pt>
                <c:pt idx="1938">
                  <c:v>209.1493178674379</c:v>
                </c:pt>
                <c:pt idx="1939">
                  <c:v>170.66661809498697</c:v>
                </c:pt>
                <c:pt idx="1940">
                  <c:v>232.57339867105378</c:v>
                </c:pt>
                <c:pt idx="1941">
                  <c:v>229.22710934891745</c:v>
                </c:pt>
                <c:pt idx="1942">
                  <c:v>205.80301003014714</c:v>
                </c:pt>
                <c:pt idx="1943">
                  <c:v>187.39826965653938</c:v>
                </c:pt>
                <c:pt idx="1944">
                  <c:v>200.78354331569062</c:v>
                </c:pt>
                <c:pt idx="1945">
                  <c:v>123.81764220233306</c:v>
                </c:pt>
                <c:pt idx="1946">
                  <c:v>142.2226587854889</c:v>
                </c:pt>
                <c:pt idx="1947">
                  <c:v>348.01875948371446</c:v>
                </c:pt>
                <c:pt idx="1948">
                  <c:v>214.16877466456748</c:v>
                </c:pt>
                <c:pt idx="1949">
                  <c:v>250.97794265180485</c:v>
                </c:pt>
                <c:pt idx="1950">
                  <c:v>210.82247079433407</c:v>
                </c:pt>
                <c:pt idx="1951">
                  <c:v>184.05194463163622</c:v>
                </c:pt>
                <c:pt idx="1952">
                  <c:v>250.97794265180485</c:v>
                </c:pt>
                <c:pt idx="1953">
                  <c:v>202.45669954829202</c:v>
                </c:pt>
                <c:pt idx="1954">
                  <c:v>210.82247079433407</c:v>
                </c:pt>
                <c:pt idx="1955">
                  <c:v>132.18356873871011</c:v>
                </c:pt>
                <c:pt idx="1956">
                  <c:v>207.47616427936833</c:v>
                </c:pt>
                <c:pt idx="1957">
                  <c:v>224.20767040569123</c:v>
                </c:pt>
                <c:pt idx="1958">
                  <c:v>118.79807835519382</c:v>
                </c:pt>
                <c:pt idx="1959">
                  <c:v>261.01675108648982</c:v>
                </c:pt>
                <c:pt idx="1960">
                  <c:v>88.680570472401314</c:v>
                </c:pt>
                <c:pt idx="1961">
                  <c:v>234.24654234007255</c:v>
                </c:pt>
                <c:pt idx="1962">
                  <c:v>147.24219489106366</c:v>
                </c:pt>
                <c:pt idx="1963">
                  <c:v>190.74459203751746</c:v>
                </c:pt>
                <c:pt idx="1964">
                  <c:v>202.45669954829202</c:v>
                </c:pt>
                <c:pt idx="1965">
                  <c:v>123.81764220233687</c:v>
                </c:pt>
                <c:pt idx="1966">
                  <c:v>142.2226587854889</c:v>
                </c:pt>
                <c:pt idx="1967">
                  <c:v>227.55396369582837</c:v>
                </c:pt>
                <c:pt idx="1968">
                  <c:v>170.66661809498316</c:v>
                </c:pt>
                <c:pt idx="1969">
                  <c:v>225.88081738141616</c:v>
                </c:pt>
                <c:pt idx="1970">
                  <c:v>204.12985511978104</c:v>
                </c:pt>
                <c:pt idx="1971">
                  <c:v>128.83720010557727</c:v>
                </c:pt>
                <c:pt idx="1972">
                  <c:v>87.007369318026647</c:v>
                </c:pt>
                <c:pt idx="1973">
                  <c:v>207.47616427936833</c:v>
                </c:pt>
                <c:pt idx="1974">
                  <c:v>187.39826965654316</c:v>
                </c:pt>
                <c:pt idx="1975">
                  <c:v>132.18356873871011</c:v>
                </c:pt>
                <c:pt idx="1976">
                  <c:v>192.41775223649199</c:v>
                </c:pt>
                <c:pt idx="1977">
                  <c:v>138.87629807878017</c:v>
                </c:pt>
                <c:pt idx="1978">
                  <c:v>294.47927383261066</c:v>
                </c:pt>
                <c:pt idx="1979">
                  <c:v>143.89583814795859</c:v>
                </c:pt>
                <c:pt idx="1980">
                  <c:v>110.43212540234509</c:v>
                </c:pt>
                <c:pt idx="1981">
                  <c:v>259.34361800132291</c:v>
                </c:pt>
                <c:pt idx="1982">
                  <c:v>174.01295369447357</c:v>
                </c:pt>
                <c:pt idx="1983">
                  <c:v>209.1493178674379</c:v>
                </c:pt>
                <c:pt idx="1984">
                  <c:v>249.30480559726314</c:v>
                </c:pt>
                <c:pt idx="1985">
                  <c:v>132.18356873871011</c:v>
                </c:pt>
                <c:pt idx="1986">
                  <c:v>207.47616427936833</c:v>
                </c:pt>
                <c:pt idx="1987">
                  <c:v>232.57339867104994</c:v>
                </c:pt>
                <c:pt idx="1988">
                  <c:v>189.07143117752719</c:v>
                </c:pt>
                <c:pt idx="1989">
                  <c:v>155.60807518742629</c:v>
                </c:pt>
                <c:pt idx="1990">
                  <c:v>162.30076753183903</c:v>
                </c:pt>
                <c:pt idx="1991">
                  <c:v>237.59282769394764</c:v>
                </c:pt>
                <c:pt idx="1992">
                  <c:v>215.84192560786857</c:v>
                </c:pt>
                <c:pt idx="1993">
                  <c:v>404.90371982917605</c:v>
                </c:pt>
                <c:pt idx="1994">
                  <c:v>261.01675108648982</c:v>
                </c:pt>
                <c:pt idx="1995">
                  <c:v>147.24219489106366</c:v>
                </c:pt>
                <c:pt idx="1996">
                  <c:v>153.93490044951582</c:v>
                </c:pt>
                <c:pt idx="1997">
                  <c:v>199.11038642199117</c:v>
                </c:pt>
                <c:pt idx="1998">
                  <c:v>235.91968534770731</c:v>
                </c:pt>
                <c:pt idx="1999">
                  <c:v>276.07491907878921</c:v>
                </c:pt>
                <c:pt idx="2000">
                  <c:v>284.44054480319625</c:v>
                </c:pt>
                <c:pt idx="2001">
                  <c:v>182.378781127742</c:v>
                </c:pt>
                <c:pt idx="2002">
                  <c:v>227.55396369582837</c:v>
                </c:pt>
                <c:pt idx="2003">
                  <c:v>239.26596937877159</c:v>
                </c:pt>
                <c:pt idx="2004">
                  <c:v>249.30480559726314</c:v>
                </c:pt>
                <c:pt idx="2005">
                  <c:v>286.11366796270369</c:v>
                </c:pt>
                <c:pt idx="2006">
                  <c:v>135.52993472981771</c:v>
                </c:pt>
                <c:pt idx="2007">
                  <c:v>207.47616427937217</c:v>
                </c:pt>
                <c:pt idx="2008">
                  <c:v>274.40179194863208</c:v>
                </c:pt>
                <c:pt idx="2009">
                  <c:v>185.72510747457602</c:v>
                </c:pt>
                <c:pt idx="2010">
                  <c:v>210.82247079433787</c:v>
                </c:pt>
                <c:pt idx="2011">
                  <c:v>130.51038475239147</c:v>
                </c:pt>
                <c:pt idx="2012">
                  <c:v>205.80301003014714</c:v>
                </c:pt>
                <c:pt idx="2013">
                  <c:v>266.03614637227247</c:v>
                </c:pt>
                <c:pt idx="2014">
                  <c:v>175.6861205029202</c:v>
                </c:pt>
                <c:pt idx="2015">
                  <c:v>252.65107904482019</c:v>
                </c:pt>
                <c:pt idx="2016">
                  <c:v>133.85675206452245</c:v>
                </c:pt>
                <c:pt idx="2017">
                  <c:v>177.35928665048814</c:v>
                </c:pt>
                <c:pt idx="2018">
                  <c:v>199.11038642199117</c:v>
                </c:pt>
                <c:pt idx="2019">
                  <c:v>184.05194463163622</c:v>
                </c:pt>
                <c:pt idx="2020">
                  <c:v>153.93490044951201</c:v>
                </c:pt>
                <c:pt idx="2021">
                  <c:v>212.49562306004617</c:v>
                </c:pt>
                <c:pt idx="2022">
                  <c:v>150.58854899162131</c:v>
                </c:pt>
                <c:pt idx="2023">
                  <c:v>197.43722886720414</c:v>
                </c:pt>
                <c:pt idx="2024">
                  <c:v>187.39826965654316</c:v>
                </c:pt>
                <c:pt idx="2025">
                  <c:v>261.01675108649363</c:v>
                </c:pt>
                <c:pt idx="2026">
                  <c:v>158.95442268110889</c:v>
                </c:pt>
                <c:pt idx="2027">
                  <c:v>240.93911040217262</c:v>
                </c:pt>
                <c:pt idx="2028">
                  <c:v>187.39826965654316</c:v>
                </c:pt>
                <c:pt idx="2029">
                  <c:v>257.67048425455869</c:v>
                </c:pt>
                <c:pt idx="2030">
                  <c:v>264.36301527197878</c:v>
                </c:pt>
                <c:pt idx="2031">
                  <c:v>225.88081738141616</c:v>
                </c:pt>
                <c:pt idx="2032">
                  <c:v>153.93490044951201</c:v>
                </c:pt>
                <c:pt idx="2033">
                  <c:v>220.86137447035665</c:v>
                </c:pt>
                <c:pt idx="2034">
                  <c:v>224.20767040569123</c:v>
                </c:pt>
                <c:pt idx="2035">
                  <c:v>224.20767040568745</c:v>
                </c:pt>
                <c:pt idx="2036">
                  <c:v>132.1835687387063</c:v>
                </c:pt>
                <c:pt idx="2037">
                  <c:v>163.97393896605885</c:v>
                </c:pt>
                <c:pt idx="2038">
                  <c:v>234.24654234007255</c:v>
                </c:pt>
                <c:pt idx="2039">
                  <c:v>227.55396369583221</c:v>
                </c:pt>
                <c:pt idx="2040">
                  <c:v>232.57339867104994</c:v>
                </c:pt>
                <c:pt idx="2041">
                  <c:v>225.88081738141616</c:v>
                </c:pt>
                <c:pt idx="2042">
                  <c:v>254.32421477629123</c:v>
                </c:pt>
                <c:pt idx="2043">
                  <c:v>207.47616427937217</c:v>
                </c:pt>
                <c:pt idx="2044">
                  <c:v>219.18822551077554</c:v>
                </c:pt>
                <c:pt idx="2045">
                  <c:v>148.91537227166626</c:v>
                </c:pt>
                <c:pt idx="2046">
                  <c:v>274.40179194863583</c:v>
                </c:pt>
                <c:pt idx="2047">
                  <c:v>232.57339867104994</c:v>
                </c:pt>
                <c:pt idx="2048">
                  <c:v>232.57339867104994</c:v>
                </c:pt>
                <c:pt idx="2049">
                  <c:v>232.57339867104994</c:v>
                </c:pt>
                <c:pt idx="2050">
                  <c:v>232.57339867104994</c:v>
                </c:pt>
                <c:pt idx="2051">
                  <c:v>232.57339867104994</c:v>
                </c:pt>
                <c:pt idx="2052">
                  <c:v>232.57339867104994</c:v>
                </c:pt>
                <c:pt idx="2053">
                  <c:v>232.57339867104994</c:v>
                </c:pt>
                <c:pt idx="2054">
                  <c:v>232.57339867104994</c:v>
                </c:pt>
                <c:pt idx="2055">
                  <c:v>232.57339867104994</c:v>
                </c:pt>
                <c:pt idx="2056">
                  <c:v>232.57339867104994</c:v>
                </c:pt>
                <c:pt idx="2057">
                  <c:v>232.57339867104994</c:v>
                </c:pt>
                <c:pt idx="2058">
                  <c:v>232.57339867104994</c:v>
                </c:pt>
                <c:pt idx="2059">
                  <c:v>232.57339867104994</c:v>
                </c:pt>
                <c:pt idx="2060">
                  <c:v>232.57339867104994</c:v>
                </c:pt>
                <c:pt idx="2061">
                  <c:v>232.57339867104994</c:v>
                </c:pt>
                <c:pt idx="2062">
                  <c:v>232.57339867104994</c:v>
                </c:pt>
                <c:pt idx="2063">
                  <c:v>232.57339867104994</c:v>
                </c:pt>
                <c:pt idx="2064">
                  <c:v>232.57339867104994</c:v>
                </c:pt>
                <c:pt idx="2065">
                  <c:v>232.57339867104994</c:v>
                </c:pt>
                <c:pt idx="2066">
                  <c:v>232.57339867104994</c:v>
                </c:pt>
                <c:pt idx="2067">
                  <c:v>232.57339867104994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316.57568476240334</c:v>
                </c:pt>
                <c:pt idx="1">
                  <c:v>3.2463392839514063</c:v>
                </c:pt>
                <c:pt idx="2">
                  <c:v>-24.167782123766234</c:v>
                </c:pt>
                <c:pt idx="3">
                  <c:v>-11.762077790393834</c:v>
                </c:pt>
                <c:pt idx="4">
                  <c:v>73.403639913429899</c:v>
                </c:pt>
                <c:pt idx="5">
                  <c:v>-43.516114284922196</c:v>
                </c:pt>
                <c:pt idx="6">
                  <c:v>-43.998616357656786</c:v>
                </c:pt>
                <c:pt idx="7">
                  <c:v>36.67933970420551</c:v>
                </c:pt>
                <c:pt idx="8">
                  <c:v>28.97833111568119</c:v>
                </c:pt>
                <c:pt idx="9">
                  <c:v>40.961744796813598</c:v>
                </c:pt>
                <c:pt idx="10">
                  <c:v>-18.826067977069894</c:v>
                </c:pt>
                <c:pt idx="11">
                  <c:v>88.507940850712203</c:v>
                </c:pt>
                <c:pt idx="12">
                  <c:v>8.5455465897236706</c:v>
                </c:pt>
                <c:pt idx="13">
                  <c:v>8.8874487822899066</c:v>
                </c:pt>
                <c:pt idx="14">
                  <c:v>9.1606747063668106</c:v>
                </c:pt>
                <c:pt idx="15">
                  <c:v>24.413265750697065</c:v>
                </c:pt>
                <c:pt idx="16">
                  <c:v>8.9911652576745453</c:v>
                </c:pt>
                <c:pt idx="17">
                  <c:v>72.8943518601844</c:v>
                </c:pt>
                <c:pt idx="18">
                  <c:v>-54.146377473521511</c:v>
                </c:pt>
                <c:pt idx="19">
                  <c:v>58.940646402122688</c:v>
                </c:pt>
                <c:pt idx="20">
                  <c:v>44.316202365976338</c:v>
                </c:pt>
                <c:pt idx="21">
                  <c:v>34.987609270691301</c:v>
                </c:pt>
                <c:pt idx="22">
                  <c:v>-16.193123596310727</c:v>
                </c:pt>
                <c:pt idx="23">
                  <c:v>34.698428126233665</c:v>
                </c:pt>
                <c:pt idx="24">
                  <c:v>50.413257543265431</c:v>
                </c:pt>
                <c:pt idx="25">
                  <c:v>110.2599305890346</c:v>
                </c:pt>
                <c:pt idx="26">
                  <c:v>12.762243303422894</c:v>
                </c:pt>
                <c:pt idx="27">
                  <c:v>16.618588875848857</c:v>
                </c:pt>
                <c:pt idx="28">
                  <c:v>-9.8270787191855042</c:v>
                </c:pt>
                <c:pt idx="29">
                  <c:v>23.086617523330112</c:v>
                </c:pt>
                <c:pt idx="30">
                  <c:v>-27.996511854704355</c:v>
                </c:pt>
                <c:pt idx="31">
                  <c:v>61.869060192720468</c:v>
                </c:pt>
                <c:pt idx="32">
                  <c:v>-0.60947287892341562</c:v>
                </c:pt>
                <c:pt idx="33">
                  <c:v>-53.488751271289118</c:v>
                </c:pt>
                <c:pt idx="34">
                  <c:v>-17.612149427767111</c:v>
                </c:pt>
                <c:pt idx="35">
                  <c:v>52.345140037943004</c:v>
                </c:pt>
                <c:pt idx="36">
                  <c:v>17.117281645186097</c:v>
                </c:pt>
                <c:pt idx="37">
                  <c:v>39.754004213856028</c:v>
                </c:pt>
                <c:pt idx="38">
                  <c:v>5.5133996292676475</c:v>
                </c:pt>
                <c:pt idx="39">
                  <c:v>43.085315702594777</c:v>
                </c:pt>
                <c:pt idx="40">
                  <c:v>-35.004857248549129</c:v>
                </c:pt>
                <c:pt idx="41">
                  <c:v>10.400435415230415</c:v>
                </c:pt>
                <c:pt idx="42">
                  <c:v>42.019367412580344</c:v>
                </c:pt>
                <c:pt idx="43">
                  <c:v>85.031995121180927</c:v>
                </c:pt>
                <c:pt idx="44">
                  <c:v>49.672849839764346</c:v>
                </c:pt>
                <c:pt idx="45">
                  <c:v>106.10048777589475</c:v>
                </c:pt>
                <c:pt idx="46">
                  <c:v>10.28030539550465</c:v>
                </c:pt>
                <c:pt idx="47">
                  <c:v>-7.7690712202387022</c:v>
                </c:pt>
                <c:pt idx="48">
                  <c:v>22.835495708637914</c:v>
                </c:pt>
                <c:pt idx="49">
                  <c:v>32.67380630902764</c:v>
                </c:pt>
                <c:pt idx="50">
                  <c:v>3.2351569553010897</c:v>
                </c:pt>
                <c:pt idx="51">
                  <c:v>49.80157102790433</c:v>
                </c:pt>
                <c:pt idx="52">
                  <c:v>-50.196108368649497</c:v>
                </c:pt>
                <c:pt idx="53">
                  <c:v>7.4943822360156949</c:v>
                </c:pt>
                <c:pt idx="54">
                  <c:v>55.769094147567181</c:v>
                </c:pt>
                <c:pt idx="55">
                  <c:v>36.115216600334733</c:v>
                </c:pt>
                <c:pt idx="56">
                  <c:v>-2.3468885016478298</c:v>
                </c:pt>
                <c:pt idx="57">
                  <c:v>49.855307370430083</c:v>
                </c:pt>
                <c:pt idx="58">
                  <c:v>5.6449991306981833</c:v>
                </c:pt>
                <c:pt idx="59">
                  <c:v>40.501190004924538</c:v>
                </c:pt>
                <c:pt idx="60">
                  <c:v>15.174114914243118</c:v>
                </c:pt>
                <c:pt idx="61">
                  <c:v>32.48881415702364</c:v>
                </c:pt>
                <c:pt idx="62">
                  <c:v>-17.310043459788801</c:v>
                </c:pt>
                <c:pt idx="63">
                  <c:v>-29.778028607864837</c:v>
                </c:pt>
                <c:pt idx="64">
                  <c:v>-8.9111090412480838</c:v>
                </c:pt>
                <c:pt idx="65">
                  <c:v>67.419722933337951</c:v>
                </c:pt>
                <c:pt idx="66">
                  <c:v>65.618609999685958</c:v>
                </c:pt>
                <c:pt idx="67">
                  <c:v>2.2190094750695573</c:v>
                </c:pt>
                <c:pt idx="68">
                  <c:v>92.207605862784305</c:v>
                </c:pt>
                <c:pt idx="69">
                  <c:v>4.0102491211178117</c:v>
                </c:pt>
                <c:pt idx="70">
                  <c:v>37.260886828649085</c:v>
                </c:pt>
                <c:pt idx="71">
                  <c:v>14.158437805960041</c:v>
                </c:pt>
                <c:pt idx="72">
                  <c:v>-15.839270925814709</c:v>
                </c:pt>
                <c:pt idx="73">
                  <c:v>-41.233589039242226</c:v>
                </c:pt>
                <c:pt idx="74">
                  <c:v>80.283784431884769</c:v>
                </c:pt>
                <c:pt idx="75">
                  <c:v>22.456515847649676</c:v>
                </c:pt>
                <c:pt idx="76">
                  <c:v>61.118922890116039</c:v>
                </c:pt>
                <c:pt idx="77">
                  <c:v>23.651526500179155</c:v>
                </c:pt>
                <c:pt idx="78">
                  <c:v>-33.88406862840921</c:v>
                </c:pt>
                <c:pt idx="79">
                  <c:v>48.866404718062348</c:v>
                </c:pt>
                <c:pt idx="80">
                  <c:v>-59.321893940886369</c:v>
                </c:pt>
                <c:pt idx="81">
                  <c:v>85.648684141238789</c:v>
                </c:pt>
                <c:pt idx="82">
                  <c:v>60.658199648643993</c:v>
                </c:pt>
                <c:pt idx="83">
                  <c:v>110.85591954082349</c:v>
                </c:pt>
                <c:pt idx="84">
                  <c:v>75.54974590951781</c:v>
                </c:pt>
                <c:pt idx="85">
                  <c:v>-38.8168606066547</c:v>
                </c:pt>
                <c:pt idx="86">
                  <c:v>75.956283938664455</c:v>
                </c:pt>
                <c:pt idx="87">
                  <c:v>34.082418101050465</c:v>
                </c:pt>
                <c:pt idx="88">
                  <c:v>61.877399507114454</c:v>
                </c:pt>
                <c:pt idx="89">
                  <c:v>-56.701494446220146</c:v>
                </c:pt>
                <c:pt idx="90">
                  <c:v>11.13268241911069</c:v>
                </c:pt>
                <c:pt idx="91">
                  <c:v>43.329721317427328</c:v>
                </c:pt>
                <c:pt idx="92">
                  <c:v>12.847964544759122</c:v>
                </c:pt>
                <c:pt idx="93">
                  <c:v>97.423706573376464</c:v>
                </c:pt>
                <c:pt idx="94">
                  <c:v>76.637696845035123</c:v>
                </c:pt>
                <c:pt idx="95">
                  <c:v>50.233957511101671</c:v>
                </c:pt>
                <c:pt idx="96">
                  <c:v>-63.102239808584784</c:v>
                </c:pt>
                <c:pt idx="97">
                  <c:v>-100.05351263458628</c:v>
                </c:pt>
                <c:pt idx="98">
                  <c:v>-21.72272820360639</c:v>
                </c:pt>
                <c:pt idx="99">
                  <c:v>52.443134107497187</c:v>
                </c:pt>
                <c:pt idx="100">
                  <c:v>27.480758441272513</c:v>
                </c:pt>
                <c:pt idx="101">
                  <c:v>49.497764060666199</c:v>
                </c:pt>
                <c:pt idx="102">
                  <c:v>-11.914498502651398</c:v>
                </c:pt>
                <c:pt idx="103">
                  <c:v>-67.434818153530955</c:v>
                </c:pt>
                <c:pt idx="104">
                  <c:v>-3.1190179117846224</c:v>
                </c:pt>
                <c:pt idx="105">
                  <c:v>-56.766036313951531</c:v>
                </c:pt>
                <c:pt idx="106">
                  <c:v>-78.608479606431416</c:v>
                </c:pt>
                <c:pt idx="107">
                  <c:v>-58.577833757680899</c:v>
                </c:pt>
                <c:pt idx="108">
                  <c:v>-44.356670937144308</c:v>
                </c:pt>
                <c:pt idx="109">
                  <c:v>25.365892400267079</c:v>
                </c:pt>
                <c:pt idx="110">
                  <c:v>32.631125426039866</c:v>
                </c:pt>
                <c:pt idx="111">
                  <c:v>77.598103361736463</c:v>
                </c:pt>
                <c:pt idx="112">
                  <c:v>46.126797931779301</c:v>
                </c:pt>
                <c:pt idx="113">
                  <c:v>-4.8331833142256349</c:v>
                </c:pt>
                <c:pt idx="114">
                  <c:v>-2.6868948260100889</c:v>
                </c:pt>
                <c:pt idx="115">
                  <c:v>-7.801494863511369</c:v>
                </c:pt>
                <c:pt idx="116">
                  <c:v>40.132560239597112</c:v>
                </c:pt>
                <c:pt idx="117">
                  <c:v>-31.000186839048759</c:v>
                </c:pt>
                <c:pt idx="118">
                  <c:v>27.192512106270783</c:v>
                </c:pt>
                <c:pt idx="119">
                  <c:v>84.381906757426663</c:v>
                </c:pt>
                <c:pt idx="120">
                  <c:v>77.41074754602198</c:v>
                </c:pt>
                <c:pt idx="121">
                  <c:v>50.878636060403934</c:v>
                </c:pt>
                <c:pt idx="122">
                  <c:v>163.21558962217247</c:v>
                </c:pt>
                <c:pt idx="123">
                  <c:v>98.271635223725468</c:v>
                </c:pt>
                <c:pt idx="124">
                  <c:v>19.88765208056283</c:v>
                </c:pt>
                <c:pt idx="125">
                  <c:v>1.2266055095571593</c:v>
                </c:pt>
                <c:pt idx="126">
                  <c:v>15.146832046702349</c:v>
                </c:pt>
                <c:pt idx="127">
                  <c:v>-51.949097460469822</c:v>
                </c:pt>
                <c:pt idx="128">
                  <c:v>23.957123271687049</c:v>
                </c:pt>
                <c:pt idx="129">
                  <c:v>45.86960582261473</c:v>
                </c:pt>
                <c:pt idx="130">
                  <c:v>51.286692848175427</c:v>
                </c:pt>
                <c:pt idx="131">
                  <c:v>-46.046275707700879</c:v>
                </c:pt>
                <c:pt idx="132">
                  <c:v>21.643905591888252</c:v>
                </c:pt>
                <c:pt idx="133">
                  <c:v>89.921163721482031</c:v>
                </c:pt>
                <c:pt idx="134">
                  <c:v>21.303719591187971</c:v>
                </c:pt>
                <c:pt idx="135">
                  <c:v>-42.757271983934203</c:v>
                </c:pt>
                <c:pt idx="136">
                  <c:v>-115.86864660970895</c:v>
                </c:pt>
                <c:pt idx="137">
                  <c:v>42.030913510985073</c:v>
                </c:pt>
                <c:pt idx="138">
                  <c:v>55.925779725934014</c:v>
                </c:pt>
                <c:pt idx="139">
                  <c:v>-25.964333459664054</c:v>
                </c:pt>
                <c:pt idx="140">
                  <c:v>18.285282093883986</c:v>
                </c:pt>
                <c:pt idx="141">
                  <c:v>14.874024682287395</c:v>
                </c:pt>
                <c:pt idx="142">
                  <c:v>47.871195516606981</c:v>
                </c:pt>
                <c:pt idx="143">
                  <c:v>52.130317675393059</c:v>
                </c:pt>
                <c:pt idx="144">
                  <c:v>50.88832050797641</c:v>
                </c:pt>
                <c:pt idx="145">
                  <c:v>-29.524751871727837</c:v>
                </c:pt>
                <c:pt idx="146">
                  <c:v>51.76210841979028</c:v>
                </c:pt>
                <c:pt idx="147">
                  <c:v>20.087163342978251</c:v>
                </c:pt>
                <c:pt idx="148">
                  <c:v>65.216445642140471</c:v>
                </c:pt>
                <c:pt idx="149">
                  <c:v>-20.607946625479308</c:v>
                </c:pt>
                <c:pt idx="150">
                  <c:v>62.990417803931599</c:v>
                </c:pt>
                <c:pt idx="151">
                  <c:v>-21.354719062164342</c:v>
                </c:pt>
                <c:pt idx="152">
                  <c:v>73.557075853715205</c:v>
                </c:pt>
                <c:pt idx="153">
                  <c:v>38.125821035268778</c:v>
                </c:pt>
                <c:pt idx="154">
                  <c:v>-16.053640602928748</c:v>
                </c:pt>
                <c:pt idx="155">
                  <c:v>22.274154070201387</c:v>
                </c:pt>
                <c:pt idx="156">
                  <c:v>-55.754614921191866</c:v>
                </c:pt>
                <c:pt idx="157">
                  <c:v>28.023646775401499</c:v>
                </c:pt>
                <c:pt idx="158">
                  <c:v>-23.829631947194237</c:v>
                </c:pt>
                <c:pt idx="159">
                  <c:v>-49.076199335027269</c:v>
                </c:pt>
                <c:pt idx="160">
                  <c:v>9.5934792931865722</c:v>
                </c:pt>
                <c:pt idx="161">
                  <c:v>43.174997370591484</c:v>
                </c:pt>
                <c:pt idx="162">
                  <c:v>1.02921170328712</c:v>
                </c:pt>
                <c:pt idx="163">
                  <c:v>15.163548265953388</c:v>
                </c:pt>
                <c:pt idx="164">
                  <c:v>-12.481382065344583</c:v>
                </c:pt>
                <c:pt idx="165">
                  <c:v>48.692365831290743</c:v>
                </c:pt>
                <c:pt idx="166">
                  <c:v>71.122456775646157</c:v>
                </c:pt>
                <c:pt idx="167">
                  <c:v>25.071671501694723</c:v>
                </c:pt>
                <c:pt idx="168">
                  <c:v>43.830260593649641</c:v>
                </c:pt>
                <c:pt idx="169">
                  <c:v>6.7796911042415982</c:v>
                </c:pt>
                <c:pt idx="170">
                  <c:v>-11.672801424858573</c:v>
                </c:pt>
                <c:pt idx="171">
                  <c:v>16.851050565301467</c:v>
                </c:pt>
                <c:pt idx="172">
                  <c:v>-2.1950430259243632</c:v>
                </c:pt>
                <c:pt idx="173">
                  <c:v>50.183232945645422</c:v>
                </c:pt>
                <c:pt idx="174">
                  <c:v>82.406271110704452</c:v>
                </c:pt>
                <c:pt idx="175">
                  <c:v>56.645879563369654</c:v>
                </c:pt>
                <c:pt idx="176">
                  <c:v>114.66652049080375</c:v>
                </c:pt>
                <c:pt idx="177">
                  <c:v>8.0546184026539063</c:v>
                </c:pt>
                <c:pt idx="178">
                  <c:v>-43.049145083854953</c:v>
                </c:pt>
                <c:pt idx="179">
                  <c:v>86.564175099193037</c:v>
                </c:pt>
                <c:pt idx="180">
                  <c:v>4.1701188576507109</c:v>
                </c:pt>
                <c:pt idx="181">
                  <c:v>23.479371641423924</c:v>
                </c:pt>
                <c:pt idx="182">
                  <c:v>14.004449663800067</c:v>
                </c:pt>
                <c:pt idx="183">
                  <c:v>90.554751112643117</c:v>
                </c:pt>
                <c:pt idx="184">
                  <c:v>31.469729561638427</c:v>
                </c:pt>
                <c:pt idx="185">
                  <c:v>22.550348917388966</c:v>
                </c:pt>
                <c:pt idx="186">
                  <c:v>-3.8658781448302184</c:v>
                </c:pt>
                <c:pt idx="187">
                  <c:v>78.39850590968932</c:v>
                </c:pt>
                <c:pt idx="188">
                  <c:v>-56.178525492782896</c:v>
                </c:pt>
                <c:pt idx="189">
                  <c:v>19.294270785227251</c:v>
                </c:pt>
                <c:pt idx="190">
                  <c:v>63.280986576229381</c:v>
                </c:pt>
                <c:pt idx="191">
                  <c:v>19.697633417535823</c:v>
                </c:pt>
                <c:pt idx="192">
                  <c:v>60.786247464034297</c:v>
                </c:pt>
                <c:pt idx="193">
                  <c:v>-33.046056558118948</c:v>
                </c:pt>
                <c:pt idx="194">
                  <c:v>-28.143672473395231</c:v>
                </c:pt>
                <c:pt idx="195">
                  <c:v>-32.291278760992448</c:v>
                </c:pt>
                <c:pt idx="196">
                  <c:v>-63.952567624780187</c:v>
                </c:pt>
                <c:pt idx="197">
                  <c:v>25.307801332311076</c:v>
                </c:pt>
                <c:pt idx="198">
                  <c:v>33.31295236026839</c:v>
                </c:pt>
                <c:pt idx="199">
                  <c:v>36.778791729727594</c:v>
                </c:pt>
                <c:pt idx="200">
                  <c:v>72.328191786518374</c:v>
                </c:pt>
                <c:pt idx="201">
                  <c:v>-7.9235759396033183</c:v>
                </c:pt>
                <c:pt idx="202">
                  <c:v>25.246927079093638</c:v>
                </c:pt>
                <c:pt idx="203">
                  <c:v>12.21596371519769</c:v>
                </c:pt>
                <c:pt idx="204">
                  <c:v>26.384657372576015</c:v>
                </c:pt>
                <c:pt idx="205">
                  <c:v>62.721927612116161</c:v>
                </c:pt>
                <c:pt idx="206">
                  <c:v>73.037536704811444</c:v>
                </c:pt>
                <c:pt idx="207">
                  <c:v>53.051369445922859</c:v>
                </c:pt>
                <c:pt idx="208">
                  <c:v>-0.71289452311843249</c:v>
                </c:pt>
                <c:pt idx="209">
                  <c:v>-56.702001169358624</c:v>
                </c:pt>
                <c:pt idx="210">
                  <c:v>41.149606934190096</c:v>
                </c:pt>
                <c:pt idx="211">
                  <c:v>60.170449781676382</c:v>
                </c:pt>
                <c:pt idx="212">
                  <c:v>71.862602008132185</c:v>
                </c:pt>
                <c:pt idx="213">
                  <c:v>13.109935035053962</c:v>
                </c:pt>
                <c:pt idx="214">
                  <c:v>-19.204455116911333</c:v>
                </c:pt>
                <c:pt idx="215">
                  <c:v>55.824955081443129</c:v>
                </c:pt>
                <c:pt idx="216">
                  <c:v>39.404284393700145</c:v>
                </c:pt>
                <c:pt idx="217">
                  <c:v>78.322888031755923</c:v>
                </c:pt>
                <c:pt idx="218">
                  <c:v>22.088433449565734</c:v>
                </c:pt>
                <c:pt idx="219">
                  <c:v>40.398642426335265</c:v>
                </c:pt>
                <c:pt idx="220">
                  <c:v>23.871685148888403</c:v>
                </c:pt>
                <c:pt idx="221">
                  <c:v>63.980928127843256</c:v>
                </c:pt>
                <c:pt idx="222">
                  <c:v>107.04122226232008</c:v>
                </c:pt>
                <c:pt idx="223">
                  <c:v>3.506880049248684</c:v>
                </c:pt>
                <c:pt idx="224">
                  <c:v>-13.09607686207886</c:v>
                </c:pt>
                <c:pt idx="225">
                  <c:v>30.055509033181114</c:v>
                </c:pt>
                <c:pt idx="226">
                  <c:v>98.148292121053828</c:v>
                </c:pt>
                <c:pt idx="227">
                  <c:v>61.370049924555985</c:v>
                </c:pt>
                <c:pt idx="228">
                  <c:v>24.990445602113166</c:v>
                </c:pt>
                <c:pt idx="229">
                  <c:v>24.457748698527425</c:v>
                </c:pt>
                <c:pt idx="230">
                  <c:v>60.340966603093548</c:v>
                </c:pt>
                <c:pt idx="231">
                  <c:v>-43.855047961580055</c:v>
                </c:pt>
                <c:pt idx="232">
                  <c:v>86.287794843593119</c:v>
                </c:pt>
                <c:pt idx="233">
                  <c:v>5.7052558534495184</c:v>
                </c:pt>
                <c:pt idx="234">
                  <c:v>-56.634322107383227</c:v>
                </c:pt>
                <c:pt idx="235">
                  <c:v>77.342663789484249</c:v>
                </c:pt>
                <c:pt idx="236">
                  <c:v>-36.667901955041067</c:v>
                </c:pt>
                <c:pt idx="237">
                  <c:v>25.038324776984176</c:v>
                </c:pt>
                <c:pt idx="238">
                  <c:v>60.574855656034366</c:v>
                </c:pt>
                <c:pt idx="239">
                  <c:v>-90.41440361967976</c:v>
                </c:pt>
                <c:pt idx="240">
                  <c:v>-37.734478449822632</c:v>
                </c:pt>
                <c:pt idx="241">
                  <c:v>2.2810576805065503</c:v>
                </c:pt>
                <c:pt idx="242">
                  <c:v>92.058721420835724</c:v>
                </c:pt>
                <c:pt idx="243">
                  <c:v>46.60258335921273</c:v>
                </c:pt>
                <c:pt idx="244">
                  <c:v>65.315761221587934</c:v>
                </c:pt>
                <c:pt idx="245">
                  <c:v>33.551838923380849</c:v>
                </c:pt>
                <c:pt idx="246">
                  <c:v>-29.189988278523312</c:v>
                </c:pt>
                <c:pt idx="247">
                  <c:v>47.006585959018828</c:v>
                </c:pt>
                <c:pt idx="248">
                  <c:v>53.978036120175851</c:v>
                </c:pt>
                <c:pt idx="249">
                  <c:v>-11.637287519808378</c:v>
                </c:pt>
                <c:pt idx="250">
                  <c:v>18.725632034857892</c:v>
                </c:pt>
                <c:pt idx="251">
                  <c:v>40.384069843922809</c:v>
                </c:pt>
                <c:pt idx="252">
                  <c:v>34.448649447709641</c:v>
                </c:pt>
                <c:pt idx="253">
                  <c:v>26.920194664343011</c:v>
                </c:pt>
                <c:pt idx="254">
                  <c:v>107.1197232792405</c:v>
                </c:pt>
                <c:pt idx="255">
                  <c:v>62.959076981718518</c:v>
                </c:pt>
                <c:pt idx="256">
                  <c:v>1.5200100030299706</c:v>
                </c:pt>
                <c:pt idx="257">
                  <c:v>47.359370881388294</c:v>
                </c:pt>
                <c:pt idx="258">
                  <c:v>-24.951372571949545</c:v>
                </c:pt>
                <c:pt idx="259">
                  <c:v>44.776425077363079</c:v>
                </c:pt>
                <c:pt idx="260">
                  <c:v>45.58850992130526</c:v>
                </c:pt>
                <c:pt idx="261">
                  <c:v>65.650792498775729</c:v>
                </c:pt>
                <c:pt idx="262">
                  <c:v>76.645643910022869</c:v>
                </c:pt>
                <c:pt idx="263">
                  <c:v>5.9860382272161292</c:v>
                </c:pt>
                <c:pt idx="264">
                  <c:v>-21.89839530933012</c:v>
                </c:pt>
                <c:pt idx="265">
                  <c:v>16.294327305057166</c:v>
                </c:pt>
                <c:pt idx="266">
                  <c:v>12.213779849662748</c:v>
                </c:pt>
                <c:pt idx="267">
                  <c:v>90.007678918005908</c:v>
                </c:pt>
                <c:pt idx="268">
                  <c:v>65.271895079738869</c:v>
                </c:pt>
                <c:pt idx="269">
                  <c:v>-50.753990115264159</c:v>
                </c:pt>
                <c:pt idx="270">
                  <c:v>18.405793989937134</c:v>
                </c:pt>
                <c:pt idx="271">
                  <c:v>58.246216517922718</c:v>
                </c:pt>
                <c:pt idx="272">
                  <c:v>-12.330241770364577</c:v>
                </c:pt>
                <c:pt idx="273">
                  <c:v>-11.14241221540979</c:v>
                </c:pt>
                <c:pt idx="274">
                  <c:v>50.886576113116675</c:v>
                </c:pt>
                <c:pt idx="275">
                  <c:v>-7.9886663173018633</c:v>
                </c:pt>
                <c:pt idx="276">
                  <c:v>28.777893205873273</c:v>
                </c:pt>
                <c:pt idx="277">
                  <c:v>106.60672127540246</c:v>
                </c:pt>
                <c:pt idx="278">
                  <c:v>91.868912705359307</c:v>
                </c:pt>
                <c:pt idx="279">
                  <c:v>15.188532817136707</c:v>
                </c:pt>
                <c:pt idx="280">
                  <c:v>-98.662559080243696</c:v>
                </c:pt>
                <c:pt idx="281">
                  <c:v>-5.6768040829789221</c:v>
                </c:pt>
                <c:pt idx="282">
                  <c:v>49.982247334728115</c:v>
                </c:pt>
                <c:pt idx="283">
                  <c:v>48.175547812747332</c:v>
                </c:pt>
                <c:pt idx="284">
                  <c:v>63.273703838465771</c:v>
                </c:pt>
                <c:pt idx="285">
                  <c:v>19.596868273990978</c:v>
                </c:pt>
                <c:pt idx="286">
                  <c:v>19.206932635282726</c:v>
                </c:pt>
                <c:pt idx="287">
                  <c:v>5.4722498089390754</c:v>
                </c:pt>
                <c:pt idx="288">
                  <c:v>117.03279525129079</c:v>
                </c:pt>
                <c:pt idx="289">
                  <c:v>25.224921485045478</c:v>
                </c:pt>
                <c:pt idx="290">
                  <c:v>28.263660952492955</c:v>
                </c:pt>
                <c:pt idx="291">
                  <c:v>84.191213854565149</c:v>
                </c:pt>
                <c:pt idx="292">
                  <c:v>46.336159764891605</c:v>
                </c:pt>
                <c:pt idx="293">
                  <c:v>79.793111396046228</c:v>
                </c:pt>
                <c:pt idx="294">
                  <c:v>-82.002222048115613</c:v>
                </c:pt>
                <c:pt idx="295">
                  <c:v>-117.57910300504484</c:v>
                </c:pt>
                <c:pt idx="296">
                  <c:v>90.17234301384471</c:v>
                </c:pt>
                <c:pt idx="297">
                  <c:v>-16.336432565243328</c:v>
                </c:pt>
                <c:pt idx="298">
                  <c:v>55.127524748458612</c:v>
                </c:pt>
                <c:pt idx="299">
                  <c:v>55.223916786302944</c:v>
                </c:pt>
                <c:pt idx="300">
                  <c:v>-9.9864918690186588</c:v>
                </c:pt>
                <c:pt idx="301">
                  <c:v>12.342629887102854</c:v>
                </c:pt>
                <c:pt idx="302">
                  <c:v>-91.432843470029979</c:v>
                </c:pt>
                <c:pt idx="303">
                  <c:v>-9.7995741828869782</c:v>
                </c:pt>
                <c:pt idx="304">
                  <c:v>-33.295868970480313</c:v>
                </c:pt>
                <c:pt idx="305">
                  <c:v>63.147280335836335</c:v>
                </c:pt>
                <c:pt idx="306">
                  <c:v>-13.240455910048915</c:v>
                </c:pt>
                <c:pt idx="307">
                  <c:v>18.378647283861252</c:v>
                </c:pt>
                <c:pt idx="308">
                  <c:v>-2.6880085762807728</c:v>
                </c:pt>
                <c:pt idx="309">
                  <c:v>37.530281548383677</c:v>
                </c:pt>
                <c:pt idx="310">
                  <c:v>46.34122480483996</c:v>
                </c:pt>
                <c:pt idx="311">
                  <c:v>-67.376445477782838</c:v>
                </c:pt>
                <c:pt idx="312">
                  <c:v>34.89985878102577</c:v>
                </c:pt>
                <c:pt idx="313">
                  <c:v>-12.061313035059916</c:v>
                </c:pt>
                <c:pt idx="314">
                  <c:v>-74.717828167920004</c:v>
                </c:pt>
                <c:pt idx="315">
                  <c:v>47.16669697013154</c:v>
                </c:pt>
                <c:pt idx="316">
                  <c:v>85.090135849736328</c:v>
                </c:pt>
                <c:pt idx="317">
                  <c:v>-49.965712417780551</c:v>
                </c:pt>
                <c:pt idx="318">
                  <c:v>53.242226124794762</c:v>
                </c:pt>
                <c:pt idx="319">
                  <c:v>7.9188197617414042</c:v>
                </c:pt>
                <c:pt idx="320">
                  <c:v>-50.018922966175914</c:v>
                </c:pt>
                <c:pt idx="321">
                  <c:v>49.905052134370564</c:v>
                </c:pt>
                <c:pt idx="322">
                  <c:v>67.376659817912426</c:v>
                </c:pt>
                <c:pt idx="323">
                  <c:v>5.2470990386464518</c:v>
                </c:pt>
                <c:pt idx="324">
                  <c:v>113.70815314771293</c:v>
                </c:pt>
                <c:pt idx="325">
                  <c:v>77.295901121346333</c:v>
                </c:pt>
                <c:pt idx="326">
                  <c:v>21.54017327857887</c:v>
                </c:pt>
                <c:pt idx="327">
                  <c:v>75.786121776121348</c:v>
                </c:pt>
                <c:pt idx="328">
                  <c:v>-36.641328735802787</c:v>
                </c:pt>
                <c:pt idx="329">
                  <c:v>57.71036340545983</c:v>
                </c:pt>
                <c:pt idx="330">
                  <c:v>35.619477415486564</c:v>
                </c:pt>
                <c:pt idx="331">
                  <c:v>20.363345546228665</c:v>
                </c:pt>
                <c:pt idx="332">
                  <c:v>-23.301844199885423</c:v>
                </c:pt>
                <c:pt idx="333">
                  <c:v>29.645584513333347</c:v>
                </c:pt>
                <c:pt idx="334">
                  <c:v>48.557953918541706</c:v>
                </c:pt>
                <c:pt idx="335">
                  <c:v>-49.207235984547282</c:v>
                </c:pt>
                <c:pt idx="336">
                  <c:v>19.854131686669675</c:v>
                </c:pt>
                <c:pt idx="337">
                  <c:v>44.945430644112975</c:v>
                </c:pt>
                <c:pt idx="338">
                  <c:v>43.122832132777262</c:v>
                </c:pt>
                <c:pt idx="339">
                  <c:v>-9.6105005944339048</c:v>
                </c:pt>
                <c:pt idx="340">
                  <c:v>30.510320667693005</c:v>
                </c:pt>
                <c:pt idx="341">
                  <c:v>26.936057057658878</c:v>
                </c:pt>
                <c:pt idx="342">
                  <c:v>-77.110571047258702</c:v>
                </c:pt>
                <c:pt idx="343">
                  <c:v>60.531365225980608</c:v>
                </c:pt>
                <c:pt idx="344">
                  <c:v>1.0349647544819334</c:v>
                </c:pt>
                <c:pt idx="345">
                  <c:v>83.083194258567318</c:v>
                </c:pt>
                <c:pt idx="346">
                  <c:v>114.79324437746997</c:v>
                </c:pt>
                <c:pt idx="347">
                  <c:v>81.643578385433941</c:v>
                </c:pt>
                <c:pt idx="348">
                  <c:v>-11.539249004044198</c:v>
                </c:pt>
                <c:pt idx="349">
                  <c:v>-14.070921614870873</c:v>
                </c:pt>
                <c:pt idx="350">
                  <c:v>26.419209787425419</c:v>
                </c:pt>
                <c:pt idx="351">
                  <c:v>47.579481560205892</c:v>
                </c:pt>
                <c:pt idx="352">
                  <c:v>-5.7629356483967875</c:v>
                </c:pt>
                <c:pt idx="353">
                  <c:v>20.507081973851403</c:v>
                </c:pt>
                <c:pt idx="354">
                  <c:v>-36.829878355170656</c:v>
                </c:pt>
                <c:pt idx="355">
                  <c:v>-40.436237290679991</c:v>
                </c:pt>
                <c:pt idx="356">
                  <c:v>123.854769765724</c:v>
                </c:pt>
                <c:pt idx="357">
                  <c:v>-3.0138338410975338</c:v>
                </c:pt>
                <c:pt idx="358">
                  <c:v>33.717466628376066</c:v>
                </c:pt>
                <c:pt idx="359">
                  <c:v>51.195506104172189</c:v>
                </c:pt>
                <c:pt idx="360">
                  <c:v>67.960546281141816</c:v>
                </c:pt>
                <c:pt idx="361">
                  <c:v>13.8728945764559</c:v>
                </c:pt>
                <c:pt idx="362">
                  <c:v>76.017430134433951</c:v>
                </c:pt>
                <c:pt idx="363">
                  <c:v>16.124775951192778</c:v>
                </c:pt>
                <c:pt idx="364">
                  <c:v>6.5054148295109551</c:v>
                </c:pt>
                <c:pt idx="365">
                  <c:v>67.565055884825426</c:v>
                </c:pt>
                <c:pt idx="366">
                  <c:v>56.759978108541574</c:v>
                </c:pt>
                <c:pt idx="367">
                  <c:v>10.728702643630553</c:v>
                </c:pt>
                <c:pt idx="368">
                  <c:v>31.146062148397586</c:v>
                </c:pt>
                <c:pt idx="369">
                  <c:v>23.345970287656495</c:v>
                </c:pt>
                <c:pt idx="370">
                  <c:v>19.169179688247933</c:v>
                </c:pt>
                <c:pt idx="371">
                  <c:v>29.176673739707073</c:v>
                </c:pt>
                <c:pt idx="372">
                  <c:v>24.471184060221432</c:v>
                </c:pt>
                <c:pt idx="373">
                  <c:v>51.76668569025086</c:v>
                </c:pt>
                <c:pt idx="374">
                  <c:v>35.956185117977924</c:v>
                </c:pt>
                <c:pt idx="375">
                  <c:v>0.7843705151235012</c:v>
                </c:pt>
                <c:pt idx="376">
                  <c:v>7.7541410816500065</c:v>
                </c:pt>
                <c:pt idx="377">
                  <c:v>56.144653959028204</c:v>
                </c:pt>
                <c:pt idx="378">
                  <c:v>29.517356129195203</c:v>
                </c:pt>
                <c:pt idx="379">
                  <c:v>84.517186646222299</c:v>
                </c:pt>
                <c:pt idx="380">
                  <c:v>43.50121482749659</c:v>
                </c:pt>
                <c:pt idx="381">
                  <c:v>1.0467049788365497</c:v>
                </c:pt>
                <c:pt idx="382">
                  <c:v>-27.305867350877669</c:v>
                </c:pt>
                <c:pt idx="383">
                  <c:v>43.364576943755161</c:v>
                </c:pt>
                <c:pt idx="384">
                  <c:v>24.011454677309967</c:v>
                </c:pt>
                <c:pt idx="385">
                  <c:v>-5.2532583665820018</c:v>
                </c:pt>
                <c:pt idx="386">
                  <c:v>-63.186319633865637</c:v>
                </c:pt>
                <c:pt idx="387">
                  <c:v>-52.903221182610295</c:v>
                </c:pt>
                <c:pt idx="388">
                  <c:v>93.995577228270946</c:v>
                </c:pt>
                <c:pt idx="389">
                  <c:v>59.091593984718443</c:v>
                </c:pt>
                <c:pt idx="390">
                  <c:v>43.223934887708218</c:v>
                </c:pt>
                <c:pt idx="391">
                  <c:v>-16.200074557167742</c:v>
                </c:pt>
                <c:pt idx="392">
                  <c:v>-37.345048600642691</c:v>
                </c:pt>
                <c:pt idx="393">
                  <c:v>3.0882354076675003</c:v>
                </c:pt>
                <c:pt idx="394">
                  <c:v>37.517142316218624</c:v>
                </c:pt>
                <c:pt idx="395">
                  <c:v>31.361591102361032</c:v>
                </c:pt>
                <c:pt idx="396">
                  <c:v>46.975668148513975</c:v>
                </c:pt>
                <c:pt idx="397">
                  <c:v>65.874226851886377</c:v>
                </c:pt>
                <c:pt idx="398">
                  <c:v>32.49039240954334</c:v>
                </c:pt>
                <c:pt idx="399">
                  <c:v>25.735325493977399</c:v>
                </c:pt>
                <c:pt idx="400">
                  <c:v>134.68648047185965</c:v>
                </c:pt>
                <c:pt idx="401">
                  <c:v>31.211901437714445</c:v>
                </c:pt>
                <c:pt idx="402">
                  <c:v>-20.932020532162763</c:v>
                </c:pt>
                <c:pt idx="403">
                  <c:v>26.033724122427785</c:v>
                </c:pt>
                <c:pt idx="404">
                  <c:v>-10.446680493237519</c:v>
                </c:pt>
                <c:pt idx="405">
                  <c:v>34.822234427193564</c:v>
                </c:pt>
                <c:pt idx="406">
                  <c:v>60.889917795930593</c:v>
                </c:pt>
                <c:pt idx="407">
                  <c:v>98.200791880660091</c:v>
                </c:pt>
                <c:pt idx="408">
                  <c:v>88.801244540168696</c:v>
                </c:pt>
                <c:pt idx="409">
                  <c:v>-62.574605835457817</c:v>
                </c:pt>
                <c:pt idx="410">
                  <c:v>-8.1704534991447133</c:v>
                </c:pt>
                <c:pt idx="411">
                  <c:v>-25.728254829690805</c:v>
                </c:pt>
                <c:pt idx="412">
                  <c:v>-35.30831198481809</c:v>
                </c:pt>
                <c:pt idx="413">
                  <c:v>8.9361866005285702</c:v>
                </c:pt>
                <c:pt idx="414">
                  <c:v>24.69400592945788</c:v>
                </c:pt>
                <c:pt idx="415">
                  <c:v>89.017052064000779</c:v>
                </c:pt>
                <c:pt idx="416">
                  <c:v>43.02976813883393</c:v>
                </c:pt>
                <c:pt idx="417">
                  <c:v>-29.76644267599135</c:v>
                </c:pt>
                <c:pt idx="418">
                  <c:v>-45.897596022583222</c:v>
                </c:pt>
                <c:pt idx="419">
                  <c:v>62.453214113447302</c:v>
                </c:pt>
                <c:pt idx="420">
                  <c:v>97.33613158159541</c:v>
                </c:pt>
                <c:pt idx="421">
                  <c:v>48.376205757545449</c:v>
                </c:pt>
                <c:pt idx="422">
                  <c:v>32.962777780855745</c:v>
                </c:pt>
                <c:pt idx="423">
                  <c:v>-22.881281738810248</c:v>
                </c:pt>
                <c:pt idx="424">
                  <c:v>-42.068307533908559</c:v>
                </c:pt>
                <c:pt idx="425">
                  <c:v>-50.010431600918778</c:v>
                </c:pt>
                <c:pt idx="426">
                  <c:v>23.012506420631986</c:v>
                </c:pt>
                <c:pt idx="427">
                  <c:v>16.17115092900363</c:v>
                </c:pt>
                <c:pt idx="428">
                  <c:v>-24.10080377779127</c:v>
                </c:pt>
                <c:pt idx="429">
                  <c:v>110.71504575923922</c:v>
                </c:pt>
                <c:pt idx="430">
                  <c:v>15.85170095123414</c:v>
                </c:pt>
                <c:pt idx="431">
                  <c:v>76.383921529329228</c:v>
                </c:pt>
                <c:pt idx="432">
                  <c:v>133.4209716407687</c:v>
                </c:pt>
                <c:pt idx="433">
                  <c:v>-11.057201399331937</c:v>
                </c:pt>
                <c:pt idx="434">
                  <c:v>2.0772420883769067</c:v>
                </c:pt>
                <c:pt idx="435">
                  <c:v>-30.037430723697806</c:v>
                </c:pt>
                <c:pt idx="436">
                  <c:v>-70.660942345359601</c:v>
                </c:pt>
                <c:pt idx="437">
                  <c:v>-4.7658111202817564</c:v>
                </c:pt>
                <c:pt idx="438">
                  <c:v>61.05120731138436</c:v>
                </c:pt>
                <c:pt idx="439">
                  <c:v>33.205726743726835</c:v>
                </c:pt>
                <c:pt idx="440">
                  <c:v>-12.71023951045753</c:v>
                </c:pt>
                <c:pt idx="441">
                  <c:v>-3.4333710472195373</c:v>
                </c:pt>
                <c:pt idx="442">
                  <c:v>39.437447763718417</c:v>
                </c:pt>
                <c:pt idx="443">
                  <c:v>3.5030395199738265</c:v>
                </c:pt>
                <c:pt idx="444">
                  <c:v>19.743870499442966</c:v>
                </c:pt>
                <c:pt idx="445">
                  <c:v>4.4521388686208141E-2</c:v>
                </c:pt>
                <c:pt idx="446">
                  <c:v>35.457961722264216</c:v>
                </c:pt>
                <c:pt idx="447">
                  <c:v>54.776467929157043</c:v>
                </c:pt>
                <c:pt idx="448">
                  <c:v>26.450311378240023</c:v>
                </c:pt>
                <c:pt idx="449">
                  <c:v>86.304746545301299</c:v>
                </c:pt>
                <c:pt idx="450">
                  <c:v>2.638634856846144</c:v>
                </c:pt>
                <c:pt idx="451">
                  <c:v>-50.94488836227066</c:v>
                </c:pt>
                <c:pt idx="452">
                  <c:v>69.020725114857385</c:v>
                </c:pt>
                <c:pt idx="453">
                  <c:v>32.525132202549642</c:v>
                </c:pt>
                <c:pt idx="454">
                  <c:v>10.604948737934169</c:v>
                </c:pt>
                <c:pt idx="455">
                  <c:v>86.781797977143384</c:v>
                </c:pt>
                <c:pt idx="456">
                  <c:v>-15.302772528123954</c:v>
                </c:pt>
                <c:pt idx="457">
                  <c:v>11.165615961305663</c:v>
                </c:pt>
                <c:pt idx="458">
                  <c:v>105.70098043474844</c:v>
                </c:pt>
                <c:pt idx="459">
                  <c:v>-21.912170430288022</c:v>
                </c:pt>
                <c:pt idx="460">
                  <c:v>116.04966897204848</c:v>
                </c:pt>
                <c:pt idx="461">
                  <c:v>81.15855765980433</c:v>
                </c:pt>
                <c:pt idx="462">
                  <c:v>18.124951802002457</c:v>
                </c:pt>
                <c:pt idx="463">
                  <c:v>18.902958929706465</c:v>
                </c:pt>
                <c:pt idx="464">
                  <c:v>132.2224001928704</c:v>
                </c:pt>
                <c:pt idx="465">
                  <c:v>73.587203690237914</c:v>
                </c:pt>
                <c:pt idx="466">
                  <c:v>54.137996530538707</c:v>
                </c:pt>
                <c:pt idx="467">
                  <c:v>-17.290194876950661</c:v>
                </c:pt>
                <c:pt idx="468">
                  <c:v>34.064998436531987</c:v>
                </c:pt>
                <c:pt idx="469">
                  <c:v>-14.582751540239924</c:v>
                </c:pt>
                <c:pt idx="470">
                  <c:v>-9.8494530859558616</c:v>
                </c:pt>
                <c:pt idx="471">
                  <c:v>-4.7411637931378738</c:v>
                </c:pt>
                <c:pt idx="472">
                  <c:v>149.61292046008305</c:v>
                </c:pt>
                <c:pt idx="473">
                  <c:v>69.637437926469374</c:v>
                </c:pt>
                <c:pt idx="474">
                  <c:v>46.351667145011952</c:v>
                </c:pt>
                <c:pt idx="475">
                  <c:v>-18.101727303481393</c:v>
                </c:pt>
                <c:pt idx="476">
                  <c:v>-63.076663568164854</c:v>
                </c:pt>
                <c:pt idx="477">
                  <c:v>-59.433705593166117</c:v>
                </c:pt>
                <c:pt idx="478">
                  <c:v>19.869194379161968</c:v>
                </c:pt>
                <c:pt idx="479">
                  <c:v>97.573040228443446</c:v>
                </c:pt>
                <c:pt idx="480">
                  <c:v>60.290782576767796</c:v>
                </c:pt>
                <c:pt idx="481">
                  <c:v>74.536871355665795</c:v>
                </c:pt>
                <c:pt idx="482">
                  <c:v>40.535449333285058</c:v>
                </c:pt>
                <c:pt idx="483">
                  <c:v>0.57943917231806474</c:v>
                </c:pt>
                <c:pt idx="484">
                  <c:v>79.831800109964405</c:v>
                </c:pt>
                <c:pt idx="485">
                  <c:v>-18.409601556323558</c:v>
                </c:pt>
                <c:pt idx="486">
                  <c:v>19.918334071700215</c:v>
                </c:pt>
                <c:pt idx="487">
                  <c:v>42.675665475852</c:v>
                </c:pt>
                <c:pt idx="488">
                  <c:v>20.633010122927615</c:v>
                </c:pt>
                <c:pt idx="489">
                  <c:v>-27.739079450351063</c:v>
                </c:pt>
                <c:pt idx="490">
                  <c:v>8.5003768973876266</c:v>
                </c:pt>
                <c:pt idx="491">
                  <c:v>43.464675870506639</c:v>
                </c:pt>
                <c:pt idx="492">
                  <c:v>69.786622443147735</c:v>
                </c:pt>
                <c:pt idx="493">
                  <c:v>-46.204719197396656</c:v>
                </c:pt>
                <c:pt idx="494">
                  <c:v>51.30533804536347</c:v>
                </c:pt>
                <c:pt idx="495">
                  <c:v>74.405328090040427</c:v>
                </c:pt>
                <c:pt idx="496">
                  <c:v>78.937052127463048</c:v>
                </c:pt>
                <c:pt idx="497">
                  <c:v>4.0145012249753034</c:v>
                </c:pt>
                <c:pt idx="498">
                  <c:v>70.170928340392109</c:v>
                </c:pt>
                <c:pt idx="499">
                  <c:v>84.400012623227823</c:v>
                </c:pt>
                <c:pt idx="500">
                  <c:v>-14.143108211670615</c:v>
                </c:pt>
                <c:pt idx="501">
                  <c:v>-13.230742950010056</c:v>
                </c:pt>
                <c:pt idx="502">
                  <c:v>-10.697171456420138</c:v>
                </c:pt>
                <c:pt idx="503">
                  <c:v>18.506963095128654</c:v>
                </c:pt>
                <c:pt idx="504">
                  <c:v>79.742302865871693</c:v>
                </c:pt>
                <c:pt idx="505">
                  <c:v>12.30624556656452</c:v>
                </c:pt>
                <c:pt idx="506">
                  <c:v>-81.446259833464893</c:v>
                </c:pt>
                <c:pt idx="507">
                  <c:v>-13.34166000935787</c:v>
                </c:pt>
                <c:pt idx="508">
                  <c:v>21.299758990386547</c:v>
                </c:pt>
                <c:pt idx="509">
                  <c:v>-36.122736241093179</c:v>
                </c:pt>
                <c:pt idx="510">
                  <c:v>24.713801385973937</c:v>
                </c:pt>
                <c:pt idx="511">
                  <c:v>19.805483659835119</c:v>
                </c:pt>
                <c:pt idx="512">
                  <c:v>46.402112634851747</c:v>
                </c:pt>
                <c:pt idx="513">
                  <c:v>75.028335403245677</c:v>
                </c:pt>
                <c:pt idx="514">
                  <c:v>33.715369572194902</c:v>
                </c:pt>
                <c:pt idx="515">
                  <c:v>-11.259210848528451</c:v>
                </c:pt>
                <c:pt idx="516">
                  <c:v>80.885855028847345</c:v>
                </c:pt>
                <c:pt idx="517">
                  <c:v>19.429411807533292</c:v>
                </c:pt>
                <c:pt idx="518">
                  <c:v>-28.766831966032619</c:v>
                </c:pt>
                <c:pt idx="519">
                  <c:v>27.476611398933581</c:v>
                </c:pt>
                <c:pt idx="520">
                  <c:v>38.198190446193081</c:v>
                </c:pt>
                <c:pt idx="521">
                  <c:v>3.4205841776521018</c:v>
                </c:pt>
                <c:pt idx="522">
                  <c:v>-19.133913579070171</c:v>
                </c:pt>
                <c:pt idx="523">
                  <c:v>32.583726030553017</c:v>
                </c:pt>
                <c:pt idx="524">
                  <c:v>11.783225323275641</c:v>
                </c:pt>
                <c:pt idx="525">
                  <c:v>25.505829042925988</c:v>
                </c:pt>
                <c:pt idx="526">
                  <c:v>-14.61351363401474</c:v>
                </c:pt>
                <c:pt idx="527">
                  <c:v>-56.792397222616877</c:v>
                </c:pt>
                <c:pt idx="528">
                  <c:v>-46.951798051066838</c:v>
                </c:pt>
                <c:pt idx="529">
                  <c:v>-16.814258223300701</c:v>
                </c:pt>
                <c:pt idx="530">
                  <c:v>53.631220857031607</c:v>
                </c:pt>
                <c:pt idx="531">
                  <c:v>72.242739945352042</c:v>
                </c:pt>
                <c:pt idx="532">
                  <c:v>51.341877194058249</c:v>
                </c:pt>
                <c:pt idx="533">
                  <c:v>16.272204094420104</c:v>
                </c:pt>
                <c:pt idx="534">
                  <c:v>39.555634421166744</c:v>
                </c:pt>
                <c:pt idx="535">
                  <c:v>-32.898020663632451</c:v>
                </c:pt>
                <c:pt idx="536">
                  <c:v>-26.332453061043164</c:v>
                </c:pt>
                <c:pt idx="537">
                  <c:v>80.137718717284002</c:v>
                </c:pt>
                <c:pt idx="538">
                  <c:v>4.0890163974914433</c:v>
                </c:pt>
                <c:pt idx="539">
                  <c:v>-37.351010008556123</c:v>
                </c:pt>
                <c:pt idx="540">
                  <c:v>-6.7543816482921493</c:v>
                </c:pt>
                <c:pt idx="541">
                  <c:v>32.214539438930274</c:v>
                </c:pt>
                <c:pt idx="542">
                  <c:v>129.92261384344602</c:v>
                </c:pt>
                <c:pt idx="543">
                  <c:v>2.8816787044879932</c:v>
                </c:pt>
                <c:pt idx="544">
                  <c:v>47.28256086492096</c:v>
                </c:pt>
                <c:pt idx="545">
                  <c:v>-28.04600047301647</c:v>
                </c:pt>
                <c:pt idx="546">
                  <c:v>24.860948882376395</c:v>
                </c:pt>
                <c:pt idx="547">
                  <c:v>76.014128997402594</c:v>
                </c:pt>
                <c:pt idx="548">
                  <c:v>80.269948092621519</c:v>
                </c:pt>
                <c:pt idx="549">
                  <c:v>66.365655650033602</c:v>
                </c:pt>
                <c:pt idx="550">
                  <c:v>-28.212196490845319</c:v>
                </c:pt>
                <c:pt idx="551">
                  <c:v>-2.7881983777939587</c:v>
                </c:pt>
                <c:pt idx="552">
                  <c:v>139.11530138266158</c:v>
                </c:pt>
                <c:pt idx="553">
                  <c:v>-6.1131953945569588</c:v>
                </c:pt>
                <c:pt idx="554">
                  <c:v>98.899442297995549</c:v>
                </c:pt>
                <c:pt idx="555">
                  <c:v>101.31711828527341</c:v>
                </c:pt>
                <c:pt idx="556">
                  <c:v>102.93580113358259</c:v>
                </c:pt>
                <c:pt idx="557">
                  <c:v>-39.62221900119161</c:v>
                </c:pt>
                <c:pt idx="558">
                  <c:v>25.947198555799204</c:v>
                </c:pt>
                <c:pt idx="559">
                  <c:v>42.042428105231117</c:v>
                </c:pt>
                <c:pt idx="560">
                  <c:v>98.577318575320703</c:v>
                </c:pt>
                <c:pt idx="561">
                  <c:v>-31.198000077874656</c:v>
                </c:pt>
                <c:pt idx="562">
                  <c:v>125.26422154560534</c:v>
                </c:pt>
                <c:pt idx="563">
                  <c:v>-0.76535056883450014</c:v>
                </c:pt>
                <c:pt idx="564">
                  <c:v>42.509613717851039</c:v>
                </c:pt>
                <c:pt idx="565">
                  <c:v>42.858296518877253</c:v>
                </c:pt>
                <c:pt idx="566">
                  <c:v>44.09256056963315</c:v>
                </c:pt>
                <c:pt idx="567">
                  <c:v>68.503081387684105</c:v>
                </c:pt>
                <c:pt idx="568">
                  <c:v>10.463489971528949</c:v>
                </c:pt>
                <c:pt idx="569">
                  <c:v>103.10671662468289</c:v>
                </c:pt>
                <c:pt idx="570">
                  <c:v>67.435631705193998</c:v>
                </c:pt>
                <c:pt idx="571">
                  <c:v>46.91822132528965</c:v>
                </c:pt>
                <c:pt idx="572">
                  <c:v>-9.1856284898373577</c:v>
                </c:pt>
                <c:pt idx="573">
                  <c:v>46.001828643680433</c:v>
                </c:pt>
                <c:pt idx="574">
                  <c:v>-27.898775916352228</c:v>
                </c:pt>
                <c:pt idx="575">
                  <c:v>90.628361889161013</c:v>
                </c:pt>
                <c:pt idx="576">
                  <c:v>25.54998536683167</c:v>
                </c:pt>
                <c:pt idx="577">
                  <c:v>51.83551661112471</c:v>
                </c:pt>
                <c:pt idx="578">
                  <c:v>67.64739847564104</c:v>
                </c:pt>
                <c:pt idx="579">
                  <c:v>112.12040100201531</c:v>
                </c:pt>
                <c:pt idx="580">
                  <c:v>90.929643280122846</c:v>
                </c:pt>
                <c:pt idx="581">
                  <c:v>60.348093178568227</c:v>
                </c:pt>
                <c:pt idx="582">
                  <c:v>76.240850946998222</c:v>
                </c:pt>
                <c:pt idx="583">
                  <c:v>62.20523539750782</c:v>
                </c:pt>
                <c:pt idx="584">
                  <c:v>-10.111080001756109</c:v>
                </c:pt>
                <c:pt idx="585">
                  <c:v>-3.5979185963556812</c:v>
                </c:pt>
                <c:pt idx="586">
                  <c:v>45.741244470980575</c:v>
                </c:pt>
                <c:pt idx="587">
                  <c:v>94.030278104820979</c:v>
                </c:pt>
                <c:pt idx="588">
                  <c:v>38.272567259834496</c:v>
                </c:pt>
                <c:pt idx="589">
                  <c:v>25.202098806475473</c:v>
                </c:pt>
                <c:pt idx="590">
                  <c:v>53.180954216027672</c:v>
                </c:pt>
                <c:pt idx="591">
                  <c:v>11.245591177315031</c:v>
                </c:pt>
                <c:pt idx="592">
                  <c:v>42.927755861819328</c:v>
                </c:pt>
                <c:pt idx="593">
                  <c:v>-8.4960217302356522</c:v>
                </c:pt>
                <c:pt idx="594">
                  <c:v>-32.71581560168093</c:v>
                </c:pt>
                <c:pt idx="595">
                  <c:v>98.792467904495908</c:v>
                </c:pt>
                <c:pt idx="596">
                  <c:v>49.321504887061764</c:v>
                </c:pt>
                <c:pt idx="597">
                  <c:v>92.168457258258158</c:v>
                </c:pt>
                <c:pt idx="598">
                  <c:v>137.42435569896872</c:v>
                </c:pt>
                <c:pt idx="599">
                  <c:v>44.888686064116257</c:v>
                </c:pt>
                <c:pt idx="600">
                  <c:v>83.880129198999157</c:v>
                </c:pt>
                <c:pt idx="601">
                  <c:v>39.857913292239154</c:v>
                </c:pt>
                <c:pt idx="602">
                  <c:v>133.61715152150956</c:v>
                </c:pt>
                <c:pt idx="603">
                  <c:v>117.70019963742513</c:v>
                </c:pt>
                <c:pt idx="604">
                  <c:v>0.53481823588240118</c:v>
                </c:pt>
                <c:pt idx="605">
                  <c:v>43.957345463556756</c:v>
                </c:pt>
                <c:pt idx="606">
                  <c:v>75.611728353047624</c:v>
                </c:pt>
                <c:pt idx="607">
                  <c:v>12.423420013610112</c:v>
                </c:pt>
                <c:pt idx="608">
                  <c:v>34.666327297429469</c:v>
                </c:pt>
                <c:pt idx="609">
                  <c:v>-35.994990486638549</c:v>
                </c:pt>
                <c:pt idx="610">
                  <c:v>59.903555602682871</c:v>
                </c:pt>
                <c:pt idx="611">
                  <c:v>55.471659905528782</c:v>
                </c:pt>
                <c:pt idx="612">
                  <c:v>65.47940296891268</c:v>
                </c:pt>
                <c:pt idx="613">
                  <c:v>92.062383073838561</c:v>
                </c:pt>
                <c:pt idx="614">
                  <c:v>124.78780339703408</c:v>
                </c:pt>
                <c:pt idx="615">
                  <c:v>105.38437516149807</c:v>
                </c:pt>
                <c:pt idx="616">
                  <c:v>110.2565194143795</c:v>
                </c:pt>
                <c:pt idx="617">
                  <c:v>54.555842504916725</c:v>
                </c:pt>
                <c:pt idx="618">
                  <c:v>92.600519454035066</c:v>
                </c:pt>
                <c:pt idx="619">
                  <c:v>145.09070032448219</c:v>
                </c:pt>
                <c:pt idx="620">
                  <c:v>15.867266886818484</c:v>
                </c:pt>
                <c:pt idx="621">
                  <c:v>19.140377868153109</c:v>
                </c:pt>
                <c:pt idx="622">
                  <c:v>59.225533024970211</c:v>
                </c:pt>
                <c:pt idx="623">
                  <c:v>128.17113418814398</c:v>
                </c:pt>
                <c:pt idx="624">
                  <c:v>62.457577424746404</c:v>
                </c:pt>
                <c:pt idx="625">
                  <c:v>65.487011942122166</c:v>
                </c:pt>
                <c:pt idx="626">
                  <c:v>107.35612865567498</c:v>
                </c:pt>
                <c:pt idx="627">
                  <c:v>53.08743413125967</c:v>
                </c:pt>
                <c:pt idx="628">
                  <c:v>83.821746580329972</c:v>
                </c:pt>
                <c:pt idx="629">
                  <c:v>60.352672896781868</c:v>
                </c:pt>
                <c:pt idx="630">
                  <c:v>40.974793714741246</c:v>
                </c:pt>
                <c:pt idx="631">
                  <c:v>160.71939858096462</c:v>
                </c:pt>
                <c:pt idx="632">
                  <c:v>88.117309798321727</c:v>
                </c:pt>
                <c:pt idx="633">
                  <c:v>112.60952861997438</c:v>
                </c:pt>
                <c:pt idx="634">
                  <c:v>108.43494385956944</c:v>
                </c:pt>
                <c:pt idx="635">
                  <c:v>34.829142012262459</c:v>
                </c:pt>
                <c:pt idx="636">
                  <c:v>98.35468994952754</c:v>
                </c:pt>
                <c:pt idx="637">
                  <c:v>73.027340682353497</c:v>
                </c:pt>
                <c:pt idx="638">
                  <c:v>62.382435377708262</c:v>
                </c:pt>
                <c:pt idx="639">
                  <c:v>105.01274533114734</c:v>
                </c:pt>
                <c:pt idx="640">
                  <c:v>111.56542026069941</c:v>
                </c:pt>
                <c:pt idx="641">
                  <c:v>23.943714557311164</c:v>
                </c:pt>
                <c:pt idx="642">
                  <c:v>191.59968024958903</c:v>
                </c:pt>
                <c:pt idx="643">
                  <c:v>33.441953884979242</c:v>
                </c:pt>
                <c:pt idx="644">
                  <c:v>7.281020679559365</c:v>
                </c:pt>
                <c:pt idx="645">
                  <c:v>95.289733328172304</c:v>
                </c:pt>
                <c:pt idx="646">
                  <c:v>159.96830956096269</c:v>
                </c:pt>
                <c:pt idx="647">
                  <c:v>17.922459698973491</c:v>
                </c:pt>
                <c:pt idx="648">
                  <c:v>58.351814834643946</c:v>
                </c:pt>
                <c:pt idx="649">
                  <c:v>30.118137398501506</c:v>
                </c:pt>
                <c:pt idx="650">
                  <c:v>163.97393896605885</c:v>
                </c:pt>
                <c:pt idx="651">
                  <c:v>130.51038475239147</c:v>
                </c:pt>
                <c:pt idx="652">
                  <c:v>56.889635674289813</c:v>
                </c:pt>
                <c:pt idx="653">
                  <c:v>167.32027985214356</c:v>
                </c:pt>
                <c:pt idx="654">
                  <c:v>108.75893283076802</c:v>
                </c:pt>
                <c:pt idx="655">
                  <c:v>102.06615594157248</c:v>
                </c:pt>
                <c:pt idx="656">
                  <c:v>98.719763535451406</c:v>
                </c:pt>
                <c:pt idx="657">
                  <c:v>80.314558099560386</c:v>
                </c:pt>
                <c:pt idx="658">
                  <c:v>90.353770966648838</c:v>
                </c:pt>
                <c:pt idx="659">
                  <c:v>65.255694246284719</c:v>
                </c:pt>
                <c:pt idx="660">
                  <c:v>115.45169915511926</c:v>
                </c:pt>
                <c:pt idx="661">
                  <c:v>66.928903980974894</c:v>
                </c:pt>
                <c:pt idx="662">
                  <c:v>194.09091177444401</c:v>
                </c:pt>
                <c:pt idx="663">
                  <c:v>10.039402873534915</c:v>
                </c:pt>
                <c:pt idx="664">
                  <c:v>140.54947876242585</c:v>
                </c:pt>
                <c:pt idx="665">
                  <c:v>148.91537227167007</c:v>
                </c:pt>
                <c:pt idx="666">
                  <c:v>26.771688239768633</c:v>
                </c:pt>
                <c:pt idx="667">
                  <c:v>143.89583814796239</c:v>
                </c:pt>
                <c:pt idx="668">
                  <c:v>127.1640147982896</c:v>
                </c:pt>
                <c:pt idx="669">
                  <c:v>147.24219489106366</c:v>
                </c:pt>
                <c:pt idx="670">
                  <c:v>51.869992612803344</c:v>
                </c:pt>
                <c:pt idx="671">
                  <c:v>148.91537227166626</c:v>
                </c:pt>
                <c:pt idx="672">
                  <c:v>105.41254570671693</c:v>
                </c:pt>
                <c:pt idx="673">
                  <c:v>41.830688675508469</c:v>
                </c:pt>
                <c:pt idx="674">
                  <c:v>3.3464702620502953</c:v>
                </c:pt>
                <c:pt idx="675">
                  <c:v>88.680570472401314</c:v>
                </c:pt>
                <c:pt idx="676">
                  <c:v>80.314558099560386</c:v>
                </c:pt>
                <c:pt idx="677">
                  <c:v>120.47126696464962</c:v>
                </c:pt>
                <c:pt idx="678">
                  <c:v>130.51038475238767</c:v>
                </c:pt>
                <c:pt idx="679">
                  <c:v>98.719763535451406</c:v>
                </c:pt>
                <c:pt idx="680">
                  <c:v>25.098462671023007</c:v>
                </c:pt>
                <c:pt idx="681">
                  <c:v>118.79807835519001</c:v>
                </c:pt>
                <c:pt idx="682">
                  <c:v>76.968148529947001</c:v>
                </c:pt>
                <c:pt idx="683">
                  <c:v>73.621736320227626</c:v>
                </c:pt>
                <c:pt idx="684">
                  <c:v>78.641353644773318</c:v>
                </c:pt>
                <c:pt idx="685">
                  <c:v>165.6471097394973</c:v>
                </c:pt>
                <c:pt idx="686">
                  <c:v>180.70561696291153</c:v>
                </c:pt>
                <c:pt idx="687">
                  <c:v>110.43212540234509</c:v>
                </c:pt>
                <c:pt idx="688">
                  <c:v>100.39296006862861</c:v>
                </c:pt>
                <c:pt idx="689">
                  <c:v>117.12488908534424</c:v>
                </c:pt>
                <c:pt idx="690">
                  <c:v>78.641353644773318</c:v>
                </c:pt>
                <c:pt idx="691">
                  <c:v>163.97393896605885</c:v>
                </c:pt>
                <c:pt idx="692">
                  <c:v>137.20311673457385</c:v>
                </c:pt>
                <c:pt idx="693">
                  <c:v>71.948529225371558</c:v>
                </c:pt>
                <c:pt idx="694">
                  <c:v>97.046566342063045</c:v>
                </c:pt>
                <c:pt idx="695">
                  <c:v>133.85675206452245</c:v>
                </c:pt>
                <c:pt idx="696">
                  <c:v>11.712634377855826</c:v>
                </c:pt>
                <c:pt idx="697">
                  <c:v>105.41254570671693</c:v>
                </c:pt>
                <c:pt idx="698">
                  <c:v>68.602113055732403</c:v>
                </c:pt>
                <c:pt idx="699">
                  <c:v>5.0197044040188397</c:v>
                </c:pt>
                <c:pt idx="700">
                  <c:v>122.14445491370087</c:v>
                </c:pt>
                <c:pt idx="701">
                  <c:v>58.562848708445621</c:v>
                </c:pt>
                <c:pt idx="702">
                  <c:v>71.948529225371558</c:v>
                </c:pt>
                <c:pt idx="703">
                  <c:v>107.08573959888454</c:v>
                </c:pt>
                <c:pt idx="704">
                  <c:v>105.41254570672073</c:v>
                </c:pt>
                <c:pt idx="705">
                  <c:v>105.41254570671693</c:v>
                </c:pt>
                <c:pt idx="706">
                  <c:v>102.06615594157248</c:v>
                </c:pt>
                <c:pt idx="707">
                  <c:v>138.87629807878017</c:v>
                </c:pt>
                <c:pt idx="708">
                  <c:v>165.64710973950108</c:v>
                </c:pt>
                <c:pt idx="709">
                  <c:v>-5.0197103381277426</c:v>
                </c:pt>
                <c:pt idx="710">
                  <c:v>135.52993472981387</c:v>
                </c:pt>
                <c:pt idx="711">
                  <c:v>209.1493178674379</c:v>
                </c:pt>
                <c:pt idx="712">
                  <c:v>143.89583814795859</c:v>
                </c:pt>
                <c:pt idx="713">
                  <c:v>11.712634377855826</c:v>
                </c:pt>
                <c:pt idx="714">
                  <c:v>66.928903980974894</c:v>
                </c:pt>
                <c:pt idx="715">
                  <c:v>113.77850856453723</c:v>
                </c:pt>
                <c:pt idx="716">
                  <c:v>103.73935115427598</c:v>
                </c:pt>
                <c:pt idx="717">
                  <c:v>95.37336848847437</c:v>
                </c:pt>
                <c:pt idx="718">
                  <c:v>118.79807835519382</c:v>
                </c:pt>
                <c:pt idx="719">
                  <c:v>95.37336848847437</c:v>
                </c:pt>
                <c:pt idx="720">
                  <c:v>83.660965028961897</c:v>
                </c:pt>
                <c:pt idx="721">
                  <c:v>100.39296006862861</c:v>
                </c:pt>
                <c:pt idx="722">
                  <c:v>58.562848708445621</c:v>
                </c:pt>
                <c:pt idx="723">
                  <c:v>110.43212540234509</c:v>
                </c:pt>
                <c:pt idx="724">
                  <c:v>63.582483851668968</c:v>
                </c:pt>
                <c:pt idx="725">
                  <c:v>53.543207626455839</c:v>
                </c:pt>
                <c:pt idx="726">
                  <c:v>68.602113055732403</c:v>
                </c:pt>
                <c:pt idx="727">
                  <c:v>100.39296006862861</c:v>
                </c:pt>
                <c:pt idx="728">
                  <c:v>112.10531731360892</c:v>
                </c:pt>
                <c:pt idx="729">
                  <c:v>71.948529225375353</c:v>
                </c:pt>
                <c:pt idx="730">
                  <c:v>11.712634377855826</c:v>
                </c:pt>
                <c:pt idx="731">
                  <c:v>117.12488908534424</c:v>
                </c:pt>
                <c:pt idx="732">
                  <c:v>117.12488908534424</c:v>
                </c:pt>
                <c:pt idx="733">
                  <c:v>61.909272797149924</c:v>
                </c:pt>
                <c:pt idx="734">
                  <c:v>110.4321254023489</c:v>
                </c:pt>
                <c:pt idx="735">
                  <c:v>55.216421980289574</c:v>
                </c:pt>
                <c:pt idx="736">
                  <c:v>25.098462671023007</c:v>
                </c:pt>
                <c:pt idx="737">
                  <c:v>112.10531731360892</c:v>
                </c:pt>
                <c:pt idx="738">
                  <c:v>41.830688675508469</c:v>
                </c:pt>
                <c:pt idx="739">
                  <c:v>-18.405633581245787</c:v>
                </c:pt>
                <c:pt idx="740">
                  <c:v>58.562848708445621</c:v>
                </c:pt>
                <c:pt idx="741">
                  <c:v>117.12488908534424</c:v>
                </c:pt>
                <c:pt idx="742">
                  <c:v>11.712634377855826</c:v>
                </c:pt>
                <c:pt idx="743">
                  <c:v>73.62173632023142</c:v>
                </c:pt>
                <c:pt idx="744">
                  <c:v>18.405553800504514</c:v>
                </c:pt>
                <c:pt idx="745">
                  <c:v>107.08573959888454</c:v>
                </c:pt>
                <c:pt idx="746">
                  <c:v>78.641353644773318</c:v>
                </c:pt>
                <c:pt idx="747">
                  <c:v>6.6929378866015661</c:v>
                </c:pt>
                <c:pt idx="748">
                  <c:v>90.353770966648838</c:v>
                </c:pt>
                <c:pt idx="749">
                  <c:v>88.680570472401314</c:v>
                </c:pt>
                <c:pt idx="750">
                  <c:v>68.602113055728594</c:v>
                </c:pt>
                <c:pt idx="751">
                  <c:v>132.18356873871011</c:v>
                </c:pt>
                <c:pt idx="752">
                  <c:v>-13.385907420810897</c:v>
                </c:pt>
                <c:pt idx="753">
                  <c:v>80.314558099560386</c:v>
                </c:pt>
                <c:pt idx="754">
                  <c:v>125.49082883053542</c:v>
                </c:pt>
                <c:pt idx="755">
                  <c:v>194.09091177444017</c:v>
                </c:pt>
                <c:pt idx="756">
                  <c:v>143.89583814795859</c:v>
                </c:pt>
                <c:pt idx="757">
                  <c:v>45.177125960292933</c:v>
                </c:pt>
                <c:pt idx="758">
                  <c:v>123.81764220233687</c:v>
                </c:pt>
                <c:pt idx="759">
                  <c:v>138.87629807878395</c:v>
                </c:pt>
                <c:pt idx="760">
                  <c:v>83.660965028961897</c:v>
                </c:pt>
                <c:pt idx="761">
                  <c:v>110.43212540234509</c:v>
                </c:pt>
                <c:pt idx="762">
                  <c:v>103.73935115427598</c:v>
                </c:pt>
                <c:pt idx="763">
                  <c:v>158.95442268110889</c:v>
                </c:pt>
                <c:pt idx="764">
                  <c:v>118.79807835519001</c:v>
                </c:pt>
                <c:pt idx="765">
                  <c:v>97.046566342066853</c:v>
                </c:pt>
                <c:pt idx="766">
                  <c:v>145.56901684982418</c:v>
                </c:pt>
                <c:pt idx="767">
                  <c:v>112.10531731360892</c:v>
                </c:pt>
                <c:pt idx="768">
                  <c:v>112.10531731360892</c:v>
                </c:pt>
                <c:pt idx="769">
                  <c:v>147.24219489106366</c:v>
                </c:pt>
                <c:pt idx="770">
                  <c:v>115.45169915511926</c:v>
                </c:pt>
                <c:pt idx="771">
                  <c:v>130.51038475238767</c:v>
                </c:pt>
                <c:pt idx="772">
                  <c:v>41.830688675508469</c:v>
                </c:pt>
                <c:pt idx="773">
                  <c:v>81.987761894297336</c:v>
                </c:pt>
                <c:pt idx="774">
                  <c:v>168.99344930397575</c:v>
                </c:pt>
                <c:pt idx="775">
                  <c:v>185.72510747457602</c:v>
                </c:pt>
                <c:pt idx="776">
                  <c:v>117.12488908534424</c:v>
                </c:pt>
                <c:pt idx="777">
                  <c:v>61.909272797149924</c:v>
                </c:pt>
                <c:pt idx="778">
                  <c:v>132.18356873871011</c:v>
                </c:pt>
                <c:pt idx="779">
                  <c:v>174.01295369447357</c:v>
                </c:pt>
                <c:pt idx="780">
                  <c:v>160.62759543685215</c:v>
                </c:pt>
                <c:pt idx="781">
                  <c:v>92.02697080075076</c:v>
                </c:pt>
                <c:pt idx="782">
                  <c:v>117.12488908534424</c:v>
                </c:pt>
                <c:pt idx="783">
                  <c:v>152.26172505090685</c:v>
                </c:pt>
                <c:pt idx="784">
                  <c:v>80.314558099560386</c:v>
                </c:pt>
                <c:pt idx="785">
                  <c:v>58.562848708445621</c:v>
                </c:pt>
                <c:pt idx="786">
                  <c:v>175.6861205029202</c:v>
                </c:pt>
                <c:pt idx="787">
                  <c:v>105.41254570671693</c:v>
                </c:pt>
                <c:pt idx="788">
                  <c:v>147.24219489106366</c:v>
                </c:pt>
                <c:pt idx="789">
                  <c:v>182.37878112774578</c:v>
                </c:pt>
                <c:pt idx="790">
                  <c:v>110.43212540234509</c:v>
                </c:pt>
                <c:pt idx="791">
                  <c:v>113.77850856453723</c:v>
                </c:pt>
                <c:pt idx="792">
                  <c:v>80.314558099560386</c:v>
                </c:pt>
                <c:pt idx="793">
                  <c:v>112.10531731360892</c:v>
                </c:pt>
                <c:pt idx="794">
                  <c:v>81.987761894293527</c:v>
                </c:pt>
                <c:pt idx="795">
                  <c:v>103.73935115427598</c:v>
                </c:pt>
                <c:pt idx="796">
                  <c:v>127.16401479828579</c:v>
                </c:pt>
                <c:pt idx="797">
                  <c:v>284.44054480319625</c:v>
                </c:pt>
                <c:pt idx="798">
                  <c:v>185.72510747457221</c:v>
                </c:pt>
                <c:pt idx="799">
                  <c:v>81.987761894293527</c:v>
                </c:pt>
                <c:pt idx="800">
                  <c:v>143.89583814796239</c:v>
                </c:pt>
                <c:pt idx="801">
                  <c:v>212.49562306004998</c:v>
                </c:pt>
                <c:pt idx="802">
                  <c:v>122.14445491370087</c:v>
                </c:pt>
                <c:pt idx="803">
                  <c:v>65.255694246284719</c:v>
                </c:pt>
                <c:pt idx="804">
                  <c:v>110.43212540234509</c:v>
                </c:pt>
                <c:pt idx="805">
                  <c:v>102.06615594157627</c:v>
                </c:pt>
                <c:pt idx="806">
                  <c:v>81.987761894297336</c:v>
                </c:pt>
                <c:pt idx="807">
                  <c:v>71.948529225371558</c:v>
                </c:pt>
                <c:pt idx="808">
                  <c:v>172.33978622515514</c:v>
                </c:pt>
                <c:pt idx="809">
                  <c:v>190.74459203751746</c:v>
                </c:pt>
                <c:pt idx="810">
                  <c:v>225.88081738141616</c:v>
                </c:pt>
                <c:pt idx="811">
                  <c:v>167.32027985214356</c:v>
                </c:pt>
                <c:pt idx="812">
                  <c:v>148.91537227167007</c:v>
                </c:pt>
                <c:pt idx="813">
                  <c:v>142.2226587854889</c:v>
                </c:pt>
                <c:pt idx="814">
                  <c:v>118.79807835519001</c:v>
                </c:pt>
                <c:pt idx="815">
                  <c:v>128.83720010557346</c:v>
                </c:pt>
                <c:pt idx="816">
                  <c:v>122.14445491370087</c:v>
                </c:pt>
                <c:pt idx="817">
                  <c:v>140.54947876242585</c:v>
                </c:pt>
                <c:pt idx="818">
                  <c:v>194.09091177444017</c:v>
                </c:pt>
                <c:pt idx="819">
                  <c:v>174.01295369447357</c:v>
                </c:pt>
                <c:pt idx="820">
                  <c:v>135.52993472981387</c:v>
                </c:pt>
                <c:pt idx="821">
                  <c:v>65.255694246284719</c:v>
                </c:pt>
                <c:pt idx="822">
                  <c:v>135.52993472981771</c:v>
                </c:pt>
                <c:pt idx="823">
                  <c:v>155.60807518742629</c:v>
                </c:pt>
                <c:pt idx="824">
                  <c:v>88.680570472401314</c:v>
                </c:pt>
                <c:pt idx="825">
                  <c:v>75.294942755092265</c:v>
                </c:pt>
                <c:pt idx="826">
                  <c:v>190.74459203751746</c:v>
                </c:pt>
                <c:pt idx="827">
                  <c:v>120.47126696464962</c:v>
                </c:pt>
                <c:pt idx="828">
                  <c:v>155.60807518742629</c:v>
                </c:pt>
                <c:pt idx="829">
                  <c:v>158.95442268110889</c:v>
                </c:pt>
                <c:pt idx="830">
                  <c:v>145.56901684982418</c:v>
                </c:pt>
                <c:pt idx="831">
                  <c:v>118.79807835519382</c:v>
                </c:pt>
                <c:pt idx="832">
                  <c:v>165.64710973950108</c:v>
                </c:pt>
                <c:pt idx="833">
                  <c:v>202.45669954829583</c:v>
                </c:pt>
                <c:pt idx="834">
                  <c:v>227.55396369582837</c:v>
                </c:pt>
                <c:pt idx="835">
                  <c:v>155.60807518742629</c:v>
                </c:pt>
                <c:pt idx="836">
                  <c:v>117.12488908534424</c:v>
                </c:pt>
                <c:pt idx="837">
                  <c:v>170.66661809498697</c:v>
                </c:pt>
                <c:pt idx="838">
                  <c:v>120.47126696464581</c:v>
                </c:pt>
                <c:pt idx="839">
                  <c:v>174.01295369447357</c:v>
                </c:pt>
                <c:pt idx="840">
                  <c:v>123.81764220233687</c:v>
                </c:pt>
                <c:pt idx="841">
                  <c:v>187.39826965654316</c:v>
                </c:pt>
                <c:pt idx="842">
                  <c:v>66.928903980974894</c:v>
                </c:pt>
                <c:pt idx="843">
                  <c:v>157.28124926463133</c:v>
                </c:pt>
                <c:pt idx="844">
                  <c:v>162.30076753183525</c:v>
                </c:pt>
                <c:pt idx="845">
                  <c:v>235.91968534770731</c:v>
                </c:pt>
                <c:pt idx="846">
                  <c:v>137.20311673457385</c:v>
                </c:pt>
                <c:pt idx="847">
                  <c:v>177.35928665048814</c:v>
                </c:pt>
                <c:pt idx="848">
                  <c:v>135.52993472981387</c:v>
                </c:pt>
                <c:pt idx="849">
                  <c:v>138.87629807878017</c:v>
                </c:pt>
                <c:pt idx="850">
                  <c:v>138.87629807878395</c:v>
                </c:pt>
                <c:pt idx="851">
                  <c:v>125.49082883053542</c:v>
                </c:pt>
                <c:pt idx="852">
                  <c:v>135.52993472981387</c:v>
                </c:pt>
                <c:pt idx="853">
                  <c:v>138.87629807878017</c:v>
                </c:pt>
                <c:pt idx="854">
                  <c:v>197.43722886720795</c:v>
                </c:pt>
                <c:pt idx="855">
                  <c:v>160.62759543685215</c:v>
                </c:pt>
                <c:pt idx="856">
                  <c:v>194.09091177444017</c:v>
                </c:pt>
                <c:pt idx="857">
                  <c:v>115.45169915511926</c:v>
                </c:pt>
                <c:pt idx="858">
                  <c:v>239.26596937877159</c:v>
                </c:pt>
                <c:pt idx="859">
                  <c:v>212.49562306004998</c:v>
                </c:pt>
                <c:pt idx="860">
                  <c:v>163.97393896605885</c:v>
                </c:pt>
                <c:pt idx="861">
                  <c:v>132.18356873871011</c:v>
                </c:pt>
                <c:pt idx="862">
                  <c:v>92.02697080075076</c:v>
                </c:pt>
                <c:pt idx="863">
                  <c:v>90.353770966648838</c:v>
                </c:pt>
                <c:pt idx="864">
                  <c:v>204.12985511978482</c:v>
                </c:pt>
                <c:pt idx="865">
                  <c:v>155.60807518742629</c:v>
                </c:pt>
                <c:pt idx="866">
                  <c:v>157.28124926462752</c:v>
                </c:pt>
                <c:pt idx="867">
                  <c:v>195.76407065135157</c:v>
                </c:pt>
                <c:pt idx="868">
                  <c:v>61.90927279714613</c:v>
                </c:pt>
                <c:pt idx="869">
                  <c:v>197.43722886720795</c:v>
                </c:pt>
                <c:pt idx="870">
                  <c:v>200.78354331569062</c:v>
                </c:pt>
                <c:pt idx="871">
                  <c:v>145.56901684982418</c:v>
                </c:pt>
                <c:pt idx="872">
                  <c:v>133.85675206452245</c:v>
                </c:pt>
                <c:pt idx="873">
                  <c:v>170.66661809498316</c:v>
                </c:pt>
                <c:pt idx="874">
                  <c:v>252.65107904481641</c:v>
                </c:pt>
                <c:pt idx="875">
                  <c:v>192.41775223649199</c:v>
                </c:pt>
                <c:pt idx="876">
                  <c:v>281.09429649876262</c:v>
                </c:pt>
                <c:pt idx="877">
                  <c:v>204.12985511978482</c:v>
                </c:pt>
                <c:pt idx="878">
                  <c:v>244.2853904646299</c:v>
                </c:pt>
                <c:pt idx="879">
                  <c:v>177.35928665048434</c:v>
                </c:pt>
                <c:pt idx="880">
                  <c:v>98.719763535451406</c:v>
                </c:pt>
                <c:pt idx="881">
                  <c:v>209.1493178674379</c:v>
                </c:pt>
                <c:pt idx="882">
                  <c:v>197.43722886720414</c:v>
                </c:pt>
                <c:pt idx="883">
                  <c:v>232.57339867104994</c:v>
                </c:pt>
                <c:pt idx="884">
                  <c:v>214.1687746645637</c:v>
                </c:pt>
                <c:pt idx="885">
                  <c:v>160.62759543685215</c:v>
                </c:pt>
                <c:pt idx="886">
                  <c:v>239.26596937877542</c:v>
                </c:pt>
                <c:pt idx="887">
                  <c:v>93.700169974696209</c:v>
                </c:pt>
                <c:pt idx="888">
                  <c:v>274.40179194863208</c:v>
                </c:pt>
                <c:pt idx="889">
                  <c:v>279.42117135386474</c:v>
                </c:pt>
                <c:pt idx="890">
                  <c:v>259.34361800132291</c:v>
                </c:pt>
                <c:pt idx="891">
                  <c:v>190.74459203751363</c:v>
                </c:pt>
                <c:pt idx="892">
                  <c:v>177.35928665048434</c:v>
                </c:pt>
                <c:pt idx="893">
                  <c:v>219.18822551077932</c:v>
                </c:pt>
                <c:pt idx="894">
                  <c:v>277.74804554720737</c:v>
                </c:pt>
                <c:pt idx="895">
                  <c:v>282.76742098187901</c:v>
                </c:pt>
                <c:pt idx="896">
                  <c:v>346.34566082105061</c:v>
                </c:pt>
                <c:pt idx="897">
                  <c:v>232.57339867105378</c:v>
                </c:pt>
                <c:pt idx="898">
                  <c:v>261.01675108648982</c:v>
                </c:pt>
                <c:pt idx="899">
                  <c:v>276.07491907878921</c:v>
                </c:pt>
                <c:pt idx="900">
                  <c:v>346.34566082104686</c:v>
                </c:pt>
                <c:pt idx="901">
                  <c:v>361.40352493952076</c:v>
                </c:pt>
                <c:pt idx="902">
                  <c:v>284.44054480319625</c:v>
                </c:pt>
                <c:pt idx="903">
                  <c:v>339.65325954723698</c:v>
                </c:pt>
                <c:pt idx="904">
                  <c:v>327.94153182108948</c:v>
                </c:pt>
                <c:pt idx="905">
                  <c:v>371.44207120867378</c:v>
                </c:pt>
                <c:pt idx="906">
                  <c:v>404.90371982917605</c:v>
                </c:pt>
                <c:pt idx="907">
                  <c:v>366.42280105532637</c:v>
                </c:pt>
                <c:pt idx="908">
                  <c:v>453.42263936971108</c:v>
                </c:pt>
                <c:pt idx="909">
                  <c:v>490.22972352828481</c:v>
                </c:pt>
                <c:pt idx="910">
                  <c:v>441.71122708709765</c:v>
                </c:pt>
                <c:pt idx="911">
                  <c:v>463.46096688967441</c:v>
                </c:pt>
                <c:pt idx="912">
                  <c:v>453.42263936971108</c:v>
                </c:pt>
                <c:pt idx="913">
                  <c:v>388.17292865274891</c:v>
                </c:pt>
                <c:pt idx="914">
                  <c:v>299.49862941193589</c:v>
                </c:pt>
                <c:pt idx="915">
                  <c:v>532.05556570488648</c:v>
                </c:pt>
                <c:pt idx="916">
                  <c:v>443.38428797407471</c:v>
                </c:pt>
                <c:pt idx="917">
                  <c:v>465.13401915487947</c:v>
                </c:pt>
                <c:pt idx="918">
                  <c:v>424.98058174811734</c:v>
                </c:pt>
                <c:pt idx="919">
                  <c:v>630.76290784274545</c:v>
                </c:pt>
                <c:pt idx="920">
                  <c:v>645.81975672171257</c:v>
                </c:pt>
                <c:pt idx="921">
                  <c:v>545.4397475831496</c:v>
                </c:pt>
                <c:pt idx="922">
                  <c:v>697.68182398476563</c:v>
                </c:pt>
                <c:pt idx="923">
                  <c:v>721.10319324572811</c:v>
                </c:pt>
                <c:pt idx="924">
                  <c:v>684.29812587043864</c:v>
                </c:pt>
                <c:pt idx="925">
                  <c:v>632.43589371025007</c:v>
                </c:pt>
                <c:pt idx="926">
                  <c:v>764.59967586691596</c:v>
                </c:pt>
                <c:pt idx="927">
                  <c:v>746.19737274043041</c:v>
                </c:pt>
                <c:pt idx="928">
                  <c:v>881.70335329924899</c:v>
                </c:pt>
                <c:pt idx="929">
                  <c:v>843.22679078391889</c:v>
                </c:pt>
                <c:pt idx="930">
                  <c:v>843.22679078391513</c:v>
                </c:pt>
                <c:pt idx="931">
                  <c:v>828.17064862938616</c:v>
                </c:pt>
                <c:pt idx="932">
                  <c:v>876.68469122587192</c:v>
                </c:pt>
                <c:pt idx="933">
                  <c:v>916.83381981816433</c:v>
                </c:pt>
                <c:pt idx="934">
                  <c:v>876.68469122587567</c:v>
                </c:pt>
                <c:pt idx="935">
                  <c:v>1017.2049605048103</c:v>
                </c:pt>
                <c:pt idx="936">
                  <c:v>1117.5736979323312</c:v>
                </c:pt>
                <c:pt idx="937">
                  <c:v>1102.5185406291434</c:v>
                </c:pt>
                <c:pt idx="938">
                  <c:v>1202.8852332334043</c:v>
                </c:pt>
                <c:pt idx="939">
                  <c:v>1137.647156796223</c:v>
                </c:pt>
                <c:pt idx="940">
                  <c:v>1186.1576182892711</c:v>
                </c:pt>
                <c:pt idx="941">
                  <c:v>1328.340212386754</c:v>
                </c:pt>
                <c:pt idx="942">
                  <c:v>1385.2118954794314</c:v>
                </c:pt>
                <c:pt idx="943">
                  <c:v>1336.7037437634619</c:v>
                </c:pt>
                <c:pt idx="944">
                  <c:v>1378.5211494338998</c:v>
                </c:pt>
                <c:pt idx="945">
                  <c:v>1524.0424552702343</c:v>
                </c:pt>
                <c:pt idx="946">
                  <c:v>1562.5127564773443</c:v>
                </c:pt>
                <c:pt idx="947">
                  <c:v>1600.9827025542445</c:v>
                </c:pt>
                <c:pt idx="948">
                  <c:v>1679.5940961844428</c:v>
                </c:pt>
                <c:pt idx="949">
                  <c:v>1669.5586817669291</c:v>
                </c:pt>
                <c:pt idx="950">
                  <c:v>1851.8649357984561</c:v>
                </c:pt>
                <c:pt idx="951">
                  <c:v>1955.5585037086939</c:v>
                </c:pt>
                <c:pt idx="952">
                  <c:v>1968.9381303235459</c:v>
                </c:pt>
                <c:pt idx="953">
                  <c:v>2022.4562054847388</c:v>
                </c:pt>
                <c:pt idx="954">
                  <c:v>2094.3700318814235</c:v>
                </c:pt>
                <c:pt idx="955">
                  <c:v>2365.2899848179777</c:v>
                </c:pt>
                <c:pt idx="956">
                  <c:v>2460.6094545051724</c:v>
                </c:pt>
                <c:pt idx="957">
                  <c:v>2415.4584006520399</c:v>
                </c:pt>
                <c:pt idx="958">
                  <c:v>2425.4920107871562</c:v>
                </c:pt>
                <c:pt idx="959">
                  <c:v>2654.5861468021558</c:v>
                </c:pt>
                <c:pt idx="960">
                  <c:v>2887.0117272220305</c:v>
                </c:pt>
                <c:pt idx="961">
                  <c:v>2801.7347984759699</c:v>
                </c:pt>
                <c:pt idx="962">
                  <c:v>3054.2162673078915</c:v>
                </c:pt>
                <c:pt idx="963">
                  <c:v>3189.6469654988732</c:v>
                </c:pt>
                <c:pt idx="964">
                  <c:v>3224.7579000039241</c:v>
                </c:pt>
                <c:pt idx="965">
                  <c:v>3266.5562405483352</c:v>
                </c:pt>
                <c:pt idx="966">
                  <c:v>3502.2909182274661</c:v>
                </c:pt>
                <c:pt idx="967">
                  <c:v>3722.9664306068139</c:v>
                </c:pt>
                <c:pt idx="968">
                  <c:v>3722.9664306068139</c:v>
                </c:pt>
                <c:pt idx="969">
                  <c:v>3896.823619129274</c:v>
                </c:pt>
                <c:pt idx="970">
                  <c:v>4092.4041338525285</c:v>
                </c:pt>
                <c:pt idx="971">
                  <c:v>4298.0043381710575</c:v>
                </c:pt>
                <c:pt idx="972">
                  <c:v>4602.2068063875031</c:v>
                </c:pt>
                <c:pt idx="973">
                  <c:v>4786.0544544836921</c:v>
                </c:pt>
                <c:pt idx="974">
                  <c:v>4824.4942794905965</c:v>
                </c:pt>
                <c:pt idx="975">
                  <c:v>5108.6034919010917</c:v>
                </c:pt>
                <c:pt idx="976">
                  <c:v>5193.8323955319074</c:v>
                </c:pt>
                <c:pt idx="977">
                  <c:v>5614.9372854922567</c:v>
                </c:pt>
                <c:pt idx="978">
                  <c:v>5828.8151608430526</c:v>
                </c:pt>
                <c:pt idx="979">
                  <c:v>5945.7748720942063</c:v>
                </c:pt>
                <c:pt idx="980">
                  <c:v>6249.8543955736413</c:v>
                </c:pt>
                <c:pt idx="981">
                  <c:v>6550.5700437983151</c:v>
                </c:pt>
                <c:pt idx="982">
                  <c:v>6715.9541806336156</c:v>
                </c:pt>
                <c:pt idx="983">
                  <c:v>7103.494726204266</c:v>
                </c:pt>
                <c:pt idx="984">
                  <c:v>7175.3193099380742</c:v>
                </c:pt>
                <c:pt idx="985">
                  <c:v>7828.3638165261546</c:v>
                </c:pt>
                <c:pt idx="986">
                  <c:v>7941.9260946850436</c:v>
                </c:pt>
                <c:pt idx="987">
                  <c:v>8444.5682259194346</c:v>
                </c:pt>
                <c:pt idx="988">
                  <c:v>8603.1965876899485</c:v>
                </c:pt>
                <c:pt idx="989">
                  <c:v>8983.8795533810389</c:v>
                </c:pt>
                <c:pt idx="990">
                  <c:v>9284.3937380532643</c:v>
                </c:pt>
                <c:pt idx="991">
                  <c:v>9790.2095734221493</c:v>
                </c:pt>
                <c:pt idx="992">
                  <c:v>10087.326494256651</c:v>
                </c:pt>
                <c:pt idx="993">
                  <c:v>10583.030092577827</c:v>
                </c:pt>
                <c:pt idx="994">
                  <c:v>11080.343009984525</c:v>
                </c:pt>
                <c:pt idx="995">
                  <c:v>11295.60427282449</c:v>
                </c:pt>
                <c:pt idx="996">
                  <c:v>11994.709456851506</c:v>
                </c:pt>
                <c:pt idx="997">
                  <c:v>12465.163161607401</c:v>
                </c:pt>
                <c:pt idx="998">
                  <c:v>12890.528120919123</c:v>
                </c:pt>
                <c:pt idx="999">
                  <c:v>13554.34560588822</c:v>
                </c:pt>
                <c:pt idx="1000">
                  <c:v>14072.985225951772</c:v>
                </c:pt>
                <c:pt idx="1001">
                  <c:v>14598.231522038393</c:v>
                </c:pt>
                <c:pt idx="1002">
                  <c:v>15308.463124581513</c:v>
                </c:pt>
                <c:pt idx="1003">
                  <c:v>15681.871812828827</c:v>
                </c:pt>
                <c:pt idx="1004">
                  <c:v>16393.594347099148</c:v>
                </c:pt>
                <c:pt idx="1005">
                  <c:v>16976.888421149073</c:v>
                </c:pt>
                <c:pt idx="1006">
                  <c:v>17750.053069103487</c:v>
                </c:pt>
                <c:pt idx="1007">
                  <c:v>18474.775788752999</c:v>
                </c:pt>
                <c:pt idx="1008">
                  <c:v>19131.093278947901</c:v>
                </c:pt>
                <c:pt idx="1009">
                  <c:v>19772.330061055611</c:v>
                </c:pt>
                <c:pt idx="1010">
                  <c:v>20836.426622382725</c:v>
                </c:pt>
                <c:pt idx="1011">
                  <c:v>21713.840294856767</c:v>
                </c:pt>
                <c:pt idx="1012">
                  <c:v>22684.310446587191</c:v>
                </c:pt>
                <c:pt idx="1013">
                  <c:v>23636.291804979141</c:v>
                </c:pt>
                <c:pt idx="1014">
                  <c:v>24355.156960193897</c:v>
                </c:pt>
                <c:pt idx="1015">
                  <c:v>25493.165921386062</c:v>
                </c:pt>
                <c:pt idx="1016">
                  <c:v>26369.807933466978</c:v>
                </c:pt>
                <c:pt idx="1017">
                  <c:v>27203.077513041433</c:v>
                </c:pt>
                <c:pt idx="1018">
                  <c:v>28601.581732540039</c:v>
                </c:pt>
                <c:pt idx="1019">
                  <c:v>29680.597335935985</c:v>
                </c:pt>
                <c:pt idx="1020">
                  <c:v>30914.020808785244</c:v>
                </c:pt>
                <c:pt idx="1021">
                  <c:v>32143.907259675649</c:v>
                </c:pt>
                <c:pt idx="1022">
                  <c:v>33027.972623977774</c:v>
                </c:pt>
                <c:pt idx="1023">
                  <c:v>34654.602350467387</c:v>
                </c:pt>
                <c:pt idx="1024">
                  <c:v>35902.203184841885</c:v>
                </c:pt>
                <c:pt idx="1025">
                  <c:v>37410.410806447821</c:v>
                </c:pt>
                <c:pt idx="1026">
                  <c:v>39056.252028140967</c:v>
                </c:pt>
                <c:pt idx="1027">
                  <c:v>40404.657383416547</c:v>
                </c:pt>
                <c:pt idx="1028">
                  <c:v>41887.436546426216</c:v>
                </c:pt>
                <c:pt idx="1029">
                  <c:v>43569.332742575796</c:v>
                </c:pt>
                <c:pt idx="1030">
                  <c:v>45015.37841299086</c:v>
                </c:pt>
                <c:pt idx="1031">
                  <c:v>46891.345613186822</c:v>
                </c:pt>
                <c:pt idx="1032">
                  <c:v>48903.413217622518</c:v>
                </c:pt>
                <c:pt idx="1033">
                  <c:v>51340.528371945409</c:v>
                </c:pt>
                <c:pt idx="1034">
                  <c:v>52731.815910531463</c:v>
                </c:pt>
                <c:pt idx="1035">
                  <c:v>55008.205018109205</c:v>
                </c:pt>
                <c:pt idx="1036">
                  <c:v>57251.7041173658</c:v>
                </c:pt>
                <c:pt idx="1037">
                  <c:v>59572.028572568044</c:v>
                </c:pt>
                <c:pt idx="1038">
                  <c:v>61291.444176257777</c:v>
                </c:pt>
                <c:pt idx="1039">
                  <c:v>63672.625406430867</c:v>
                </c:pt>
                <c:pt idx="1040">
                  <c:v>66440.297936544681</c:v>
                </c:pt>
                <c:pt idx="1041">
                  <c:v>68838.267126554376</c:v>
                </c:pt>
                <c:pt idx="1042">
                  <c:v>71636.65064592594</c:v>
                </c:pt>
                <c:pt idx="1043">
                  <c:v>74320.045754457416</c:v>
                </c:pt>
                <c:pt idx="1044">
                  <c:v>77719.869464765929</c:v>
                </c:pt>
                <c:pt idx="1045">
                  <c:v>80310.352844217778</c:v>
                </c:pt>
                <c:pt idx="1046">
                  <c:v>83187.962317598605</c:v>
                </c:pt>
                <c:pt idx="1047">
                  <c:v>86767.811100548453</c:v>
                </c:pt>
                <c:pt idx="1048">
                  <c:v>89115.843843153969</c:v>
                </c:pt>
                <c:pt idx="1049">
                  <c:v>92873.022409512167</c:v>
                </c:pt>
                <c:pt idx="1050">
                  <c:v>96613.184851761587</c:v>
                </c:pt>
                <c:pt idx="1051">
                  <c:v>100125.05619194962</c:v>
                </c:pt>
                <c:pt idx="1052">
                  <c:v>104049.89516077485</c:v>
                </c:pt>
                <c:pt idx="1053">
                  <c:v>107857.83169550648</c:v>
                </c:pt>
                <c:pt idx="1054">
                  <c:v>112372.99494959429</c:v>
                </c:pt>
                <c:pt idx="1055">
                  <c:v>116486.09471515453</c:v>
                </c:pt>
                <c:pt idx="1056">
                  <c:v>120636.84297386775</c:v>
                </c:pt>
                <c:pt idx="1057">
                  <c:v>124935.76939142167</c:v>
                </c:pt>
                <c:pt idx="1058">
                  <c:v>129670.92156381349</c:v>
                </c:pt>
                <c:pt idx="1059">
                  <c:v>134450.09863018576</c:v>
                </c:pt>
                <c:pt idx="1060">
                  <c:v>140135.45778926741</c:v>
                </c:pt>
                <c:pt idx="1061">
                  <c:v>145737.77654858172</c:v>
                </c:pt>
                <c:pt idx="1062">
                  <c:v>151141.41234186452</c:v>
                </c:pt>
                <c:pt idx="1063">
                  <c:v>156374.02003873474</c:v>
                </c:pt>
                <c:pt idx="1064">
                  <c:v>161939.15508626599</c:v>
                </c:pt>
                <c:pt idx="1065">
                  <c:v>167141.06785163924</c:v>
                </c:pt>
                <c:pt idx="1066">
                  <c:v>172534.46733102979</c:v>
                </c:pt>
                <c:pt idx="1067">
                  <c:v>179467.17610713278</c:v>
                </c:pt>
                <c:pt idx="1068">
                  <c:v>186288.66233456842</c:v>
                </c:pt>
                <c:pt idx="1069">
                  <c:v>194358.98618819981</c:v>
                </c:pt>
                <c:pt idx="1070">
                  <c:v>201319.10746172807</c:v>
                </c:pt>
                <c:pt idx="1071">
                  <c:v>208840.806483155</c:v>
                </c:pt>
                <c:pt idx="1072">
                  <c:v>215729.42319375018</c:v>
                </c:pt>
                <c:pt idx="1073">
                  <c:v>223480.58896485882</c:v>
                </c:pt>
                <c:pt idx="1074">
                  <c:v>231148.80708960354</c:v>
                </c:pt>
                <c:pt idx="1075">
                  <c:v>238417.40191559077</c:v>
                </c:pt>
                <c:pt idx="1076">
                  <c:v>246786.04757742968</c:v>
                </c:pt>
                <c:pt idx="1077">
                  <c:v>255665.90126384053</c:v>
                </c:pt>
                <c:pt idx="1078">
                  <c:v>265008.91557676578</c:v>
                </c:pt>
                <c:pt idx="1079">
                  <c:v>274777.57796585781</c:v>
                </c:pt>
                <c:pt idx="1080">
                  <c:v>284181.34474743216</c:v>
                </c:pt>
                <c:pt idx="1081">
                  <c:v>292426.39191609051</c:v>
                </c:pt>
                <c:pt idx="1082">
                  <c:v>300766.2559519682</c:v>
                </c:pt>
                <c:pt idx="1083">
                  <c:v>309549.52680902911</c:v>
                </c:pt>
                <c:pt idx="1084">
                  <c:v>318017.38828156894</c:v>
                </c:pt>
                <c:pt idx="1085">
                  <c:v>328655.01015064388</c:v>
                </c:pt>
                <c:pt idx="1086">
                  <c:v>339783.68555895152</c:v>
                </c:pt>
                <c:pt idx="1087">
                  <c:v>350010.36803673371</c:v>
                </c:pt>
                <c:pt idx="1088">
                  <c:v>359816.78834255534</c:v>
                </c:pt>
                <c:pt idx="1089">
                  <c:v>368618.99456641928</c:v>
                </c:pt>
                <c:pt idx="1090">
                  <c:v>377265.81744778581</c:v>
                </c:pt>
                <c:pt idx="1091">
                  <c:v>384011.85185453686</c:v>
                </c:pt>
                <c:pt idx="1092">
                  <c:v>392411.29785992106</c:v>
                </c:pt>
                <c:pt idx="1093">
                  <c:v>398618.96432652423</c:v>
                </c:pt>
                <c:pt idx="1094">
                  <c:v>407440.13334304484</c:v>
                </c:pt>
                <c:pt idx="1095">
                  <c:v>415369.64101929858</c:v>
                </c:pt>
                <c:pt idx="1096">
                  <c:v>423622.49123255344</c:v>
                </c:pt>
                <c:pt idx="1097">
                  <c:v>430559.85412425682</c:v>
                </c:pt>
                <c:pt idx="1098">
                  <c:v>438098.47892150976</c:v>
                </c:pt>
                <c:pt idx="1099">
                  <c:v>443474.68858034629</c:v>
                </c:pt>
                <c:pt idx="1100">
                  <c:v>449314.88546673598</c:v>
                </c:pt>
                <c:pt idx="1101">
                  <c:v>450450.25061588187</c:v>
                </c:pt>
                <c:pt idx="1102">
                  <c:v>452347.04903368268</c:v>
                </c:pt>
                <c:pt idx="1103">
                  <c:v>454133.65584966727</c:v>
                </c:pt>
                <c:pt idx="1104">
                  <c:v>454137.39760716289</c:v>
                </c:pt>
                <c:pt idx="1105">
                  <c:v>454429.25688211952</c:v>
                </c:pt>
                <c:pt idx="1106">
                  <c:v>455237.50498413277</c:v>
                </c:pt>
                <c:pt idx="1107">
                  <c:v>457026.24334267975</c:v>
                </c:pt>
                <c:pt idx="1108">
                  <c:v>456732.47532955243</c:v>
                </c:pt>
                <c:pt idx="1109">
                  <c:v>454627.57397777971</c:v>
                </c:pt>
                <c:pt idx="1110">
                  <c:v>450218.30850991956</c:v>
                </c:pt>
                <c:pt idx="1111">
                  <c:v>444839.63691681344</c:v>
                </c:pt>
                <c:pt idx="1112">
                  <c:v>439242.32576330699</c:v>
                </c:pt>
                <c:pt idx="1113">
                  <c:v>430890.42879442434</c:v>
                </c:pt>
                <c:pt idx="1114">
                  <c:v>425216.3096243348</c:v>
                </c:pt>
                <c:pt idx="1115">
                  <c:v>417875.23187695368</c:v>
                </c:pt>
                <c:pt idx="1116">
                  <c:v>410780.50704645464</c:v>
                </c:pt>
                <c:pt idx="1117">
                  <c:v>404388.28721612296</c:v>
                </c:pt>
                <c:pt idx="1118">
                  <c:v>396774.16399755492</c:v>
                </c:pt>
                <c:pt idx="1119">
                  <c:v>387504.13951538847</c:v>
                </c:pt>
                <c:pt idx="1120">
                  <c:v>377600.43195695488</c:v>
                </c:pt>
                <c:pt idx="1121">
                  <c:v>366550.41490336304</c:v>
                </c:pt>
                <c:pt idx="1122">
                  <c:v>354337.83009090723</c:v>
                </c:pt>
                <c:pt idx="1123">
                  <c:v>344026.04468242242</c:v>
                </c:pt>
                <c:pt idx="1124">
                  <c:v>333878.68519980833</c:v>
                </c:pt>
                <c:pt idx="1125">
                  <c:v>324222.11366330174</c:v>
                </c:pt>
                <c:pt idx="1126">
                  <c:v>315394.84271698247</c:v>
                </c:pt>
                <c:pt idx="1127">
                  <c:v>306588.35122598096</c:v>
                </c:pt>
                <c:pt idx="1128">
                  <c:v>296207.71054127277</c:v>
                </c:pt>
                <c:pt idx="1129">
                  <c:v>286093.70004184666</c:v>
                </c:pt>
                <c:pt idx="1130">
                  <c:v>275067.85299358109</c:v>
                </c:pt>
                <c:pt idx="1131">
                  <c:v>263372.85432293412</c:v>
                </c:pt>
                <c:pt idx="1132">
                  <c:v>253913.31601275541</c:v>
                </c:pt>
                <c:pt idx="1133">
                  <c:v>243807.71930928127</c:v>
                </c:pt>
                <c:pt idx="1134">
                  <c:v>235714.0924111777</c:v>
                </c:pt>
                <c:pt idx="1135">
                  <c:v>227026.25215028593</c:v>
                </c:pt>
                <c:pt idx="1136">
                  <c:v>219156.86155408493</c:v>
                </c:pt>
                <c:pt idx="1137">
                  <c:v>210368.25364099286</c:v>
                </c:pt>
                <c:pt idx="1138">
                  <c:v>203359.25269135489</c:v>
                </c:pt>
                <c:pt idx="1139">
                  <c:v>194928.27250289478</c:v>
                </c:pt>
                <c:pt idx="1140">
                  <c:v>185978.83065296352</c:v>
                </c:pt>
                <c:pt idx="1141">
                  <c:v>177896.54779827682</c:v>
                </c:pt>
                <c:pt idx="1142">
                  <c:v>170497.76189719501</c:v>
                </c:pt>
                <c:pt idx="1143">
                  <c:v>163013.09761209734</c:v>
                </c:pt>
                <c:pt idx="1144">
                  <c:v>156265.70847014111</c:v>
                </c:pt>
                <c:pt idx="1145">
                  <c:v>150774.36371864675</c:v>
                </c:pt>
                <c:pt idx="1146">
                  <c:v>144500.91553448894</c:v>
                </c:pt>
                <c:pt idx="1147">
                  <c:v>139220.73250530096</c:v>
                </c:pt>
                <c:pt idx="1148">
                  <c:v>132843.43112116028</c:v>
                </c:pt>
                <c:pt idx="1149">
                  <c:v>126289.11443365911</c:v>
                </c:pt>
                <c:pt idx="1150">
                  <c:v>120186.750367548</c:v>
                </c:pt>
                <c:pt idx="1151">
                  <c:v>113886.10191220681</c:v>
                </c:pt>
                <c:pt idx="1152">
                  <c:v>108650.75510858516</c:v>
                </c:pt>
                <c:pt idx="1153">
                  <c:v>102996.31324143868</c:v>
                </c:pt>
                <c:pt idx="1154">
                  <c:v>97831.937011187751</c:v>
                </c:pt>
                <c:pt idx="1155">
                  <c:v>93785.424033422663</c:v>
                </c:pt>
                <c:pt idx="1156">
                  <c:v>89615.755414254934</c:v>
                </c:pt>
                <c:pt idx="1157">
                  <c:v>85207.843676416931</c:v>
                </c:pt>
                <c:pt idx="1158">
                  <c:v>80682.23095537402</c:v>
                </c:pt>
                <c:pt idx="1159">
                  <c:v>76820.092741342189</c:v>
                </c:pt>
                <c:pt idx="1160">
                  <c:v>72831.673039889691</c:v>
                </c:pt>
                <c:pt idx="1161">
                  <c:v>68653.64490530832</c:v>
                </c:pt>
                <c:pt idx="1162">
                  <c:v>64970.713741710802</c:v>
                </c:pt>
                <c:pt idx="1163">
                  <c:v>61678.566477873341</c:v>
                </c:pt>
                <c:pt idx="1164">
                  <c:v>57462.622774833799</c:v>
                </c:pt>
                <c:pt idx="1165">
                  <c:v>55164.292037970648</c:v>
                </c:pt>
                <c:pt idx="1166">
                  <c:v>51876.780056615979</c:v>
                </c:pt>
                <c:pt idx="1167">
                  <c:v>49472.838608435377</c:v>
                </c:pt>
                <c:pt idx="1168">
                  <c:v>46912.92725162056</c:v>
                </c:pt>
                <c:pt idx="1169">
                  <c:v>44402.767632536961</c:v>
                </c:pt>
                <c:pt idx="1170">
                  <c:v>42227.811065858245</c:v>
                </c:pt>
                <c:pt idx="1171">
                  <c:v>40049.301697633011</c:v>
                </c:pt>
                <c:pt idx="1172">
                  <c:v>37543.282373200418</c:v>
                </c:pt>
                <c:pt idx="1173">
                  <c:v>35583.258333863108</c:v>
                </c:pt>
                <c:pt idx="1174">
                  <c:v>33484.922873735457</c:v>
                </c:pt>
                <c:pt idx="1175">
                  <c:v>31696.850582117233</c:v>
                </c:pt>
                <c:pt idx="1176">
                  <c:v>29833.540600158263</c:v>
                </c:pt>
                <c:pt idx="1177">
                  <c:v>28207.504788380327</c:v>
                </c:pt>
                <c:pt idx="1178">
                  <c:v>26807.24752459045</c:v>
                </c:pt>
                <c:pt idx="1179">
                  <c:v>25553.054679067031</c:v>
                </c:pt>
                <c:pt idx="1180">
                  <c:v>23889.236862970189</c:v>
                </c:pt>
                <c:pt idx="1181">
                  <c:v>22772.525844384119</c:v>
                </c:pt>
                <c:pt idx="1182">
                  <c:v>21828.708410266587</c:v>
                </c:pt>
                <c:pt idx="1183">
                  <c:v>20356.86285845402</c:v>
                </c:pt>
                <c:pt idx="1184">
                  <c:v>19216.041341824319</c:v>
                </c:pt>
                <c:pt idx="1185">
                  <c:v>18139.918127414108</c:v>
                </c:pt>
                <c:pt idx="1186">
                  <c:v>17023.548663557784</c:v>
                </c:pt>
                <c:pt idx="1187">
                  <c:v>15896.900789748324</c:v>
                </c:pt>
                <c:pt idx="1188">
                  <c:v>15175.095147487931</c:v>
                </c:pt>
                <c:pt idx="1189">
                  <c:v>14254.7443749132</c:v>
                </c:pt>
                <c:pt idx="1190">
                  <c:v>13662.748160333216</c:v>
                </c:pt>
                <c:pt idx="1191">
                  <c:v>13063.997997596243</c:v>
                </c:pt>
                <c:pt idx="1192">
                  <c:v>12098.147066822981</c:v>
                </c:pt>
                <c:pt idx="1193">
                  <c:v>11622.646580340872</c:v>
                </c:pt>
                <c:pt idx="1194">
                  <c:v>10886.765211031567</c:v>
                </c:pt>
                <c:pt idx="1195">
                  <c:v>10299.301312350193</c:v>
                </c:pt>
                <c:pt idx="1196">
                  <c:v>9568.1924716723843</c:v>
                </c:pt>
                <c:pt idx="1197">
                  <c:v>9235.9790528083195</c:v>
                </c:pt>
                <c:pt idx="1198">
                  <c:v>8618.2242185253035</c:v>
                </c:pt>
                <c:pt idx="1199">
                  <c:v>8195.7597569734007</c:v>
                </c:pt>
                <c:pt idx="1200">
                  <c:v>7816.6734024852567</c:v>
                </c:pt>
                <c:pt idx="1201">
                  <c:v>7571.1669636239822</c:v>
                </c:pt>
                <c:pt idx="1202">
                  <c:v>7061.7356648883306</c:v>
                </c:pt>
                <c:pt idx="1203">
                  <c:v>6565.6052430118589</c:v>
                </c:pt>
                <c:pt idx="1204">
                  <c:v>6405.2269212843803</c:v>
                </c:pt>
                <c:pt idx="1205">
                  <c:v>5863.9034270247676</c:v>
                </c:pt>
                <c:pt idx="1206">
                  <c:v>5651.6983447740786</c:v>
                </c:pt>
                <c:pt idx="1207">
                  <c:v>5274.0462062818524</c:v>
                </c:pt>
                <c:pt idx="1208">
                  <c:v>5008.3319122921548</c:v>
                </c:pt>
                <c:pt idx="1209">
                  <c:v>4826.1655680149515</c:v>
                </c:pt>
                <c:pt idx="1210">
                  <c:v>4523.6511958260899</c:v>
                </c:pt>
                <c:pt idx="1211">
                  <c:v>4314.719347522986</c:v>
                </c:pt>
                <c:pt idx="1212">
                  <c:v>4109.1199835975831</c:v>
                </c:pt>
                <c:pt idx="1213">
                  <c:v>3926.9135372858623</c:v>
                </c:pt>
                <c:pt idx="1214">
                  <c:v>3818.2544572411593</c:v>
                </c:pt>
                <c:pt idx="1215">
                  <c:v>3520.6809976947175</c:v>
                </c:pt>
                <c:pt idx="1216">
                  <c:v>3360.1829805813172</c:v>
                </c:pt>
                <c:pt idx="1217">
                  <c:v>3238.1334152236223</c:v>
                </c:pt>
                <c:pt idx="1218">
                  <c:v>3024.1199512084886</c:v>
                </c:pt>
                <c:pt idx="1219">
                  <c:v>2833.504840897428</c:v>
                </c:pt>
                <c:pt idx="1220">
                  <c:v>2841.8653376791758</c:v>
                </c:pt>
                <c:pt idx="1221">
                  <c:v>2601.076245132338</c:v>
                </c:pt>
                <c:pt idx="1222">
                  <c:v>2368.634564804956</c:v>
                </c:pt>
                <c:pt idx="1223">
                  <c:v>2378.668288540538</c:v>
                </c:pt>
                <c:pt idx="1224">
                  <c:v>2273.3129757489469</c:v>
                </c:pt>
                <c:pt idx="1225">
                  <c:v>2224.8151844324725</c:v>
                </c:pt>
                <c:pt idx="1226">
                  <c:v>1987.3350465031851</c:v>
                </c:pt>
                <c:pt idx="1227">
                  <c:v>1953.8860473498705</c:v>
                </c:pt>
                <c:pt idx="1228">
                  <c:v>1833.4674195487344</c:v>
                </c:pt>
                <c:pt idx="1229">
                  <c:v>1728.0982580860939</c:v>
                </c:pt>
                <c:pt idx="1230">
                  <c:v>1639.4522933700321</c:v>
                </c:pt>
                <c:pt idx="1231">
                  <c:v>1565.8579832793687</c:v>
                </c:pt>
                <c:pt idx="1232">
                  <c:v>1420.3381362862622</c:v>
                </c:pt>
                <c:pt idx="1233">
                  <c:v>1398.5933554023673</c:v>
                </c:pt>
                <c:pt idx="1234">
                  <c:v>1415.3201199833961</c:v>
                </c:pt>
                <c:pt idx="1235">
                  <c:v>1261.43135870128</c:v>
                </c:pt>
                <c:pt idx="1236">
                  <c:v>1366.8123180554585</c:v>
                </c:pt>
                <c:pt idx="1237">
                  <c:v>1227.9765302269257</c:v>
                </c:pt>
                <c:pt idx="1238">
                  <c:v>1216.2672770283693</c:v>
                </c:pt>
                <c:pt idx="1239">
                  <c:v>1067.3896297902936</c:v>
                </c:pt>
                <c:pt idx="1240">
                  <c:v>1125.9376508220143</c:v>
                </c:pt>
                <c:pt idx="1241">
                  <c:v>946.94541420891926</c:v>
                </c:pt>
                <c:pt idx="1242">
                  <c:v>938.58110410996437</c:v>
                </c:pt>
                <c:pt idx="1243">
                  <c:v>890.06777675662966</c:v>
                </c:pt>
                <c:pt idx="1244">
                  <c:v>948.61827422758768</c:v>
                </c:pt>
                <c:pt idx="1245">
                  <c:v>895.08642283155905</c:v>
                </c:pt>
                <c:pt idx="1246">
                  <c:v>798.0582024511524</c:v>
                </c:pt>
                <c:pt idx="1247">
                  <c:v>771.2914024888363</c:v>
                </c:pt>
                <c:pt idx="1248">
                  <c:v>736.15971890966568</c:v>
                </c:pt>
                <c:pt idx="1249">
                  <c:v>652.51167227370013</c:v>
                </c:pt>
                <c:pt idx="1250">
                  <c:v>746.19737274043416</c:v>
                </c:pt>
                <c:pt idx="1251">
                  <c:v>610.68702559472467</c:v>
                </c:pt>
                <c:pt idx="1252">
                  <c:v>644.14677617178791</c:v>
                </c:pt>
                <c:pt idx="1253">
                  <c:v>602.32204641636645</c:v>
                </c:pt>
                <c:pt idx="1254">
                  <c:v>580.57302282047556</c:v>
                </c:pt>
                <c:pt idx="1255">
                  <c:v>575.55400143244776</c:v>
                </c:pt>
                <c:pt idx="1256">
                  <c:v>562.16991517389499</c:v>
                </c:pt>
                <c:pt idx="1257">
                  <c:v>605.66804008103838</c:v>
                </c:pt>
                <c:pt idx="1258">
                  <c:v>518.67134134015328</c:v>
                </c:pt>
                <c:pt idx="1259">
                  <c:v>506.96011017425536</c:v>
                </c:pt>
                <c:pt idx="1260">
                  <c:v>471.82622158248188</c:v>
                </c:pt>
                <c:pt idx="1261">
                  <c:v>530.38253998263372</c:v>
                </c:pt>
                <c:pt idx="1262">
                  <c:v>408.24987011112165</c:v>
                </c:pt>
                <c:pt idx="1263">
                  <c:v>441.7112270870939</c:v>
                </c:pt>
                <c:pt idx="1264">
                  <c:v>419.961375217686</c:v>
                </c:pt>
                <c:pt idx="1265">
                  <c:v>475.1723188161572</c:v>
                </c:pt>
                <c:pt idx="1266">
                  <c:v>346.34566082105061</c:v>
                </c:pt>
                <c:pt idx="1267">
                  <c:v>428.32671612019124</c:v>
                </c:pt>
                <c:pt idx="1268">
                  <c:v>317.90288223079892</c:v>
                </c:pt>
                <c:pt idx="1269">
                  <c:v>289.45991229623729</c:v>
                </c:pt>
                <c:pt idx="1270">
                  <c:v>359.7304315759875</c:v>
                </c:pt>
                <c:pt idx="1271">
                  <c:v>269.38240658787606</c:v>
                </c:pt>
                <c:pt idx="1272">
                  <c:v>440.03816553699943</c:v>
                </c:pt>
                <c:pt idx="1273">
                  <c:v>306.19109425052829</c:v>
                </c:pt>
                <c:pt idx="1274">
                  <c:v>307.86420880523133</c:v>
                </c:pt>
                <c:pt idx="1275">
                  <c:v>351.36495482200291</c:v>
                </c:pt>
                <c:pt idx="1276">
                  <c:v>284.44054480319625</c:v>
                </c:pt>
                <c:pt idx="1277">
                  <c:v>281.09429649876643</c:v>
                </c:pt>
                <c:pt idx="1278">
                  <c:v>266.03614637227247</c:v>
                </c:pt>
                <c:pt idx="1279">
                  <c:v>250.97794265180485</c:v>
                </c:pt>
                <c:pt idx="1280">
                  <c:v>187.39826965654316</c:v>
                </c:pt>
                <c:pt idx="1281">
                  <c:v>252.65107904481641</c:v>
                </c:pt>
                <c:pt idx="1282">
                  <c:v>322.92221000554179</c:v>
                </c:pt>
                <c:pt idx="1283">
                  <c:v>259.34361800132291</c:v>
                </c:pt>
                <c:pt idx="1284">
                  <c:v>195.76407065135157</c:v>
                </c:pt>
                <c:pt idx="1285">
                  <c:v>224.20767040568745</c:v>
                </c:pt>
                <c:pt idx="1286">
                  <c:v>229.22710934891364</c:v>
                </c:pt>
                <c:pt idx="1287">
                  <c:v>195.76407065135157</c:v>
                </c:pt>
                <c:pt idx="1288">
                  <c:v>229.22710934891745</c:v>
                </c:pt>
                <c:pt idx="1289">
                  <c:v>259.34361800132291</c:v>
                </c:pt>
                <c:pt idx="1290">
                  <c:v>190.74459203751746</c:v>
                </c:pt>
                <c:pt idx="1291">
                  <c:v>158.95442268110889</c:v>
                </c:pt>
                <c:pt idx="1292">
                  <c:v>127.16401479828579</c:v>
                </c:pt>
                <c:pt idx="1293">
                  <c:v>160.62759543684837</c:v>
                </c:pt>
                <c:pt idx="1294">
                  <c:v>128.83720010557727</c:v>
                </c:pt>
                <c:pt idx="1295">
                  <c:v>138.87629807878395</c:v>
                </c:pt>
                <c:pt idx="1296">
                  <c:v>215.84192560786857</c:v>
                </c:pt>
                <c:pt idx="1297">
                  <c:v>220.86137447035665</c:v>
                </c:pt>
                <c:pt idx="1298">
                  <c:v>168.99344930397956</c:v>
                </c:pt>
                <c:pt idx="1299">
                  <c:v>56.889635674293615</c:v>
                </c:pt>
                <c:pt idx="1300">
                  <c:v>174.01295369446976</c:v>
                </c:pt>
                <c:pt idx="1301">
                  <c:v>197.43722886720414</c:v>
                </c:pt>
                <c:pt idx="1302">
                  <c:v>202.45669954829202</c:v>
                </c:pt>
                <c:pt idx="1303">
                  <c:v>158.95442268110889</c:v>
                </c:pt>
                <c:pt idx="1304">
                  <c:v>108.75893283076802</c:v>
                </c:pt>
                <c:pt idx="1305">
                  <c:v>195.76407065134774</c:v>
                </c:pt>
                <c:pt idx="1306">
                  <c:v>170.66661809498316</c:v>
                </c:pt>
                <c:pt idx="1307">
                  <c:v>150.58854899162131</c:v>
                </c:pt>
                <c:pt idx="1308">
                  <c:v>100.39296006862861</c:v>
                </c:pt>
                <c:pt idx="1309">
                  <c:v>123.81764220233687</c:v>
                </c:pt>
                <c:pt idx="1310">
                  <c:v>148.91537227166626</c:v>
                </c:pt>
                <c:pt idx="1311">
                  <c:v>98.719763535455215</c:v>
                </c:pt>
                <c:pt idx="1312">
                  <c:v>215.84192560786477</c:v>
                </c:pt>
                <c:pt idx="1313">
                  <c:v>205.80301003014714</c:v>
                </c:pt>
                <c:pt idx="1314">
                  <c:v>133.85675206452245</c:v>
                </c:pt>
                <c:pt idx="1315">
                  <c:v>112.10531731360892</c:v>
                </c:pt>
                <c:pt idx="1316">
                  <c:v>170.66661809498316</c:v>
                </c:pt>
                <c:pt idx="1317">
                  <c:v>41.830688675508469</c:v>
                </c:pt>
                <c:pt idx="1318">
                  <c:v>122.14445491370087</c:v>
                </c:pt>
                <c:pt idx="1319">
                  <c:v>35.137806189471497</c:v>
                </c:pt>
                <c:pt idx="1320">
                  <c:v>-61.910175439777163</c:v>
                </c:pt>
                <c:pt idx="1321">
                  <c:v>100.39296006862861</c:v>
                </c:pt>
                <c:pt idx="1322">
                  <c:v>107.08573959888834</c:v>
                </c:pt>
                <c:pt idx="1323">
                  <c:v>71.948529225371558</c:v>
                </c:pt>
                <c:pt idx="1324">
                  <c:v>95.37336848847437</c:v>
                </c:pt>
                <c:pt idx="1325">
                  <c:v>63.582483851672777</c:v>
                </c:pt>
                <c:pt idx="1326">
                  <c:v>100.39296006862861</c:v>
                </c:pt>
                <c:pt idx="1327">
                  <c:v>63.582483851668968</c:v>
                </c:pt>
                <c:pt idx="1328">
                  <c:v>110.43212540234509</c:v>
                </c:pt>
                <c:pt idx="1329">
                  <c:v>51.869992612803344</c:v>
                </c:pt>
                <c:pt idx="1330">
                  <c:v>90.353770966648838</c:v>
                </c:pt>
                <c:pt idx="1331">
                  <c:v>123.81764220233306</c:v>
                </c:pt>
                <c:pt idx="1332">
                  <c:v>45.177125960289125</c:v>
                </c:pt>
                <c:pt idx="1333">
                  <c:v>120.47126696464962</c:v>
                </c:pt>
                <c:pt idx="1334">
                  <c:v>110.4321254023489</c:v>
                </c:pt>
                <c:pt idx="1335">
                  <c:v>83.660965028961897</c:v>
                </c:pt>
                <c:pt idx="1336">
                  <c:v>-1.6732361200520076</c:v>
                </c:pt>
                <c:pt idx="1337">
                  <c:v>16.732324934068785</c:v>
                </c:pt>
                <c:pt idx="1338">
                  <c:v>70.275321470534905</c:v>
                </c:pt>
                <c:pt idx="1339">
                  <c:v>56.889635674293615</c:v>
                </c:pt>
                <c:pt idx="1340">
                  <c:v>140.54947876242585</c:v>
                </c:pt>
                <c:pt idx="1341">
                  <c:v>58.562848708445621</c:v>
                </c:pt>
                <c:pt idx="1342">
                  <c:v>43.503907647763938</c:v>
                </c:pt>
                <c:pt idx="1343">
                  <c:v>60.236061082734707</c:v>
                </c:pt>
                <c:pt idx="1344">
                  <c:v>26.771688239772438</c:v>
                </c:pt>
                <c:pt idx="1345">
                  <c:v>123.81764220233687</c:v>
                </c:pt>
                <c:pt idx="1346">
                  <c:v>192.41775223649199</c:v>
                </c:pt>
                <c:pt idx="1347">
                  <c:v>41.830688675508469</c:v>
                </c:pt>
                <c:pt idx="1348">
                  <c:v>100.39296006862861</c:v>
                </c:pt>
                <c:pt idx="1349">
                  <c:v>-23.425365674318233</c:v>
                </c:pt>
                <c:pt idx="1350">
                  <c:v>-18.405633581245787</c:v>
                </c:pt>
                <c:pt idx="1351">
                  <c:v>61.90927279714613</c:v>
                </c:pt>
                <c:pt idx="1352">
                  <c:v>-23.425365674318233</c:v>
                </c:pt>
                <c:pt idx="1353">
                  <c:v>90.35377096664503</c:v>
                </c:pt>
                <c:pt idx="1354">
                  <c:v>165.6471097394973</c:v>
                </c:pt>
                <c:pt idx="1355">
                  <c:v>48.52356060609722</c:v>
                </c:pt>
                <c:pt idx="1356">
                  <c:v>26.771688239768633</c:v>
                </c:pt>
                <c:pt idx="1357">
                  <c:v>38.484248751861955</c:v>
                </c:pt>
                <c:pt idx="1358">
                  <c:v>80.314558099564195</c:v>
                </c:pt>
                <c:pt idx="1359">
                  <c:v>76.968148529943193</c:v>
                </c:pt>
                <c:pt idx="1360">
                  <c:v>63.582483851668968</c:v>
                </c:pt>
                <c:pt idx="1361">
                  <c:v>73.62173632023142</c:v>
                </c:pt>
                <c:pt idx="1362">
                  <c:v>147.24219489106366</c:v>
                </c:pt>
                <c:pt idx="1363">
                  <c:v>147.24219489106366</c:v>
                </c:pt>
                <c:pt idx="1364">
                  <c:v>41.830688675508469</c:v>
                </c:pt>
                <c:pt idx="1365">
                  <c:v>142.2226587854889</c:v>
                </c:pt>
                <c:pt idx="1366">
                  <c:v>16.732324934068785</c:v>
                </c:pt>
                <c:pt idx="1367">
                  <c:v>46.850343613076873</c:v>
                </c:pt>
                <c:pt idx="1368">
                  <c:v>117.12488908534424</c:v>
                </c:pt>
                <c:pt idx="1369">
                  <c:v>-108.76171855681194</c:v>
                </c:pt>
                <c:pt idx="1370">
                  <c:v>20.078782007435663</c:v>
                </c:pt>
                <c:pt idx="1371">
                  <c:v>80.314558099560386</c:v>
                </c:pt>
                <c:pt idx="1372">
                  <c:v>15.059095408139504</c:v>
                </c:pt>
                <c:pt idx="1373">
                  <c:v>76.968148529943193</c:v>
                </c:pt>
                <c:pt idx="1374">
                  <c:v>81.987761894297336</c:v>
                </c:pt>
                <c:pt idx="1375">
                  <c:v>115.45169915512307</c:v>
                </c:pt>
                <c:pt idx="1376">
                  <c:v>23.425236442709728</c:v>
                </c:pt>
                <c:pt idx="1377">
                  <c:v>93.700169974700017</c:v>
                </c:pt>
                <c:pt idx="1378">
                  <c:v>81.987761894297336</c:v>
                </c:pt>
                <c:pt idx="1379">
                  <c:v>95.37336848847437</c:v>
                </c:pt>
                <c:pt idx="1380">
                  <c:v>18.405553800508319</c:v>
                </c:pt>
                <c:pt idx="1381">
                  <c:v>73.62173632023142</c:v>
                </c:pt>
                <c:pt idx="1382">
                  <c:v>92.02697080075076</c:v>
                </c:pt>
                <c:pt idx="1383">
                  <c:v>6.6929378866015661</c:v>
                </c:pt>
                <c:pt idx="1384">
                  <c:v>78.641353644773318</c:v>
                </c:pt>
                <c:pt idx="1385">
                  <c:v>-66.929958932045281</c:v>
                </c:pt>
                <c:pt idx="1386">
                  <c:v>75.294942755092265</c:v>
                </c:pt>
                <c:pt idx="1387">
                  <c:v>70.275321470534905</c:v>
                </c:pt>
                <c:pt idx="1388">
                  <c:v>87.007369318030456</c:v>
                </c:pt>
                <c:pt idx="1389">
                  <c:v>95.37336848847437</c:v>
                </c:pt>
                <c:pt idx="1390">
                  <c:v>80.314558099560386</c:v>
                </c:pt>
                <c:pt idx="1391">
                  <c:v>61.909272797149924</c:v>
                </c:pt>
                <c:pt idx="1392">
                  <c:v>65.255694246284719</c:v>
                </c:pt>
                <c:pt idx="1393">
                  <c:v>66.928903980974894</c:v>
                </c:pt>
                <c:pt idx="1394">
                  <c:v>48.523560606093412</c:v>
                </c:pt>
                <c:pt idx="1395">
                  <c:v>53.543207626452038</c:v>
                </c:pt>
                <c:pt idx="1396">
                  <c:v>90.353770966648838</c:v>
                </c:pt>
                <c:pt idx="1397">
                  <c:v>36.811027800504235</c:v>
                </c:pt>
                <c:pt idx="1398">
                  <c:v>76.968148529943193</c:v>
                </c:pt>
                <c:pt idx="1399">
                  <c:v>100.39296006862861</c:v>
                </c:pt>
                <c:pt idx="1400">
                  <c:v>93.700169974700017</c:v>
                </c:pt>
                <c:pt idx="1401">
                  <c:v>55.216421980289574</c:v>
                </c:pt>
                <c:pt idx="1402">
                  <c:v>125.49082883053542</c:v>
                </c:pt>
                <c:pt idx="1403">
                  <c:v>-11.712666685756828</c:v>
                </c:pt>
                <c:pt idx="1404">
                  <c:v>60.236061082734707</c:v>
                </c:pt>
                <c:pt idx="1405">
                  <c:v>25.098462671023007</c:v>
                </c:pt>
                <c:pt idx="1406">
                  <c:v>103.73935115427598</c:v>
                </c:pt>
                <c:pt idx="1407">
                  <c:v>-66.929958932045281</c:v>
                </c:pt>
                <c:pt idx="1408">
                  <c:v>-58.563656405529791</c:v>
                </c:pt>
                <c:pt idx="1409">
                  <c:v>21.752009554843614</c:v>
                </c:pt>
                <c:pt idx="1410">
                  <c:v>1.6732354607031894</c:v>
                </c:pt>
                <c:pt idx="1411">
                  <c:v>88.680570472405122</c:v>
                </c:pt>
                <c:pt idx="1412">
                  <c:v>21.752009554839809</c:v>
                </c:pt>
                <c:pt idx="1413">
                  <c:v>46.850343613073065</c:v>
                </c:pt>
                <c:pt idx="1414">
                  <c:v>45.177125960292933</c:v>
                </c:pt>
                <c:pt idx="1415">
                  <c:v>-23.425365674314428</c:v>
                </c:pt>
                <c:pt idx="1416">
                  <c:v>18.405553800504514</c:v>
                </c:pt>
                <c:pt idx="1417">
                  <c:v>41.830688675508469</c:v>
                </c:pt>
                <c:pt idx="1418">
                  <c:v>58.562848708445621</c:v>
                </c:pt>
                <c:pt idx="1419">
                  <c:v>97.046566342063045</c:v>
                </c:pt>
                <c:pt idx="1420">
                  <c:v>60.236061082738509</c:v>
                </c:pt>
                <c:pt idx="1421">
                  <c:v>102.06615594157248</c:v>
                </c:pt>
                <c:pt idx="1422">
                  <c:v>56.889635674293615</c:v>
                </c:pt>
                <c:pt idx="1423">
                  <c:v>30.118137398501506</c:v>
                </c:pt>
                <c:pt idx="1424">
                  <c:v>46.850343613073065</c:v>
                </c:pt>
                <c:pt idx="1425">
                  <c:v>75.294942755092265</c:v>
                </c:pt>
                <c:pt idx="1426">
                  <c:v>30.118137398501506</c:v>
                </c:pt>
                <c:pt idx="1427">
                  <c:v>-28.445103699613654</c:v>
                </c:pt>
                <c:pt idx="1428">
                  <c:v>-6.6929484361178959</c:v>
                </c:pt>
                <c:pt idx="1429">
                  <c:v>115.45169915512307</c:v>
                </c:pt>
                <c:pt idx="1430">
                  <c:v>78.641353644773318</c:v>
                </c:pt>
                <c:pt idx="1431">
                  <c:v>33.464583918786147</c:v>
                </c:pt>
                <c:pt idx="1432">
                  <c:v>46.850343613076873</c:v>
                </c:pt>
                <c:pt idx="1433">
                  <c:v>-23.425365674318233</c:v>
                </c:pt>
                <c:pt idx="1434">
                  <c:v>88.680570472401314</c:v>
                </c:pt>
                <c:pt idx="1435">
                  <c:v>23.425236442709728</c:v>
                </c:pt>
                <c:pt idx="1436">
                  <c:v>100.39296006862861</c:v>
                </c:pt>
                <c:pt idx="1437">
                  <c:v>61.909272797149924</c:v>
                </c:pt>
                <c:pt idx="1438">
                  <c:v>30.118137398505311</c:v>
                </c:pt>
                <c:pt idx="1439">
                  <c:v>38.484248751861955</c:v>
                </c:pt>
                <c:pt idx="1440">
                  <c:v>157.28124926463133</c:v>
                </c:pt>
                <c:pt idx="1441">
                  <c:v>-85.335882457408303</c:v>
                </c:pt>
                <c:pt idx="1442">
                  <c:v>43.50390764776774</c:v>
                </c:pt>
                <c:pt idx="1443">
                  <c:v>33.464583918786147</c:v>
                </c:pt>
                <c:pt idx="1444">
                  <c:v>60.236061082738509</c:v>
                </c:pt>
                <c:pt idx="1445">
                  <c:v>0</c:v>
                </c:pt>
                <c:pt idx="1446">
                  <c:v>75.294942755092265</c:v>
                </c:pt>
                <c:pt idx="1447">
                  <c:v>46.850343613076873</c:v>
                </c:pt>
                <c:pt idx="1448">
                  <c:v>-40.157848826138462</c:v>
                </c:pt>
                <c:pt idx="1449">
                  <c:v>33.464583918786147</c:v>
                </c:pt>
                <c:pt idx="1450">
                  <c:v>10.03940287353111</c:v>
                </c:pt>
                <c:pt idx="1451">
                  <c:v>-10.039426609951141</c:v>
                </c:pt>
                <c:pt idx="1452">
                  <c:v>46.850343613073065</c:v>
                </c:pt>
                <c:pt idx="1453">
                  <c:v>56.889635674289813</c:v>
                </c:pt>
                <c:pt idx="1454">
                  <c:v>33.464583918786147</c:v>
                </c:pt>
                <c:pt idx="1455">
                  <c:v>-60.236915593248277</c:v>
                </c:pt>
                <c:pt idx="1456">
                  <c:v>90.35377096664503</c:v>
                </c:pt>
                <c:pt idx="1457">
                  <c:v>-5.0197103381239376</c:v>
                </c:pt>
                <c:pt idx="1458">
                  <c:v>0</c:v>
                </c:pt>
                <c:pt idx="1459">
                  <c:v>56.889635674293615</c:v>
                </c:pt>
                <c:pt idx="1460">
                  <c:v>18.405553800504514</c:v>
                </c:pt>
                <c:pt idx="1461">
                  <c:v>92.02697080075076</c:v>
                </c:pt>
                <c:pt idx="1462">
                  <c:v>13.385865222727704</c:v>
                </c:pt>
                <c:pt idx="1463">
                  <c:v>63.582483851668968</c:v>
                </c:pt>
                <c:pt idx="1464">
                  <c:v>5.0197044040188397</c:v>
                </c:pt>
                <c:pt idx="1465">
                  <c:v>-3.3464728994303461</c:v>
                </c:pt>
                <c:pt idx="1466">
                  <c:v>118.79807835519382</c:v>
                </c:pt>
                <c:pt idx="1467">
                  <c:v>102.06615594157248</c:v>
                </c:pt>
                <c:pt idx="1468">
                  <c:v>92.02697080075076</c:v>
                </c:pt>
                <c:pt idx="1469">
                  <c:v>160.62759543685215</c:v>
                </c:pt>
                <c:pt idx="1470">
                  <c:v>-25.098611023632376</c:v>
                </c:pt>
                <c:pt idx="1471">
                  <c:v>43.503907647763938</c:v>
                </c:pt>
                <c:pt idx="1472">
                  <c:v>-26.771857032067903</c:v>
                </c:pt>
                <c:pt idx="1473">
                  <c:v>21.752009554839809</c:v>
                </c:pt>
                <c:pt idx="1474">
                  <c:v>5.0197044040226437</c:v>
                </c:pt>
                <c:pt idx="1475">
                  <c:v>53.543207626455839</c:v>
                </c:pt>
                <c:pt idx="1476">
                  <c:v>-70.276484553982343</c:v>
                </c:pt>
                <c:pt idx="1477">
                  <c:v>-55.217140006568869</c:v>
                </c:pt>
                <c:pt idx="1478">
                  <c:v>135.52993472981771</c:v>
                </c:pt>
                <c:pt idx="1479">
                  <c:v>15.059095408139504</c:v>
                </c:pt>
                <c:pt idx="1480">
                  <c:v>25.098462671023007</c:v>
                </c:pt>
                <c:pt idx="1481">
                  <c:v>85.334167503547008</c:v>
                </c:pt>
                <c:pt idx="1482">
                  <c:v>65.255694246284719</c:v>
                </c:pt>
                <c:pt idx="1483">
                  <c:v>108.75893283076802</c:v>
                </c:pt>
                <c:pt idx="1484">
                  <c:v>35.137806189475306</c:v>
                </c:pt>
                <c:pt idx="1485">
                  <c:v>70.275321470534905</c:v>
                </c:pt>
                <c:pt idx="1486">
                  <c:v>-41.83110076599705</c:v>
                </c:pt>
                <c:pt idx="1487">
                  <c:v>36.811027800504235</c:v>
                </c:pt>
                <c:pt idx="1488">
                  <c:v>-33.464847656732317</c:v>
                </c:pt>
                <c:pt idx="1489">
                  <c:v>53.543207626452038</c:v>
                </c:pt>
                <c:pt idx="1490">
                  <c:v>50.196776939343025</c:v>
                </c:pt>
                <c:pt idx="1491">
                  <c:v>56.889635674293615</c:v>
                </c:pt>
                <c:pt idx="1492">
                  <c:v>16.732324934068785</c:v>
                </c:pt>
                <c:pt idx="1493">
                  <c:v>41.830688675508469</c:v>
                </c:pt>
                <c:pt idx="1494">
                  <c:v>56.889635674293615</c:v>
                </c:pt>
                <c:pt idx="1495">
                  <c:v>87.007369318030456</c:v>
                </c:pt>
                <c:pt idx="1496">
                  <c:v>10.03940287353111</c:v>
                </c:pt>
                <c:pt idx="1497">
                  <c:v>-36.811346923403988</c:v>
                </c:pt>
                <c:pt idx="1498">
                  <c:v>70.275321470534905</c:v>
                </c:pt>
                <c:pt idx="1499">
                  <c:v>-15.059148815079414</c:v>
                </c:pt>
                <c:pt idx="1500">
                  <c:v>15.059095408139504</c:v>
                </c:pt>
                <c:pt idx="1501">
                  <c:v>-51.870626243018449</c:v>
                </c:pt>
                <c:pt idx="1502">
                  <c:v>60.236061082734707</c:v>
                </c:pt>
                <c:pt idx="1503">
                  <c:v>127.16401479828579</c:v>
                </c:pt>
                <c:pt idx="1504">
                  <c:v>43.50390764776774</c:v>
                </c:pt>
                <c:pt idx="1505">
                  <c:v>53.543207626452038</c:v>
                </c:pt>
                <c:pt idx="1506">
                  <c:v>51.869992612799543</c:v>
                </c:pt>
                <c:pt idx="1507">
                  <c:v>-26.771857032067903</c:v>
                </c:pt>
                <c:pt idx="1508">
                  <c:v>78.641353644773318</c:v>
                </c:pt>
                <c:pt idx="1509">
                  <c:v>-55.217140006568869</c:v>
                </c:pt>
                <c:pt idx="1510">
                  <c:v>33.464583918786147</c:v>
                </c:pt>
                <c:pt idx="1511">
                  <c:v>50.196776939343025</c:v>
                </c:pt>
                <c:pt idx="1512">
                  <c:v>43.503907647763938</c:v>
                </c:pt>
                <c:pt idx="1513">
                  <c:v>-40.157848826138462</c:v>
                </c:pt>
                <c:pt idx="1514">
                  <c:v>6.6929378866015661</c:v>
                </c:pt>
                <c:pt idx="1515">
                  <c:v>55.216421980289574</c:v>
                </c:pt>
                <c:pt idx="1516">
                  <c:v>90.35377096664503</c:v>
                </c:pt>
                <c:pt idx="1517">
                  <c:v>71.948529225371558</c:v>
                </c:pt>
                <c:pt idx="1518">
                  <c:v>56.889635674289813</c:v>
                </c:pt>
                <c:pt idx="1519">
                  <c:v>-25.098611023632376</c:v>
                </c:pt>
                <c:pt idx="1520">
                  <c:v>-3.3464728994303461</c:v>
                </c:pt>
                <c:pt idx="1521">
                  <c:v>58.562848708445621</c:v>
                </c:pt>
                <c:pt idx="1522">
                  <c:v>-30.118351026247069</c:v>
                </c:pt>
                <c:pt idx="1523">
                  <c:v>66.928903980974894</c:v>
                </c:pt>
                <c:pt idx="1524">
                  <c:v>46.850343613076873</c:v>
                </c:pt>
                <c:pt idx="1525">
                  <c:v>31.791360988459164</c:v>
                </c:pt>
                <c:pt idx="1526">
                  <c:v>66.928903980974894</c:v>
                </c:pt>
                <c:pt idx="1527">
                  <c:v>100.39296006862861</c:v>
                </c:pt>
                <c:pt idx="1528">
                  <c:v>133.85675206452245</c:v>
                </c:pt>
                <c:pt idx="1529">
                  <c:v>-88.682422569610722</c:v>
                </c:pt>
                <c:pt idx="1530">
                  <c:v>25.098462671023007</c:v>
                </c:pt>
                <c:pt idx="1531">
                  <c:v>26.771688239768633</c:v>
                </c:pt>
                <c:pt idx="1532">
                  <c:v>85.334167503543213</c:v>
                </c:pt>
                <c:pt idx="1533">
                  <c:v>93.700169974700017</c:v>
                </c:pt>
                <c:pt idx="1534">
                  <c:v>75.294942755092265</c:v>
                </c:pt>
                <c:pt idx="1535">
                  <c:v>15.059095408139504</c:v>
                </c:pt>
                <c:pt idx="1536">
                  <c:v>33.464583918786147</c:v>
                </c:pt>
                <c:pt idx="1537">
                  <c:v>8.3661707097760072</c:v>
                </c:pt>
                <c:pt idx="1538">
                  <c:v>75.294942755092265</c:v>
                </c:pt>
                <c:pt idx="1539">
                  <c:v>-1.6732361200482031</c:v>
                </c:pt>
                <c:pt idx="1540">
                  <c:v>-15.059148815083221</c:v>
                </c:pt>
                <c:pt idx="1541">
                  <c:v>18.405553800504514</c:v>
                </c:pt>
                <c:pt idx="1542">
                  <c:v>-16.73239086856649</c:v>
                </c:pt>
                <c:pt idx="1543">
                  <c:v>25.098462671023007</c:v>
                </c:pt>
                <c:pt idx="1544">
                  <c:v>13.385865222727704</c:v>
                </c:pt>
                <c:pt idx="1545">
                  <c:v>61.909272797149924</c:v>
                </c:pt>
                <c:pt idx="1546">
                  <c:v>70.275321470534905</c:v>
                </c:pt>
                <c:pt idx="1547">
                  <c:v>58.562848708445621</c:v>
                </c:pt>
                <c:pt idx="1548">
                  <c:v>78.641353644773318</c:v>
                </c:pt>
                <c:pt idx="1549">
                  <c:v>20.078782007435663</c:v>
                </c:pt>
                <c:pt idx="1550">
                  <c:v>25.098462671023007</c:v>
                </c:pt>
                <c:pt idx="1551">
                  <c:v>16.732324934068785</c:v>
                </c:pt>
                <c:pt idx="1552">
                  <c:v>70.275321470534905</c:v>
                </c:pt>
                <c:pt idx="1553">
                  <c:v>3.3464702620502953</c:v>
                </c:pt>
                <c:pt idx="1554">
                  <c:v>40.157469043537496</c:v>
                </c:pt>
                <c:pt idx="1555">
                  <c:v>-38.484597545270383</c:v>
                </c:pt>
                <c:pt idx="1556">
                  <c:v>55.216421980289574</c:v>
                </c:pt>
                <c:pt idx="1557">
                  <c:v>123.81764220233306</c:v>
                </c:pt>
                <c:pt idx="1558">
                  <c:v>0</c:v>
                </c:pt>
                <c:pt idx="1559">
                  <c:v>-16.73239086856649</c:v>
                </c:pt>
                <c:pt idx="1560">
                  <c:v>21.752009554843614</c:v>
                </c:pt>
                <c:pt idx="1561">
                  <c:v>68.602113055728594</c:v>
                </c:pt>
                <c:pt idx="1562">
                  <c:v>3.3464702620502953</c:v>
                </c:pt>
                <c:pt idx="1563">
                  <c:v>-26.771857032067903</c:v>
                </c:pt>
                <c:pt idx="1564">
                  <c:v>73.62173632023142</c:v>
                </c:pt>
                <c:pt idx="1565">
                  <c:v>-16.73239086856649</c:v>
                </c:pt>
                <c:pt idx="1566">
                  <c:v>16.732324934068785</c:v>
                </c:pt>
                <c:pt idx="1567">
                  <c:v>15.059095408139504</c:v>
                </c:pt>
                <c:pt idx="1568">
                  <c:v>-10.039426609954946</c:v>
                </c:pt>
                <c:pt idx="1569">
                  <c:v>135.52993472981387</c:v>
                </c:pt>
                <c:pt idx="1570">
                  <c:v>41.830688675508469</c:v>
                </c:pt>
                <c:pt idx="1571">
                  <c:v>63.582483851668968</c:v>
                </c:pt>
                <c:pt idx="1572">
                  <c:v>33.464583918786147</c:v>
                </c:pt>
                <c:pt idx="1573">
                  <c:v>58.562848708445621</c:v>
                </c:pt>
                <c:pt idx="1574">
                  <c:v>-16.73239086856649</c:v>
                </c:pt>
                <c:pt idx="1575">
                  <c:v>-16.73239086856649</c:v>
                </c:pt>
                <c:pt idx="1576">
                  <c:v>63.582483851668968</c:v>
                </c:pt>
                <c:pt idx="1577">
                  <c:v>-76.969543702327499</c:v>
                </c:pt>
                <c:pt idx="1578">
                  <c:v>0</c:v>
                </c:pt>
                <c:pt idx="1579">
                  <c:v>65.255694246280925</c:v>
                </c:pt>
                <c:pt idx="1580">
                  <c:v>110.4321254023489</c:v>
                </c:pt>
                <c:pt idx="1581">
                  <c:v>30.118137398505311</c:v>
                </c:pt>
                <c:pt idx="1582">
                  <c:v>-45.177606622610604</c:v>
                </c:pt>
                <c:pt idx="1583">
                  <c:v>-46.850860539335564</c:v>
                </c:pt>
                <c:pt idx="1584">
                  <c:v>8.3661707097760072</c:v>
                </c:pt>
                <c:pt idx="1585">
                  <c:v>100.39296006862861</c:v>
                </c:pt>
                <c:pt idx="1586">
                  <c:v>117.12488908534424</c:v>
                </c:pt>
                <c:pt idx="1587">
                  <c:v>-83.662613389172236</c:v>
                </c:pt>
                <c:pt idx="1588">
                  <c:v>81.987761894293527</c:v>
                </c:pt>
                <c:pt idx="1589">
                  <c:v>28.444913148935601</c:v>
                </c:pt>
                <c:pt idx="1590">
                  <c:v>-15.059148815079414</c:v>
                </c:pt>
                <c:pt idx="1591">
                  <c:v>33.464583918786147</c:v>
                </c:pt>
                <c:pt idx="1592">
                  <c:v>8.3661707097760072</c:v>
                </c:pt>
                <c:pt idx="1593">
                  <c:v>20.078782007431858</c:v>
                </c:pt>
                <c:pt idx="1594">
                  <c:v>30.118137398501506</c:v>
                </c:pt>
                <c:pt idx="1595">
                  <c:v>0</c:v>
                </c:pt>
                <c:pt idx="1596">
                  <c:v>-48.524115114987254</c:v>
                </c:pt>
                <c:pt idx="1597">
                  <c:v>6.692937886597762</c:v>
                </c:pt>
                <c:pt idx="1598">
                  <c:v>-36.811346923403988</c:v>
                </c:pt>
                <c:pt idx="1599">
                  <c:v>65.255694246284719</c:v>
                </c:pt>
                <c:pt idx="1600">
                  <c:v>16.732324934068785</c:v>
                </c:pt>
                <c:pt idx="1601">
                  <c:v>26.771688239772438</c:v>
                </c:pt>
                <c:pt idx="1602">
                  <c:v>105.41254570671693</c:v>
                </c:pt>
                <c:pt idx="1603">
                  <c:v>112.10531731360511</c:v>
                </c:pt>
                <c:pt idx="1604">
                  <c:v>-23.425365674314428</c:v>
                </c:pt>
                <c:pt idx="1605">
                  <c:v>-5.0197103381239376</c:v>
                </c:pt>
                <c:pt idx="1606">
                  <c:v>-6.6929484361178959</c:v>
                </c:pt>
                <c:pt idx="1607">
                  <c:v>41.830688675508469</c:v>
                </c:pt>
                <c:pt idx="1608">
                  <c:v>97.046566342063045</c:v>
                </c:pt>
                <c:pt idx="1609">
                  <c:v>28.444913148935601</c:v>
                </c:pt>
                <c:pt idx="1610">
                  <c:v>26.771688239768633</c:v>
                </c:pt>
                <c:pt idx="1611">
                  <c:v>61.90927279714613</c:v>
                </c:pt>
                <c:pt idx="1612">
                  <c:v>-8.3661871934011316</c:v>
                </c:pt>
                <c:pt idx="1613">
                  <c:v>-10.039426609954946</c:v>
                </c:pt>
                <c:pt idx="1614">
                  <c:v>102.06615594157627</c:v>
                </c:pt>
                <c:pt idx="1615">
                  <c:v>16.732324934068785</c:v>
                </c:pt>
                <c:pt idx="1616">
                  <c:v>-10.039426609954946</c:v>
                </c:pt>
                <c:pt idx="1617">
                  <c:v>-5.0197103381239376</c:v>
                </c:pt>
                <c:pt idx="1618">
                  <c:v>8.3661707097760072</c:v>
                </c:pt>
                <c:pt idx="1619">
                  <c:v>102.06615594157627</c:v>
                </c:pt>
                <c:pt idx="1620">
                  <c:v>50.196776939343025</c:v>
                </c:pt>
                <c:pt idx="1621">
                  <c:v>112.10531731360511</c:v>
                </c:pt>
                <c:pt idx="1622">
                  <c:v>18.405553800508319</c:v>
                </c:pt>
                <c:pt idx="1623">
                  <c:v>41.830688675508469</c:v>
                </c:pt>
                <c:pt idx="1624">
                  <c:v>-11.712666685760633</c:v>
                </c:pt>
                <c:pt idx="1625">
                  <c:v>41.830688675508469</c:v>
                </c:pt>
                <c:pt idx="1626">
                  <c:v>90.35377096664503</c:v>
                </c:pt>
                <c:pt idx="1627">
                  <c:v>55.216421980289574</c:v>
                </c:pt>
                <c:pt idx="1628">
                  <c:v>46.850343613073065</c:v>
                </c:pt>
                <c:pt idx="1629">
                  <c:v>81.987761894297336</c:v>
                </c:pt>
                <c:pt idx="1630">
                  <c:v>6.692937886597762</c:v>
                </c:pt>
                <c:pt idx="1631">
                  <c:v>-6.6929484361178959</c:v>
                </c:pt>
                <c:pt idx="1632">
                  <c:v>21.752009554839809</c:v>
                </c:pt>
                <c:pt idx="1633">
                  <c:v>-20.078876953110008</c:v>
                </c:pt>
                <c:pt idx="1634">
                  <c:v>115.45169915511926</c:v>
                </c:pt>
                <c:pt idx="1635">
                  <c:v>92.02697080075076</c:v>
                </c:pt>
                <c:pt idx="1636">
                  <c:v>31.791360988455359</c:v>
                </c:pt>
                <c:pt idx="1637">
                  <c:v>-26.771857032071708</c:v>
                </c:pt>
                <c:pt idx="1638">
                  <c:v>51.869992612803344</c:v>
                </c:pt>
                <c:pt idx="1639">
                  <c:v>-55.217140006568869</c:v>
                </c:pt>
                <c:pt idx="1640">
                  <c:v>56.889635674293615</c:v>
                </c:pt>
                <c:pt idx="1641">
                  <c:v>48.52356060609722</c:v>
                </c:pt>
                <c:pt idx="1642">
                  <c:v>15.0590954081357</c:v>
                </c:pt>
                <c:pt idx="1643">
                  <c:v>-65.256697109186888</c:v>
                </c:pt>
                <c:pt idx="1644">
                  <c:v>68.602113055728594</c:v>
                </c:pt>
                <c:pt idx="1645">
                  <c:v>70.275321470534905</c:v>
                </c:pt>
                <c:pt idx="1646">
                  <c:v>16.732324934068785</c:v>
                </c:pt>
                <c:pt idx="1647">
                  <c:v>5.0197044040226437</c:v>
                </c:pt>
                <c:pt idx="1648">
                  <c:v>-25.098611023632376</c:v>
                </c:pt>
                <c:pt idx="1649">
                  <c:v>71.948529225375353</c:v>
                </c:pt>
                <c:pt idx="1650">
                  <c:v>-5.0197103381239376</c:v>
                </c:pt>
                <c:pt idx="1651">
                  <c:v>36.811027800504235</c:v>
                </c:pt>
                <c:pt idx="1652">
                  <c:v>73.621736320227626</c:v>
                </c:pt>
                <c:pt idx="1653">
                  <c:v>16.732324934068785</c:v>
                </c:pt>
                <c:pt idx="1654">
                  <c:v>60.236061082734707</c:v>
                </c:pt>
                <c:pt idx="1655">
                  <c:v>31.791360988459164</c:v>
                </c:pt>
                <c:pt idx="1656">
                  <c:v>26.771688239772438</c:v>
                </c:pt>
                <c:pt idx="1657">
                  <c:v>16.732324934068785</c:v>
                </c:pt>
                <c:pt idx="1658">
                  <c:v>20.078782007431858</c:v>
                </c:pt>
                <c:pt idx="1659">
                  <c:v>-28.445103699609849</c:v>
                </c:pt>
                <c:pt idx="1660">
                  <c:v>30.118137398501506</c:v>
                </c:pt>
                <c:pt idx="1661">
                  <c:v>55.216421980289574</c:v>
                </c:pt>
                <c:pt idx="1662">
                  <c:v>61.909272797149924</c:v>
                </c:pt>
                <c:pt idx="1663">
                  <c:v>-71.949748353030927</c:v>
                </c:pt>
                <c:pt idx="1664">
                  <c:v>-15.059148815083221</c:v>
                </c:pt>
                <c:pt idx="1665">
                  <c:v>-23.425365674318233</c:v>
                </c:pt>
                <c:pt idx="1666">
                  <c:v>5.0197044040188397</c:v>
                </c:pt>
                <c:pt idx="1667">
                  <c:v>43.503907647763938</c:v>
                </c:pt>
                <c:pt idx="1668">
                  <c:v>25.098462671023007</c:v>
                </c:pt>
                <c:pt idx="1669">
                  <c:v>36.811027800504235</c:v>
                </c:pt>
                <c:pt idx="1670">
                  <c:v>66.928903980974894</c:v>
                </c:pt>
                <c:pt idx="1671">
                  <c:v>-53.543882795360311</c:v>
                </c:pt>
                <c:pt idx="1672">
                  <c:v>143.89583814795859</c:v>
                </c:pt>
                <c:pt idx="1673">
                  <c:v>-21.752120984140394</c:v>
                </c:pt>
                <c:pt idx="1674">
                  <c:v>75.294942755092265</c:v>
                </c:pt>
                <c:pt idx="1675">
                  <c:v>55.216421980289574</c:v>
                </c:pt>
                <c:pt idx="1676">
                  <c:v>-21.752120984136592</c:v>
                </c:pt>
                <c:pt idx="1677">
                  <c:v>35.137806189471497</c:v>
                </c:pt>
                <c:pt idx="1678">
                  <c:v>60.236061082734707</c:v>
                </c:pt>
                <c:pt idx="1679">
                  <c:v>-46.850860539335564</c:v>
                </c:pt>
                <c:pt idx="1680">
                  <c:v>85.334167503547008</c:v>
                </c:pt>
                <c:pt idx="1681">
                  <c:v>-31.791599011960823</c:v>
                </c:pt>
                <c:pt idx="1682">
                  <c:v>40.157469043537496</c:v>
                </c:pt>
                <c:pt idx="1683">
                  <c:v>-83.662613389172236</c:v>
                </c:pt>
                <c:pt idx="1684">
                  <c:v>-155.61377783462342</c:v>
                </c:pt>
                <c:pt idx="1685">
                  <c:v>31.791360988459164</c:v>
                </c:pt>
                <c:pt idx="1686">
                  <c:v>78.641353644773318</c:v>
                </c:pt>
                <c:pt idx="1687">
                  <c:v>56.889635674289813</c:v>
                </c:pt>
                <c:pt idx="1688">
                  <c:v>-6.6929484361217</c:v>
                </c:pt>
                <c:pt idx="1689">
                  <c:v>16.732324934068785</c:v>
                </c:pt>
                <c:pt idx="1690">
                  <c:v>-15.059148815083221</c:v>
                </c:pt>
                <c:pt idx="1691">
                  <c:v>-25.098611023632376</c:v>
                </c:pt>
                <c:pt idx="1692">
                  <c:v>-23.425365674318233</c:v>
                </c:pt>
                <c:pt idx="1693">
                  <c:v>85.334167503547008</c:v>
                </c:pt>
                <c:pt idx="1694">
                  <c:v>50.196776939343025</c:v>
                </c:pt>
                <c:pt idx="1695">
                  <c:v>58.562848708445621</c:v>
                </c:pt>
                <c:pt idx="1696">
                  <c:v>31.791360988455359</c:v>
                </c:pt>
                <c:pt idx="1697">
                  <c:v>-70.276484553978534</c:v>
                </c:pt>
                <c:pt idx="1698">
                  <c:v>28.444913148935601</c:v>
                </c:pt>
                <c:pt idx="1699">
                  <c:v>26.771688239772438</c:v>
                </c:pt>
                <c:pt idx="1700">
                  <c:v>21.752009554839809</c:v>
                </c:pt>
                <c:pt idx="1701">
                  <c:v>105.41254570671693</c:v>
                </c:pt>
                <c:pt idx="1702">
                  <c:v>3.3464702620502953</c:v>
                </c:pt>
                <c:pt idx="1703">
                  <c:v>18.405553800504514</c:v>
                </c:pt>
                <c:pt idx="1704">
                  <c:v>-87.009152184228711</c:v>
                </c:pt>
                <c:pt idx="1705">
                  <c:v>6.6929378866015661</c:v>
                </c:pt>
                <c:pt idx="1706">
                  <c:v>-21.752120984136592</c:v>
                </c:pt>
                <c:pt idx="1707">
                  <c:v>3.3464702620502953</c:v>
                </c:pt>
                <c:pt idx="1708">
                  <c:v>5.0197044040188397</c:v>
                </c:pt>
                <c:pt idx="1709">
                  <c:v>90.353770966648838</c:v>
                </c:pt>
                <c:pt idx="1710">
                  <c:v>11.712634377855826</c:v>
                </c:pt>
                <c:pt idx="1711">
                  <c:v>1.6732354607031894</c:v>
                </c:pt>
                <c:pt idx="1712">
                  <c:v>25.098462671023007</c:v>
                </c:pt>
                <c:pt idx="1713">
                  <c:v>31.791360988459164</c:v>
                </c:pt>
                <c:pt idx="1714">
                  <c:v>-6.6929484361178959</c:v>
                </c:pt>
                <c:pt idx="1715">
                  <c:v>80.314558099564195</c:v>
                </c:pt>
                <c:pt idx="1716">
                  <c:v>81.987761894297336</c:v>
                </c:pt>
                <c:pt idx="1717">
                  <c:v>85.334167503543213</c:v>
                </c:pt>
                <c:pt idx="1718">
                  <c:v>-41.83110076599705</c:v>
                </c:pt>
                <c:pt idx="1719">
                  <c:v>18.405553800508319</c:v>
                </c:pt>
                <c:pt idx="1720">
                  <c:v>38.484248751861955</c:v>
                </c:pt>
                <c:pt idx="1721">
                  <c:v>25.098462671023007</c:v>
                </c:pt>
                <c:pt idx="1722">
                  <c:v>61.909272797149924</c:v>
                </c:pt>
                <c:pt idx="1723">
                  <c:v>33.464583918786147</c:v>
                </c:pt>
                <c:pt idx="1724">
                  <c:v>-85.335882457412097</c:v>
                </c:pt>
                <c:pt idx="1725">
                  <c:v>41.830688675508469</c:v>
                </c:pt>
                <c:pt idx="1726">
                  <c:v>53.543207626455839</c:v>
                </c:pt>
                <c:pt idx="1727">
                  <c:v>26.771688239768633</c:v>
                </c:pt>
                <c:pt idx="1728">
                  <c:v>48.523560606093412</c:v>
                </c:pt>
                <c:pt idx="1729">
                  <c:v>1.6732354607069939</c:v>
                </c:pt>
                <c:pt idx="1730">
                  <c:v>-33.464847656732317</c:v>
                </c:pt>
                <c:pt idx="1731">
                  <c:v>43.503907647763938</c:v>
                </c:pt>
                <c:pt idx="1732">
                  <c:v>53.543207626455839</c:v>
                </c:pt>
                <c:pt idx="1733">
                  <c:v>-16.73239086856649</c:v>
                </c:pt>
                <c:pt idx="1734">
                  <c:v>-6.6929484361217</c:v>
                </c:pt>
                <c:pt idx="1735">
                  <c:v>-66.929958932045281</c:v>
                </c:pt>
                <c:pt idx="1736">
                  <c:v>98.719763535451406</c:v>
                </c:pt>
                <c:pt idx="1737">
                  <c:v>-90.355693613543067</c:v>
                </c:pt>
                <c:pt idx="1738">
                  <c:v>15.0590954081357</c:v>
                </c:pt>
                <c:pt idx="1739">
                  <c:v>1.6732354607031894</c:v>
                </c:pt>
                <c:pt idx="1740">
                  <c:v>21.752009554839809</c:v>
                </c:pt>
                <c:pt idx="1741">
                  <c:v>-60.236915593248277</c:v>
                </c:pt>
                <c:pt idx="1742">
                  <c:v>65.255694246284719</c:v>
                </c:pt>
                <c:pt idx="1743">
                  <c:v>-60.236915593248277</c:v>
                </c:pt>
                <c:pt idx="1744">
                  <c:v>15.059095408139504</c:v>
                </c:pt>
                <c:pt idx="1745">
                  <c:v>-58.563656405529791</c:v>
                </c:pt>
                <c:pt idx="1746">
                  <c:v>38.484248751861955</c:v>
                </c:pt>
                <c:pt idx="1747">
                  <c:v>31.791360988455359</c:v>
                </c:pt>
                <c:pt idx="1748">
                  <c:v>73.62173632023142</c:v>
                </c:pt>
                <c:pt idx="1749">
                  <c:v>100.39296006862861</c:v>
                </c:pt>
                <c:pt idx="1750">
                  <c:v>93.700169974696209</c:v>
                </c:pt>
                <c:pt idx="1751">
                  <c:v>-25.098611023632376</c:v>
                </c:pt>
                <c:pt idx="1752">
                  <c:v>51.869992612803344</c:v>
                </c:pt>
                <c:pt idx="1753">
                  <c:v>36.811027800504235</c:v>
                </c:pt>
                <c:pt idx="1754">
                  <c:v>-6.6929484361178959</c:v>
                </c:pt>
                <c:pt idx="1755">
                  <c:v>33.464583918786147</c:v>
                </c:pt>
                <c:pt idx="1756">
                  <c:v>35.137806189471497</c:v>
                </c:pt>
                <c:pt idx="1757">
                  <c:v>76.968148529947001</c:v>
                </c:pt>
                <c:pt idx="1758">
                  <c:v>18.405553800504514</c:v>
                </c:pt>
                <c:pt idx="1759">
                  <c:v>-30.118351026247069</c:v>
                </c:pt>
                <c:pt idx="1760">
                  <c:v>-28.445103699609849</c:v>
                </c:pt>
                <c:pt idx="1761">
                  <c:v>1.6732354607031894</c:v>
                </c:pt>
                <c:pt idx="1762">
                  <c:v>43.503907647763938</c:v>
                </c:pt>
                <c:pt idx="1763">
                  <c:v>-88.682422569610722</c:v>
                </c:pt>
                <c:pt idx="1764">
                  <c:v>58.562848708445621</c:v>
                </c:pt>
                <c:pt idx="1765">
                  <c:v>38.484248751865756</c:v>
                </c:pt>
                <c:pt idx="1766">
                  <c:v>20.078782007435663</c:v>
                </c:pt>
                <c:pt idx="1767">
                  <c:v>61.90927279714613</c:v>
                </c:pt>
                <c:pt idx="1768">
                  <c:v>0</c:v>
                </c:pt>
                <c:pt idx="1769">
                  <c:v>71.948529225375353</c:v>
                </c:pt>
                <c:pt idx="1770">
                  <c:v>-10.039426609954946</c:v>
                </c:pt>
                <c:pt idx="1771">
                  <c:v>-21.752120984136592</c:v>
                </c:pt>
                <c:pt idx="1772">
                  <c:v>50.196776939343025</c:v>
                </c:pt>
                <c:pt idx="1773">
                  <c:v>51.869992612799543</c:v>
                </c:pt>
                <c:pt idx="1774">
                  <c:v>6.6929378866015661</c:v>
                </c:pt>
                <c:pt idx="1775">
                  <c:v>53.543207626455839</c:v>
                </c:pt>
                <c:pt idx="1776">
                  <c:v>63.582483851668968</c:v>
                </c:pt>
                <c:pt idx="1777">
                  <c:v>-43.504353364827359</c:v>
                </c:pt>
                <c:pt idx="1778">
                  <c:v>45.177125960292933</c:v>
                </c:pt>
                <c:pt idx="1779">
                  <c:v>13.385865222727704</c:v>
                </c:pt>
                <c:pt idx="1780">
                  <c:v>35.137806189471497</c:v>
                </c:pt>
                <c:pt idx="1781">
                  <c:v>5.0197044040188397</c:v>
                </c:pt>
                <c:pt idx="1782">
                  <c:v>20.078782007431858</c:v>
                </c:pt>
                <c:pt idx="1783">
                  <c:v>68.602113055732403</c:v>
                </c:pt>
                <c:pt idx="1784">
                  <c:v>65.255694246284719</c:v>
                </c:pt>
                <c:pt idx="1785">
                  <c:v>-51.870626243018449</c:v>
                </c:pt>
                <c:pt idx="1786">
                  <c:v>23.425236442705923</c:v>
                </c:pt>
                <c:pt idx="1787">
                  <c:v>16.732324934068785</c:v>
                </c:pt>
                <c:pt idx="1788">
                  <c:v>-25.098611023632376</c:v>
                </c:pt>
                <c:pt idx="1789">
                  <c:v>23.425236442709728</c:v>
                </c:pt>
                <c:pt idx="1790">
                  <c:v>60.236061082734707</c:v>
                </c:pt>
                <c:pt idx="1791">
                  <c:v>-68.603221413650033</c:v>
                </c:pt>
                <c:pt idx="1792">
                  <c:v>6.6929378866015661</c:v>
                </c:pt>
                <c:pt idx="1793">
                  <c:v>16.732324934068785</c:v>
                </c:pt>
                <c:pt idx="1794">
                  <c:v>43.50390764776774</c:v>
                </c:pt>
                <c:pt idx="1795">
                  <c:v>60.236061082738509</c:v>
                </c:pt>
                <c:pt idx="1796">
                  <c:v>20.078782007435663</c:v>
                </c:pt>
                <c:pt idx="1797">
                  <c:v>11.712634377852021</c:v>
                </c:pt>
                <c:pt idx="1798">
                  <c:v>-81.989344979527971</c:v>
                </c:pt>
                <c:pt idx="1799">
                  <c:v>-16.73239086856649</c:v>
                </c:pt>
                <c:pt idx="1800">
                  <c:v>43.503907647763938</c:v>
                </c:pt>
                <c:pt idx="1801">
                  <c:v>10.039402873534915</c:v>
                </c:pt>
                <c:pt idx="1802">
                  <c:v>23.425236442705923</c:v>
                </c:pt>
                <c:pt idx="1803">
                  <c:v>125.49082883053542</c:v>
                </c:pt>
                <c:pt idx="1804">
                  <c:v>8.3661707097760072</c:v>
                </c:pt>
                <c:pt idx="1805">
                  <c:v>102.06615594157248</c:v>
                </c:pt>
                <c:pt idx="1806">
                  <c:v>28.444913148935601</c:v>
                </c:pt>
                <c:pt idx="1807">
                  <c:v>-107.0884402698248</c:v>
                </c:pt>
                <c:pt idx="1808">
                  <c:v>-33.464847656732317</c:v>
                </c:pt>
                <c:pt idx="1809">
                  <c:v>75.294942755092265</c:v>
                </c:pt>
                <c:pt idx="1810">
                  <c:v>33.464583918786147</c:v>
                </c:pt>
                <c:pt idx="1811">
                  <c:v>11.712634377852021</c:v>
                </c:pt>
                <c:pt idx="1812">
                  <c:v>-5.0197103381239376</c:v>
                </c:pt>
                <c:pt idx="1813">
                  <c:v>-33.464847656732317</c:v>
                </c:pt>
                <c:pt idx="1814">
                  <c:v>78.641353644773318</c:v>
                </c:pt>
                <c:pt idx="1815">
                  <c:v>-50.19737034955449</c:v>
                </c:pt>
                <c:pt idx="1816">
                  <c:v>15.0590954081357</c:v>
                </c:pt>
                <c:pt idx="1817">
                  <c:v>25.098462671023007</c:v>
                </c:pt>
                <c:pt idx="1818">
                  <c:v>53.543207626455839</c:v>
                </c:pt>
                <c:pt idx="1819">
                  <c:v>83.660965028961897</c:v>
                </c:pt>
                <c:pt idx="1820">
                  <c:v>-30.118351026247069</c:v>
                </c:pt>
                <c:pt idx="1821">
                  <c:v>40.157469043533688</c:v>
                </c:pt>
                <c:pt idx="1822">
                  <c:v>-51.870626243014641</c:v>
                </c:pt>
                <c:pt idx="1823">
                  <c:v>155.60807518742629</c:v>
                </c:pt>
                <c:pt idx="1824">
                  <c:v>20.078782007435663</c:v>
                </c:pt>
                <c:pt idx="1825">
                  <c:v>40.157469043537496</c:v>
                </c:pt>
                <c:pt idx="1826">
                  <c:v>-100.39533370585818</c:v>
                </c:pt>
                <c:pt idx="1827">
                  <c:v>56.889635674289813</c:v>
                </c:pt>
                <c:pt idx="1828">
                  <c:v>36.811027800500433</c:v>
                </c:pt>
                <c:pt idx="1829">
                  <c:v>53.543207626455839</c:v>
                </c:pt>
                <c:pt idx="1830">
                  <c:v>-8.3661871934011316</c:v>
                </c:pt>
                <c:pt idx="1831">
                  <c:v>1.6732354607069939</c:v>
                </c:pt>
                <c:pt idx="1832">
                  <c:v>51.869992612799543</c:v>
                </c:pt>
                <c:pt idx="1833">
                  <c:v>65.255694246284719</c:v>
                </c:pt>
                <c:pt idx="1834">
                  <c:v>75.294942755092265</c:v>
                </c:pt>
                <c:pt idx="1835">
                  <c:v>61.909272797149924</c:v>
                </c:pt>
                <c:pt idx="1836">
                  <c:v>8.3661707097760072</c:v>
                </c:pt>
                <c:pt idx="1837">
                  <c:v>46.850343613073065</c:v>
                </c:pt>
                <c:pt idx="1838">
                  <c:v>56.889635674293615</c:v>
                </c:pt>
                <c:pt idx="1839">
                  <c:v>33.464583918786147</c:v>
                </c:pt>
                <c:pt idx="1840">
                  <c:v>40.157469043537496</c:v>
                </c:pt>
                <c:pt idx="1841">
                  <c:v>-63.583435945097577</c:v>
                </c:pt>
                <c:pt idx="1842">
                  <c:v>41.830688675508469</c:v>
                </c:pt>
                <c:pt idx="1843">
                  <c:v>70.275321470534905</c:v>
                </c:pt>
                <c:pt idx="1844">
                  <c:v>-60.236915593252085</c:v>
                </c:pt>
                <c:pt idx="1845">
                  <c:v>36.811027800504235</c:v>
                </c:pt>
                <c:pt idx="1846">
                  <c:v>43.50390764776774</c:v>
                </c:pt>
                <c:pt idx="1847">
                  <c:v>122.14445491370087</c:v>
                </c:pt>
                <c:pt idx="1848">
                  <c:v>46.850343613073065</c:v>
                </c:pt>
                <c:pt idx="1849">
                  <c:v>163.97393896606266</c:v>
                </c:pt>
                <c:pt idx="1850">
                  <c:v>88.680570472401314</c:v>
                </c:pt>
                <c:pt idx="1851">
                  <c:v>35.137806189475306</c:v>
                </c:pt>
                <c:pt idx="1852">
                  <c:v>-16.73239086856649</c:v>
                </c:pt>
                <c:pt idx="1853">
                  <c:v>78.641353644773318</c:v>
                </c:pt>
                <c:pt idx="1854">
                  <c:v>133.85675206452245</c:v>
                </c:pt>
                <c:pt idx="1855">
                  <c:v>15.059095408139504</c:v>
                </c:pt>
                <c:pt idx="1856">
                  <c:v>43.50390764776774</c:v>
                </c:pt>
                <c:pt idx="1857">
                  <c:v>45.177125960292933</c:v>
                </c:pt>
                <c:pt idx="1858">
                  <c:v>110.43212540234509</c:v>
                </c:pt>
                <c:pt idx="1859">
                  <c:v>23.425236442705923</c:v>
                </c:pt>
                <c:pt idx="1860">
                  <c:v>-11.712666685756828</c:v>
                </c:pt>
                <c:pt idx="1861">
                  <c:v>61.909272797149924</c:v>
                </c:pt>
                <c:pt idx="1862">
                  <c:v>20.078782007435663</c:v>
                </c:pt>
                <c:pt idx="1863">
                  <c:v>98.719763535451406</c:v>
                </c:pt>
                <c:pt idx="1864">
                  <c:v>5.0197044040188397</c:v>
                </c:pt>
                <c:pt idx="1865">
                  <c:v>10.039402873534915</c:v>
                </c:pt>
                <c:pt idx="1866">
                  <c:v>87.007369318030456</c:v>
                </c:pt>
                <c:pt idx="1867">
                  <c:v>45.177125960292933</c:v>
                </c:pt>
                <c:pt idx="1868">
                  <c:v>46.850343613073065</c:v>
                </c:pt>
                <c:pt idx="1869">
                  <c:v>85.334167503547008</c:v>
                </c:pt>
                <c:pt idx="1870">
                  <c:v>97.046566342063045</c:v>
                </c:pt>
                <c:pt idx="1871">
                  <c:v>127.16401479828579</c:v>
                </c:pt>
                <c:pt idx="1872">
                  <c:v>92.02697080075076</c:v>
                </c:pt>
                <c:pt idx="1873">
                  <c:v>93.700169974700017</c:v>
                </c:pt>
                <c:pt idx="1874">
                  <c:v>108.75893283076802</c:v>
                </c:pt>
                <c:pt idx="1875">
                  <c:v>81.987761894293527</c:v>
                </c:pt>
                <c:pt idx="1876">
                  <c:v>167.32027985214356</c:v>
                </c:pt>
                <c:pt idx="1877">
                  <c:v>33.464583918786147</c:v>
                </c:pt>
                <c:pt idx="1878">
                  <c:v>117.12488908534424</c:v>
                </c:pt>
                <c:pt idx="1879">
                  <c:v>66.928903980974894</c:v>
                </c:pt>
                <c:pt idx="1880">
                  <c:v>-1.6732361200520076</c:v>
                </c:pt>
                <c:pt idx="1881">
                  <c:v>148.91537227167007</c:v>
                </c:pt>
                <c:pt idx="1882">
                  <c:v>127.16401479828579</c:v>
                </c:pt>
                <c:pt idx="1883">
                  <c:v>108.75893283076802</c:v>
                </c:pt>
                <c:pt idx="1884">
                  <c:v>133.85675206452245</c:v>
                </c:pt>
                <c:pt idx="1885">
                  <c:v>174.01295369447357</c:v>
                </c:pt>
                <c:pt idx="1886">
                  <c:v>117.12488908534424</c:v>
                </c:pt>
                <c:pt idx="1887">
                  <c:v>112.10531731360892</c:v>
                </c:pt>
                <c:pt idx="1888">
                  <c:v>232.57339867105378</c:v>
                </c:pt>
                <c:pt idx="1889">
                  <c:v>95.37336848847437</c:v>
                </c:pt>
                <c:pt idx="1890">
                  <c:v>187.39826965654316</c:v>
                </c:pt>
                <c:pt idx="1891">
                  <c:v>88.680570472401314</c:v>
                </c:pt>
                <c:pt idx="1892">
                  <c:v>162.30076753183903</c:v>
                </c:pt>
                <c:pt idx="1893">
                  <c:v>152.26172505090685</c:v>
                </c:pt>
                <c:pt idx="1894">
                  <c:v>113.77850856453723</c:v>
                </c:pt>
                <c:pt idx="1895">
                  <c:v>118.79807835519001</c:v>
                </c:pt>
                <c:pt idx="1896">
                  <c:v>140.54947876242207</c:v>
                </c:pt>
                <c:pt idx="1897">
                  <c:v>83.660965028961897</c:v>
                </c:pt>
                <c:pt idx="1898">
                  <c:v>117.12488908534424</c:v>
                </c:pt>
                <c:pt idx="1899">
                  <c:v>102.06615594157627</c:v>
                </c:pt>
                <c:pt idx="1900">
                  <c:v>245.95852950366529</c:v>
                </c:pt>
                <c:pt idx="1901">
                  <c:v>143.89583814796239</c:v>
                </c:pt>
                <c:pt idx="1902">
                  <c:v>174.01295369447357</c:v>
                </c:pt>
                <c:pt idx="1903">
                  <c:v>292.80615398236301</c:v>
                </c:pt>
                <c:pt idx="1904">
                  <c:v>155.60807518742629</c:v>
                </c:pt>
                <c:pt idx="1905">
                  <c:v>83.660965028961897</c:v>
                </c:pt>
                <c:pt idx="1906">
                  <c:v>257.67048425455488</c:v>
                </c:pt>
                <c:pt idx="1907">
                  <c:v>232.57339867104994</c:v>
                </c:pt>
                <c:pt idx="1908">
                  <c:v>142.2226587854889</c:v>
                </c:pt>
                <c:pt idx="1909">
                  <c:v>153.93490044951582</c:v>
                </c:pt>
                <c:pt idx="1910">
                  <c:v>249.30480559726695</c:v>
                </c:pt>
                <c:pt idx="1911">
                  <c:v>157.28124926463133</c:v>
                </c:pt>
                <c:pt idx="1912">
                  <c:v>168.99344930397956</c:v>
                </c:pt>
                <c:pt idx="1913">
                  <c:v>194.09091177444017</c:v>
                </c:pt>
                <c:pt idx="1914">
                  <c:v>182.37878112774578</c:v>
                </c:pt>
                <c:pt idx="1915">
                  <c:v>165.64710973950108</c:v>
                </c:pt>
                <c:pt idx="1916">
                  <c:v>245.95852950366529</c:v>
                </c:pt>
                <c:pt idx="1917">
                  <c:v>192.41775223649199</c:v>
                </c:pt>
                <c:pt idx="1918">
                  <c:v>148.91537227167007</c:v>
                </c:pt>
                <c:pt idx="1919">
                  <c:v>155.60807518742629</c:v>
                </c:pt>
                <c:pt idx="1920">
                  <c:v>217.51507588994266</c:v>
                </c:pt>
                <c:pt idx="1921">
                  <c:v>160.62759543685215</c:v>
                </c:pt>
                <c:pt idx="1922">
                  <c:v>247.63166788121316</c:v>
                </c:pt>
                <c:pt idx="1923">
                  <c:v>227.55396369582837</c:v>
                </c:pt>
                <c:pt idx="1924">
                  <c:v>153.93490044951582</c:v>
                </c:pt>
                <c:pt idx="1925">
                  <c:v>224.20767040568745</c:v>
                </c:pt>
                <c:pt idx="1926">
                  <c:v>184.05194463163622</c:v>
                </c:pt>
                <c:pt idx="1927">
                  <c:v>264.36301527197878</c:v>
                </c:pt>
                <c:pt idx="1928">
                  <c:v>235.91968534771112</c:v>
                </c:pt>
                <c:pt idx="1929">
                  <c:v>81.987761894297336</c:v>
                </c:pt>
                <c:pt idx="1930">
                  <c:v>190.74459203751746</c:v>
                </c:pt>
                <c:pt idx="1931">
                  <c:v>255.99734984621131</c:v>
                </c:pt>
                <c:pt idx="1932">
                  <c:v>220.86137447035665</c:v>
                </c:pt>
                <c:pt idx="1933">
                  <c:v>162.30076753183525</c:v>
                </c:pt>
                <c:pt idx="1934">
                  <c:v>137.20311673457385</c:v>
                </c:pt>
                <c:pt idx="1935">
                  <c:v>179.03245213715542</c:v>
                </c:pt>
                <c:pt idx="1936">
                  <c:v>189.07143117752719</c:v>
                </c:pt>
                <c:pt idx="1937">
                  <c:v>145.56901684982418</c:v>
                </c:pt>
                <c:pt idx="1938">
                  <c:v>209.1493178674379</c:v>
                </c:pt>
                <c:pt idx="1939">
                  <c:v>170.66661809498697</c:v>
                </c:pt>
                <c:pt idx="1940">
                  <c:v>232.57339867105378</c:v>
                </c:pt>
                <c:pt idx="1941">
                  <c:v>229.22710934891745</c:v>
                </c:pt>
                <c:pt idx="1942">
                  <c:v>205.80301003014714</c:v>
                </c:pt>
                <c:pt idx="1943">
                  <c:v>187.39826965653938</c:v>
                </c:pt>
                <c:pt idx="1944">
                  <c:v>200.78354331569062</c:v>
                </c:pt>
                <c:pt idx="1945">
                  <c:v>123.81764220233306</c:v>
                </c:pt>
                <c:pt idx="1946">
                  <c:v>142.2226587854889</c:v>
                </c:pt>
                <c:pt idx="1947">
                  <c:v>348.01875948371446</c:v>
                </c:pt>
                <c:pt idx="1948">
                  <c:v>214.16877466456748</c:v>
                </c:pt>
                <c:pt idx="1949">
                  <c:v>250.97794265180485</c:v>
                </c:pt>
                <c:pt idx="1950">
                  <c:v>210.82247079433407</c:v>
                </c:pt>
                <c:pt idx="1951">
                  <c:v>184.05194463163622</c:v>
                </c:pt>
                <c:pt idx="1952">
                  <c:v>250.97794265180485</c:v>
                </c:pt>
                <c:pt idx="1953">
                  <c:v>202.45669954829202</c:v>
                </c:pt>
                <c:pt idx="1954">
                  <c:v>210.82247079433407</c:v>
                </c:pt>
                <c:pt idx="1955">
                  <c:v>132.18356873871011</c:v>
                </c:pt>
                <c:pt idx="1956">
                  <c:v>207.47616427936833</c:v>
                </c:pt>
                <c:pt idx="1957">
                  <c:v>224.20767040569123</c:v>
                </c:pt>
                <c:pt idx="1958">
                  <c:v>118.79807835519382</c:v>
                </c:pt>
                <c:pt idx="1959">
                  <c:v>261.01675108648982</c:v>
                </c:pt>
                <c:pt idx="1960">
                  <c:v>88.680570472401314</c:v>
                </c:pt>
                <c:pt idx="1961">
                  <c:v>234.24654234007255</c:v>
                </c:pt>
                <c:pt idx="1962">
                  <c:v>147.24219489106366</c:v>
                </c:pt>
                <c:pt idx="1963">
                  <c:v>190.74459203751746</c:v>
                </c:pt>
                <c:pt idx="1964">
                  <c:v>202.45669954829202</c:v>
                </c:pt>
                <c:pt idx="1965">
                  <c:v>123.81764220233687</c:v>
                </c:pt>
                <c:pt idx="1966">
                  <c:v>142.2226587854889</c:v>
                </c:pt>
                <c:pt idx="1967">
                  <c:v>227.55396369582837</c:v>
                </c:pt>
                <c:pt idx="1968">
                  <c:v>170.66661809498316</c:v>
                </c:pt>
                <c:pt idx="1969">
                  <c:v>225.88081738141616</c:v>
                </c:pt>
                <c:pt idx="1970">
                  <c:v>204.12985511978104</c:v>
                </c:pt>
                <c:pt idx="1971">
                  <c:v>128.83720010557727</c:v>
                </c:pt>
                <c:pt idx="1972">
                  <c:v>87.007369318026647</c:v>
                </c:pt>
                <c:pt idx="1973">
                  <c:v>207.47616427936833</c:v>
                </c:pt>
                <c:pt idx="1974">
                  <c:v>187.39826965654316</c:v>
                </c:pt>
                <c:pt idx="1975">
                  <c:v>132.18356873871011</c:v>
                </c:pt>
                <c:pt idx="1976">
                  <c:v>192.41775223649199</c:v>
                </c:pt>
                <c:pt idx="1977">
                  <c:v>138.87629807878017</c:v>
                </c:pt>
                <c:pt idx="1978">
                  <c:v>294.47927383261066</c:v>
                </c:pt>
                <c:pt idx="1979">
                  <c:v>143.89583814795859</c:v>
                </c:pt>
                <c:pt idx="1980">
                  <c:v>110.43212540234509</c:v>
                </c:pt>
                <c:pt idx="1981">
                  <c:v>259.34361800132291</c:v>
                </c:pt>
                <c:pt idx="1982">
                  <c:v>174.01295369447357</c:v>
                </c:pt>
                <c:pt idx="1983">
                  <c:v>209.1493178674379</c:v>
                </c:pt>
                <c:pt idx="1984">
                  <c:v>249.30480559726314</c:v>
                </c:pt>
                <c:pt idx="1985">
                  <c:v>132.18356873871011</c:v>
                </c:pt>
                <c:pt idx="1986">
                  <c:v>207.47616427936833</c:v>
                </c:pt>
                <c:pt idx="1987">
                  <c:v>232.57339867104994</c:v>
                </c:pt>
                <c:pt idx="1988">
                  <c:v>189.07143117752719</c:v>
                </c:pt>
                <c:pt idx="1989">
                  <c:v>155.60807518742629</c:v>
                </c:pt>
                <c:pt idx="1990">
                  <c:v>162.30076753183903</c:v>
                </c:pt>
                <c:pt idx="1991">
                  <c:v>237.59282769394764</c:v>
                </c:pt>
                <c:pt idx="1992">
                  <c:v>215.84192560786857</c:v>
                </c:pt>
                <c:pt idx="1993">
                  <c:v>404.90371982917605</c:v>
                </c:pt>
                <c:pt idx="1994">
                  <c:v>261.01675108648982</c:v>
                </c:pt>
                <c:pt idx="1995">
                  <c:v>147.24219489106366</c:v>
                </c:pt>
                <c:pt idx="1996">
                  <c:v>153.93490044951582</c:v>
                </c:pt>
                <c:pt idx="1997">
                  <c:v>199.11038642199117</c:v>
                </c:pt>
                <c:pt idx="1998">
                  <c:v>235.91968534770731</c:v>
                </c:pt>
                <c:pt idx="1999">
                  <c:v>276.07491907878921</c:v>
                </c:pt>
                <c:pt idx="2000">
                  <c:v>284.44054480319625</c:v>
                </c:pt>
                <c:pt idx="2001">
                  <c:v>182.378781127742</c:v>
                </c:pt>
                <c:pt idx="2002">
                  <c:v>227.55396369582837</c:v>
                </c:pt>
                <c:pt idx="2003">
                  <c:v>239.26596937877159</c:v>
                </c:pt>
                <c:pt idx="2004">
                  <c:v>249.30480559726314</c:v>
                </c:pt>
                <c:pt idx="2005">
                  <c:v>286.11366796270369</c:v>
                </c:pt>
                <c:pt idx="2006">
                  <c:v>135.52993472981771</c:v>
                </c:pt>
                <c:pt idx="2007">
                  <c:v>207.47616427937217</c:v>
                </c:pt>
                <c:pt idx="2008">
                  <c:v>274.40179194863208</c:v>
                </c:pt>
                <c:pt idx="2009">
                  <c:v>185.72510747457602</c:v>
                </c:pt>
                <c:pt idx="2010">
                  <c:v>210.82247079433787</c:v>
                </c:pt>
                <c:pt idx="2011">
                  <c:v>130.51038475239147</c:v>
                </c:pt>
                <c:pt idx="2012">
                  <c:v>205.80301003014714</c:v>
                </c:pt>
                <c:pt idx="2013">
                  <c:v>266.03614637227247</c:v>
                </c:pt>
                <c:pt idx="2014">
                  <c:v>175.6861205029202</c:v>
                </c:pt>
                <c:pt idx="2015">
                  <c:v>252.65107904482019</c:v>
                </c:pt>
                <c:pt idx="2016">
                  <c:v>133.85675206452245</c:v>
                </c:pt>
                <c:pt idx="2017">
                  <c:v>177.35928665048814</c:v>
                </c:pt>
                <c:pt idx="2018">
                  <c:v>199.11038642199117</c:v>
                </c:pt>
                <c:pt idx="2019">
                  <c:v>184.05194463163622</c:v>
                </c:pt>
                <c:pt idx="2020">
                  <c:v>153.93490044951201</c:v>
                </c:pt>
                <c:pt idx="2021">
                  <c:v>212.49562306004617</c:v>
                </c:pt>
                <c:pt idx="2022">
                  <c:v>150.58854899162131</c:v>
                </c:pt>
                <c:pt idx="2023">
                  <c:v>197.43722886720414</c:v>
                </c:pt>
                <c:pt idx="2024">
                  <c:v>187.39826965654316</c:v>
                </c:pt>
                <c:pt idx="2025">
                  <c:v>261.01675108649363</c:v>
                </c:pt>
                <c:pt idx="2026">
                  <c:v>158.95442268110889</c:v>
                </c:pt>
                <c:pt idx="2027">
                  <c:v>240.93911040217262</c:v>
                </c:pt>
                <c:pt idx="2028">
                  <c:v>187.39826965654316</c:v>
                </c:pt>
                <c:pt idx="2029">
                  <c:v>257.67048425455869</c:v>
                </c:pt>
                <c:pt idx="2030">
                  <c:v>264.36301527197878</c:v>
                </c:pt>
                <c:pt idx="2031">
                  <c:v>225.88081738141616</c:v>
                </c:pt>
                <c:pt idx="2032">
                  <c:v>153.93490044951201</c:v>
                </c:pt>
                <c:pt idx="2033">
                  <c:v>220.86137447035665</c:v>
                </c:pt>
                <c:pt idx="2034">
                  <c:v>224.20767040569123</c:v>
                </c:pt>
                <c:pt idx="2035">
                  <c:v>224.20767040568745</c:v>
                </c:pt>
                <c:pt idx="2036">
                  <c:v>132.1835687387063</c:v>
                </c:pt>
                <c:pt idx="2037">
                  <c:v>163.97393896605885</c:v>
                </c:pt>
                <c:pt idx="2038">
                  <c:v>234.24654234007255</c:v>
                </c:pt>
                <c:pt idx="2039">
                  <c:v>227.55396369583221</c:v>
                </c:pt>
                <c:pt idx="2040">
                  <c:v>232.57339867104994</c:v>
                </c:pt>
                <c:pt idx="2041">
                  <c:v>225.88081738141616</c:v>
                </c:pt>
                <c:pt idx="2042">
                  <c:v>254.32421477629123</c:v>
                </c:pt>
                <c:pt idx="2043">
                  <c:v>207.47616427937217</c:v>
                </c:pt>
                <c:pt idx="2044">
                  <c:v>219.18822551077554</c:v>
                </c:pt>
                <c:pt idx="2045">
                  <c:v>148.91537227166626</c:v>
                </c:pt>
                <c:pt idx="2046">
                  <c:v>274.40179194863583</c:v>
                </c:pt>
                <c:pt idx="2047">
                  <c:v>232.57339867104994</c:v>
                </c:pt>
                <c:pt idx="2048">
                  <c:v>232.57339867104994</c:v>
                </c:pt>
                <c:pt idx="2049">
                  <c:v>232.57339867104994</c:v>
                </c:pt>
                <c:pt idx="2050">
                  <c:v>232.57339867104994</c:v>
                </c:pt>
                <c:pt idx="2051">
                  <c:v>232.57339867104994</c:v>
                </c:pt>
                <c:pt idx="2052">
                  <c:v>232.57339867104994</c:v>
                </c:pt>
                <c:pt idx="2053">
                  <c:v>232.57339867104994</c:v>
                </c:pt>
                <c:pt idx="2054">
                  <c:v>232.57339867104994</c:v>
                </c:pt>
                <c:pt idx="2055">
                  <c:v>232.57339867104994</c:v>
                </c:pt>
                <c:pt idx="2056">
                  <c:v>232.57339867104994</c:v>
                </c:pt>
                <c:pt idx="2057">
                  <c:v>232.57339867104994</c:v>
                </c:pt>
                <c:pt idx="2058">
                  <c:v>232.57339867104994</c:v>
                </c:pt>
                <c:pt idx="2059">
                  <c:v>232.57339867104994</c:v>
                </c:pt>
                <c:pt idx="2060">
                  <c:v>232.57339867104994</c:v>
                </c:pt>
                <c:pt idx="2061">
                  <c:v>232.57339867104994</c:v>
                </c:pt>
                <c:pt idx="2062">
                  <c:v>232.57339867104994</c:v>
                </c:pt>
                <c:pt idx="2063">
                  <c:v>232.57339867104994</c:v>
                </c:pt>
                <c:pt idx="2064">
                  <c:v>232.57339867104994</c:v>
                </c:pt>
                <c:pt idx="2065">
                  <c:v>232.57339867104994</c:v>
                </c:pt>
                <c:pt idx="2066">
                  <c:v>232.57339867104994</c:v>
                </c:pt>
                <c:pt idx="2067">
                  <c:v>232.57339867104994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60704"/>
        <c:axId val="87642496"/>
      </c:scatterChart>
      <c:valAx>
        <c:axId val="87160704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7642496"/>
        <c:crossesAt val="1.0000000000000037E-3"/>
        <c:crossBetween val="midCat"/>
      </c:valAx>
      <c:valAx>
        <c:axId val="87642496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7160704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316.22977164835157</c:v>
                </c:pt>
                <c:pt idx="1">
                  <c:v>6.6929378866015661</c:v>
                </c:pt>
                <c:pt idx="2">
                  <c:v>-16.73239086856649</c:v>
                </c:pt>
                <c:pt idx="3">
                  <c:v>-13.385907420807092</c:v>
                </c:pt>
                <c:pt idx="4">
                  <c:v>76.968148529947001</c:v>
                </c:pt>
                <c:pt idx="5">
                  <c:v>-31.791599011957018</c:v>
                </c:pt>
                <c:pt idx="6">
                  <c:v>-33.464847656732317</c:v>
                </c:pt>
                <c:pt idx="7">
                  <c:v>46.850343613073065</c:v>
                </c:pt>
                <c:pt idx="8">
                  <c:v>36.811027800504235</c:v>
                </c:pt>
                <c:pt idx="9">
                  <c:v>55.216421980289574</c:v>
                </c:pt>
                <c:pt idx="10">
                  <c:v>-13.385907420807092</c:v>
                </c:pt>
                <c:pt idx="11">
                  <c:v>95.37336848847437</c:v>
                </c:pt>
                <c:pt idx="12">
                  <c:v>16.732324934068785</c:v>
                </c:pt>
                <c:pt idx="13">
                  <c:v>18.405553800504514</c:v>
                </c:pt>
                <c:pt idx="14">
                  <c:v>18.405553800504514</c:v>
                </c:pt>
                <c:pt idx="15">
                  <c:v>36.811027800504235</c:v>
                </c:pt>
                <c:pt idx="16">
                  <c:v>15.059095408139504</c:v>
                </c:pt>
                <c:pt idx="17">
                  <c:v>90.353770966648838</c:v>
                </c:pt>
                <c:pt idx="18">
                  <c:v>-40.157848826142271</c:v>
                </c:pt>
                <c:pt idx="19">
                  <c:v>70.275321470534905</c:v>
                </c:pt>
                <c:pt idx="20">
                  <c:v>53.543207626455839</c:v>
                </c:pt>
                <c:pt idx="21">
                  <c:v>50.196776939343025</c:v>
                </c:pt>
                <c:pt idx="22">
                  <c:v>0</c:v>
                </c:pt>
                <c:pt idx="23">
                  <c:v>50.196776939343025</c:v>
                </c:pt>
                <c:pt idx="24">
                  <c:v>53.543207626455839</c:v>
                </c:pt>
                <c:pt idx="25">
                  <c:v>112.10531731360892</c:v>
                </c:pt>
                <c:pt idx="26">
                  <c:v>13.385865222727704</c:v>
                </c:pt>
                <c:pt idx="27">
                  <c:v>20.078782007435663</c:v>
                </c:pt>
                <c:pt idx="28">
                  <c:v>-8.3661871934011316</c:v>
                </c:pt>
                <c:pt idx="29">
                  <c:v>30.118137398501506</c:v>
                </c:pt>
                <c:pt idx="30">
                  <c:v>-28.445103699613654</c:v>
                </c:pt>
                <c:pt idx="31">
                  <c:v>60.236061082734707</c:v>
                </c:pt>
                <c:pt idx="32">
                  <c:v>5.0197044040188397</c:v>
                </c:pt>
                <c:pt idx="33">
                  <c:v>-41.83110076599705</c:v>
                </c:pt>
                <c:pt idx="34">
                  <c:v>-8.3661871934011316</c:v>
                </c:pt>
                <c:pt idx="35">
                  <c:v>63.582483851668968</c:v>
                </c:pt>
                <c:pt idx="36">
                  <c:v>26.771688239772438</c:v>
                </c:pt>
                <c:pt idx="37">
                  <c:v>51.869992612803344</c:v>
                </c:pt>
                <c:pt idx="38">
                  <c:v>13.385865222727704</c:v>
                </c:pt>
                <c:pt idx="39">
                  <c:v>58.562848708445621</c:v>
                </c:pt>
                <c:pt idx="40">
                  <c:v>-15.059148815079414</c:v>
                </c:pt>
                <c:pt idx="41">
                  <c:v>31.791360988459164</c:v>
                </c:pt>
                <c:pt idx="42">
                  <c:v>58.562848708445621</c:v>
                </c:pt>
                <c:pt idx="43">
                  <c:v>100.39296006862861</c:v>
                </c:pt>
                <c:pt idx="44">
                  <c:v>53.543207626455839</c:v>
                </c:pt>
                <c:pt idx="45">
                  <c:v>110.43212540234509</c:v>
                </c:pt>
                <c:pt idx="46">
                  <c:v>18.405553800508319</c:v>
                </c:pt>
                <c:pt idx="47">
                  <c:v>0</c:v>
                </c:pt>
                <c:pt idx="48">
                  <c:v>28.444913148935601</c:v>
                </c:pt>
                <c:pt idx="49">
                  <c:v>40.157469043537496</c:v>
                </c:pt>
                <c:pt idx="50">
                  <c:v>5.0197044040188397</c:v>
                </c:pt>
                <c:pt idx="51">
                  <c:v>60.236061082734707</c:v>
                </c:pt>
                <c:pt idx="52">
                  <c:v>-36.811346923403988</c:v>
                </c:pt>
                <c:pt idx="53">
                  <c:v>16.732324934068785</c:v>
                </c:pt>
                <c:pt idx="54">
                  <c:v>61.909272797149924</c:v>
                </c:pt>
                <c:pt idx="55">
                  <c:v>45.177125960292933</c:v>
                </c:pt>
                <c:pt idx="56">
                  <c:v>3.3464702620502953</c:v>
                </c:pt>
                <c:pt idx="57">
                  <c:v>58.562848708445621</c:v>
                </c:pt>
                <c:pt idx="58">
                  <c:v>11.712634377852021</c:v>
                </c:pt>
                <c:pt idx="59">
                  <c:v>46.850343613073065</c:v>
                </c:pt>
                <c:pt idx="60">
                  <c:v>18.405553800504514</c:v>
                </c:pt>
                <c:pt idx="61">
                  <c:v>38.484248751861955</c:v>
                </c:pt>
                <c:pt idx="62">
                  <c:v>-5.0197103381239376</c:v>
                </c:pt>
                <c:pt idx="63">
                  <c:v>-11.712666685760633</c:v>
                </c:pt>
                <c:pt idx="64">
                  <c:v>5.0197044040188397</c:v>
                </c:pt>
                <c:pt idx="65">
                  <c:v>76.968148529943193</c:v>
                </c:pt>
                <c:pt idx="66">
                  <c:v>80.314558099560386</c:v>
                </c:pt>
                <c:pt idx="67">
                  <c:v>8.3661707097760072</c:v>
                </c:pt>
                <c:pt idx="68">
                  <c:v>100.39296006862861</c:v>
                </c:pt>
                <c:pt idx="69">
                  <c:v>8.3661707097760072</c:v>
                </c:pt>
                <c:pt idx="70">
                  <c:v>40.157469043537496</c:v>
                </c:pt>
                <c:pt idx="71">
                  <c:v>20.078782007435663</c:v>
                </c:pt>
                <c:pt idx="72">
                  <c:v>0</c:v>
                </c:pt>
                <c:pt idx="73">
                  <c:v>-30.118351026247069</c:v>
                </c:pt>
                <c:pt idx="74">
                  <c:v>93.700169974696209</c:v>
                </c:pt>
                <c:pt idx="75">
                  <c:v>31.791360988459164</c:v>
                </c:pt>
                <c:pt idx="76">
                  <c:v>68.602113055728594</c:v>
                </c:pt>
                <c:pt idx="77">
                  <c:v>38.484248751861955</c:v>
                </c:pt>
                <c:pt idx="78">
                  <c:v>-21.752120984136592</c:v>
                </c:pt>
                <c:pt idx="79">
                  <c:v>75.294942755092265</c:v>
                </c:pt>
                <c:pt idx="80">
                  <c:v>-36.811346923403988</c:v>
                </c:pt>
                <c:pt idx="81">
                  <c:v>107.08573959888834</c:v>
                </c:pt>
                <c:pt idx="82">
                  <c:v>73.621736320227626</c:v>
                </c:pt>
                <c:pt idx="83">
                  <c:v>117.12488908534424</c:v>
                </c:pt>
                <c:pt idx="84">
                  <c:v>92.02697080075076</c:v>
                </c:pt>
                <c:pt idx="85">
                  <c:v>-26.771857032071708</c:v>
                </c:pt>
                <c:pt idx="86">
                  <c:v>87.007369318030456</c:v>
                </c:pt>
                <c:pt idx="87">
                  <c:v>36.811027800504235</c:v>
                </c:pt>
                <c:pt idx="88">
                  <c:v>71.948529225371558</c:v>
                </c:pt>
                <c:pt idx="89">
                  <c:v>-45.177606622610604</c:v>
                </c:pt>
                <c:pt idx="90">
                  <c:v>21.752009554839809</c:v>
                </c:pt>
                <c:pt idx="91">
                  <c:v>58.562848708445621</c:v>
                </c:pt>
                <c:pt idx="92">
                  <c:v>20.078782007435663</c:v>
                </c:pt>
                <c:pt idx="93">
                  <c:v>95.37336848847437</c:v>
                </c:pt>
                <c:pt idx="94">
                  <c:v>63.582483851668968</c:v>
                </c:pt>
                <c:pt idx="95">
                  <c:v>40.157469043537496</c:v>
                </c:pt>
                <c:pt idx="96">
                  <c:v>-61.910175439773361</c:v>
                </c:pt>
                <c:pt idx="97">
                  <c:v>-95.375510696498353</c:v>
                </c:pt>
                <c:pt idx="98">
                  <c:v>-23.425365674318233</c:v>
                </c:pt>
                <c:pt idx="99">
                  <c:v>46.850343613073065</c:v>
                </c:pt>
                <c:pt idx="100">
                  <c:v>13.385865222727704</c:v>
                </c:pt>
                <c:pt idx="101">
                  <c:v>33.464583918786147</c:v>
                </c:pt>
                <c:pt idx="102">
                  <c:v>-21.752120984136592</c:v>
                </c:pt>
                <c:pt idx="103">
                  <c:v>-80.316077228498258</c:v>
                </c:pt>
                <c:pt idx="104">
                  <c:v>-13.385907420807092</c:v>
                </c:pt>
                <c:pt idx="105">
                  <c:v>-60.236915593252085</c:v>
                </c:pt>
                <c:pt idx="106">
                  <c:v>-75.296277927220501</c:v>
                </c:pt>
                <c:pt idx="107">
                  <c:v>-46.850860539335564</c:v>
                </c:pt>
                <c:pt idx="108">
                  <c:v>-31.791599011960823</c:v>
                </c:pt>
                <c:pt idx="109">
                  <c:v>38.484248751861955</c:v>
                </c:pt>
                <c:pt idx="110">
                  <c:v>40.157469043537496</c:v>
                </c:pt>
                <c:pt idx="111">
                  <c:v>81.987761894293527</c:v>
                </c:pt>
                <c:pt idx="112">
                  <c:v>53.543207626452038</c:v>
                </c:pt>
                <c:pt idx="113">
                  <c:v>6.6929378866015661</c:v>
                </c:pt>
                <c:pt idx="114">
                  <c:v>15.059095408139504</c:v>
                </c:pt>
                <c:pt idx="115">
                  <c:v>8.3661707097760072</c:v>
                </c:pt>
                <c:pt idx="116">
                  <c:v>65.255694246280925</c:v>
                </c:pt>
                <c:pt idx="117">
                  <c:v>-1.6732361200482031</c:v>
                </c:pt>
                <c:pt idx="118">
                  <c:v>53.543207626452038</c:v>
                </c:pt>
                <c:pt idx="119">
                  <c:v>108.75893283076802</c:v>
                </c:pt>
                <c:pt idx="120">
                  <c:v>105.41254570671693</c:v>
                </c:pt>
                <c:pt idx="121">
                  <c:v>65.255694246284719</c:v>
                </c:pt>
                <c:pt idx="122">
                  <c:v>167.32027985214356</c:v>
                </c:pt>
                <c:pt idx="123">
                  <c:v>100.39296006862861</c:v>
                </c:pt>
                <c:pt idx="124">
                  <c:v>23.425236442709728</c:v>
                </c:pt>
                <c:pt idx="125">
                  <c:v>3.3464702620502953</c:v>
                </c:pt>
                <c:pt idx="126">
                  <c:v>25.098462671023007</c:v>
                </c:pt>
                <c:pt idx="127">
                  <c:v>-43.504353364823558</c:v>
                </c:pt>
                <c:pt idx="128">
                  <c:v>28.444913148935601</c:v>
                </c:pt>
                <c:pt idx="129">
                  <c:v>45.177125960292933</c:v>
                </c:pt>
                <c:pt idx="130">
                  <c:v>58.562848708445621</c:v>
                </c:pt>
                <c:pt idx="131">
                  <c:v>-38.484597545274184</c:v>
                </c:pt>
                <c:pt idx="132">
                  <c:v>18.405553800504514</c:v>
                </c:pt>
                <c:pt idx="133">
                  <c:v>81.987761894297336</c:v>
                </c:pt>
                <c:pt idx="134">
                  <c:v>16.732324934068785</c:v>
                </c:pt>
                <c:pt idx="135">
                  <c:v>-30.118351026247069</c:v>
                </c:pt>
                <c:pt idx="136">
                  <c:v>-105.41516264121766</c:v>
                </c:pt>
                <c:pt idx="137">
                  <c:v>46.850343613076873</c:v>
                </c:pt>
                <c:pt idx="138">
                  <c:v>66.928903980974894</c:v>
                </c:pt>
                <c:pt idx="139">
                  <c:v>-13.385907420807092</c:v>
                </c:pt>
                <c:pt idx="140">
                  <c:v>33.464583918786147</c:v>
                </c:pt>
                <c:pt idx="141">
                  <c:v>28.444913148935601</c:v>
                </c:pt>
                <c:pt idx="142">
                  <c:v>58.562848708445621</c:v>
                </c:pt>
                <c:pt idx="143">
                  <c:v>58.562848708445621</c:v>
                </c:pt>
                <c:pt idx="144">
                  <c:v>65.255694246280925</c:v>
                </c:pt>
                <c:pt idx="145">
                  <c:v>-18.405633581249592</c:v>
                </c:pt>
                <c:pt idx="146">
                  <c:v>63.582483851668968</c:v>
                </c:pt>
                <c:pt idx="147">
                  <c:v>25.098462671023007</c:v>
                </c:pt>
                <c:pt idx="148">
                  <c:v>75.294942755092265</c:v>
                </c:pt>
                <c:pt idx="149">
                  <c:v>-16.73239086856649</c:v>
                </c:pt>
                <c:pt idx="150">
                  <c:v>71.948529225371558</c:v>
                </c:pt>
                <c:pt idx="151">
                  <c:v>-20.078876953110008</c:v>
                </c:pt>
                <c:pt idx="152">
                  <c:v>70.275321470534905</c:v>
                </c:pt>
                <c:pt idx="153">
                  <c:v>36.811027800504235</c:v>
                </c:pt>
                <c:pt idx="154">
                  <c:v>-21.752120984136592</c:v>
                </c:pt>
                <c:pt idx="155">
                  <c:v>23.425236442709728</c:v>
                </c:pt>
                <c:pt idx="156">
                  <c:v>-58.563656405529791</c:v>
                </c:pt>
                <c:pt idx="157">
                  <c:v>28.444913148931796</c:v>
                </c:pt>
                <c:pt idx="158">
                  <c:v>-15.059148815083221</c:v>
                </c:pt>
                <c:pt idx="159">
                  <c:v>-38.484597545270383</c:v>
                </c:pt>
                <c:pt idx="160">
                  <c:v>16.732324934068785</c:v>
                </c:pt>
                <c:pt idx="161">
                  <c:v>51.869992612803344</c:v>
                </c:pt>
                <c:pt idx="162">
                  <c:v>10.03940287353111</c:v>
                </c:pt>
                <c:pt idx="163">
                  <c:v>30.118137398505311</c:v>
                </c:pt>
                <c:pt idx="164">
                  <c:v>1.6732354607031894</c:v>
                </c:pt>
                <c:pt idx="165">
                  <c:v>58.562848708445621</c:v>
                </c:pt>
                <c:pt idx="166">
                  <c:v>81.987761894293527</c:v>
                </c:pt>
                <c:pt idx="167">
                  <c:v>33.464583918786147</c:v>
                </c:pt>
                <c:pt idx="168">
                  <c:v>53.543207626455839</c:v>
                </c:pt>
                <c:pt idx="169">
                  <c:v>20.078782007435663</c:v>
                </c:pt>
                <c:pt idx="170">
                  <c:v>3.3464702620502953</c:v>
                </c:pt>
                <c:pt idx="171">
                  <c:v>38.484248751861955</c:v>
                </c:pt>
                <c:pt idx="172">
                  <c:v>20.078782007435663</c:v>
                </c:pt>
                <c:pt idx="173">
                  <c:v>68.602113055728594</c:v>
                </c:pt>
                <c:pt idx="174">
                  <c:v>100.39296006862861</c:v>
                </c:pt>
                <c:pt idx="175">
                  <c:v>63.582483851668968</c:v>
                </c:pt>
                <c:pt idx="176">
                  <c:v>122.14445491370468</c:v>
                </c:pt>
                <c:pt idx="177">
                  <c:v>25.098462671023007</c:v>
                </c:pt>
                <c:pt idx="178">
                  <c:v>-33.464847656732317</c:v>
                </c:pt>
                <c:pt idx="179">
                  <c:v>98.719763535451406</c:v>
                </c:pt>
                <c:pt idx="180">
                  <c:v>16.732324934068785</c:v>
                </c:pt>
                <c:pt idx="181">
                  <c:v>40.157469043537496</c:v>
                </c:pt>
                <c:pt idx="182">
                  <c:v>23.425236442705923</c:v>
                </c:pt>
                <c:pt idx="183">
                  <c:v>98.719763535451406</c:v>
                </c:pt>
                <c:pt idx="184">
                  <c:v>38.484248751865756</c:v>
                </c:pt>
                <c:pt idx="185">
                  <c:v>31.791360988455359</c:v>
                </c:pt>
                <c:pt idx="186">
                  <c:v>-5.0197103381239376</c:v>
                </c:pt>
                <c:pt idx="187">
                  <c:v>85.334167503543213</c:v>
                </c:pt>
                <c:pt idx="188">
                  <c:v>-48.524115114987254</c:v>
                </c:pt>
                <c:pt idx="189">
                  <c:v>21.752009554839809</c:v>
                </c:pt>
                <c:pt idx="190">
                  <c:v>65.255694246280925</c:v>
                </c:pt>
                <c:pt idx="191">
                  <c:v>13.385865222727704</c:v>
                </c:pt>
                <c:pt idx="192">
                  <c:v>56.889635674293615</c:v>
                </c:pt>
                <c:pt idx="193">
                  <c:v>-35.138096960554236</c:v>
                </c:pt>
                <c:pt idx="194">
                  <c:v>-26.771857032071708</c:v>
                </c:pt>
                <c:pt idx="195">
                  <c:v>-20.078876953110008</c:v>
                </c:pt>
                <c:pt idx="196">
                  <c:v>-50.19737034955449</c:v>
                </c:pt>
                <c:pt idx="197">
                  <c:v>40.157469043533688</c:v>
                </c:pt>
                <c:pt idx="198">
                  <c:v>48.52356060609722</c:v>
                </c:pt>
                <c:pt idx="199">
                  <c:v>45.177125960292933</c:v>
                </c:pt>
                <c:pt idx="200">
                  <c:v>83.660965028961897</c:v>
                </c:pt>
                <c:pt idx="201">
                  <c:v>3.3464702620502953</c:v>
                </c:pt>
                <c:pt idx="202">
                  <c:v>40.157469043533688</c:v>
                </c:pt>
                <c:pt idx="203">
                  <c:v>30.118137398501506</c:v>
                </c:pt>
                <c:pt idx="204">
                  <c:v>41.830688675508469</c:v>
                </c:pt>
                <c:pt idx="205">
                  <c:v>71.948529225371558</c:v>
                </c:pt>
                <c:pt idx="206">
                  <c:v>76.968148529943193</c:v>
                </c:pt>
                <c:pt idx="207">
                  <c:v>58.562848708445621</c:v>
                </c:pt>
                <c:pt idx="208">
                  <c:v>16.732324934068785</c:v>
                </c:pt>
                <c:pt idx="209">
                  <c:v>-38.484597545274184</c:v>
                </c:pt>
                <c:pt idx="210">
                  <c:v>56.889635674293615</c:v>
                </c:pt>
                <c:pt idx="211">
                  <c:v>70.275321470534905</c:v>
                </c:pt>
                <c:pt idx="212">
                  <c:v>83.660965028961897</c:v>
                </c:pt>
                <c:pt idx="213">
                  <c:v>33.464583918786147</c:v>
                </c:pt>
                <c:pt idx="214">
                  <c:v>0</c:v>
                </c:pt>
                <c:pt idx="215">
                  <c:v>75.294942755092265</c:v>
                </c:pt>
                <c:pt idx="216">
                  <c:v>53.543207626455839</c:v>
                </c:pt>
                <c:pt idx="217">
                  <c:v>95.373368488470561</c:v>
                </c:pt>
                <c:pt idx="218">
                  <c:v>40.157469043533688</c:v>
                </c:pt>
                <c:pt idx="219">
                  <c:v>61.90927279714613</c:v>
                </c:pt>
                <c:pt idx="220">
                  <c:v>43.50390764776774</c:v>
                </c:pt>
                <c:pt idx="221">
                  <c:v>73.62173632023142</c:v>
                </c:pt>
                <c:pt idx="222">
                  <c:v>118.79807835519382</c:v>
                </c:pt>
                <c:pt idx="223">
                  <c:v>21.752009554839809</c:v>
                </c:pt>
                <c:pt idx="224">
                  <c:v>8.3661707097760072</c:v>
                </c:pt>
                <c:pt idx="225">
                  <c:v>43.503907647763938</c:v>
                </c:pt>
                <c:pt idx="226">
                  <c:v>107.08573959888834</c:v>
                </c:pt>
                <c:pt idx="227">
                  <c:v>70.275321470534905</c:v>
                </c:pt>
                <c:pt idx="228">
                  <c:v>33.464583918786147</c:v>
                </c:pt>
                <c:pt idx="229">
                  <c:v>26.771688239772438</c:v>
                </c:pt>
                <c:pt idx="230">
                  <c:v>70.275321470534905</c:v>
                </c:pt>
                <c:pt idx="231">
                  <c:v>-45.177606622610604</c:v>
                </c:pt>
                <c:pt idx="232">
                  <c:v>83.660965028961897</c:v>
                </c:pt>
                <c:pt idx="233">
                  <c:v>13.385865222727704</c:v>
                </c:pt>
                <c:pt idx="234">
                  <c:v>-56.890397876632896</c:v>
                </c:pt>
                <c:pt idx="235">
                  <c:v>83.660965028961897</c:v>
                </c:pt>
                <c:pt idx="236">
                  <c:v>-31.791599011960823</c:v>
                </c:pt>
                <c:pt idx="237">
                  <c:v>20.078782007435663</c:v>
                </c:pt>
                <c:pt idx="238">
                  <c:v>66.928903980974894</c:v>
                </c:pt>
                <c:pt idx="239">
                  <c:v>-75.296277927220501</c:v>
                </c:pt>
                <c:pt idx="240">
                  <c:v>-16.73239086856649</c:v>
                </c:pt>
                <c:pt idx="241">
                  <c:v>16.732324934068785</c:v>
                </c:pt>
                <c:pt idx="242">
                  <c:v>105.41254570671693</c:v>
                </c:pt>
                <c:pt idx="243">
                  <c:v>55.216421980293376</c:v>
                </c:pt>
                <c:pt idx="244">
                  <c:v>71.948529225371558</c:v>
                </c:pt>
                <c:pt idx="245">
                  <c:v>48.52356060609722</c:v>
                </c:pt>
                <c:pt idx="246">
                  <c:v>-15.059148815083221</c:v>
                </c:pt>
                <c:pt idx="247">
                  <c:v>56.889635674293615</c:v>
                </c:pt>
                <c:pt idx="248">
                  <c:v>68.602113055728594</c:v>
                </c:pt>
                <c:pt idx="249">
                  <c:v>5.0197044040188397</c:v>
                </c:pt>
                <c:pt idx="250">
                  <c:v>35.137806189475306</c:v>
                </c:pt>
                <c:pt idx="251">
                  <c:v>58.562848708445621</c:v>
                </c:pt>
                <c:pt idx="252">
                  <c:v>56.889635674289813</c:v>
                </c:pt>
                <c:pt idx="253">
                  <c:v>41.830688675508469</c:v>
                </c:pt>
                <c:pt idx="254">
                  <c:v>117.12488908534424</c:v>
                </c:pt>
                <c:pt idx="255">
                  <c:v>75.294942755092265</c:v>
                </c:pt>
                <c:pt idx="256">
                  <c:v>10.03940287353111</c:v>
                </c:pt>
                <c:pt idx="257">
                  <c:v>63.582483851668968</c:v>
                </c:pt>
                <c:pt idx="258">
                  <c:v>-8.3661871934011316</c:v>
                </c:pt>
                <c:pt idx="259">
                  <c:v>61.909272797149924</c:v>
                </c:pt>
                <c:pt idx="260">
                  <c:v>58.562848708445621</c:v>
                </c:pt>
                <c:pt idx="261">
                  <c:v>70.275321470534905</c:v>
                </c:pt>
                <c:pt idx="262">
                  <c:v>81.987761894293527</c:v>
                </c:pt>
                <c:pt idx="263">
                  <c:v>16.732324934068785</c:v>
                </c:pt>
                <c:pt idx="264">
                  <c:v>-10.039426609951141</c:v>
                </c:pt>
                <c:pt idx="265">
                  <c:v>31.791360988459164</c:v>
                </c:pt>
                <c:pt idx="266">
                  <c:v>20.078782007431858</c:v>
                </c:pt>
                <c:pt idx="267">
                  <c:v>90.35377096664503</c:v>
                </c:pt>
                <c:pt idx="268">
                  <c:v>75.294942755092265</c:v>
                </c:pt>
                <c:pt idx="269">
                  <c:v>-38.484597545270383</c:v>
                </c:pt>
                <c:pt idx="270">
                  <c:v>25.098462671023007</c:v>
                </c:pt>
                <c:pt idx="271">
                  <c:v>66.928903980974894</c:v>
                </c:pt>
                <c:pt idx="272">
                  <c:v>0</c:v>
                </c:pt>
                <c:pt idx="273">
                  <c:v>-1.6732361200482031</c:v>
                </c:pt>
                <c:pt idx="274">
                  <c:v>66.928903980974894</c:v>
                </c:pt>
                <c:pt idx="275">
                  <c:v>11.712634377855826</c:v>
                </c:pt>
                <c:pt idx="276">
                  <c:v>40.157469043537496</c:v>
                </c:pt>
                <c:pt idx="277">
                  <c:v>107.08573959888834</c:v>
                </c:pt>
                <c:pt idx="278">
                  <c:v>88.680570472405122</c:v>
                </c:pt>
                <c:pt idx="279">
                  <c:v>26.771688239772438</c:v>
                </c:pt>
                <c:pt idx="280">
                  <c:v>-80.316077228498258</c:v>
                </c:pt>
                <c:pt idx="281">
                  <c:v>11.712634377855826</c:v>
                </c:pt>
                <c:pt idx="282">
                  <c:v>66.928903980974894</c:v>
                </c:pt>
                <c:pt idx="283">
                  <c:v>61.909272797149924</c:v>
                </c:pt>
                <c:pt idx="284">
                  <c:v>78.641353644773318</c:v>
                </c:pt>
                <c:pt idx="285">
                  <c:v>36.811027800504235</c:v>
                </c:pt>
                <c:pt idx="286">
                  <c:v>40.157469043537496</c:v>
                </c:pt>
                <c:pt idx="287">
                  <c:v>15.059095408139504</c:v>
                </c:pt>
                <c:pt idx="288">
                  <c:v>128.83720010557727</c:v>
                </c:pt>
                <c:pt idx="289">
                  <c:v>38.484248751861955</c:v>
                </c:pt>
                <c:pt idx="290">
                  <c:v>35.137806189471497</c:v>
                </c:pt>
                <c:pt idx="291">
                  <c:v>87.007369318030456</c:v>
                </c:pt>
                <c:pt idx="292">
                  <c:v>35.137806189471497</c:v>
                </c:pt>
                <c:pt idx="293">
                  <c:v>75.294942755092265</c:v>
                </c:pt>
                <c:pt idx="294">
                  <c:v>-70.276484553982343</c:v>
                </c:pt>
                <c:pt idx="295">
                  <c:v>-115.45483828829884</c:v>
                </c:pt>
                <c:pt idx="296">
                  <c:v>97.046566342063045</c:v>
                </c:pt>
                <c:pt idx="297">
                  <c:v>-13.385907420807092</c:v>
                </c:pt>
                <c:pt idx="298">
                  <c:v>50.196776939343025</c:v>
                </c:pt>
                <c:pt idx="299">
                  <c:v>50.196776939343025</c:v>
                </c:pt>
                <c:pt idx="300">
                  <c:v>-20.078876953110008</c:v>
                </c:pt>
                <c:pt idx="301">
                  <c:v>13.385865222731507</c:v>
                </c:pt>
                <c:pt idx="302">
                  <c:v>-88.682422569610722</c:v>
                </c:pt>
                <c:pt idx="303">
                  <c:v>-1.6732361200482031</c:v>
                </c:pt>
                <c:pt idx="304">
                  <c:v>-31.791599011957018</c:v>
                </c:pt>
                <c:pt idx="305">
                  <c:v>66.928903980974894</c:v>
                </c:pt>
                <c:pt idx="306">
                  <c:v>-11.712666685756828</c:v>
                </c:pt>
                <c:pt idx="307">
                  <c:v>23.425236442709728</c:v>
                </c:pt>
                <c:pt idx="308">
                  <c:v>0</c:v>
                </c:pt>
                <c:pt idx="309">
                  <c:v>31.791360988459164</c:v>
                </c:pt>
                <c:pt idx="310">
                  <c:v>50.196776939343025</c:v>
                </c:pt>
                <c:pt idx="311">
                  <c:v>-68.603221413646224</c:v>
                </c:pt>
                <c:pt idx="312">
                  <c:v>33.464583918786147</c:v>
                </c:pt>
                <c:pt idx="313">
                  <c:v>0</c:v>
                </c:pt>
                <c:pt idx="314">
                  <c:v>-63.583435945093775</c:v>
                </c:pt>
                <c:pt idx="315">
                  <c:v>48.52356060609722</c:v>
                </c:pt>
                <c:pt idx="316">
                  <c:v>97.046566342066853</c:v>
                </c:pt>
                <c:pt idx="317">
                  <c:v>-41.83110076599705</c:v>
                </c:pt>
                <c:pt idx="318">
                  <c:v>61.909272797149924</c:v>
                </c:pt>
                <c:pt idx="319">
                  <c:v>28.444913148931796</c:v>
                </c:pt>
                <c:pt idx="320">
                  <c:v>-30.118351026247069</c:v>
                </c:pt>
                <c:pt idx="321">
                  <c:v>66.928903980974894</c:v>
                </c:pt>
                <c:pt idx="322">
                  <c:v>92.02697080075076</c:v>
                </c:pt>
                <c:pt idx="323">
                  <c:v>21.752009554839809</c:v>
                </c:pt>
                <c:pt idx="324">
                  <c:v>123.81764220233687</c:v>
                </c:pt>
                <c:pt idx="325">
                  <c:v>88.680570472401314</c:v>
                </c:pt>
                <c:pt idx="326">
                  <c:v>25.098462671023007</c:v>
                </c:pt>
                <c:pt idx="327">
                  <c:v>87.007369318026647</c:v>
                </c:pt>
                <c:pt idx="328">
                  <c:v>-30.118351026247069</c:v>
                </c:pt>
                <c:pt idx="329">
                  <c:v>61.909272797149924</c:v>
                </c:pt>
                <c:pt idx="330">
                  <c:v>38.484248751861955</c:v>
                </c:pt>
                <c:pt idx="331">
                  <c:v>28.444913148935601</c:v>
                </c:pt>
                <c:pt idx="332">
                  <c:v>-16.73239086856649</c:v>
                </c:pt>
                <c:pt idx="333">
                  <c:v>30.118137398501506</c:v>
                </c:pt>
                <c:pt idx="334">
                  <c:v>56.889635674289813</c:v>
                </c:pt>
                <c:pt idx="335">
                  <c:v>-40.157848826142271</c:v>
                </c:pt>
                <c:pt idx="336">
                  <c:v>26.771688239772438</c:v>
                </c:pt>
                <c:pt idx="337">
                  <c:v>48.523560606093412</c:v>
                </c:pt>
                <c:pt idx="338">
                  <c:v>51.869992612799543</c:v>
                </c:pt>
                <c:pt idx="339">
                  <c:v>-1.6732361200482031</c:v>
                </c:pt>
                <c:pt idx="340">
                  <c:v>35.137806189475306</c:v>
                </c:pt>
                <c:pt idx="341">
                  <c:v>45.177125960292933</c:v>
                </c:pt>
                <c:pt idx="342">
                  <c:v>-61.910175439773361</c:v>
                </c:pt>
                <c:pt idx="343">
                  <c:v>83.660965028961897</c:v>
                </c:pt>
                <c:pt idx="344">
                  <c:v>21.752009554843614</c:v>
                </c:pt>
                <c:pt idx="345">
                  <c:v>93.700169974696209</c:v>
                </c:pt>
                <c:pt idx="346">
                  <c:v>115.45169915512307</c:v>
                </c:pt>
                <c:pt idx="347">
                  <c:v>83.660965028961897</c:v>
                </c:pt>
                <c:pt idx="348">
                  <c:v>-5.0197103381239376</c:v>
                </c:pt>
                <c:pt idx="349">
                  <c:v>-6.6929484361217</c:v>
                </c:pt>
                <c:pt idx="350">
                  <c:v>28.444913148935601</c:v>
                </c:pt>
                <c:pt idx="351">
                  <c:v>51.869992612803344</c:v>
                </c:pt>
                <c:pt idx="352">
                  <c:v>-3.3464728994303461</c:v>
                </c:pt>
                <c:pt idx="353">
                  <c:v>30.118137398501506</c:v>
                </c:pt>
                <c:pt idx="354">
                  <c:v>-15.059148815083221</c:v>
                </c:pt>
                <c:pt idx="355">
                  <c:v>-30.118351026247069</c:v>
                </c:pt>
                <c:pt idx="356">
                  <c:v>138.87629807878017</c:v>
                </c:pt>
                <c:pt idx="357">
                  <c:v>13.385865222727704</c:v>
                </c:pt>
                <c:pt idx="358">
                  <c:v>50.196776939343025</c:v>
                </c:pt>
                <c:pt idx="359">
                  <c:v>63.582483851668968</c:v>
                </c:pt>
                <c:pt idx="360">
                  <c:v>83.660965028961897</c:v>
                </c:pt>
                <c:pt idx="361">
                  <c:v>23.425236442705923</c:v>
                </c:pt>
                <c:pt idx="362">
                  <c:v>87.007369318030456</c:v>
                </c:pt>
                <c:pt idx="363">
                  <c:v>31.791360988455359</c:v>
                </c:pt>
                <c:pt idx="364">
                  <c:v>18.405553800508319</c:v>
                </c:pt>
                <c:pt idx="365">
                  <c:v>75.294942755092265</c:v>
                </c:pt>
                <c:pt idx="366">
                  <c:v>66.928903980974894</c:v>
                </c:pt>
                <c:pt idx="367">
                  <c:v>20.078782007435663</c:v>
                </c:pt>
                <c:pt idx="368">
                  <c:v>40.157469043537496</c:v>
                </c:pt>
                <c:pt idx="369">
                  <c:v>33.464583918786147</c:v>
                </c:pt>
                <c:pt idx="370">
                  <c:v>30.118137398501506</c:v>
                </c:pt>
                <c:pt idx="371">
                  <c:v>41.830688675508469</c:v>
                </c:pt>
                <c:pt idx="372">
                  <c:v>35.137806189475306</c:v>
                </c:pt>
                <c:pt idx="373">
                  <c:v>60.236061082734707</c:v>
                </c:pt>
                <c:pt idx="374">
                  <c:v>46.850343613073065</c:v>
                </c:pt>
                <c:pt idx="375">
                  <c:v>15.059095408139504</c:v>
                </c:pt>
                <c:pt idx="376">
                  <c:v>20.078782007435663</c:v>
                </c:pt>
                <c:pt idx="377">
                  <c:v>70.275321470534905</c:v>
                </c:pt>
                <c:pt idx="378">
                  <c:v>35.137806189471497</c:v>
                </c:pt>
                <c:pt idx="379">
                  <c:v>83.660965028961897</c:v>
                </c:pt>
                <c:pt idx="380">
                  <c:v>41.830688675508469</c:v>
                </c:pt>
                <c:pt idx="381">
                  <c:v>6.692937886597762</c:v>
                </c:pt>
                <c:pt idx="382">
                  <c:v>-25.098611023632376</c:v>
                </c:pt>
                <c:pt idx="383">
                  <c:v>41.830688675508469</c:v>
                </c:pt>
                <c:pt idx="384">
                  <c:v>20.078782007435663</c:v>
                </c:pt>
                <c:pt idx="385">
                  <c:v>-1.6732361200482031</c:v>
                </c:pt>
                <c:pt idx="386">
                  <c:v>-46.850860539335564</c:v>
                </c:pt>
                <c:pt idx="387">
                  <c:v>-43.504353364827359</c:v>
                </c:pt>
                <c:pt idx="388">
                  <c:v>98.719763535455215</c:v>
                </c:pt>
                <c:pt idx="389">
                  <c:v>58.562848708445621</c:v>
                </c:pt>
                <c:pt idx="390">
                  <c:v>45.177125960292933</c:v>
                </c:pt>
                <c:pt idx="391">
                  <c:v>-6.6929484361217</c:v>
                </c:pt>
                <c:pt idx="392">
                  <c:v>-23.425365674318233</c:v>
                </c:pt>
                <c:pt idx="393">
                  <c:v>18.405553800508319</c:v>
                </c:pt>
                <c:pt idx="394">
                  <c:v>55.216421980289574</c:v>
                </c:pt>
                <c:pt idx="395">
                  <c:v>48.52356060609722</c:v>
                </c:pt>
                <c:pt idx="396">
                  <c:v>60.236061082734707</c:v>
                </c:pt>
                <c:pt idx="397">
                  <c:v>80.314558099560386</c:v>
                </c:pt>
                <c:pt idx="398">
                  <c:v>51.869992612799543</c:v>
                </c:pt>
                <c:pt idx="399">
                  <c:v>31.791360988455359</c:v>
                </c:pt>
                <c:pt idx="400">
                  <c:v>138.87629807878017</c:v>
                </c:pt>
                <c:pt idx="401">
                  <c:v>41.830688675508469</c:v>
                </c:pt>
                <c:pt idx="402">
                  <c:v>-11.712666685760633</c:v>
                </c:pt>
                <c:pt idx="403">
                  <c:v>40.157469043533688</c:v>
                </c:pt>
                <c:pt idx="404">
                  <c:v>5.0197044040188397</c:v>
                </c:pt>
                <c:pt idx="405">
                  <c:v>48.523560606093412</c:v>
                </c:pt>
                <c:pt idx="406">
                  <c:v>65.255694246284719</c:v>
                </c:pt>
                <c:pt idx="407">
                  <c:v>88.680570472401314</c:v>
                </c:pt>
                <c:pt idx="408">
                  <c:v>87.007369318030456</c:v>
                </c:pt>
                <c:pt idx="409">
                  <c:v>-63.583435945093775</c:v>
                </c:pt>
                <c:pt idx="410">
                  <c:v>-6.6929484361217</c:v>
                </c:pt>
                <c:pt idx="411">
                  <c:v>-18.405633581245787</c:v>
                </c:pt>
                <c:pt idx="412">
                  <c:v>-25.098611023632376</c:v>
                </c:pt>
                <c:pt idx="413">
                  <c:v>23.425236442705923</c:v>
                </c:pt>
                <c:pt idx="414">
                  <c:v>31.791360988459164</c:v>
                </c:pt>
                <c:pt idx="415">
                  <c:v>90.353770966648838</c:v>
                </c:pt>
                <c:pt idx="416">
                  <c:v>48.523560606093412</c:v>
                </c:pt>
                <c:pt idx="417">
                  <c:v>-13.385907420807092</c:v>
                </c:pt>
                <c:pt idx="418">
                  <c:v>-31.791599011957018</c:v>
                </c:pt>
                <c:pt idx="419">
                  <c:v>66.928903980974894</c:v>
                </c:pt>
                <c:pt idx="420">
                  <c:v>97.046566342063045</c:v>
                </c:pt>
                <c:pt idx="421">
                  <c:v>41.830688675508469</c:v>
                </c:pt>
                <c:pt idx="422">
                  <c:v>26.771688239768633</c:v>
                </c:pt>
                <c:pt idx="423">
                  <c:v>-23.425365674318233</c:v>
                </c:pt>
                <c:pt idx="424">
                  <c:v>-33.464847656732317</c:v>
                </c:pt>
                <c:pt idx="425">
                  <c:v>-40.157848826142271</c:v>
                </c:pt>
                <c:pt idx="426">
                  <c:v>35.137806189471497</c:v>
                </c:pt>
                <c:pt idx="427">
                  <c:v>38.484248751861955</c:v>
                </c:pt>
                <c:pt idx="428">
                  <c:v>-11.712666685760633</c:v>
                </c:pt>
                <c:pt idx="429">
                  <c:v>127.16401479828579</c:v>
                </c:pt>
                <c:pt idx="430">
                  <c:v>28.444913148935601</c:v>
                </c:pt>
                <c:pt idx="431">
                  <c:v>71.948529225375353</c:v>
                </c:pt>
                <c:pt idx="432">
                  <c:v>130.51038475238767</c:v>
                </c:pt>
                <c:pt idx="433">
                  <c:v>-16.73239086856649</c:v>
                </c:pt>
                <c:pt idx="434">
                  <c:v>-3.3464728994265416</c:v>
                </c:pt>
                <c:pt idx="435">
                  <c:v>-25.098611023632376</c:v>
                </c:pt>
                <c:pt idx="436">
                  <c:v>-60.236915593252085</c:v>
                </c:pt>
                <c:pt idx="437">
                  <c:v>0</c:v>
                </c:pt>
                <c:pt idx="438">
                  <c:v>61.90927279714613</c:v>
                </c:pt>
                <c:pt idx="439">
                  <c:v>36.811027800504235</c:v>
                </c:pt>
                <c:pt idx="440">
                  <c:v>-5.0197103381239376</c:v>
                </c:pt>
                <c:pt idx="441">
                  <c:v>1.6732354607031894</c:v>
                </c:pt>
                <c:pt idx="442">
                  <c:v>46.850343613073065</c:v>
                </c:pt>
                <c:pt idx="443">
                  <c:v>11.712634377855826</c:v>
                </c:pt>
                <c:pt idx="444">
                  <c:v>31.791360988459164</c:v>
                </c:pt>
                <c:pt idx="445">
                  <c:v>11.712634377855826</c:v>
                </c:pt>
                <c:pt idx="446">
                  <c:v>45.177125960292933</c:v>
                </c:pt>
                <c:pt idx="447">
                  <c:v>66.928903980974894</c:v>
                </c:pt>
                <c:pt idx="448">
                  <c:v>28.444913148935601</c:v>
                </c:pt>
                <c:pt idx="449">
                  <c:v>88.680570472405122</c:v>
                </c:pt>
                <c:pt idx="450">
                  <c:v>16.732324934068785</c:v>
                </c:pt>
                <c:pt idx="451">
                  <c:v>-41.83110076599705</c:v>
                </c:pt>
                <c:pt idx="452">
                  <c:v>78.641353644773318</c:v>
                </c:pt>
                <c:pt idx="453">
                  <c:v>46.850343613073065</c:v>
                </c:pt>
                <c:pt idx="454">
                  <c:v>16.732324934068785</c:v>
                </c:pt>
                <c:pt idx="455">
                  <c:v>100.39296006862861</c:v>
                </c:pt>
                <c:pt idx="456">
                  <c:v>5.0197044040188397</c:v>
                </c:pt>
                <c:pt idx="457">
                  <c:v>21.752009554839809</c:v>
                </c:pt>
                <c:pt idx="458">
                  <c:v>130.51038475238767</c:v>
                </c:pt>
                <c:pt idx="459">
                  <c:v>-3.3464728994303461</c:v>
                </c:pt>
                <c:pt idx="460">
                  <c:v>128.83720010557727</c:v>
                </c:pt>
                <c:pt idx="461">
                  <c:v>97.046566342063045</c:v>
                </c:pt>
                <c:pt idx="462">
                  <c:v>41.830688675508469</c:v>
                </c:pt>
                <c:pt idx="463">
                  <c:v>31.791360988459164</c:v>
                </c:pt>
                <c:pt idx="464">
                  <c:v>138.87629807878017</c:v>
                </c:pt>
                <c:pt idx="465">
                  <c:v>73.62173632023142</c:v>
                </c:pt>
                <c:pt idx="466">
                  <c:v>60.236061082734707</c:v>
                </c:pt>
                <c:pt idx="467">
                  <c:v>-13.385907420807092</c:v>
                </c:pt>
                <c:pt idx="468">
                  <c:v>41.830688675508469</c:v>
                </c:pt>
                <c:pt idx="469">
                  <c:v>-1.6732361200520076</c:v>
                </c:pt>
                <c:pt idx="470">
                  <c:v>13.385865222731507</c:v>
                </c:pt>
                <c:pt idx="471">
                  <c:v>3.3464702620502953</c:v>
                </c:pt>
                <c:pt idx="472">
                  <c:v>150.58854899162131</c:v>
                </c:pt>
                <c:pt idx="473">
                  <c:v>63.582483851668968</c:v>
                </c:pt>
                <c:pt idx="474">
                  <c:v>40.157469043537496</c:v>
                </c:pt>
                <c:pt idx="475">
                  <c:v>-16.73239086856649</c:v>
                </c:pt>
                <c:pt idx="476">
                  <c:v>-48.524115114991062</c:v>
                </c:pt>
                <c:pt idx="477">
                  <c:v>-38.484597545270383</c:v>
                </c:pt>
                <c:pt idx="478">
                  <c:v>35.137806189475306</c:v>
                </c:pt>
                <c:pt idx="479">
                  <c:v>112.10531731360892</c:v>
                </c:pt>
                <c:pt idx="480">
                  <c:v>68.602113055728594</c:v>
                </c:pt>
                <c:pt idx="481">
                  <c:v>80.314558099564195</c:v>
                </c:pt>
                <c:pt idx="482">
                  <c:v>51.869992612799543</c:v>
                </c:pt>
                <c:pt idx="483">
                  <c:v>1.6732354607031894</c:v>
                </c:pt>
                <c:pt idx="484">
                  <c:v>85.334167503547008</c:v>
                </c:pt>
                <c:pt idx="485">
                  <c:v>-11.712666685760633</c:v>
                </c:pt>
                <c:pt idx="486">
                  <c:v>23.425236442709728</c:v>
                </c:pt>
                <c:pt idx="487">
                  <c:v>43.503907647763938</c:v>
                </c:pt>
                <c:pt idx="488">
                  <c:v>26.771688239768633</c:v>
                </c:pt>
                <c:pt idx="489">
                  <c:v>-16.73239086856649</c:v>
                </c:pt>
                <c:pt idx="490">
                  <c:v>20.078782007435663</c:v>
                </c:pt>
                <c:pt idx="491">
                  <c:v>46.850343613073065</c:v>
                </c:pt>
                <c:pt idx="492">
                  <c:v>85.334167503547008</c:v>
                </c:pt>
                <c:pt idx="493">
                  <c:v>-28.445103699613654</c:v>
                </c:pt>
                <c:pt idx="494">
                  <c:v>66.928903980974894</c:v>
                </c:pt>
                <c:pt idx="495">
                  <c:v>81.987761894297336</c:v>
                </c:pt>
                <c:pt idx="496">
                  <c:v>92.02697080075076</c:v>
                </c:pt>
                <c:pt idx="497">
                  <c:v>13.385865222727704</c:v>
                </c:pt>
                <c:pt idx="498">
                  <c:v>68.602113055728594</c:v>
                </c:pt>
                <c:pt idx="499">
                  <c:v>85.334167503543213</c:v>
                </c:pt>
                <c:pt idx="500">
                  <c:v>-11.712666685760633</c:v>
                </c:pt>
                <c:pt idx="501">
                  <c:v>-8.3661871934011316</c:v>
                </c:pt>
                <c:pt idx="502">
                  <c:v>-3.3464728994303461</c:v>
                </c:pt>
                <c:pt idx="503">
                  <c:v>15.0590954081357</c:v>
                </c:pt>
                <c:pt idx="504">
                  <c:v>68.602113055728594</c:v>
                </c:pt>
                <c:pt idx="505">
                  <c:v>11.712634377855826</c:v>
                </c:pt>
                <c:pt idx="506">
                  <c:v>-78.642810136090517</c:v>
                </c:pt>
                <c:pt idx="507">
                  <c:v>-13.385907420807092</c:v>
                </c:pt>
                <c:pt idx="508">
                  <c:v>30.118137398501506</c:v>
                </c:pt>
                <c:pt idx="509">
                  <c:v>-26.771857032067903</c:v>
                </c:pt>
                <c:pt idx="510">
                  <c:v>36.811027800504235</c:v>
                </c:pt>
                <c:pt idx="511">
                  <c:v>33.464583918786147</c:v>
                </c:pt>
                <c:pt idx="512">
                  <c:v>53.543207626455839</c:v>
                </c:pt>
                <c:pt idx="513">
                  <c:v>78.641353644773318</c:v>
                </c:pt>
                <c:pt idx="514">
                  <c:v>45.177125960292933</c:v>
                </c:pt>
                <c:pt idx="515">
                  <c:v>-8.3661871934011316</c:v>
                </c:pt>
                <c:pt idx="516">
                  <c:v>80.314558099560386</c:v>
                </c:pt>
                <c:pt idx="517">
                  <c:v>25.098462671023007</c:v>
                </c:pt>
                <c:pt idx="518">
                  <c:v>-23.425365674318233</c:v>
                </c:pt>
                <c:pt idx="519">
                  <c:v>28.444913148935601</c:v>
                </c:pt>
                <c:pt idx="520">
                  <c:v>38.484248751861955</c:v>
                </c:pt>
                <c:pt idx="521">
                  <c:v>8.3661707097760072</c:v>
                </c:pt>
                <c:pt idx="522">
                  <c:v>-18.405633581245787</c:v>
                </c:pt>
                <c:pt idx="523">
                  <c:v>31.791360988459164</c:v>
                </c:pt>
                <c:pt idx="524">
                  <c:v>5.0197044040188397</c:v>
                </c:pt>
                <c:pt idx="525">
                  <c:v>16.732324934068785</c:v>
                </c:pt>
                <c:pt idx="526">
                  <c:v>-17.569012142507567</c:v>
                </c:pt>
                <c:pt idx="527">
                  <c:v>-51.870626243014641</c:v>
                </c:pt>
                <c:pt idx="528">
                  <c:v>-33.464847656732317</c:v>
                </c:pt>
                <c:pt idx="529">
                  <c:v>-3.3464728994303461</c:v>
                </c:pt>
                <c:pt idx="530">
                  <c:v>61.90927279714613</c:v>
                </c:pt>
                <c:pt idx="531">
                  <c:v>75.294942755092265</c:v>
                </c:pt>
                <c:pt idx="532">
                  <c:v>55.216421980289574</c:v>
                </c:pt>
                <c:pt idx="533">
                  <c:v>13.385865222731507</c:v>
                </c:pt>
                <c:pt idx="534">
                  <c:v>40.157469043537496</c:v>
                </c:pt>
                <c:pt idx="535">
                  <c:v>-23.425365674318233</c:v>
                </c:pt>
                <c:pt idx="536">
                  <c:v>-26.771857032071708</c:v>
                </c:pt>
                <c:pt idx="537">
                  <c:v>78.641353644773318</c:v>
                </c:pt>
                <c:pt idx="538">
                  <c:v>10.039402873534915</c:v>
                </c:pt>
                <c:pt idx="539">
                  <c:v>-25.098611023632376</c:v>
                </c:pt>
                <c:pt idx="540">
                  <c:v>11.712634377852021</c:v>
                </c:pt>
                <c:pt idx="541">
                  <c:v>35.137806189471497</c:v>
                </c:pt>
                <c:pt idx="542">
                  <c:v>137.20311673457385</c:v>
                </c:pt>
                <c:pt idx="543">
                  <c:v>5.0197044040188397</c:v>
                </c:pt>
                <c:pt idx="544">
                  <c:v>58.562848708445621</c:v>
                </c:pt>
                <c:pt idx="545">
                  <c:v>-11.712666685760633</c:v>
                </c:pt>
                <c:pt idx="546">
                  <c:v>38.484248751861955</c:v>
                </c:pt>
                <c:pt idx="547">
                  <c:v>85.334167503543213</c:v>
                </c:pt>
                <c:pt idx="548">
                  <c:v>81.987761894293527</c:v>
                </c:pt>
                <c:pt idx="549">
                  <c:v>75.294942755092265</c:v>
                </c:pt>
                <c:pt idx="550">
                  <c:v>-5.0197103381239376</c:v>
                </c:pt>
                <c:pt idx="551">
                  <c:v>6.692937886597762</c:v>
                </c:pt>
                <c:pt idx="552">
                  <c:v>160.62759543685215</c:v>
                </c:pt>
                <c:pt idx="553">
                  <c:v>11.712634377855826</c:v>
                </c:pt>
                <c:pt idx="554">
                  <c:v>112.10531731360892</c:v>
                </c:pt>
                <c:pt idx="555">
                  <c:v>100.39296006862861</c:v>
                </c:pt>
                <c:pt idx="556">
                  <c:v>112.10531731360892</c:v>
                </c:pt>
                <c:pt idx="557">
                  <c:v>-28.445103699613654</c:v>
                </c:pt>
                <c:pt idx="558">
                  <c:v>41.830688675508469</c:v>
                </c:pt>
                <c:pt idx="559">
                  <c:v>45.177125960289125</c:v>
                </c:pt>
                <c:pt idx="560">
                  <c:v>117.12488908534424</c:v>
                </c:pt>
                <c:pt idx="561">
                  <c:v>-26.771857032067903</c:v>
                </c:pt>
                <c:pt idx="562">
                  <c:v>135.52993472981771</c:v>
                </c:pt>
                <c:pt idx="563">
                  <c:v>10.039402873534915</c:v>
                </c:pt>
                <c:pt idx="564">
                  <c:v>53.543207626455839</c:v>
                </c:pt>
                <c:pt idx="565">
                  <c:v>56.889635674289813</c:v>
                </c:pt>
                <c:pt idx="566">
                  <c:v>53.543207626452038</c:v>
                </c:pt>
                <c:pt idx="567">
                  <c:v>87.007369318030456</c:v>
                </c:pt>
                <c:pt idx="568">
                  <c:v>21.752009554839809</c:v>
                </c:pt>
                <c:pt idx="569">
                  <c:v>110.43212540234509</c:v>
                </c:pt>
                <c:pt idx="570">
                  <c:v>68.602113055732403</c:v>
                </c:pt>
                <c:pt idx="571">
                  <c:v>55.216421980289574</c:v>
                </c:pt>
                <c:pt idx="572">
                  <c:v>-6.6929484361217</c:v>
                </c:pt>
                <c:pt idx="573">
                  <c:v>61.90927279714613</c:v>
                </c:pt>
                <c:pt idx="574">
                  <c:v>-18.405633581245787</c:v>
                </c:pt>
                <c:pt idx="575">
                  <c:v>105.41254570671693</c:v>
                </c:pt>
                <c:pt idx="576">
                  <c:v>43.50390764776774</c:v>
                </c:pt>
                <c:pt idx="577">
                  <c:v>73.62173632023142</c:v>
                </c:pt>
                <c:pt idx="578">
                  <c:v>85.334167503543213</c:v>
                </c:pt>
                <c:pt idx="579">
                  <c:v>125.49082883053542</c:v>
                </c:pt>
                <c:pt idx="580">
                  <c:v>103.73935115427598</c:v>
                </c:pt>
                <c:pt idx="581">
                  <c:v>68.602113055728594</c:v>
                </c:pt>
                <c:pt idx="582">
                  <c:v>76.968148529943193</c:v>
                </c:pt>
                <c:pt idx="583">
                  <c:v>66.928903980974894</c:v>
                </c:pt>
                <c:pt idx="584">
                  <c:v>1.6732354607031894</c:v>
                </c:pt>
                <c:pt idx="585">
                  <c:v>11.712634377855826</c:v>
                </c:pt>
                <c:pt idx="586">
                  <c:v>53.543207626455839</c:v>
                </c:pt>
                <c:pt idx="587">
                  <c:v>100.39296006862861</c:v>
                </c:pt>
                <c:pt idx="588">
                  <c:v>46.850343613073065</c:v>
                </c:pt>
                <c:pt idx="589">
                  <c:v>28.444913148935601</c:v>
                </c:pt>
                <c:pt idx="590">
                  <c:v>58.562848708445621</c:v>
                </c:pt>
                <c:pt idx="591">
                  <c:v>11.712634377855826</c:v>
                </c:pt>
                <c:pt idx="592">
                  <c:v>45.177125960289125</c:v>
                </c:pt>
                <c:pt idx="593">
                  <c:v>10.03940287353111</c:v>
                </c:pt>
                <c:pt idx="594">
                  <c:v>-18.405633581249592</c:v>
                </c:pt>
                <c:pt idx="595">
                  <c:v>118.79807835519001</c:v>
                </c:pt>
                <c:pt idx="596">
                  <c:v>71.948529225371558</c:v>
                </c:pt>
                <c:pt idx="597">
                  <c:v>103.73935115427217</c:v>
                </c:pt>
                <c:pt idx="598">
                  <c:v>153.93490044951582</c:v>
                </c:pt>
                <c:pt idx="599">
                  <c:v>58.562848708445621</c:v>
                </c:pt>
                <c:pt idx="600">
                  <c:v>107.08573959888834</c:v>
                </c:pt>
                <c:pt idx="601">
                  <c:v>56.889635674289813</c:v>
                </c:pt>
                <c:pt idx="602">
                  <c:v>137.20311673457385</c:v>
                </c:pt>
                <c:pt idx="603">
                  <c:v>127.16401479828579</c:v>
                </c:pt>
                <c:pt idx="604">
                  <c:v>11.712634377852021</c:v>
                </c:pt>
                <c:pt idx="605">
                  <c:v>46.850343613076873</c:v>
                </c:pt>
                <c:pt idx="606">
                  <c:v>80.314558099560386</c:v>
                </c:pt>
                <c:pt idx="607">
                  <c:v>11.712634377855826</c:v>
                </c:pt>
                <c:pt idx="608">
                  <c:v>46.850343613073065</c:v>
                </c:pt>
                <c:pt idx="609">
                  <c:v>-23.425365674314428</c:v>
                </c:pt>
                <c:pt idx="610">
                  <c:v>75.294942755092265</c:v>
                </c:pt>
                <c:pt idx="611">
                  <c:v>75.294942755092265</c:v>
                </c:pt>
                <c:pt idx="612">
                  <c:v>88.680570472405122</c:v>
                </c:pt>
                <c:pt idx="613">
                  <c:v>112.10531731360511</c:v>
                </c:pt>
                <c:pt idx="614">
                  <c:v>143.89583814796239</c:v>
                </c:pt>
                <c:pt idx="615">
                  <c:v>118.79807835519382</c:v>
                </c:pt>
                <c:pt idx="616">
                  <c:v>128.83720010557727</c:v>
                </c:pt>
                <c:pt idx="617">
                  <c:v>75.294942755092265</c:v>
                </c:pt>
                <c:pt idx="618">
                  <c:v>97.046566342063045</c:v>
                </c:pt>
                <c:pt idx="619">
                  <c:v>152.26172505090685</c:v>
                </c:pt>
                <c:pt idx="620">
                  <c:v>30.118137398501506</c:v>
                </c:pt>
                <c:pt idx="621">
                  <c:v>40.157469043533688</c:v>
                </c:pt>
                <c:pt idx="622">
                  <c:v>71.948529225371558</c:v>
                </c:pt>
                <c:pt idx="623">
                  <c:v>142.2226587854889</c:v>
                </c:pt>
                <c:pt idx="624">
                  <c:v>80.314558099564195</c:v>
                </c:pt>
                <c:pt idx="625">
                  <c:v>76.968148529943193</c:v>
                </c:pt>
                <c:pt idx="626">
                  <c:v>122.14445491370087</c:v>
                </c:pt>
                <c:pt idx="627">
                  <c:v>65.255694246280925</c:v>
                </c:pt>
                <c:pt idx="628">
                  <c:v>97.046566342066853</c:v>
                </c:pt>
                <c:pt idx="629">
                  <c:v>87.007369318030456</c:v>
                </c:pt>
                <c:pt idx="630">
                  <c:v>58.562848708445621</c:v>
                </c:pt>
                <c:pt idx="631">
                  <c:v>180.70561696291153</c:v>
                </c:pt>
                <c:pt idx="632">
                  <c:v>105.41254570671693</c:v>
                </c:pt>
                <c:pt idx="633">
                  <c:v>122.14445491370087</c:v>
                </c:pt>
                <c:pt idx="634">
                  <c:v>125.49082883053542</c:v>
                </c:pt>
                <c:pt idx="635">
                  <c:v>48.52356060609722</c:v>
                </c:pt>
                <c:pt idx="636">
                  <c:v>112.10531731360892</c:v>
                </c:pt>
                <c:pt idx="637">
                  <c:v>92.02697080075076</c:v>
                </c:pt>
                <c:pt idx="638">
                  <c:v>80.314558099560386</c:v>
                </c:pt>
                <c:pt idx="639">
                  <c:v>115.45169915512307</c:v>
                </c:pt>
                <c:pt idx="640">
                  <c:v>138.87629807878017</c:v>
                </c:pt>
                <c:pt idx="641">
                  <c:v>30.118137398501506</c:v>
                </c:pt>
                <c:pt idx="642">
                  <c:v>197.43722886720795</c:v>
                </c:pt>
                <c:pt idx="643">
                  <c:v>51.869992612803344</c:v>
                </c:pt>
                <c:pt idx="644">
                  <c:v>30.118137398501506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316.22977164835157</c:v>
                </c:pt>
                <c:pt idx="1">
                  <c:v>6.6929378866015661</c:v>
                </c:pt>
                <c:pt idx="2">
                  <c:v>-16.73239086856649</c:v>
                </c:pt>
                <c:pt idx="3">
                  <c:v>-13.385907420807092</c:v>
                </c:pt>
                <c:pt idx="4">
                  <c:v>76.968148529947001</c:v>
                </c:pt>
                <c:pt idx="5">
                  <c:v>-31.791599011957018</c:v>
                </c:pt>
                <c:pt idx="6">
                  <c:v>-33.464847656732317</c:v>
                </c:pt>
                <c:pt idx="7">
                  <c:v>46.850343613073065</c:v>
                </c:pt>
                <c:pt idx="8">
                  <c:v>36.811027800504235</c:v>
                </c:pt>
                <c:pt idx="9">
                  <c:v>55.216421980289574</c:v>
                </c:pt>
                <c:pt idx="10">
                  <c:v>-13.385907420807092</c:v>
                </c:pt>
                <c:pt idx="11">
                  <c:v>95.37336848847437</c:v>
                </c:pt>
                <c:pt idx="12">
                  <c:v>16.732324934068785</c:v>
                </c:pt>
                <c:pt idx="13">
                  <c:v>18.405553800504514</c:v>
                </c:pt>
                <c:pt idx="14">
                  <c:v>18.405553800504514</c:v>
                </c:pt>
                <c:pt idx="15">
                  <c:v>36.811027800504235</c:v>
                </c:pt>
                <c:pt idx="16">
                  <c:v>15.059095408139504</c:v>
                </c:pt>
                <c:pt idx="17">
                  <c:v>90.353770966648838</c:v>
                </c:pt>
                <c:pt idx="18">
                  <c:v>-40.157848826142271</c:v>
                </c:pt>
                <c:pt idx="19">
                  <c:v>70.275321470534905</c:v>
                </c:pt>
                <c:pt idx="20">
                  <c:v>53.543207626455839</c:v>
                </c:pt>
                <c:pt idx="21">
                  <c:v>50.196776939343025</c:v>
                </c:pt>
                <c:pt idx="22">
                  <c:v>0</c:v>
                </c:pt>
                <c:pt idx="23">
                  <c:v>50.196776939343025</c:v>
                </c:pt>
                <c:pt idx="24">
                  <c:v>53.543207626455839</c:v>
                </c:pt>
                <c:pt idx="25">
                  <c:v>112.10531731360892</c:v>
                </c:pt>
                <c:pt idx="26">
                  <c:v>13.385865222727704</c:v>
                </c:pt>
                <c:pt idx="27">
                  <c:v>20.078782007435663</c:v>
                </c:pt>
                <c:pt idx="28">
                  <c:v>-8.3661871934011316</c:v>
                </c:pt>
                <c:pt idx="29">
                  <c:v>30.118137398501506</c:v>
                </c:pt>
                <c:pt idx="30">
                  <c:v>-28.445103699613654</c:v>
                </c:pt>
                <c:pt idx="31">
                  <c:v>60.236061082734707</c:v>
                </c:pt>
                <c:pt idx="32">
                  <c:v>5.0197044040188397</c:v>
                </c:pt>
                <c:pt idx="33">
                  <c:v>-41.83110076599705</c:v>
                </c:pt>
                <c:pt idx="34">
                  <c:v>-8.3661871934011316</c:v>
                </c:pt>
                <c:pt idx="35">
                  <c:v>63.582483851668968</c:v>
                </c:pt>
                <c:pt idx="36">
                  <c:v>26.771688239772438</c:v>
                </c:pt>
                <c:pt idx="37">
                  <c:v>51.869992612803344</c:v>
                </c:pt>
                <c:pt idx="38">
                  <c:v>13.385865222727704</c:v>
                </c:pt>
                <c:pt idx="39">
                  <c:v>58.562848708445621</c:v>
                </c:pt>
                <c:pt idx="40">
                  <c:v>-15.059148815079414</c:v>
                </c:pt>
                <c:pt idx="41">
                  <c:v>31.791360988459164</c:v>
                </c:pt>
                <c:pt idx="42">
                  <c:v>58.562848708445621</c:v>
                </c:pt>
                <c:pt idx="43">
                  <c:v>100.39296006862861</c:v>
                </c:pt>
                <c:pt idx="44">
                  <c:v>53.543207626455839</c:v>
                </c:pt>
                <c:pt idx="45">
                  <c:v>110.43212540234509</c:v>
                </c:pt>
                <c:pt idx="46">
                  <c:v>18.405553800508319</c:v>
                </c:pt>
                <c:pt idx="47">
                  <c:v>0</c:v>
                </c:pt>
                <c:pt idx="48">
                  <c:v>28.444913148935601</c:v>
                </c:pt>
                <c:pt idx="49">
                  <c:v>40.157469043537496</c:v>
                </c:pt>
                <c:pt idx="50">
                  <c:v>5.0197044040188397</c:v>
                </c:pt>
                <c:pt idx="51">
                  <c:v>60.236061082734707</c:v>
                </c:pt>
                <c:pt idx="52">
                  <c:v>-36.811346923403988</c:v>
                </c:pt>
                <c:pt idx="53">
                  <c:v>16.732324934068785</c:v>
                </c:pt>
                <c:pt idx="54">
                  <c:v>61.909272797149924</c:v>
                </c:pt>
                <c:pt idx="55">
                  <c:v>45.177125960292933</c:v>
                </c:pt>
                <c:pt idx="56">
                  <c:v>3.3464702620502953</c:v>
                </c:pt>
                <c:pt idx="57">
                  <c:v>58.562848708445621</c:v>
                </c:pt>
                <c:pt idx="58">
                  <c:v>11.712634377852021</c:v>
                </c:pt>
                <c:pt idx="59">
                  <c:v>46.850343613073065</c:v>
                </c:pt>
                <c:pt idx="60">
                  <c:v>18.405553800504514</c:v>
                </c:pt>
                <c:pt idx="61">
                  <c:v>38.484248751861955</c:v>
                </c:pt>
                <c:pt idx="62">
                  <c:v>-5.0197103381239376</c:v>
                </c:pt>
                <c:pt idx="63">
                  <c:v>-11.712666685760633</c:v>
                </c:pt>
                <c:pt idx="64">
                  <c:v>5.0197044040188397</c:v>
                </c:pt>
                <c:pt idx="65">
                  <c:v>76.968148529943193</c:v>
                </c:pt>
                <c:pt idx="66">
                  <c:v>80.314558099560386</c:v>
                </c:pt>
                <c:pt idx="67">
                  <c:v>8.3661707097760072</c:v>
                </c:pt>
                <c:pt idx="68">
                  <c:v>100.39296006862861</c:v>
                </c:pt>
                <c:pt idx="69">
                  <c:v>8.3661707097760072</c:v>
                </c:pt>
                <c:pt idx="70">
                  <c:v>40.157469043537496</c:v>
                </c:pt>
                <c:pt idx="71">
                  <c:v>20.078782007435663</c:v>
                </c:pt>
                <c:pt idx="72">
                  <c:v>0</c:v>
                </c:pt>
                <c:pt idx="73">
                  <c:v>-30.118351026247069</c:v>
                </c:pt>
                <c:pt idx="74">
                  <c:v>93.700169974696209</c:v>
                </c:pt>
                <c:pt idx="75">
                  <c:v>31.791360988459164</c:v>
                </c:pt>
                <c:pt idx="76">
                  <c:v>68.602113055728594</c:v>
                </c:pt>
                <c:pt idx="77">
                  <c:v>38.484248751861955</c:v>
                </c:pt>
                <c:pt idx="78">
                  <c:v>-21.752120984136592</c:v>
                </c:pt>
                <c:pt idx="79">
                  <c:v>75.294942755092265</c:v>
                </c:pt>
                <c:pt idx="80">
                  <c:v>-36.811346923403988</c:v>
                </c:pt>
                <c:pt idx="81">
                  <c:v>107.08573959888834</c:v>
                </c:pt>
                <c:pt idx="82">
                  <c:v>73.621736320227626</c:v>
                </c:pt>
                <c:pt idx="83">
                  <c:v>117.12488908534424</c:v>
                </c:pt>
                <c:pt idx="84">
                  <c:v>92.02697080075076</c:v>
                </c:pt>
                <c:pt idx="85">
                  <c:v>-26.771857032071708</c:v>
                </c:pt>
                <c:pt idx="86">
                  <c:v>87.007369318030456</c:v>
                </c:pt>
                <c:pt idx="87">
                  <c:v>36.811027800504235</c:v>
                </c:pt>
                <c:pt idx="88">
                  <c:v>71.948529225371558</c:v>
                </c:pt>
                <c:pt idx="89">
                  <c:v>-45.177606622610604</c:v>
                </c:pt>
                <c:pt idx="90">
                  <c:v>21.752009554839809</c:v>
                </c:pt>
                <c:pt idx="91">
                  <c:v>58.562848708445621</c:v>
                </c:pt>
                <c:pt idx="92">
                  <c:v>20.078782007435663</c:v>
                </c:pt>
                <c:pt idx="93">
                  <c:v>95.37336848847437</c:v>
                </c:pt>
                <c:pt idx="94">
                  <c:v>63.582483851668968</c:v>
                </c:pt>
                <c:pt idx="95">
                  <c:v>40.157469043537496</c:v>
                </c:pt>
                <c:pt idx="96">
                  <c:v>-61.910175439773361</c:v>
                </c:pt>
                <c:pt idx="97">
                  <c:v>-95.375510696498353</c:v>
                </c:pt>
                <c:pt idx="98">
                  <c:v>-23.425365674318233</c:v>
                </c:pt>
                <c:pt idx="99">
                  <c:v>46.850343613073065</c:v>
                </c:pt>
                <c:pt idx="100">
                  <c:v>13.385865222727704</c:v>
                </c:pt>
                <c:pt idx="101">
                  <c:v>33.464583918786147</c:v>
                </c:pt>
                <c:pt idx="102">
                  <c:v>-21.752120984136592</c:v>
                </c:pt>
                <c:pt idx="103">
                  <c:v>-80.316077228498258</c:v>
                </c:pt>
                <c:pt idx="104">
                  <c:v>-13.385907420807092</c:v>
                </c:pt>
                <c:pt idx="105">
                  <c:v>-60.236915593252085</c:v>
                </c:pt>
                <c:pt idx="106">
                  <c:v>-75.296277927220501</c:v>
                </c:pt>
                <c:pt idx="107">
                  <c:v>-46.850860539335564</c:v>
                </c:pt>
                <c:pt idx="108">
                  <c:v>-31.791599011960823</c:v>
                </c:pt>
                <c:pt idx="109">
                  <c:v>38.484248751861955</c:v>
                </c:pt>
                <c:pt idx="110">
                  <c:v>40.157469043537496</c:v>
                </c:pt>
                <c:pt idx="111">
                  <c:v>81.987761894293527</c:v>
                </c:pt>
                <c:pt idx="112">
                  <c:v>53.543207626452038</c:v>
                </c:pt>
                <c:pt idx="113">
                  <c:v>6.6929378866015661</c:v>
                </c:pt>
                <c:pt idx="114">
                  <c:v>15.059095408139504</c:v>
                </c:pt>
                <c:pt idx="115">
                  <c:v>8.3661707097760072</c:v>
                </c:pt>
                <c:pt idx="116">
                  <c:v>65.255694246280925</c:v>
                </c:pt>
                <c:pt idx="117">
                  <c:v>-1.6732361200482031</c:v>
                </c:pt>
                <c:pt idx="118">
                  <c:v>53.543207626452038</c:v>
                </c:pt>
                <c:pt idx="119">
                  <c:v>108.75893283076802</c:v>
                </c:pt>
                <c:pt idx="120">
                  <c:v>105.41254570671693</c:v>
                </c:pt>
                <c:pt idx="121">
                  <c:v>65.255694246284719</c:v>
                </c:pt>
                <c:pt idx="122">
                  <c:v>167.32027985214356</c:v>
                </c:pt>
                <c:pt idx="123">
                  <c:v>100.39296006862861</c:v>
                </c:pt>
                <c:pt idx="124">
                  <c:v>23.425236442709728</c:v>
                </c:pt>
                <c:pt idx="125">
                  <c:v>3.3464702620502953</c:v>
                </c:pt>
                <c:pt idx="126">
                  <c:v>25.098462671023007</c:v>
                </c:pt>
                <c:pt idx="127">
                  <c:v>-43.504353364823558</c:v>
                </c:pt>
                <c:pt idx="128">
                  <c:v>28.444913148935601</c:v>
                </c:pt>
                <c:pt idx="129">
                  <c:v>45.177125960292933</c:v>
                </c:pt>
                <c:pt idx="130">
                  <c:v>58.562848708445621</c:v>
                </c:pt>
                <c:pt idx="131">
                  <c:v>-38.484597545274184</c:v>
                </c:pt>
                <c:pt idx="132">
                  <c:v>18.405553800504514</c:v>
                </c:pt>
                <c:pt idx="133">
                  <c:v>81.987761894297336</c:v>
                </c:pt>
                <c:pt idx="134">
                  <c:v>16.732324934068785</c:v>
                </c:pt>
                <c:pt idx="135">
                  <c:v>-30.118351026247069</c:v>
                </c:pt>
                <c:pt idx="136">
                  <c:v>-105.41516264121766</c:v>
                </c:pt>
                <c:pt idx="137">
                  <c:v>46.850343613076873</c:v>
                </c:pt>
                <c:pt idx="138">
                  <c:v>66.928903980974894</c:v>
                </c:pt>
                <c:pt idx="139">
                  <c:v>-13.385907420807092</c:v>
                </c:pt>
                <c:pt idx="140">
                  <c:v>33.464583918786147</c:v>
                </c:pt>
                <c:pt idx="141">
                  <c:v>28.444913148935601</c:v>
                </c:pt>
                <c:pt idx="142">
                  <c:v>58.562848708445621</c:v>
                </c:pt>
                <c:pt idx="143">
                  <c:v>58.562848708445621</c:v>
                </c:pt>
                <c:pt idx="144">
                  <c:v>65.255694246280925</c:v>
                </c:pt>
                <c:pt idx="145">
                  <c:v>-18.405633581249592</c:v>
                </c:pt>
                <c:pt idx="146">
                  <c:v>63.582483851668968</c:v>
                </c:pt>
                <c:pt idx="147">
                  <c:v>25.098462671023007</c:v>
                </c:pt>
                <c:pt idx="148">
                  <c:v>75.294942755092265</c:v>
                </c:pt>
                <c:pt idx="149">
                  <c:v>-16.73239086856649</c:v>
                </c:pt>
                <c:pt idx="150">
                  <c:v>71.948529225371558</c:v>
                </c:pt>
                <c:pt idx="151">
                  <c:v>-20.078876953110008</c:v>
                </c:pt>
                <c:pt idx="152">
                  <c:v>70.275321470534905</c:v>
                </c:pt>
                <c:pt idx="153">
                  <c:v>36.811027800504235</c:v>
                </c:pt>
                <c:pt idx="154">
                  <c:v>-21.752120984136592</c:v>
                </c:pt>
                <c:pt idx="155">
                  <c:v>23.425236442709728</c:v>
                </c:pt>
                <c:pt idx="156">
                  <c:v>-58.563656405529791</c:v>
                </c:pt>
                <c:pt idx="157">
                  <c:v>28.444913148931796</c:v>
                </c:pt>
                <c:pt idx="158">
                  <c:v>-15.059148815083221</c:v>
                </c:pt>
                <c:pt idx="159">
                  <c:v>-38.484597545270383</c:v>
                </c:pt>
                <c:pt idx="160">
                  <c:v>16.732324934068785</c:v>
                </c:pt>
                <c:pt idx="161">
                  <c:v>51.869992612803344</c:v>
                </c:pt>
                <c:pt idx="162">
                  <c:v>10.03940287353111</c:v>
                </c:pt>
                <c:pt idx="163">
                  <c:v>30.118137398505311</c:v>
                </c:pt>
                <c:pt idx="164">
                  <c:v>1.6732354607031894</c:v>
                </c:pt>
                <c:pt idx="165">
                  <c:v>58.562848708445621</c:v>
                </c:pt>
                <c:pt idx="166">
                  <c:v>81.987761894293527</c:v>
                </c:pt>
                <c:pt idx="167">
                  <c:v>33.464583918786147</c:v>
                </c:pt>
                <c:pt idx="168">
                  <c:v>53.543207626455839</c:v>
                </c:pt>
                <c:pt idx="169">
                  <c:v>20.078782007435663</c:v>
                </c:pt>
                <c:pt idx="170">
                  <c:v>3.3464702620502953</c:v>
                </c:pt>
                <c:pt idx="171">
                  <c:v>38.484248751861955</c:v>
                </c:pt>
                <c:pt idx="172">
                  <c:v>20.078782007435663</c:v>
                </c:pt>
                <c:pt idx="173">
                  <c:v>68.602113055728594</c:v>
                </c:pt>
                <c:pt idx="174">
                  <c:v>100.39296006862861</c:v>
                </c:pt>
                <c:pt idx="175">
                  <c:v>63.582483851668968</c:v>
                </c:pt>
                <c:pt idx="176">
                  <c:v>122.14445491370468</c:v>
                </c:pt>
                <c:pt idx="177">
                  <c:v>25.098462671023007</c:v>
                </c:pt>
                <c:pt idx="178">
                  <c:v>-33.464847656732317</c:v>
                </c:pt>
                <c:pt idx="179">
                  <c:v>98.719763535451406</c:v>
                </c:pt>
                <c:pt idx="180">
                  <c:v>16.732324934068785</c:v>
                </c:pt>
                <c:pt idx="181">
                  <c:v>40.157469043537496</c:v>
                </c:pt>
                <c:pt idx="182">
                  <c:v>23.425236442705923</c:v>
                </c:pt>
                <c:pt idx="183">
                  <c:v>98.719763535451406</c:v>
                </c:pt>
                <c:pt idx="184">
                  <c:v>38.484248751865756</c:v>
                </c:pt>
                <c:pt idx="185">
                  <c:v>31.791360988455359</c:v>
                </c:pt>
                <c:pt idx="186">
                  <c:v>-5.0197103381239376</c:v>
                </c:pt>
                <c:pt idx="187">
                  <c:v>85.334167503543213</c:v>
                </c:pt>
                <c:pt idx="188">
                  <c:v>-48.524115114987254</c:v>
                </c:pt>
                <c:pt idx="189">
                  <c:v>21.752009554839809</c:v>
                </c:pt>
                <c:pt idx="190">
                  <c:v>65.255694246280925</c:v>
                </c:pt>
                <c:pt idx="191">
                  <c:v>13.385865222727704</c:v>
                </c:pt>
                <c:pt idx="192">
                  <c:v>56.889635674293615</c:v>
                </c:pt>
                <c:pt idx="193">
                  <c:v>-35.138096960554236</c:v>
                </c:pt>
                <c:pt idx="194">
                  <c:v>-26.771857032071708</c:v>
                </c:pt>
                <c:pt idx="195">
                  <c:v>-20.078876953110008</c:v>
                </c:pt>
                <c:pt idx="196">
                  <c:v>-50.19737034955449</c:v>
                </c:pt>
                <c:pt idx="197">
                  <c:v>40.157469043533688</c:v>
                </c:pt>
                <c:pt idx="198">
                  <c:v>48.52356060609722</c:v>
                </c:pt>
                <c:pt idx="199">
                  <c:v>45.177125960292933</c:v>
                </c:pt>
                <c:pt idx="200">
                  <c:v>83.660965028961897</c:v>
                </c:pt>
                <c:pt idx="201">
                  <c:v>3.3464702620502953</c:v>
                </c:pt>
                <c:pt idx="202">
                  <c:v>40.157469043533688</c:v>
                </c:pt>
                <c:pt idx="203">
                  <c:v>30.118137398501506</c:v>
                </c:pt>
                <c:pt idx="204">
                  <c:v>41.830688675508469</c:v>
                </c:pt>
                <c:pt idx="205">
                  <c:v>71.948529225371558</c:v>
                </c:pt>
                <c:pt idx="206">
                  <c:v>76.968148529943193</c:v>
                </c:pt>
                <c:pt idx="207">
                  <c:v>58.562848708445621</c:v>
                </c:pt>
                <c:pt idx="208">
                  <c:v>16.732324934068785</c:v>
                </c:pt>
                <c:pt idx="209">
                  <c:v>-38.484597545274184</c:v>
                </c:pt>
                <c:pt idx="210">
                  <c:v>56.889635674293615</c:v>
                </c:pt>
                <c:pt idx="211">
                  <c:v>70.275321470534905</c:v>
                </c:pt>
                <c:pt idx="212">
                  <c:v>83.660965028961897</c:v>
                </c:pt>
                <c:pt idx="213">
                  <c:v>33.464583918786147</c:v>
                </c:pt>
                <c:pt idx="214">
                  <c:v>0</c:v>
                </c:pt>
                <c:pt idx="215">
                  <c:v>75.294942755092265</c:v>
                </c:pt>
                <c:pt idx="216">
                  <c:v>53.543207626455839</c:v>
                </c:pt>
                <c:pt idx="217">
                  <c:v>95.373368488470561</c:v>
                </c:pt>
                <c:pt idx="218">
                  <c:v>40.157469043533688</c:v>
                </c:pt>
                <c:pt idx="219">
                  <c:v>61.90927279714613</c:v>
                </c:pt>
                <c:pt idx="220">
                  <c:v>43.50390764776774</c:v>
                </c:pt>
                <c:pt idx="221">
                  <c:v>73.62173632023142</c:v>
                </c:pt>
                <c:pt idx="222">
                  <c:v>118.79807835519382</c:v>
                </c:pt>
                <c:pt idx="223">
                  <c:v>21.752009554839809</c:v>
                </c:pt>
                <c:pt idx="224">
                  <c:v>8.3661707097760072</c:v>
                </c:pt>
                <c:pt idx="225">
                  <c:v>43.503907647763938</c:v>
                </c:pt>
                <c:pt idx="226">
                  <c:v>107.08573959888834</c:v>
                </c:pt>
                <c:pt idx="227">
                  <c:v>70.275321470534905</c:v>
                </c:pt>
                <c:pt idx="228">
                  <c:v>33.464583918786147</c:v>
                </c:pt>
                <c:pt idx="229">
                  <c:v>26.771688239772438</c:v>
                </c:pt>
                <c:pt idx="230">
                  <c:v>70.275321470534905</c:v>
                </c:pt>
                <c:pt idx="231">
                  <c:v>-45.177606622610604</c:v>
                </c:pt>
                <c:pt idx="232">
                  <c:v>83.660965028961897</c:v>
                </c:pt>
                <c:pt idx="233">
                  <c:v>13.385865222727704</c:v>
                </c:pt>
                <c:pt idx="234">
                  <c:v>-56.890397876632896</c:v>
                </c:pt>
                <c:pt idx="235">
                  <c:v>83.660965028961897</c:v>
                </c:pt>
                <c:pt idx="236">
                  <c:v>-31.791599011960823</c:v>
                </c:pt>
                <c:pt idx="237">
                  <c:v>20.078782007435663</c:v>
                </c:pt>
                <c:pt idx="238">
                  <c:v>66.928903980974894</c:v>
                </c:pt>
                <c:pt idx="239">
                  <c:v>-75.296277927220501</c:v>
                </c:pt>
                <c:pt idx="240">
                  <c:v>-16.73239086856649</c:v>
                </c:pt>
                <c:pt idx="241">
                  <c:v>16.732324934068785</c:v>
                </c:pt>
                <c:pt idx="242">
                  <c:v>105.41254570671693</c:v>
                </c:pt>
                <c:pt idx="243">
                  <c:v>55.216421980293376</c:v>
                </c:pt>
                <c:pt idx="244">
                  <c:v>71.948529225371558</c:v>
                </c:pt>
                <c:pt idx="245">
                  <c:v>48.52356060609722</c:v>
                </c:pt>
                <c:pt idx="246">
                  <c:v>-15.059148815083221</c:v>
                </c:pt>
                <c:pt idx="247">
                  <c:v>56.889635674293615</c:v>
                </c:pt>
                <c:pt idx="248">
                  <c:v>68.602113055728594</c:v>
                </c:pt>
                <c:pt idx="249">
                  <c:v>5.0197044040188397</c:v>
                </c:pt>
                <c:pt idx="250">
                  <c:v>35.137806189475306</c:v>
                </c:pt>
                <c:pt idx="251">
                  <c:v>58.562848708445621</c:v>
                </c:pt>
                <c:pt idx="252">
                  <c:v>56.889635674289813</c:v>
                </c:pt>
                <c:pt idx="253">
                  <c:v>41.830688675508469</c:v>
                </c:pt>
                <c:pt idx="254">
                  <c:v>117.12488908534424</c:v>
                </c:pt>
                <c:pt idx="255">
                  <c:v>75.294942755092265</c:v>
                </c:pt>
                <c:pt idx="256">
                  <c:v>10.03940287353111</c:v>
                </c:pt>
                <c:pt idx="257">
                  <c:v>63.582483851668968</c:v>
                </c:pt>
                <c:pt idx="258">
                  <c:v>-8.3661871934011316</c:v>
                </c:pt>
                <c:pt idx="259">
                  <c:v>61.909272797149924</c:v>
                </c:pt>
                <c:pt idx="260">
                  <c:v>58.562848708445621</c:v>
                </c:pt>
                <c:pt idx="261">
                  <c:v>70.275321470534905</c:v>
                </c:pt>
                <c:pt idx="262">
                  <c:v>81.987761894293527</c:v>
                </c:pt>
                <c:pt idx="263">
                  <c:v>16.732324934068785</c:v>
                </c:pt>
                <c:pt idx="264">
                  <c:v>-10.039426609951141</c:v>
                </c:pt>
                <c:pt idx="265">
                  <c:v>31.791360988459164</c:v>
                </c:pt>
                <c:pt idx="266">
                  <c:v>20.078782007431858</c:v>
                </c:pt>
                <c:pt idx="267">
                  <c:v>90.35377096664503</c:v>
                </c:pt>
                <c:pt idx="268">
                  <c:v>75.294942755092265</c:v>
                </c:pt>
                <c:pt idx="269">
                  <c:v>-38.484597545270383</c:v>
                </c:pt>
                <c:pt idx="270">
                  <c:v>25.098462671023007</c:v>
                </c:pt>
                <c:pt idx="271">
                  <c:v>66.928903980974894</c:v>
                </c:pt>
                <c:pt idx="272">
                  <c:v>0</c:v>
                </c:pt>
                <c:pt idx="273">
                  <c:v>-1.6732361200482031</c:v>
                </c:pt>
                <c:pt idx="274">
                  <c:v>66.928903980974894</c:v>
                </c:pt>
                <c:pt idx="275">
                  <c:v>11.712634377855826</c:v>
                </c:pt>
                <c:pt idx="276">
                  <c:v>40.157469043537496</c:v>
                </c:pt>
                <c:pt idx="277">
                  <c:v>107.08573959888834</c:v>
                </c:pt>
                <c:pt idx="278">
                  <c:v>88.680570472405122</c:v>
                </c:pt>
                <c:pt idx="279">
                  <c:v>26.771688239772438</c:v>
                </c:pt>
                <c:pt idx="280">
                  <c:v>-80.316077228498258</c:v>
                </c:pt>
                <c:pt idx="281">
                  <c:v>11.712634377855826</c:v>
                </c:pt>
                <c:pt idx="282">
                  <c:v>66.928903980974894</c:v>
                </c:pt>
                <c:pt idx="283">
                  <c:v>61.909272797149924</c:v>
                </c:pt>
                <c:pt idx="284">
                  <c:v>78.641353644773318</c:v>
                </c:pt>
                <c:pt idx="285">
                  <c:v>36.811027800504235</c:v>
                </c:pt>
                <c:pt idx="286">
                  <c:v>40.157469043537496</c:v>
                </c:pt>
                <c:pt idx="287">
                  <c:v>15.059095408139504</c:v>
                </c:pt>
                <c:pt idx="288">
                  <c:v>128.83720010557727</c:v>
                </c:pt>
                <c:pt idx="289">
                  <c:v>38.484248751861955</c:v>
                </c:pt>
                <c:pt idx="290">
                  <c:v>35.137806189471497</c:v>
                </c:pt>
                <c:pt idx="291">
                  <c:v>87.007369318030456</c:v>
                </c:pt>
                <c:pt idx="292">
                  <c:v>35.137806189471497</c:v>
                </c:pt>
                <c:pt idx="293">
                  <c:v>75.294942755092265</c:v>
                </c:pt>
                <c:pt idx="294">
                  <c:v>-70.276484553982343</c:v>
                </c:pt>
                <c:pt idx="295">
                  <c:v>-115.45483828829884</c:v>
                </c:pt>
                <c:pt idx="296">
                  <c:v>97.046566342063045</c:v>
                </c:pt>
                <c:pt idx="297">
                  <c:v>-13.385907420807092</c:v>
                </c:pt>
                <c:pt idx="298">
                  <c:v>50.196776939343025</c:v>
                </c:pt>
                <c:pt idx="299">
                  <c:v>50.196776939343025</c:v>
                </c:pt>
                <c:pt idx="300">
                  <c:v>-20.078876953110008</c:v>
                </c:pt>
                <c:pt idx="301">
                  <c:v>13.385865222731507</c:v>
                </c:pt>
                <c:pt idx="302">
                  <c:v>-88.682422569610722</c:v>
                </c:pt>
                <c:pt idx="303">
                  <c:v>-1.6732361200482031</c:v>
                </c:pt>
                <c:pt idx="304">
                  <c:v>-31.791599011957018</c:v>
                </c:pt>
                <c:pt idx="305">
                  <c:v>66.928903980974894</c:v>
                </c:pt>
                <c:pt idx="306">
                  <c:v>-11.712666685756828</c:v>
                </c:pt>
                <c:pt idx="307">
                  <c:v>23.425236442709728</c:v>
                </c:pt>
                <c:pt idx="308">
                  <c:v>0</c:v>
                </c:pt>
                <c:pt idx="309">
                  <c:v>31.791360988459164</c:v>
                </c:pt>
                <c:pt idx="310">
                  <c:v>50.196776939343025</c:v>
                </c:pt>
                <c:pt idx="311">
                  <c:v>-68.603221413646224</c:v>
                </c:pt>
                <c:pt idx="312">
                  <c:v>33.464583918786147</c:v>
                </c:pt>
                <c:pt idx="313">
                  <c:v>0</c:v>
                </c:pt>
                <c:pt idx="314">
                  <c:v>-63.583435945093775</c:v>
                </c:pt>
                <c:pt idx="315">
                  <c:v>48.52356060609722</c:v>
                </c:pt>
                <c:pt idx="316">
                  <c:v>97.046566342066853</c:v>
                </c:pt>
                <c:pt idx="317">
                  <c:v>-41.83110076599705</c:v>
                </c:pt>
                <c:pt idx="318">
                  <c:v>61.909272797149924</c:v>
                </c:pt>
                <c:pt idx="319">
                  <c:v>28.444913148931796</c:v>
                </c:pt>
                <c:pt idx="320">
                  <c:v>-30.118351026247069</c:v>
                </c:pt>
                <c:pt idx="321">
                  <c:v>66.928903980974894</c:v>
                </c:pt>
                <c:pt idx="322">
                  <c:v>92.02697080075076</c:v>
                </c:pt>
                <c:pt idx="323">
                  <c:v>21.752009554839809</c:v>
                </c:pt>
                <c:pt idx="324">
                  <c:v>123.81764220233687</c:v>
                </c:pt>
                <c:pt idx="325">
                  <c:v>88.680570472401314</c:v>
                </c:pt>
                <c:pt idx="326">
                  <c:v>25.098462671023007</c:v>
                </c:pt>
                <c:pt idx="327">
                  <c:v>87.007369318026647</c:v>
                </c:pt>
                <c:pt idx="328">
                  <c:v>-30.118351026247069</c:v>
                </c:pt>
                <c:pt idx="329">
                  <c:v>61.909272797149924</c:v>
                </c:pt>
                <c:pt idx="330">
                  <c:v>38.484248751861955</c:v>
                </c:pt>
                <c:pt idx="331">
                  <c:v>28.444913148935601</c:v>
                </c:pt>
                <c:pt idx="332">
                  <c:v>-16.73239086856649</c:v>
                </c:pt>
                <c:pt idx="333">
                  <c:v>30.118137398501506</c:v>
                </c:pt>
                <c:pt idx="334">
                  <c:v>56.889635674289813</c:v>
                </c:pt>
                <c:pt idx="335">
                  <c:v>-40.157848826142271</c:v>
                </c:pt>
                <c:pt idx="336">
                  <c:v>26.771688239772438</c:v>
                </c:pt>
                <c:pt idx="337">
                  <c:v>48.523560606093412</c:v>
                </c:pt>
                <c:pt idx="338">
                  <c:v>51.869992612799543</c:v>
                </c:pt>
                <c:pt idx="339">
                  <c:v>-1.6732361200482031</c:v>
                </c:pt>
                <c:pt idx="340">
                  <c:v>35.137806189475306</c:v>
                </c:pt>
                <c:pt idx="341">
                  <c:v>45.177125960292933</c:v>
                </c:pt>
                <c:pt idx="342">
                  <c:v>-61.910175439773361</c:v>
                </c:pt>
                <c:pt idx="343">
                  <c:v>83.660965028961897</c:v>
                </c:pt>
                <c:pt idx="344">
                  <c:v>21.752009554843614</c:v>
                </c:pt>
                <c:pt idx="345">
                  <c:v>93.700169974696209</c:v>
                </c:pt>
                <c:pt idx="346">
                  <c:v>115.45169915512307</c:v>
                </c:pt>
                <c:pt idx="347">
                  <c:v>83.660965028961897</c:v>
                </c:pt>
                <c:pt idx="348">
                  <c:v>-5.0197103381239376</c:v>
                </c:pt>
                <c:pt idx="349">
                  <c:v>-6.6929484361217</c:v>
                </c:pt>
                <c:pt idx="350">
                  <c:v>28.444913148935601</c:v>
                </c:pt>
                <c:pt idx="351">
                  <c:v>51.869992612803344</c:v>
                </c:pt>
                <c:pt idx="352">
                  <c:v>-3.3464728994303461</c:v>
                </c:pt>
                <c:pt idx="353">
                  <c:v>30.118137398501506</c:v>
                </c:pt>
                <c:pt idx="354">
                  <c:v>-15.059148815083221</c:v>
                </c:pt>
                <c:pt idx="355">
                  <c:v>-30.118351026247069</c:v>
                </c:pt>
                <c:pt idx="356">
                  <c:v>138.87629807878017</c:v>
                </c:pt>
                <c:pt idx="357">
                  <c:v>13.385865222727704</c:v>
                </c:pt>
                <c:pt idx="358">
                  <c:v>50.196776939343025</c:v>
                </c:pt>
                <c:pt idx="359">
                  <c:v>63.582483851668968</c:v>
                </c:pt>
                <c:pt idx="360">
                  <c:v>83.660965028961897</c:v>
                </c:pt>
                <c:pt idx="361">
                  <c:v>23.425236442705923</c:v>
                </c:pt>
                <c:pt idx="362">
                  <c:v>87.007369318030456</c:v>
                </c:pt>
                <c:pt idx="363">
                  <c:v>31.791360988455359</c:v>
                </c:pt>
                <c:pt idx="364">
                  <c:v>18.405553800508319</c:v>
                </c:pt>
                <c:pt idx="365">
                  <c:v>75.294942755092265</c:v>
                </c:pt>
                <c:pt idx="366">
                  <c:v>66.928903980974894</c:v>
                </c:pt>
                <c:pt idx="367">
                  <c:v>20.078782007435663</c:v>
                </c:pt>
                <c:pt idx="368">
                  <c:v>40.157469043537496</c:v>
                </c:pt>
                <c:pt idx="369">
                  <c:v>33.464583918786147</c:v>
                </c:pt>
                <c:pt idx="370">
                  <c:v>30.118137398501506</c:v>
                </c:pt>
                <c:pt idx="371">
                  <c:v>41.830688675508469</c:v>
                </c:pt>
                <c:pt idx="372">
                  <c:v>35.137806189475306</c:v>
                </c:pt>
                <c:pt idx="373">
                  <c:v>60.236061082734707</c:v>
                </c:pt>
                <c:pt idx="374">
                  <c:v>46.850343613073065</c:v>
                </c:pt>
                <c:pt idx="375">
                  <c:v>15.059095408139504</c:v>
                </c:pt>
                <c:pt idx="376">
                  <c:v>20.078782007435663</c:v>
                </c:pt>
                <c:pt idx="377">
                  <c:v>70.275321470534905</c:v>
                </c:pt>
                <c:pt idx="378">
                  <c:v>35.137806189471497</c:v>
                </c:pt>
                <c:pt idx="379">
                  <c:v>83.660965028961897</c:v>
                </c:pt>
                <c:pt idx="380">
                  <c:v>41.830688675508469</c:v>
                </c:pt>
                <c:pt idx="381">
                  <c:v>6.692937886597762</c:v>
                </c:pt>
                <c:pt idx="382">
                  <c:v>-25.098611023632376</c:v>
                </c:pt>
                <c:pt idx="383">
                  <c:v>41.830688675508469</c:v>
                </c:pt>
                <c:pt idx="384">
                  <c:v>20.078782007435663</c:v>
                </c:pt>
                <c:pt idx="385">
                  <c:v>-1.6732361200482031</c:v>
                </c:pt>
                <c:pt idx="386">
                  <c:v>-46.850860539335564</c:v>
                </c:pt>
                <c:pt idx="387">
                  <c:v>-43.504353364827359</c:v>
                </c:pt>
                <c:pt idx="388">
                  <c:v>98.719763535455215</c:v>
                </c:pt>
                <c:pt idx="389">
                  <c:v>58.562848708445621</c:v>
                </c:pt>
                <c:pt idx="390">
                  <c:v>45.177125960292933</c:v>
                </c:pt>
                <c:pt idx="391">
                  <c:v>-6.6929484361217</c:v>
                </c:pt>
                <c:pt idx="392">
                  <c:v>-23.425365674318233</c:v>
                </c:pt>
                <c:pt idx="393">
                  <c:v>18.405553800508319</c:v>
                </c:pt>
                <c:pt idx="394">
                  <c:v>55.216421980289574</c:v>
                </c:pt>
                <c:pt idx="395">
                  <c:v>48.52356060609722</c:v>
                </c:pt>
                <c:pt idx="396">
                  <c:v>60.236061082734707</c:v>
                </c:pt>
                <c:pt idx="397">
                  <c:v>80.314558099560386</c:v>
                </c:pt>
                <c:pt idx="398">
                  <c:v>51.869992612799543</c:v>
                </c:pt>
                <c:pt idx="399">
                  <c:v>31.791360988455359</c:v>
                </c:pt>
                <c:pt idx="400">
                  <c:v>138.87629807878017</c:v>
                </c:pt>
                <c:pt idx="401">
                  <c:v>41.830688675508469</c:v>
                </c:pt>
                <c:pt idx="402">
                  <c:v>-11.712666685760633</c:v>
                </c:pt>
                <c:pt idx="403">
                  <c:v>40.157469043533688</c:v>
                </c:pt>
                <c:pt idx="404">
                  <c:v>5.0197044040188397</c:v>
                </c:pt>
                <c:pt idx="405">
                  <c:v>48.523560606093412</c:v>
                </c:pt>
                <c:pt idx="406">
                  <c:v>65.255694246284719</c:v>
                </c:pt>
                <c:pt idx="407">
                  <c:v>88.680570472401314</c:v>
                </c:pt>
                <c:pt idx="408">
                  <c:v>87.007369318030456</c:v>
                </c:pt>
                <c:pt idx="409">
                  <c:v>-63.583435945093775</c:v>
                </c:pt>
                <c:pt idx="410">
                  <c:v>-6.6929484361217</c:v>
                </c:pt>
                <c:pt idx="411">
                  <c:v>-18.405633581245787</c:v>
                </c:pt>
                <c:pt idx="412">
                  <c:v>-25.098611023632376</c:v>
                </c:pt>
                <c:pt idx="413">
                  <c:v>23.425236442705923</c:v>
                </c:pt>
                <c:pt idx="414">
                  <c:v>31.791360988459164</c:v>
                </c:pt>
                <c:pt idx="415">
                  <c:v>90.353770966648838</c:v>
                </c:pt>
                <c:pt idx="416">
                  <c:v>48.523560606093412</c:v>
                </c:pt>
                <c:pt idx="417">
                  <c:v>-13.385907420807092</c:v>
                </c:pt>
                <c:pt idx="418">
                  <c:v>-31.791599011957018</c:v>
                </c:pt>
                <c:pt idx="419">
                  <c:v>66.928903980974894</c:v>
                </c:pt>
                <c:pt idx="420">
                  <c:v>97.046566342063045</c:v>
                </c:pt>
                <c:pt idx="421">
                  <c:v>41.830688675508469</c:v>
                </c:pt>
                <c:pt idx="422">
                  <c:v>26.771688239768633</c:v>
                </c:pt>
                <c:pt idx="423">
                  <c:v>-23.425365674318233</c:v>
                </c:pt>
                <c:pt idx="424">
                  <c:v>-33.464847656732317</c:v>
                </c:pt>
                <c:pt idx="425">
                  <c:v>-40.157848826142271</c:v>
                </c:pt>
                <c:pt idx="426">
                  <c:v>35.137806189471497</c:v>
                </c:pt>
                <c:pt idx="427">
                  <c:v>38.484248751861955</c:v>
                </c:pt>
                <c:pt idx="428">
                  <c:v>-11.712666685760633</c:v>
                </c:pt>
                <c:pt idx="429">
                  <c:v>127.16401479828579</c:v>
                </c:pt>
                <c:pt idx="430">
                  <c:v>28.444913148935601</c:v>
                </c:pt>
                <c:pt idx="431">
                  <c:v>71.948529225375353</c:v>
                </c:pt>
                <c:pt idx="432">
                  <c:v>130.51038475238767</c:v>
                </c:pt>
                <c:pt idx="433">
                  <c:v>-16.73239086856649</c:v>
                </c:pt>
                <c:pt idx="434">
                  <c:v>-3.3464728994265416</c:v>
                </c:pt>
                <c:pt idx="435">
                  <c:v>-25.098611023632376</c:v>
                </c:pt>
                <c:pt idx="436">
                  <c:v>-60.236915593252085</c:v>
                </c:pt>
                <c:pt idx="437">
                  <c:v>0</c:v>
                </c:pt>
                <c:pt idx="438">
                  <c:v>61.90927279714613</c:v>
                </c:pt>
                <c:pt idx="439">
                  <c:v>36.811027800504235</c:v>
                </c:pt>
                <c:pt idx="440">
                  <c:v>-5.0197103381239376</c:v>
                </c:pt>
                <c:pt idx="441">
                  <c:v>1.6732354607031894</c:v>
                </c:pt>
                <c:pt idx="442">
                  <c:v>46.850343613073065</c:v>
                </c:pt>
                <c:pt idx="443">
                  <c:v>11.712634377855826</c:v>
                </c:pt>
                <c:pt idx="444">
                  <c:v>31.791360988459164</c:v>
                </c:pt>
                <c:pt idx="445">
                  <c:v>11.712634377855826</c:v>
                </c:pt>
                <c:pt idx="446">
                  <c:v>45.177125960292933</c:v>
                </c:pt>
                <c:pt idx="447">
                  <c:v>66.928903980974894</c:v>
                </c:pt>
                <c:pt idx="448">
                  <c:v>28.444913148935601</c:v>
                </c:pt>
                <c:pt idx="449">
                  <c:v>88.680570472405122</c:v>
                </c:pt>
                <c:pt idx="450">
                  <c:v>16.732324934068785</c:v>
                </c:pt>
                <c:pt idx="451">
                  <c:v>-41.83110076599705</c:v>
                </c:pt>
                <c:pt idx="452">
                  <c:v>78.641353644773318</c:v>
                </c:pt>
                <c:pt idx="453">
                  <c:v>46.850343613073065</c:v>
                </c:pt>
                <c:pt idx="454">
                  <c:v>16.732324934068785</c:v>
                </c:pt>
                <c:pt idx="455">
                  <c:v>100.39296006862861</c:v>
                </c:pt>
                <c:pt idx="456">
                  <c:v>5.0197044040188397</c:v>
                </c:pt>
                <c:pt idx="457">
                  <c:v>21.752009554839809</c:v>
                </c:pt>
                <c:pt idx="458">
                  <c:v>130.51038475238767</c:v>
                </c:pt>
                <c:pt idx="459">
                  <c:v>-3.3464728994303461</c:v>
                </c:pt>
                <c:pt idx="460">
                  <c:v>128.83720010557727</c:v>
                </c:pt>
                <c:pt idx="461">
                  <c:v>97.046566342063045</c:v>
                </c:pt>
                <c:pt idx="462">
                  <c:v>41.830688675508469</c:v>
                </c:pt>
                <c:pt idx="463">
                  <c:v>31.791360988459164</c:v>
                </c:pt>
                <c:pt idx="464">
                  <c:v>138.87629807878017</c:v>
                </c:pt>
                <c:pt idx="465">
                  <c:v>73.62173632023142</c:v>
                </c:pt>
                <c:pt idx="466">
                  <c:v>60.236061082734707</c:v>
                </c:pt>
                <c:pt idx="467">
                  <c:v>-13.385907420807092</c:v>
                </c:pt>
                <c:pt idx="468">
                  <c:v>41.830688675508469</c:v>
                </c:pt>
                <c:pt idx="469">
                  <c:v>-1.6732361200520076</c:v>
                </c:pt>
                <c:pt idx="470">
                  <c:v>13.385865222731507</c:v>
                </c:pt>
                <c:pt idx="471">
                  <c:v>3.3464702620502953</c:v>
                </c:pt>
                <c:pt idx="472">
                  <c:v>150.58854899162131</c:v>
                </c:pt>
                <c:pt idx="473">
                  <c:v>63.582483851668968</c:v>
                </c:pt>
                <c:pt idx="474">
                  <c:v>40.157469043537496</c:v>
                </c:pt>
                <c:pt idx="475">
                  <c:v>-16.73239086856649</c:v>
                </c:pt>
                <c:pt idx="476">
                  <c:v>-48.524115114991062</c:v>
                </c:pt>
                <c:pt idx="477">
                  <c:v>-38.484597545270383</c:v>
                </c:pt>
                <c:pt idx="478">
                  <c:v>35.137806189475306</c:v>
                </c:pt>
                <c:pt idx="479">
                  <c:v>112.10531731360892</c:v>
                </c:pt>
                <c:pt idx="480">
                  <c:v>68.602113055728594</c:v>
                </c:pt>
                <c:pt idx="481">
                  <c:v>80.314558099564195</c:v>
                </c:pt>
                <c:pt idx="482">
                  <c:v>51.869992612799543</c:v>
                </c:pt>
                <c:pt idx="483">
                  <c:v>1.6732354607031894</c:v>
                </c:pt>
                <c:pt idx="484">
                  <c:v>85.334167503547008</c:v>
                </c:pt>
                <c:pt idx="485">
                  <c:v>-11.712666685760633</c:v>
                </c:pt>
                <c:pt idx="486">
                  <c:v>23.425236442709728</c:v>
                </c:pt>
                <c:pt idx="487">
                  <c:v>43.503907647763938</c:v>
                </c:pt>
                <c:pt idx="488">
                  <c:v>26.771688239768633</c:v>
                </c:pt>
                <c:pt idx="489">
                  <c:v>-16.73239086856649</c:v>
                </c:pt>
                <c:pt idx="490">
                  <c:v>20.078782007435663</c:v>
                </c:pt>
                <c:pt idx="491">
                  <c:v>46.850343613073065</c:v>
                </c:pt>
                <c:pt idx="492">
                  <c:v>85.334167503547008</c:v>
                </c:pt>
                <c:pt idx="493">
                  <c:v>-28.445103699613654</c:v>
                </c:pt>
                <c:pt idx="494">
                  <c:v>66.928903980974894</c:v>
                </c:pt>
                <c:pt idx="495">
                  <c:v>81.987761894297336</c:v>
                </c:pt>
                <c:pt idx="496">
                  <c:v>92.02697080075076</c:v>
                </c:pt>
                <c:pt idx="497">
                  <c:v>13.385865222727704</c:v>
                </c:pt>
                <c:pt idx="498">
                  <c:v>68.602113055728594</c:v>
                </c:pt>
                <c:pt idx="499">
                  <c:v>85.334167503543213</c:v>
                </c:pt>
                <c:pt idx="500">
                  <c:v>-11.712666685760633</c:v>
                </c:pt>
                <c:pt idx="501">
                  <c:v>-8.3661871934011316</c:v>
                </c:pt>
                <c:pt idx="502">
                  <c:v>-3.3464728994303461</c:v>
                </c:pt>
                <c:pt idx="503">
                  <c:v>15.0590954081357</c:v>
                </c:pt>
                <c:pt idx="504">
                  <c:v>68.602113055728594</c:v>
                </c:pt>
                <c:pt idx="505">
                  <c:v>11.712634377855826</c:v>
                </c:pt>
                <c:pt idx="506">
                  <c:v>-78.642810136090517</c:v>
                </c:pt>
                <c:pt idx="507">
                  <c:v>-13.385907420807092</c:v>
                </c:pt>
                <c:pt idx="508">
                  <c:v>30.118137398501506</c:v>
                </c:pt>
                <c:pt idx="509">
                  <c:v>-26.771857032067903</c:v>
                </c:pt>
                <c:pt idx="510">
                  <c:v>36.811027800504235</c:v>
                </c:pt>
                <c:pt idx="511">
                  <c:v>33.464583918786147</c:v>
                </c:pt>
                <c:pt idx="512">
                  <c:v>53.543207626455839</c:v>
                </c:pt>
                <c:pt idx="513">
                  <c:v>78.641353644773318</c:v>
                </c:pt>
                <c:pt idx="514">
                  <c:v>45.177125960292933</c:v>
                </c:pt>
                <c:pt idx="515">
                  <c:v>-8.3661871934011316</c:v>
                </c:pt>
                <c:pt idx="516">
                  <c:v>80.314558099560386</c:v>
                </c:pt>
                <c:pt idx="517">
                  <c:v>25.098462671023007</c:v>
                </c:pt>
                <c:pt idx="518">
                  <c:v>-23.425365674318233</c:v>
                </c:pt>
                <c:pt idx="519">
                  <c:v>28.444913148935601</c:v>
                </c:pt>
                <c:pt idx="520">
                  <c:v>38.484248751861955</c:v>
                </c:pt>
                <c:pt idx="521">
                  <c:v>8.3661707097760072</c:v>
                </c:pt>
                <c:pt idx="522">
                  <c:v>-18.405633581245787</c:v>
                </c:pt>
                <c:pt idx="523">
                  <c:v>31.791360988459164</c:v>
                </c:pt>
                <c:pt idx="524">
                  <c:v>5.0197044040188397</c:v>
                </c:pt>
                <c:pt idx="525">
                  <c:v>16.732324934068785</c:v>
                </c:pt>
                <c:pt idx="526">
                  <c:v>-17.569012142507567</c:v>
                </c:pt>
                <c:pt idx="527">
                  <c:v>-51.870626243014641</c:v>
                </c:pt>
                <c:pt idx="528">
                  <c:v>-33.464847656732317</c:v>
                </c:pt>
                <c:pt idx="529">
                  <c:v>-3.3464728994303461</c:v>
                </c:pt>
                <c:pt idx="530">
                  <c:v>61.90927279714613</c:v>
                </c:pt>
                <c:pt idx="531">
                  <c:v>75.294942755092265</c:v>
                </c:pt>
                <c:pt idx="532">
                  <c:v>55.216421980289574</c:v>
                </c:pt>
                <c:pt idx="533">
                  <c:v>13.385865222731507</c:v>
                </c:pt>
                <c:pt idx="534">
                  <c:v>40.157469043537496</c:v>
                </c:pt>
                <c:pt idx="535">
                  <c:v>-23.425365674318233</c:v>
                </c:pt>
                <c:pt idx="536">
                  <c:v>-26.771857032071708</c:v>
                </c:pt>
                <c:pt idx="537">
                  <c:v>78.641353644773318</c:v>
                </c:pt>
                <c:pt idx="538">
                  <c:v>10.039402873534915</c:v>
                </c:pt>
                <c:pt idx="539">
                  <c:v>-25.098611023632376</c:v>
                </c:pt>
                <c:pt idx="540">
                  <c:v>11.712634377852021</c:v>
                </c:pt>
                <c:pt idx="541">
                  <c:v>35.137806189471497</c:v>
                </c:pt>
                <c:pt idx="542">
                  <c:v>137.20311673457385</c:v>
                </c:pt>
                <c:pt idx="543">
                  <c:v>5.0197044040188397</c:v>
                </c:pt>
                <c:pt idx="544">
                  <c:v>58.562848708445621</c:v>
                </c:pt>
                <c:pt idx="545">
                  <c:v>-11.712666685760633</c:v>
                </c:pt>
                <c:pt idx="546">
                  <c:v>38.484248751861955</c:v>
                </c:pt>
                <c:pt idx="547">
                  <c:v>85.334167503543213</c:v>
                </c:pt>
                <c:pt idx="548">
                  <c:v>81.987761894293527</c:v>
                </c:pt>
                <c:pt idx="549">
                  <c:v>75.294942755092265</c:v>
                </c:pt>
                <c:pt idx="550">
                  <c:v>-5.0197103381239376</c:v>
                </c:pt>
                <c:pt idx="551">
                  <c:v>6.692937886597762</c:v>
                </c:pt>
                <c:pt idx="552">
                  <c:v>160.62759543685215</c:v>
                </c:pt>
                <c:pt idx="553">
                  <c:v>11.712634377855826</c:v>
                </c:pt>
                <c:pt idx="554">
                  <c:v>112.10531731360892</c:v>
                </c:pt>
                <c:pt idx="555">
                  <c:v>100.39296006862861</c:v>
                </c:pt>
                <c:pt idx="556">
                  <c:v>112.10531731360892</c:v>
                </c:pt>
                <c:pt idx="557">
                  <c:v>-28.445103699613654</c:v>
                </c:pt>
                <c:pt idx="558">
                  <c:v>41.830688675508469</c:v>
                </c:pt>
                <c:pt idx="559">
                  <c:v>45.177125960289125</c:v>
                </c:pt>
                <c:pt idx="560">
                  <c:v>117.12488908534424</c:v>
                </c:pt>
                <c:pt idx="561">
                  <c:v>-26.771857032067903</c:v>
                </c:pt>
                <c:pt idx="562">
                  <c:v>135.52993472981771</c:v>
                </c:pt>
                <c:pt idx="563">
                  <c:v>10.039402873534915</c:v>
                </c:pt>
                <c:pt idx="564">
                  <c:v>53.543207626455839</c:v>
                </c:pt>
                <c:pt idx="565">
                  <c:v>56.889635674289813</c:v>
                </c:pt>
                <c:pt idx="566">
                  <c:v>53.543207626452038</c:v>
                </c:pt>
                <c:pt idx="567">
                  <c:v>87.007369318030456</c:v>
                </c:pt>
                <c:pt idx="568">
                  <c:v>21.752009554839809</c:v>
                </c:pt>
                <c:pt idx="569">
                  <c:v>110.43212540234509</c:v>
                </c:pt>
                <c:pt idx="570">
                  <c:v>68.602113055732403</c:v>
                </c:pt>
                <c:pt idx="571">
                  <c:v>55.216421980289574</c:v>
                </c:pt>
                <c:pt idx="572">
                  <c:v>-6.6929484361217</c:v>
                </c:pt>
                <c:pt idx="573">
                  <c:v>61.90927279714613</c:v>
                </c:pt>
                <c:pt idx="574">
                  <c:v>-18.405633581245787</c:v>
                </c:pt>
                <c:pt idx="575">
                  <c:v>105.41254570671693</c:v>
                </c:pt>
                <c:pt idx="576">
                  <c:v>43.50390764776774</c:v>
                </c:pt>
                <c:pt idx="577">
                  <c:v>73.62173632023142</c:v>
                </c:pt>
                <c:pt idx="578">
                  <c:v>85.334167503543213</c:v>
                </c:pt>
                <c:pt idx="579">
                  <c:v>125.49082883053542</c:v>
                </c:pt>
                <c:pt idx="580">
                  <c:v>103.73935115427598</c:v>
                </c:pt>
                <c:pt idx="581">
                  <c:v>68.602113055728594</c:v>
                </c:pt>
                <c:pt idx="582">
                  <c:v>76.968148529943193</c:v>
                </c:pt>
                <c:pt idx="583">
                  <c:v>66.928903980974894</c:v>
                </c:pt>
                <c:pt idx="584">
                  <c:v>1.6732354607031894</c:v>
                </c:pt>
                <c:pt idx="585">
                  <c:v>11.712634377855826</c:v>
                </c:pt>
                <c:pt idx="586">
                  <c:v>53.543207626455839</c:v>
                </c:pt>
                <c:pt idx="587">
                  <c:v>100.39296006862861</c:v>
                </c:pt>
                <c:pt idx="588">
                  <c:v>46.850343613073065</c:v>
                </c:pt>
                <c:pt idx="589">
                  <c:v>28.444913148935601</c:v>
                </c:pt>
                <c:pt idx="590">
                  <c:v>58.562848708445621</c:v>
                </c:pt>
                <c:pt idx="591">
                  <c:v>11.712634377855826</c:v>
                </c:pt>
                <c:pt idx="592">
                  <c:v>45.177125960289125</c:v>
                </c:pt>
                <c:pt idx="593">
                  <c:v>10.03940287353111</c:v>
                </c:pt>
                <c:pt idx="594">
                  <c:v>-18.405633581249592</c:v>
                </c:pt>
                <c:pt idx="595">
                  <c:v>118.79807835519001</c:v>
                </c:pt>
                <c:pt idx="596">
                  <c:v>71.948529225371558</c:v>
                </c:pt>
                <c:pt idx="597">
                  <c:v>103.73935115427217</c:v>
                </c:pt>
                <c:pt idx="598">
                  <c:v>153.93490044951582</c:v>
                </c:pt>
                <c:pt idx="599">
                  <c:v>58.562848708445621</c:v>
                </c:pt>
                <c:pt idx="600">
                  <c:v>107.08573959888834</c:v>
                </c:pt>
                <c:pt idx="601">
                  <c:v>56.889635674289813</c:v>
                </c:pt>
                <c:pt idx="602">
                  <c:v>137.20311673457385</c:v>
                </c:pt>
                <c:pt idx="603">
                  <c:v>127.16401479828579</c:v>
                </c:pt>
                <c:pt idx="604">
                  <c:v>11.712634377852021</c:v>
                </c:pt>
                <c:pt idx="605">
                  <c:v>46.850343613076873</c:v>
                </c:pt>
                <c:pt idx="606">
                  <c:v>80.314558099560386</c:v>
                </c:pt>
                <c:pt idx="607">
                  <c:v>11.712634377855826</c:v>
                </c:pt>
                <c:pt idx="608">
                  <c:v>46.850343613073065</c:v>
                </c:pt>
                <c:pt idx="609">
                  <c:v>-23.425365674314428</c:v>
                </c:pt>
                <c:pt idx="610">
                  <c:v>75.294942755092265</c:v>
                </c:pt>
                <c:pt idx="611">
                  <c:v>75.294942755092265</c:v>
                </c:pt>
                <c:pt idx="612">
                  <c:v>88.680570472405122</c:v>
                </c:pt>
                <c:pt idx="613">
                  <c:v>112.10531731360511</c:v>
                </c:pt>
                <c:pt idx="614">
                  <c:v>143.89583814796239</c:v>
                </c:pt>
                <c:pt idx="615">
                  <c:v>118.79807835519382</c:v>
                </c:pt>
                <c:pt idx="616">
                  <c:v>128.83720010557727</c:v>
                </c:pt>
                <c:pt idx="617">
                  <c:v>75.294942755092265</c:v>
                </c:pt>
                <c:pt idx="618">
                  <c:v>97.046566342063045</c:v>
                </c:pt>
                <c:pt idx="619">
                  <c:v>152.26172505090685</c:v>
                </c:pt>
                <c:pt idx="620">
                  <c:v>30.118137398501506</c:v>
                </c:pt>
                <c:pt idx="621">
                  <c:v>40.157469043533688</c:v>
                </c:pt>
                <c:pt idx="622">
                  <c:v>71.948529225371558</c:v>
                </c:pt>
                <c:pt idx="623">
                  <c:v>142.2226587854889</c:v>
                </c:pt>
                <c:pt idx="624">
                  <c:v>80.314558099564195</c:v>
                </c:pt>
                <c:pt idx="625">
                  <c:v>76.968148529943193</c:v>
                </c:pt>
                <c:pt idx="626">
                  <c:v>122.14445491370087</c:v>
                </c:pt>
                <c:pt idx="627">
                  <c:v>65.255694246280925</c:v>
                </c:pt>
                <c:pt idx="628">
                  <c:v>97.046566342066853</c:v>
                </c:pt>
                <c:pt idx="629">
                  <c:v>87.007369318030456</c:v>
                </c:pt>
                <c:pt idx="630">
                  <c:v>58.562848708445621</c:v>
                </c:pt>
                <c:pt idx="631">
                  <c:v>180.70561696291153</c:v>
                </c:pt>
                <c:pt idx="632">
                  <c:v>105.41254570671693</c:v>
                </c:pt>
                <c:pt idx="633">
                  <c:v>122.14445491370087</c:v>
                </c:pt>
                <c:pt idx="634">
                  <c:v>125.49082883053542</c:v>
                </c:pt>
                <c:pt idx="635">
                  <c:v>48.52356060609722</c:v>
                </c:pt>
                <c:pt idx="636">
                  <c:v>112.10531731360892</c:v>
                </c:pt>
                <c:pt idx="637">
                  <c:v>92.02697080075076</c:v>
                </c:pt>
                <c:pt idx="638">
                  <c:v>80.314558099560386</c:v>
                </c:pt>
                <c:pt idx="639">
                  <c:v>115.45169915512307</c:v>
                </c:pt>
                <c:pt idx="640">
                  <c:v>138.87629807878017</c:v>
                </c:pt>
                <c:pt idx="641">
                  <c:v>30.118137398501506</c:v>
                </c:pt>
                <c:pt idx="642">
                  <c:v>197.43722886720795</c:v>
                </c:pt>
                <c:pt idx="643">
                  <c:v>51.869992612803344</c:v>
                </c:pt>
                <c:pt idx="644">
                  <c:v>30.118137398501506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62624"/>
        <c:axId val="119564544"/>
      </c:scatterChart>
      <c:valAx>
        <c:axId val="119562624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564544"/>
        <c:crosses val="autoZero"/>
        <c:crossBetween val="midCat"/>
      </c:valAx>
      <c:valAx>
        <c:axId val="119564544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562624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4144"/>
        <c:axId val="125655680"/>
      </c:scatterChart>
      <c:valAx>
        <c:axId val="125654144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5655680"/>
        <c:crosses val="autoZero"/>
        <c:crossBetween val="midCat"/>
      </c:valAx>
      <c:valAx>
        <c:axId val="125655680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565414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316.22977164835157</c:v>
                </c:pt>
                <c:pt idx="1">
                  <c:v>6.6929378866015661</c:v>
                </c:pt>
                <c:pt idx="2">
                  <c:v>-16.73239086856649</c:v>
                </c:pt>
                <c:pt idx="3">
                  <c:v>-13.385907420807092</c:v>
                </c:pt>
                <c:pt idx="4">
                  <c:v>76.968148529947001</c:v>
                </c:pt>
                <c:pt idx="5">
                  <c:v>-31.791599011957018</c:v>
                </c:pt>
                <c:pt idx="6">
                  <c:v>-33.464847656732317</c:v>
                </c:pt>
                <c:pt idx="7">
                  <c:v>46.850343613073065</c:v>
                </c:pt>
                <c:pt idx="8">
                  <c:v>36.811027800504235</c:v>
                </c:pt>
                <c:pt idx="9">
                  <c:v>55.216421980289574</c:v>
                </c:pt>
                <c:pt idx="10">
                  <c:v>-13.385907420807092</c:v>
                </c:pt>
                <c:pt idx="11">
                  <c:v>95.37336848847437</c:v>
                </c:pt>
                <c:pt idx="12">
                  <c:v>16.732324934068785</c:v>
                </c:pt>
                <c:pt idx="13">
                  <c:v>18.405553800504514</c:v>
                </c:pt>
                <c:pt idx="14">
                  <c:v>18.405553800504514</c:v>
                </c:pt>
                <c:pt idx="15">
                  <c:v>36.811027800504235</c:v>
                </c:pt>
                <c:pt idx="16">
                  <c:v>15.059095408139504</c:v>
                </c:pt>
                <c:pt idx="17">
                  <c:v>90.353770966648838</c:v>
                </c:pt>
                <c:pt idx="18">
                  <c:v>-40.157848826142271</c:v>
                </c:pt>
                <c:pt idx="19">
                  <c:v>70.275321470534905</c:v>
                </c:pt>
                <c:pt idx="20">
                  <c:v>53.543207626455839</c:v>
                </c:pt>
                <c:pt idx="21">
                  <c:v>50.196776939343025</c:v>
                </c:pt>
                <c:pt idx="22">
                  <c:v>0</c:v>
                </c:pt>
                <c:pt idx="23">
                  <c:v>50.196776939343025</c:v>
                </c:pt>
                <c:pt idx="24">
                  <c:v>53.543207626455839</c:v>
                </c:pt>
                <c:pt idx="25">
                  <c:v>112.10531731360892</c:v>
                </c:pt>
                <c:pt idx="26">
                  <c:v>13.385865222727704</c:v>
                </c:pt>
                <c:pt idx="27">
                  <c:v>20.078782007435663</c:v>
                </c:pt>
                <c:pt idx="28">
                  <c:v>-8.3661871934011316</c:v>
                </c:pt>
                <c:pt idx="29">
                  <c:v>30.118137398501506</c:v>
                </c:pt>
                <c:pt idx="30">
                  <c:v>-28.445103699613654</c:v>
                </c:pt>
                <c:pt idx="31">
                  <c:v>60.236061082734707</c:v>
                </c:pt>
                <c:pt idx="32">
                  <c:v>5.0197044040188397</c:v>
                </c:pt>
                <c:pt idx="33">
                  <c:v>-41.83110076599705</c:v>
                </c:pt>
                <c:pt idx="34">
                  <c:v>-8.3661871934011316</c:v>
                </c:pt>
                <c:pt idx="35">
                  <c:v>63.582483851668968</c:v>
                </c:pt>
                <c:pt idx="36">
                  <c:v>26.771688239772438</c:v>
                </c:pt>
                <c:pt idx="37">
                  <c:v>51.869992612803344</c:v>
                </c:pt>
                <c:pt idx="38">
                  <c:v>13.385865222727704</c:v>
                </c:pt>
                <c:pt idx="39">
                  <c:v>58.562848708445621</c:v>
                </c:pt>
                <c:pt idx="40">
                  <c:v>-15.059148815079414</c:v>
                </c:pt>
                <c:pt idx="41">
                  <c:v>31.791360988459164</c:v>
                </c:pt>
                <c:pt idx="42">
                  <c:v>58.562848708445621</c:v>
                </c:pt>
                <c:pt idx="43">
                  <c:v>100.39296006862861</c:v>
                </c:pt>
                <c:pt idx="44">
                  <c:v>53.543207626455839</c:v>
                </c:pt>
                <c:pt idx="45">
                  <c:v>110.43212540234509</c:v>
                </c:pt>
                <c:pt idx="46">
                  <c:v>18.405553800508319</c:v>
                </c:pt>
                <c:pt idx="47">
                  <c:v>0</c:v>
                </c:pt>
                <c:pt idx="48">
                  <c:v>28.444913148935601</c:v>
                </c:pt>
                <c:pt idx="49">
                  <c:v>40.157469043537496</c:v>
                </c:pt>
                <c:pt idx="50">
                  <c:v>5.0197044040188397</c:v>
                </c:pt>
                <c:pt idx="51">
                  <c:v>60.236061082734707</c:v>
                </c:pt>
                <c:pt idx="52">
                  <c:v>-36.811346923403988</c:v>
                </c:pt>
                <c:pt idx="53">
                  <c:v>16.732324934068785</c:v>
                </c:pt>
                <c:pt idx="54">
                  <c:v>61.909272797149924</c:v>
                </c:pt>
                <c:pt idx="55">
                  <c:v>45.177125960292933</c:v>
                </c:pt>
                <c:pt idx="56">
                  <c:v>3.3464702620502953</c:v>
                </c:pt>
                <c:pt idx="57">
                  <c:v>58.562848708445621</c:v>
                </c:pt>
                <c:pt idx="58">
                  <c:v>11.712634377852021</c:v>
                </c:pt>
                <c:pt idx="59">
                  <c:v>46.850343613073065</c:v>
                </c:pt>
                <c:pt idx="60">
                  <c:v>18.405553800504514</c:v>
                </c:pt>
                <c:pt idx="61">
                  <c:v>38.484248751861955</c:v>
                </c:pt>
                <c:pt idx="62">
                  <c:v>-5.0197103381239376</c:v>
                </c:pt>
                <c:pt idx="63">
                  <c:v>-11.712666685760633</c:v>
                </c:pt>
                <c:pt idx="64">
                  <c:v>5.0197044040188397</c:v>
                </c:pt>
                <c:pt idx="65">
                  <c:v>76.968148529943193</c:v>
                </c:pt>
                <c:pt idx="66">
                  <c:v>80.314558099560386</c:v>
                </c:pt>
                <c:pt idx="67">
                  <c:v>8.3661707097760072</c:v>
                </c:pt>
                <c:pt idx="68">
                  <c:v>100.39296006862861</c:v>
                </c:pt>
                <c:pt idx="69">
                  <c:v>8.3661707097760072</c:v>
                </c:pt>
                <c:pt idx="70">
                  <c:v>40.157469043537496</c:v>
                </c:pt>
                <c:pt idx="71">
                  <c:v>20.078782007435663</c:v>
                </c:pt>
                <c:pt idx="72">
                  <c:v>0</c:v>
                </c:pt>
                <c:pt idx="73">
                  <c:v>-30.118351026247069</c:v>
                </c:pt>
                <c:pt idx="74">
                  <c:v>93.700169974696209</c:v>
                </c:pt>
                <c:pt idx="75">
                  <c:v>31.791360988459164</c:v>
                </c:pt>
                <c:pt idx="76">
                  <c:v>68.602113055728594</c:v>
                </c:pt>
                <c:pt idx="77">
                  <c:v>38.484248751861955</c:v>
                </c:pt>
                <c:pt idx="78">
                  <c:v>-21.752120984136592</c:v>
                </c:pt>
                <c:pt idx="79">
                  <c:v>75.294942755092265</c:v>
                </c:pt>
                <c:pt idx="80">
                  <c:v>-36.811346923403988</c:v>
                </c:pt>
                <c:pt idx="81">
                  <c:v>107.08573959888834</c:v>
                </c:pt>
                <c:pt idx="82">
                  <c:v>73.621736320227626</c:v>
                </c:pt>
                <c:pt idx="83">
                  <c:v>117.12488908534424</c:v>
                </c:pt>
                <c:pt idx="84">
                  <c:v>92.02697080075076</c:v>
                </c:pt>
                <c:pt idx="85">
                  <c:v>-26.771857032071708</c:v>
                </c:pt>
                <c:pt idx="86">
                  <c:v>87.007369318030456</c:v>
                </c:pt>
                <c:pt idx="87">
                  <c:v>36.811027800504235</c:v>
                </c:pt>
                <c:pt idx="88">
                  <c:v>71.948529225371558</c:v>
                </c:pt>
                <c:pt idx="89">
                  <c:v>-45.177606622610604</c:v>
                </c:pt>
                <c:pt idx="90">
                  <c:v>21.752009554839809</c:v>
                </c:pt>
                <c:pt idx="91">
                  <c:v>58.562848708445621</c:v>
                </c:pt>
                <c:pt idx="92">
                  <c:v>20.078782007435663</c:v>
                </c:pt>
                <c:pt idx="93">
                  <c:v>95.37336848847437</c:v>
                </c:pt>
                <c:pt idx="94">
                  <c:v>63.582483851668968</c:v>
                </c:pt>
                <c:pt idx="95">
                  <c:v>40.157469043537496</c:v>
                </c:pt>
                <c:pt idx="96">
                  <c:v>-61.910175439773361</c:v>
                </c:pt>
                <c:pt idx="97">
                  <c:v>-95.375510696498353</c:v>
                </c:pt>
                <c:pt idx="98">
                  <c:v>-23.425365674318233</c:v>
                </c:pt>
                <c:pt idx="99">
                  <c:v>46.850343613073065</c:v>
                </c:pt>
                <c:pt idx="100">
                  <c:v>13.385865222727704</c:v>
                </c:pt>
                <c:pt idx="101">
                  <c:v>33.464583918786147</c:v>
                </c:pt>
                <c:pt idx="102">
                  <c:v>-21.752120984136592</c:v>
                </c:pt>
                <c:pt idx="103">
                  <c:v>-80.316077228498258</c:v>
                </c:pt>
                <c:pt idx="104">
                  <c:v>-13.385907420807092</c:v>
                </c:pt>
                <c:pt idx="105">
                  <c:v>-60.236915593252085</c:v>
                </c:pt>
                <c:pt idx="106">
                  <c:v>-75.296277927220501</c:v>
                </c:pt>
                <c:pt idx="107">
                  <c:v>-46.850860539335564</c:v>
                </c:pt>
                <c:pt idx="108">
                  <c:v>-31.791599011960823</c:v>
                </c:pt>
                <c:pt idx="109">
                  <c:v>38.484248751861955</c:v>
                </c:pt>
                <c:pt idx="110">
                  <c:v>40.157469043537496</c:v>
                </c:pt>
                <c:pt idx="111">
                  <c:v>81.987761894293527</c:v>
                </c:pt>
                <c:pt idx="112">
                  <c:v>53.543207626452038</c:v>
                </c:pt>
                <c:pt idx="113">
                  <c:v>6.6929378866015661</c:v>
                </c:pt>
                <c:pt idx="114">
                  <c:v>15.059095408139504</c:v>
                </c:pt>
                <c:pt idx="115">
                  <c:v>8.3661707097760072</c:v>
                </c:pt>
                <c:pt idx="116">
                  <c:v>65.255694246280925</c:v>
                </c:pt>
                <c:pt idx="117">
                  <c:v>-1.6732361200482031</c:v>
                </c:pt>
                <c:pt idx="118">
                  <c:v>53.543207626452038</c:v>
                </c:pt>
                <c:pt idx="119">
                  <c:v>108.75893283076802</c:v>
                </c:pt>
                <c:pt idx="120">
                  <c:v>105.41254570671693</c:v>
                </c:pt>
                <c:pt idx="121">
                  <c:v>65.255694246284719</c:v>
                </c:pt>
                <c:pt idx="122">
                  <c:v>167.32027985214356</c:v>
                </c:pt>
                <c:pt idx="123">
                  <c:v>100.39296006862861</c:v>
                </c:pt>
                <c:pt idx="124">
                  <c:v>23.425236442709728</c:v>
                </c:pt>
                <c:pt idx="125">
                  <c:v>3.3464702620502953</c:v>
                </c:pt>
                <c:pt idx="126">
                  <c:v>25.098462671023007</c:v>
                </c:pt>
                <c:pt idx="127">
                  <c:v>-43.504353364823558</c:v>
                </c:pt>
                <c:pt idx="128">
                  <c:v>28.444913148935601</c:v>
                </c:pt>
                <c:pt idx="129">
                  <c:v>45.177125960292933</c:v>
                </c:pt>
                <c:pt idx="130">
                  <c:v>58.562848708445621</c:v>
                </c:pt>
                <c:pt idx="131">
                  <c:v>-38.484597545274184</c:v>
                </c:pt>
                <c:pt idx="132">
                  <c:v>18.405553800504514</c:v>
                </c:pt>
                <c:pt idx="133">
                  <c:v>81.987761894297336</c:v>
                </c:pt>
                <c:pt idx="134">
                  <c:v>16.732324934068785</c:v>
                </c:pt>
                <c:pt idx="135">
                  <c:v>-30.118351026247069</c:v>
                </c:pt>
                <c:pt idx="136">
                  <c:v>-105.41516264121766</c:v>
                </c:pt>
                <c:pt idx="137">
                  <c:v>46.850343613076873</c:v>
                </c:pt>
                <c:pt idx="138">
                  <c:v>66.928903980974894</c:v>
                </c:pt>
                <c:pt idx="139">
                  <c:v>-13.385907420807092</c:v>
                </c:pt>
                <c:pt idx="140">
                  <c:v>33.464583918786147</c:v>
                </c:pt>
                <c:pt idx="141">
                  <c:v>28.444913148935601</c:v>
                </c:pt>
                <c:pt idx="142">
                  <c:v>58.562848708445621</c:v>
                </c:pt>
                <c:pt idx="143">
                  <c:v>58.562848708445621</c:v>
                </c:pt>
                <c:pt idx="144">
                  <c:v>65.255694246280925</c:v>
                </c:pt>
                <c:pt idx="145">
                  <c:v>-18.405633581249592</c:v>
                </c:pt>
                <c:pt idx="146">
                  <c:v>63.582483851668968</c:v>
                </c:pt>
                <c:pt idx="147">
                  <c:v>25.098462671023007</c:v>
                </c:pt>
                <c:pt idx="148">
                  <c:v>75.294942755092265</c:v>
                </c:pt>
                <c:pt idx="149">
                  <c:v>-16.73239086856649</c:v>
                </c:pt>
                <c:pt idx="150">
                  <c:v>71.948529225371558</c:v>
                </c:pt>
                <c:pt idx="151">
                  <c:v>-20.078876953110008</c:v>
                </c:pt>
                <c:pt idx="152">
                  <c:v>70.275321470534905</c:v>
                </c:pt>
                <c:pt idx="153">
                  <c:v>36.811027800504235</c:v>
                </c:pt>
                <c:pt idx="154">
                  <c:v>-21.752120984136592</c:v>
                </c:pt>
                <c:pt idx="155">
                  <c:v>23.425236442709728</c:v>
                </c:pt>
                <c:pt idx="156">
                  <c:v>-58.563656405529791</c:v>
                </c:pt>
                <c:pt idx="157">
                  <c:v>28.444913148931796</c:v>
                </c:pt>
                <c:pt idx="158">
                  <c:v>-15.059148815083221</c:v>
                </c:pt>
                <c:pt idx="159">
                  <c:v>-38.484597545270383</c:v>
                </c:pt>
                <c:pt idx="160">
                  <c:v>16.732324934068785</c:v>
                </c:pt>
                <c:pt idx="161">
                  <c:v>51.869992612803344</c:v>
                </c:pt>
                <c:pt idx="162">
                  <c:v>10.03940287353111</c:v>
                </c:pt>
                <c:pt idx="163">
                  <c:v>30.118137398505311</c:v>
                </c:pt>
                <c:pt idx="164">
                  <c:v>1.6732354607031894</c:v>
                </c:pt>
                <c:pt idx="165">
                  <c:v>58.562848708445621</c:v>
                </c:pt>
                <c:pt idx="166">
                  <c:v>81.987761894293527</c:v>
                </c:pt>
                <c:pt idx="167">
                  <c:v>33.464583918786147</c:v>
                </c:pt>
                <c:pt idx="168">
                  <c:v>53.543207626455839</c:v>
                </c:pt>
                <c:pt idx="169">
                  <c:v>20.078782007435663</c:v>
                </c:pt>
                <c:pt idx="170">
                  <c:v>3.3464702620502953</c:v>
                </c:pt>
                <c:pt idx="171">
                  <c:v>38.484248751861955</c:v>
                </c:pt>
                <c:pt idx="172">
                  <c:v>20.078782007435663</c:v>
                </c:pt>
                <c:pt idx="173">
                  <c:v>68.602113055728594</c:v>
                </c:pt>
                <c:pt idx="174">
                  <c:v>100.39296006862861</c:v>
                </c:pt>
                <c:pt idx="175">
                  <c:v>63.582483851668968</c:v>
                </c:pt>
                <c:pt idx="176">
                  <c:v>122.14445491370468</c:v>
                </c:pt>
                <c:pt idx="177">
                  <c:v>25.098462671023007</c:v>
                </c:pt>
                <c:pt idx="178">
                  <c:v>-33.464847656732317</c:v>
                </c:pt>
                <c:pt idx="179">
                  <c:v>98.719763535451406</c:v>
                </c:pt>
                <c:pt idx="180">
                  <c:v>16.732324934068785</c:v>
                </c:pt>
                <c:pt idx="181">
                  <c:v>40.157469043537496</c:v>
                </c:pt>
                <c:pt idx="182">
                  <c:v>23.425236442705923</c:v>
                </c:pt>
                <c:pt idx="183">
                  <c:v>98.719763535451406</c:v>
                </c:pt>
                <c:pt idx="184">
                  <c:v>38.484248751865756</c:v>
                </c:pt>
                <c:pt idx="185">
                  <c:v>31.791360988455359</c:v>
                </c:pt>
                <c:pt idx="186">
                  <c:v>-5.0197103381239376</c:v>
                </c:pt>
                <c:pt idx="187">
                  <c:v>85.334167503543213</c:v>
                </c:pt>
                <c:pt idx="188">
                  <c:v>-48.524115114987254</c:v>
                </c:pt>
                <c:pt idx="189">
                  <c:v>21.752009554839809</c:v>
                </c:pt>
                <c:pt idx="190">
                  <c:v>65.255694246280925</c:v>
                </c:pt>
                <c:pt idx="191">
                  <c:v>13.385865222727704</c:v>
                </c:pt>
                <c:pt idx="192">
                  <c:v>56.889635674293615</c:v>
                </c:pt>
                <c:pt idx="193">
                  <c:v>-35.138096960554236</c:v>
                </c:pt>
                <c:pt idx="194">
                  <c:v>-26.771857032071708</c:v>
                </c:pt>
                <c:pt idx="195">
                  <c:v>-20.078876953110008</c:v>
                </c:pt>
                <c:pt idx="196">
                  <c:v>-50.19737034955449</c:v>
                </c:pt>
                <c:pt idx="197">
                  <c:v>40.157469043533688</c:v>
                </c:pt>
                <c:pt idx="198">
                  <c:v>48.52356060609722</c:v>
                </c:pt>
                <c:pt idx="199">
                  <c:v>45.177125960292933</c:v>
                </c:pt>
                <c:pt idx="200">
                  <c:v>83.660965028961897</c:v>
                </c:pt>
                <c:pt idx="201">
                  <c:v>3.3464702620502953</c:v>
                </c:pt>
                <c:pt idx="202">
                  <c:v>40.157469043533688</c:v>
                </c:pt>
                <c:pt idx="203">
                  <c:v>30.118137398501506</c:v>
                </c:pt>
                <c:pt idx="204">
                  <c:v>41.830688675508469</c:v>
                </c:pt>
                <c:pt idx="205">
                  <c:v>71.948529225371558</c:v>
                </c:pt>
                <c:pt idx="206">
                  <c:v>76.968148529943193</c:v>
                </c:pt>
                <c:pt idx="207">
                  <c:v>58.562848708445621</c:v>
                </c:pt>
                <c:pt idx="208">
                  <c:v>16.732324934068785</c:v>
                </c:pt>
                <c:pt idx="209">
                  <c:v>-38.484597545274184</c:v>
                </c:pt>
                <c:pt idx="210">
                  <c:v>56.889635674293615</c:v>
                </c:pt>
                <c:pt idx="211">
                  <c:v>70.275321470534905</c:v>
                </c:pt>
                <c:pt idx="212">
                  <c:v>83.660965028961897</c:v>
                </c:pt>
                <c:pt idx="213">
                  <c:v>33.464583918786147</c:v>
                </c:pt>
                <c:pt idx="214">
                  <c:v>0</c:v>
                </c:pt>
                <c:pt idx="215">
                  <c:v>75.294942755092265</c:v>
                </c:pt>
                <c:pt idx="216">
                  <c:v>53.543207626455839</c:v>
                </c:pt>
                <c:pt idx="217">
                  <c:v>95.373368488470561</c:v>
                </c:pt>
                <c:pt idx="218">
                  <c:v>40.157469043533688</c:v>
                </c:pt>
                <c:pt idx="219">
                  <c:v>61.90927279714613</c:v>
                </c:pt>
                <c:pt idx="220">
                  <c:v>43.50390764776774</c:v>
                </c:pt>
                <c:pt idx="221">
                  <c:v>73.62173632023142</c:v>
                </c:pt>
                <c:pt idx="222">
                  <c:v>118.79807835519382</c:v>
                </c:pt>
                <c:pt idx="223">
                  <c:v>21.752009554839809</c:v>
                </c:pt>
                <c:pt idx="224">
                  <c:v>8.3661707097760072</c:v>
                </c:pt>
                <c:pt idx="225">
                  <c:v>43.503907647763938</c:v>
                </c:pt>
                <c:pt idx="226">
                  <c:v>107.08573959888834</c:v>
                </c:pt>
                <c:pt idx="227">
                  <c:v>70.275321470534905</c:v>
                </c:pt>
                <c:pt idx="228">
                  <c:v>33.464583918786147</c:v>
                </c:pt>
                <c:pt idx="229">
                  <c:v>26.771688239772438</c:v>
                </c:pt>
                <c:pt idx="230">
                  <c:v>70.275321470534905</c:v>
                </c:pt>
                <c:pt idx="231">
                  <c:v>-45.177606622610604</c:v>
                </c:pt>
                <c:pt idx="232">
                  <c:v>83.660965028961897</c:v>
                </c:pt>
                <c:pt idx="233">
                  <c:v>13.385865222727704</c:v>
                </c:pt>
                <c:pt idx="234">
                  <c:v>-56.890397876632896</c:v>
                </c:pt>
                <c:pt idx="235">
                  <c:v>83.660965028961897</c:v>
                </c:pt>
                <c:pt idx="236">
                  <c:v>-31.791599011960823</c:v>
                </c:pt>
                <c:pt idx="237">
                  <c:v>20.078782007435663</c:v>
                </c:pt>
                <c:pt idx="238">
                  <c:v>66.928903980974894</c:v>
                </c:pt>
                <c:pt idx="239">
                  <c:v>-75.296277927220501</c:v>
                </c:pt>
                <c:pt idx="240">
                  <c:v>-16.73239086856649</c:v>
                </c:pt>
                <c:pt idx="241">
                  <c:v>16.732324934068785</c:v>
                </c:pt>
                <c:pt idx="242">
                  <c:v>105.41254570671693</c:v>
                </c:pt>
                <c:pt idx="243">
                  <c:v>55.216421980293376</c:v>
                </c:pt>
                <c:pt idx="244">
                  <c:v>71.948529225371558</c:v>
                </c:pt>
                <c:pt idx="245">
                  <c:v>48.52356060609722</c:v>
                </c:pt>
                <c:pt idx="246">
                  <c:v>-15.059148815083221</c:v>
                </c:pt>
                <c:pt idx="247">
                  <c:v>56.889635674293615</c:v>
                </c:pt>
                <c:pt idx="248">
                  <c:v>68.602113055728594</c:v>
                </c:pt>
                <c:pt idx="249">
                  <c:v>5.0197044040188397</c:v>
                </c:pt>
                <c:pt idx="250">
                  <c:v>35.137806189475306</c:v>
                </c:pt>
                <c:pt idx="251">
                  <c:v>58.562848708445621</c:v>
                </c:pt>
                <c:pt idx="252">
                  <c:v>56.889635674289813</c:v>
                </c:pt>
                <c:pt idx="253">
                  <c:v>41.830688675508469</c:v>
                </c:pt>
                <c:pt idx="254">
                  <c:v>117.12488908534424</c:v>
                </c:pt>
                <c:pt idx="255">
                  <c:v>75.294942755092265</c:v>
                </c:pt>
                <c:pt idx="256">
                  <c:v>10.03940287353111</c:v>
                </c:pt>
                <c:pt idx="257">
                  <c:v>63.582483851668968</c:v>
                </c:pt>
                <c:pt idx="258">
                  <c:v>-8.3661871934011316</c:v>
                </c:pt>
                <c:pt idx="259">
                  <c:v>61.909272797149924</c:v>
                </c:pt>
                <c:pt idx="260">
                  <c:v>58.562848708445621</c:v>
                </c:pt>
                <c:pt idx="261">
                  <c:v>70.275321470534905</c:v>
                </c:pt>
                <c:pt idx="262">
                  <c:v>81.987761894293527</c:v>
                </c:pt>
                <c:pt idx="263">
                  <c:v>16.732324934068785</c:v>
                </c:pt>
                <c:pt idx="264">
                  <c:v>-10.039426609951141</c:v>
                </c:pt>
                <c:pt idx="265">
                  <c:v>31.791360988459164</c:v>
                </c:pt>
                <c:pt idx="266">
                  <c:v>20.078782007431858</c:v>
                </c:pt>
                <c:pt idx="267">
                  <c:v>90.35377096664503</c:v>
                </c:pt>
                <c:pt idx="268">
                  <c:v>75.294942755092265</c:v>
                </c:pt>
                <c:pt idx="269">
                  <c:v>-38.484597545270383</c:v>
                </c:pt>
                <c:pt idx="270">
                  <c:v>25.098462671023007</c:v>
                </c:pt>
                <c:pt idx="271">
                  <c:v>66.928903980974894</c:v>
                </c:pt>
                <c:pt idx="272">
                  <c:v>0</c:v>
                </c:pt>
                <c:pt idx="273">
                  <c:v>-1.6732361200482031</c:v>
                </c:pt>
                <c:pt idx="274">
                  <c:v>66.928903980974894</c:v>
                </c:pt>
                <c:pt idx="275">
                  <c:v>11.712634377855826</c:v>
                </c:pt>
                <c:pt idx="276">
                  <c:v>40.157469043537496</c:v>
                </c:pt>
                <c:pt idx="277">
                  <c:v>107.08573959888834</c:v>
                </c:pt>
                <c:pt idx="278">
                  <c:v>88.680570472405122</c:v>
                </c:pt>
                <c:pt idx="279">
                  <c:v>26.771688239772438</c:v>
                </c:pt>
                <c:pt idx="280">
                  <c:v>-80.316077228498258</c:v>
                </c:pt>
                <c:pt idx="281">
                  <c:v>11.712634377855826</c:v>
                </c:pt>
                <c:pt idx="282">
                  <c:v>66.928903980974894</c:v>
                </c:pt>
                <c:pt idx="283">
                  <c:v>61.909272797149924</c:v>
                </c:pt>
                <c:pt idx="284">
                  <c:v>78.641353644773318</c:v>
                </c:pt>
                <c:pt idx="285">
                  <c:v>36.811027800504235</c:v>
                </c:pt>
                <c:pt idx="286">
                  <c:v>40.157469043537496</c:v>
                </c:pt>
                <c:pt idx="287">
                  <c:v>15.059095408139504</c:v>
                </c:pt>
                <c:pt idx="288">
                  <c:v>128.83720010557727</c:v>
                </c:pt>
                <c:pt idx="289">
                  <c:v>38.484248751861955</c:v>
                </c:pt>
                <c:pt idx="290">
                  <c:v>35.137806189471497</c:v>
                </c:pt>
                <c:pt idx="291">
                  <c:v>87.007369318030456</c:v>
                </c:pt>
                <c:pt idx="292">
                  <c:v>35.137806189471497</c:v>
                </c:pt>
                <c:pt idx="293">
                  <c:v>75.294942755092265</c:v>
                </c:pt>
                <c:pt idx="294">
                  <c:v>-70.276484553982343</c:v>
                </c:pt>
                <c:pt idx="295">
                  <c:v>-115.45483828829884</c:v>
                </c:pt>
                <c:pt idx="296">
                  <c:v>97.046566342063045</c:v>
                </c:pt>
                <c:pt idx="297">
                  <c:v>-13.385907420807092</c:v>
                </c:pt>
                <c:pt idx="298">
                  <c:v>50.196776939343025</c:v>
                </c:pt>
                <c:pt idx="299">
                  <c:v>50.196776939343025</c:v>
                </c:pt>
                <c:pt idx="300">
                  <c:v>-20.078876953110008</c:v>
                </c:pt>
                <c:pt idx="301">
                  <c:v>13.385865222731507</c:v>
                </c:pt>
                <c:pt idx="302">
                  <c:v>-88.682422569610722</c:v>
                </c:pt>
                <c:pt idx="303">
                  <c:v>-1.6732361200482031</c:v>
                </c:pt>
                <c:pt idx="304">
                  <c:v>-31.791599011957018</c:v>
                </c:pt>
                <c:pt idx="305">
                  <c:v>66.928903980974894</c:v>
                </c:pt>
                <c:pt idx="306">
                  <c:v>-11.712666685756828</c:v>
                </c:pt>
                <c:pt idx="307">
                  <c:v>23.425236442709728</c:v>
                </c:pt>
                <c:pt idx="308">
                  <c:v>0</c:v>
                </c:pt>
                <c:pt idx="309">
                  <c:v>31.791360988459164</c:v>
                </c:pt>
                <c:pt idx="310">
                  <c:v>50.196776939343025</c:v>
                </c:pt>
                <c:pt idx="311">
                  <c:v>-68.603221413646224</c:v>
                </c:pt>
                <c:pt idx="312">
                  <c:v>33.464583918786147</c:v>
                </c:pt>
                <c:pt idx="313">
                  <c:v>0</c:v>
                </c:pt>
                <c:pt idx="314">
                  <c:v>-63.583435945093775</c:v>
                </c:pt>
                <c:pt idx="315">
                  <c:v>48.52356060609722</c:v>
                </c:pt>
                <c:pt idx="316">
                  <c:v>97.046566342066853</c:v>
                </c:pt>
                <c:pt idx="317">
                  <c:v>-41.83110076599705</c:v>
                </c:pt>
                <c:pt idx="318">
                  <c:v>61.909272797149924</c:v>
                </c:pt>
                <c:pt idx="319">
                  <c:v>28.444913148931796</c:v>
                </c:pt>
                <c:pt idx="320">
                  <c:v>-30.118351026247069</c:v>
                </c:pt>
                <c:pt idx="321">
                  <c:v>66.928903980974894</c:v>
                </c:pt>
                <c:pt idx="322">
                  <c:v>92.02697080075076</c:v>
                </c:pt>
                <c:pt idx="323">
                  <c:v>21.752009554839809</c:v>
                </c:pt>
                <c:pt idx="324">
                  <c:v>123.81764220233687</c:v>
                </c:pt>
                <c:pt idx="325">
                  <c:v>88.680570472401314</c:v>
                </c:pt>
                <c:pt idx="326">
                  <c:v>25.098462671023007</c:v>
                </c:pt>
                <c:pt idx="327">
                  <c:v>87.007369318026647</c:v>
                </c:pt>
                <c:pt idx="328">
                  <c:v>-30.118351026247069</c:v>
                </c:pt>
                <c:pt idx="329">
                  <c:v>61.909272797149924</c:v>
                </c:pt>
                <c:pt idx="330">
                  <c:v>38.484248751861955</c:v>
                </c:pt>
                <c:pt idx="331">
                  <c:v>28.444913148935601</c:v>
                </c:pt>
                <c:pt idx="332">
                  <c:v>-16.73239086856649</c:v>
                </c:pt>
                <c:pt idx="333">
                  <c:v>30.118137398501506</c:v>
                </c:pt>
                <c:pt idx="334">
                  <c:v>56.889635674289813</c:v>
                </c:pt>
                <c:pt idx="335">
                  <c:v>-40.157848826142271</c:v>
                </c:pt>
                <c:pt idx="336">
                  <c:v>26.771688239772438</c:v>
                </c:pt>
                <c:pt idx="337">
                  <c:v>48.523560606093412</c:v>
                </c:pt>
                <c:pt idx="338">
                  <c:v>51.869992612799543</c:v>
                </c:pt>
                <c:pt idx="339">
                  <c:v>-1.6732361200482031</c:v>
                </c:pt>
                <c:pt idx="340">
                  <c:v>35.137806189475306</c:v>
                </c:pt>
                <c:pt idx="341">
                  <c:v>45.177125960292933</c:v>
                </c:pt>
                <c:pt idx="342">
                  <c:v>-61.910175439773361</c:v>
                </c:pt>
                <c:pt idx="343">
                  <c:v>83.660965028961897</c:v>
                </c:pt>
                <c:pt idx="344">
                  <c:v>21.752009554843614</c:v>
                </c:pt>
                <c:pt idx="345">
                  <c:v>93.700169974696209</c:v>
                </c:pt>
                <c:pt idx="346">
                  <c:v>115.45169915512307</c:v>
                </c:pt>
                <c:pt idx="347">
                  <c:v>83.660965028961897</c:v>
                </c:pt>
                <c:pt idx="348">
                  <c:v>-5.0197103381239376</c:v>
                </c:pt>
                <c:pt idx="349">
                  <c:v>-6.6929484361217</c:v>
                </c:pt>
                <c:pt idx="350">
                  <c:v>28.444913148935601</c:v>
                </c:pt>
                <c:pt idx="351">
                  <c:v>51.869992612803344</c:v>
                </c:pt>
                <c:pt idx="352">
                  <c:v>-3.3464728994303461</c:v>
                </c:pt>
                <c:pt idx="353">
                  <c:v>30.118137398501506</c:v>
                </c:pt>
                <c:pt idx="354">
                  <c:v>-15.059148815083221</c:v>
                </c:pt>
                <c:pt idx="355">
                  <c:v>-30.118351026247069</c:v>
                </c:pt>
                <c:pt idx="356">
                  <c:v>138.87629807878017</c:v>
                </c:pt>
                <c:pt idx="357">
                  <c:v>13.385865222727704</c:v>
                </c:pt>
                <c:pt idx="358">
                  <c:v>50.196776939343025</c:v>
                </c:pt>
                <c:pt idx="359">
                  <c:v>63.582483851668968</c:v>
                </c:pt>
                <c:pt idx="360">
                  <c:v>83.660965028961897</c:v>
                </c:pt>
                <c:pt idx="361">
                  <c:v>23.425236442705923</c:v>
                </c:pt>
                <c:pt idx="362">
                  <c:v>87.007369318030456</c:v>
                </c:pt>
                <c:pt idx="363">
                  <c:v>31.791360988455359</c:v>
                </c:pt>
                <c:pt idx="364">
                  <c:v>18.405553800508319</c:v>
                </c:pt>
                <c:pt idx="365">
                  <c:v>75.294942755092265</c:v>
                </c:pt>
                <c:pt idx="366">
                  <c:v>66.928903980974894</c:v>
                </c:pt>
                <c:pt idx="367">
                  <c:v>20.078782007435663</c:v>
                </c:pt>
                <c:pt idx="368">
                  <c:v>40.157469043537496</c:v>
                </c:pt>
                <c:pt idx="369">
                  <c:v>33.464583918786147</c:v>
                </c:pt>
                <c:pt idx="370">
                  <c:v>30.118137398501506</c:v>
                </c:pt>
                <c:pt idx="371">
                  <c:v>41.830688675508469</c:v>
                </c:pt>
                <c:pt idx="372">
                  <c:v>35.137806189475306</c:v>
                </c:pt>
                <c:pt idx="373">
                  <c:v>60.236061082734707</c:v>
                </c:pt>
                <c:pt idx="374">
                  <c:v>46.850343613073065</c:v>
                </c:pt>
                <c:pt idx="375">
                  <c:v>15.059095408139504</c:v>
                </c:pt>
                <c:pt idx="376">
                  <c:v>20.078782007435663</c:v>
                </c:pt>
                <c:pt idx="377">
                  <c:v>70.275321470534905</c:v>
                </c:pt>
                <c:pt idx="378">
                  <c:v>35.137806189471497</c:v>
                </c:pt>
                <c:pt idx="379">
                  <c:v>83.660965028961897</c:v>
                </c:pt>
                <c:pt idx="380">
                  <c:v>41.830688675508469</c:v>
                </c:pt>
                <c:pt idx="381">
                  <c:v>6.692937886597762</c:v>
                </c:pt>
                <c:pt idx="382">
                  <c:v>-25.098611023632376</c:v>
                </c:pt>
                <c:pt idx="383">
                  <c:v>41.830688675508469</c:v>
                </c:pt>
                <c:pt idx="384">
                  <c:v>20.078782007435663</c:v>
                </c:pt>
                <c:pt idx="385">
                  <c:v>-1.6732361200482031</c:v>
                </c:pt>
                <c:pt idx="386">
                  <c:v>-46.850860539335564</c:v>
                </c:pt>
                <c:pt idx="387">
                  <c:v>-43.504353364827359</c:v>
                </c:pt>
                <c:pt idx="388">
                  <c:v>98.719763535455215</c:v>
                </c:pt>
                <c:pt idx="389">
                  <c:v>58.562848708445621</c:v>
                </c:pt>
                <c:pt idx="390">
                  <c:v>45.177125960292933</c:v>
                </c:pt>
                <c:pt idx="391">
                  <c:v>-6.6929484361217</c:v>
                </c:pt>
                <c:pt idx="392">
                  <c:v>-23.425365674318233</c:v>
                </c:pt>
                <c:pt idx="393">
                  <c:v>18.405553800508319</c:v>
                </c:pt>
                <c:pt idx="394">
                  <c:v>55.216421980289574</c:v>
                </c:pt>
                <c:pt idx="395">
                  <c:v>48.52356060609722</c:v>
                </c:pt>
                <c:pt idx="396">
                  <c:v>60.236061082734707</c:v>
                </c:pt>
                <c:pt idx="397">
                  <c:v>80.314558099560386</c:v>
                </c:pt>
                <c:pt idx="398">
                  <c:v>51.869992612799543</c:v>
                </c:pt>
                <c:pt idx="399">
                  <c:v>31.791360988455359</c:v>
                </c:pt>
                <c:pt idx="400">
                  <c:v>138.87629807878017</c:v>
                </c:pt>
                <c:pt idx="401">
                  <c:v>41.830688675508469</c:v>
                </c:pt>
                <c:pt idx="402">
                  <c:v>-11.712666685760633</c:v>
                </c:pt>
                <c:pt idx="403">
                  <c:v>40.157469043533688</c:v>
                </c:pt>
                <c:pt idx="404">
                  <c:v>5.0197044040188397</c:v>
                </c:pt>
                <c:pt idx="405">
                  <c:v>48.523560606093412</c:v>
                </c:pt>
                <c:pt idx="406">
                  <c:v>65.255694246284719</c:v>
                </c:pt>
                <c:pt idx="407">
                  <c:v>88.680570472401314</c:v>
                </c:pt>
                <c:pt idx="408">
                  <c:v>87.007369318030456</c:v>
                </c:pt>
                <c:pt idx="409">
                  <c:v>-63.583435945093775</c:v>
                </c:pt>
                <c:pt idx="410">
                  <c:v>-6.6929484361217</c:v>
                </c:pt>
                <c:pt idx="411">
                  <c:v>-18.405633581245787</c:v>
                </c:pt>
                <c:pt idx="412">
                  <c:v>-25.098611023632376</c:v>
                </c:pt>
                <c:pt idx="413">
                  <c:v>23.425236442705923</c:v>
                </c:pt>
                <c:pt idx="414">
                  <c:v>31.791360988459164</c:v>
                </c:pt>
                <c:pt idx="415">
                  <c:v>90.353770966648838</c:v>
                </c:pt>
                <c:pt idx="416">
                  <c:v>48.523560606093412</c:v>
                </c:pt>
                <c:pt idx="417">
                  <c:v>-13.385907420807092</c:v>
                </c:pt>
                <c:pt idx="418">
                  <c:v>-31.791599011957018</c:v>
                </c:pt>
                <c:pt idx="419">
                  <c:v>66.928903980974894</c:v>
                </c:pt>
                <c:pt idx="420">
                  <c:v>97.046566342063045</c:v>
                </c:pt>
                <c:pt idx="421">
                  <c:v>41.830688675508469</c:v>
                </c:pt>
                <c:pt idx="422">
                  <c:v>26.771688239768633</c:v>
                </c:pt>
                <c:pt idx="423">
                  <c:v>-23.425365674318233</c:v>
                </c:pt>
                <c:pt idx="424">
                  <c:v>-33.464847656732317</c:v>
                </c:pt>
                <c:pt idx="425">
                  <c:v>-40.157848826142271</c:v>
                </c:pt>
                <c:pt idx="426">
                  <c:v>35.137806189471497</c:v>
                </c:pt>
                <c:pt idx="427">
                  <c:v>38.484248751861955</c:v>
                </c:pt>
                <c:pt idx="428">
                  <c:v>-11.712666685760633</c:v>
                </c:pt>
                <c:pt idx="429">
                  <c:v>127.16401479828579</c:v>
                </c:pt>
                <c:pt idx="430">
                  <c:v>28.444913148935601</c:v>
                </c:pt>
                <c:pt idx="431">
                  <c:v>71.948529225375353</c:v>
                </c:pt>
                <c:pt idx="432">
                  <c:v>130.51038475238767</c:v>
                </c:pt>
                <c:pt idx="433">
                  <c:v>-16.73239086856649</c:v>
                </c:pt>
                <c:pt idx="434">
                  <c:v>-3.3464728994265416</c:v>
                </c:pt>
                <c:pt idx="435">
                  <c:v>-25.098611023632376</c:v>
                </c:pt>
                <c:pt idx="436">
                  <c:v>-60.236915593252085</c:v>
                </c:pt>
                <c:pt idx="437">
                  <c:v>0</c:v>
                </c:pt>
                <c:pt idx="438">
                  <c:v>61.90927279714613</c:v>
                </c:pt>
                <c:pt idx="439">
                  <c:v>36.811027800504235</c:v>
                </c:pt>
                <c:pt idx="440">
                  <c:v>-5.0197103381239376</c:v>
                </c:pt>
                <c:pt idx="441">
                  <c:v>1.6732354607031894</c:v>
                </c:pt>
                <c:pt idx="442">
                  <c:v>46.850343613073065</c:v>
                </c:pt>
                <c:pt idx="443">
                  <c:v>11.712634377855826</c:v>
                </c:pt>
                <c:pt idx="444">
                  <c:v>31.791360988459164</c:v>
                </c:pt>
                <c:pt idx="445">
                  <c:v>11.712634377855826</c:v>
                </c:pt>
                <c:pt idx="446">
                  <c:v>45.177125960292933</c:v>
                </c:pt>
                <c:pt idx="447">
                  <c:v>66.928903980974894</c:v>
                </c:pt>
                <c:pt idx="448">
                  <c:v>28.444913148935601</c:v>
                </c:pt>
                <c:pt idx="449">
                  <c:v>88.680570472405122</c:v>
                </c:pt>
                <c:pt idx="450">
                  <c:v>16.732324934068785</c:v>
                </c:pt>
                <c:pt idx="451">
                  <c:v>-41.83110076599705</c:v>
                </c:pt>
                <c:pt idx="452">
                  <c:v>78.641353644773318</c:v>
                </c:pt>
                <c:pt idx="453">
                  <c:v>46.850343613073065</c:v>
                </c:pt>
                <c:pt idx="454">
                  <c:v>16.732324934068785</c:v>
                </c:pt>
                <c:pt idx="455">
                  <c:v>100.39296006862861</c:v>
                </c:pt>
                <c:pt idx="456">
                  <c:v>5.0197044040188397</c:v>
                </c:pt>
                <c:pt idx="457">
                  <c:v>21.752009554839809</c:v>
                </c:pt>
                <c:pt idx="458">
                  <c:v>130.51038475238767</c:v>
                </c:pt>
                <c:pt idx="459">
                  <c:v>-3.3464728994303461</c:v>
                </c:pt>
                <c:pt idx="460">
                  <c:v>128.83720010557727</c:v>
                </c:pt>
                <c:pt idx="461">
                  <c:v>97.046566342063045</c:v>
                </c:pt>
                <c:pt idx="462">
                  <c:v>41.830688675508469</c:v>
                </c:pt>
                <c:pt idx="463">
                  <c:v>31.791360988459164</c:v>
                </c:pt>
                <c:pt idx="464">
                  <c:v>138.87629807878017</c:v>
                </c:pt>
                <c:pt idx="465">
                  <c:v>73.62173632023142</c:v>
                </c:pt>
                <c:pt idx="466">
                  <c:v>60.236061082734707</c:v>
                </c:pt>
                <c:pt idx="467">
                  <c:v>-13.385907420807092</c:v>
                </c:pt>
                <c:pt idx="468">
                  <c:v>41.830688675508469</c:v>
                </c:pt>
                <c:pt idx="469">
                  <c:v>-1.6732361200520076</c:v>
                </c:pt>
                <c:pt idx="470">
                  <c:v>13.385865222731507</c:v>
                </c:pt>
                <c:pt idx="471">
                  <c:v>3.3464702620502953</c:v>
                </c:pt>
                <c:pt idx="472">
                  <c:v>150.58854899162131</c:v>
                </c:pt>
                <c:pt idx="473">
                  <c:v>63.582483851668968</c:v>
                </c:pt>
                <c:pt idx="474">
                  <c:v>40.157469043537496</c:v>
                </c:pt>
                <c:pt idx="475">
                  <c:v>-16.73239086856649</c:v>
                </c:pt>
                <c:pt idx="476">
                  <c:v>-48.524115114991062</c:v>
                </c:pt>
                <c:pt idx="477">
                  <c:v>-38.484597545270383</c:v>
                </c:pt>
                <c:pt idx="478">
                  <c:v>35.137806189475306</c:v>
                </c:pt>
                <c:pt idx="479">
                  <c:v>112.10531731360892</c:v>
                </c:pt>
                <c:pt idx="480">
                  <c:v>68.602113055728594</c:v>
                </c:pt>
                <c:pt idx="481">
                  <c:v>80.314558099564195</c:v>
                </c:pt>
                <c:pt idx="482">
                  <c:v>51.869992612799543</c:v>
                </c:pt>
                <c:pt idx="483">
                  <c:v>1.6732354607031894</c:v>
                </c:pt>
                <c:pt idx="484">
                  <c:v>85.334167503547008</c:v>
                </c:pt>
                <c:pt idx="485">
                  <c:v>-11.712666685760633</c:v>
                </c:pt>
                <c:pt idx="486">
                  <c:v>23.425236442709728</c:v>
                </c:pt>
                <c:pt idx="487">
                  <c:v>43.503907647763938</c:v>
                </c:pt>
                <c:pt idx="488">
                  <c:v>26.771688239768633</c:v>
                </c:pt>
                <c:pt idx="489">
                  <c:v>-16.73239086856649</c:v>
                </c:pt>
                <c:pt idx="490">
                  <c:v>20.078782007435663</c:v>
                </c:pt>
                <c:pt idx="491">
                  <c:v>46.850343613073065</c:v>
                </c:pt>
                <c:pt idx="492">
                  <c:v>85.334167503547008</c:v>
                </c:pt>
                <c:pt idx="493">
                  <c:v>-28.445103699613654</c:v>
                </c:pt>
                <c:pt idx="494">
                  <c:v>66.928903980974894</c:v>
                </c:pt>
                <c:pt idx="495">
                  <c:v>81.987761894297336</c:v>
                </c:pt>
                <c:pt idx="496">
                  <c:v>92.02697080075076</c:v>
                </c:pt>
                <c:pt idx="497">
                  <c:v>13.385865222727704</c:v>
                </c:pt>
                <c:pt idx="498">
                  <c:v>68.602113055728594</c:v>
                </c:pt>
                <c:pt idx="499">
                  <c:v>85.334167503543213</c:v>
                </c:pt>
                <c:pt idx="500">
                  <c:v>-11.712666685760633</c:v>
                </c:pt>
                <c:pt idx="501">
                  <c:v>-8.3661871934011316</c:v>
                </c:pt>
                <c:pt idx="502">
                  <c:v>-3.3464728994303461</c:v>
                </c:pt>
                <c:pt idx="503">
                  <c:v>15.0590954081357</c:v>
                </c:pt>
                <c:pt idx="504">
                  <c:v>68.602113055728594</c:v>
                </c:pt>
                <c:pt idx="505">
                  <c:v>11.712634377855826</c:v>
                </c:pt>
                <c:pt idx="506">
                  <c:v>-78.642810136090517</c:v>
                </c:pt>
                <c:pt idx="507">
                  <c:v>-13.385907420807092</c:v>
                </c:pt>
                <c:pt idx="508">
                  <c:v>30.118137398501506</c:v>
                </c:pt>
                <c:pt idx="509">
                  <c:v>-26.771857032067903</c:v>
                </c:pt>
                <c:pt idx="510">
                  <c:v>36.811027800504235</c:v>
                </c:pt>
                <c:pt idx="511">
                  <c:v>33.464583918786147</c:v>
                </c:pt>
                <c:pt idx="512">
                  <c:v>53.543207626455839</c:v>
                </c:pt>
                <c:pt idx="513">
                  <c:v>78.641353644773318</c:v>
                </c:pt>
                <c:pt idx="514">
                  <c:v>45.177125960292933</c:v>
                </c:pt>
                <c:pt idx="515">
                  <c:v>-8.3661871934011316</c:v>
                </c:pt>
                <c:pt idx="516">
                  <c:v>80.314558099560386</c:v>
                </c:pt>
                <c:pt idx="517">
                  <c:v>25.098462671023007</c:v>
                </c:pt>
                <c:pt idx="518">
                  <c:v>-23.425365674318233</c:v>
                </c:pt>
                <c:pt idx="519">
                  <c:v>28.444913148935601</c:v>
                </c:pt>
                <c:pt idx="520">
                  <c:v>38.484248751861955</c:v>
                </c:pt>
                <c:pt idx="521">
                  <c:v>8.3661707097760072</c:v>
                </c:pt>
                <c:pt idx="522">
                  <c:v>-18.405633581245787</c:v>
                </c:pt>
                <c:pt idx="523">
                  <c:v>31.791360988459164</c:v>
                </c:pt>
                <c:pt idx="524">
                  <c:v>5.0197044040188397</c:v>
                </c:pt>
                <c:pt idx="525">
                  <c:v>16.732324934068785</c:v>
                </c:pt>
                <c:pt idx="526">
                  <c:v>-17.569012142507567</c:v>
                </c:pt>
                <c:pt idx="527">
                  <c:v>-51.870626243014641</c:v>
                </c:pt>
                <c:pt idx="528">
                  <c:v>-33.464847656732317</c:v>
                </c:pt>
                <c:pt idx="529">
                  <c:v>-3.3464728994303461</c:v>
                </c:pt>
                <c:pt idx="530">
                  <c:v>61.90927279714613</c:v>
                </c:pt>
                <c:pt idx="531">
                  <c:v>75.294942755092265</c:v>
                </c:pt>
                <c:pt idx="532">
                  <c:v>55.216421980289574</c:v>
                </c:pt>
                <c:pt idx="533">
                  <c:v>13.385865222731507</c:v>
                </c:pt>
                <c:pt idx="534">
                  <c:v>40.157469043537496</c:v>
                </c:pt>
                <c:pt idx="535">
                  <c:v>-23.425365674318233</c:v>
                </c:pt>
                <c:pt idx="536">
                  <c:v>-26.771857032071708</c:v>
                </c:pt>
                <c:pt idx="537">
                  <c:v>78.641353644773318</c:v>
                </c:pt>
                <c:pt idx="538">
                  <c:v>10.039402873534915</c:v>
                </c:pt>
                <c:pt idx="539">
                  <c:v>-25.098611023632376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22784"/>
        <c:axId val="87624320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27648"/>
        <c:axId val="87626112"/>
      </c:scatterChart>
      <c:valAx>
        <c:axId val="87622784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87624320"/>
        <c:crosses val="autoZero"/>
        <c:crossBetween val="midCat"/>
      </c:valAx>
      <c:valAx>
        <c:axId val="87624320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7622784"/>
        <c:crosses val="autoZero"/>
        <c:crossBetween val="midCat"/>
      </c:valAx>
      <c:valAx>
        <c:axId val="87626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87627648"/>
        <c:crosses val="max"/>
        <c:crossBetween val="midCat"/>
      </c:valAx>
      <c:valAx>
        <c:axId val="87627648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876261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workbookViewId="0">
      <selection activeCell="I13" sqref="I13"/>
    </sheetView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/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120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120</v>
      </c>
      <c r="E8" s="30" t="s">
        <v>31</v>
      </c>
      <c r="F8" s="32">
        <f>10000*SUMPRODUCT(calc!V7:V604,calc!X7:X604)</f>
        <v>2.7468092047878709E-3</v>
      </c>
      <c r="G8" s="32">
        <f>10000*SUMPRODUCT(calc!V7:V604,calc!Y7:Y604)</f>
        <v>6.8373286140621398E-4</v>
      </c>
      <c r="H8" s="32">
        <f>10000*SUMPRODUCT(calc!V7:V604,calc!Z7:Z604)</f>
        <v>7.8407897350040226E-4</v>
      </c>
      <c r="I8" s="33">
        <f>10000*SUMPRODUCT(calc!V7:V604,calc!AB7:AB604)</f>
        <v>1.1191750363654235E-3</v>
      </c>
      <c r="J8" s="34"/>
    </row>
    <row r="9" spans="1:13" x14ac:dyDescent="0.2">
      <c r="E9" s="30" t="s">
        <v>32</v>
      </c>
      <c r="F9" s="32">
        <f>10000*SUMPRODUCT(calc!X7:X604,calc!AF7:AF604)</f>
        <v>1.6719828930562572E-3</v>
      </c>
      <c r="G9" s="32">
        <f>10000*SUMPRODUCT(calc!Y7:Y604,calc!AF7:AF604)</f>
        <v>3.9239152619810312E-4</v>
      </c>
      <c r="H9" s="32">
        <f>10000*SUMPRODUCT(calc!Z7:Z604,calc!AF7:AF604)</f>
        <v>5.9399697689959165E-7</v>
      </c>
      <c r="I9" s="33">
        <f>10000*SUMPRODUCT(calc!AF7:AF604,calc!AB7:AB604)</f>
        <v>4.4348724633809936E-5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3.0227112639535616E-4</v>
      </c>
      <c r="G10" s="32">
        <f>10000*SUMPRODUCT(calc!Y7:Y604,calc!AJ7:AJ604)</f>
        <v>3.0227112639535616E-4</v>
      </c>
      <c r="H10" s="32">
        <f>10000*SUMPRODUCT(calc!Z7:Z604,calc!AJ7:AJ604)</f>
        <v>0</v>
      </c>
      <c r="I10" s="33">
        <f>10000*SUMPRODUCT(calc!AB7:AB604,calc!AJ7:AJ604)</f>
        <v>2.1924143474079655E-5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2.6539455407297132E-3</v>
      </c>
      <c r="G11" s="32">
        <f>10000*SUMPRODUCT(calc!Y7:Y604,calc!AN7:AN604)</f>
        <v>2.6536740085188544E-3</v>
      </c>
      <c r="H11" s="32">
        <f>10000*SUMPRODUCT(calc!Z7:Z604,calc!AN7:AN604)</f>
        <v>2.715322108585964E-7</v>
      </c>
      <c r="I11" s="33">
        <f>10000*SUMPRODUCT(calc!AB7:AB604,calc!AN7:AN604)</f>
        <v>8.5982532488480817E-5</v>
      </c>
      <c r="J11" s="34"/>
    </row>
    <row r="12" spans="1:13" x14ac:dyDescent="0.2">
      <c r="E12" s="30" t="s">
        <v>64</v>
      </c>
      <c r="F12" s="32">
        <f>10000*SUMPRODUCT(calc!X7:X604,calc!AR7:AR604)</f>
        <v>1.3488406438390882E-3</v>
      </c>
      <c r="G12" s="32">
        <f>10000*SUMPRODUCT(calc!Y7:Y604,calc!AR7:AR604)</f>
        <v>1.3328240797630584E-3</v>
      </c>
      <c r="H12" s="32">
        <f>10000*SUMPRODUCT(calc!Z7:Z604,calc!AR7:AR604)</f>
        <v>1.6016564076030172E-5</v>
      </c>
      <c r="I12" s="39">
        <f>10000*SUMPRODUCT(calc!AB7:AB604,calc!AR7:AR604)</f>
        <v>1.0248129679760622E-4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3151.2</v>
      </c>
      <c r="C19" s="16">
        <v>3151.2</v>
      </c>
      <c r="D19" s="16">
        <v>3189</v>
      </c>
      <c r="E19" s="16">
        <v>3189</v>
      </c>
      <c r="F19" s="16">
        <v>3151.2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2986.2</v>
      </c>
      <c r="C20" s="16">
        <v>2986.2</v>
      </c>
      <c r="D20" s="16">
        <v>2987</v>
      </c>
      <c r="E20" s="16">
        <v>2987</v>
      </c>
      <c r="F20" s="16">
        <v>2986.2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2987.8</v>
      </c>
      <c r="C21" s="16">
        <v>2987.8</v>
      </c>
      <c r="D21" s="16">
        <v>2985.8</v>
      </c>
      <c r="E21" s="16">
        <v>2985.8</v>
      </c>
      <c r="F21" s="16">
        <v>2987.8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2984.4</v>
      </c>
      <c r="C22" s="16">
        <v>2984.4</v>
      </c>
      <c r="D22" s="16">
        <v>2982.8</v>
      </c>
      <c r="E22" s="16">
        <v>2982.8</v>
      </c>
      <c r="F22" s="16">
        <v>2984.4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3171.2</v>
      </c>
      <c r="C23" s="16">
        <v>3171.2</v>
      </c>
      <c r="D23" s="16">
        <v>3180.4</v>
      </c>
      <c r="E23" s="16">
        <v>3180.4</v>
      </c>
      <c r="F23" s="16">
        <v>3171.2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3185.2</v>
      </c>
      <c r="C24" s="16">
        <v>3185.2</v>
      </c>
      <c r="D24" s="16">
        <v>3181.4</v>
      </c>
      <c r="E24" s="16">
        <v>3181.4</v>
      </c>
      <c r="F24" s="16">
        <v>3185.2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3177.2</v>
      </c>
      <c r="C25" s="16">
        <v>3177.2</v>
      </c>
      <c r="D25" s="16">
        <v>3173.2</v>
      </c>
      <c r="E25" s="16">
        <v>3173.2</v>
      </c>
      <c r="F25" s="16">
        <v>3177.2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3173.6</v>
      </c>
      <c r="C26" s="16">
        <v>3173.6</v>
      </c>
      <c r="D26" s="16">
        <v>3179.2</v>
      </c>
      <c r="E26" s="16">
        <v>3179.2</v>
      </c>
      <c r="F26" s="16">
        <v>3173.6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3191.6</v>
      </c>
      <c r="C27" s="16">
        <v>3191.6</v>
      </c>
      <c r="D27" s="16">
        <v>3196</v>
      </c>
      <c r="E27" s="16">
        <v>3196</v>
      </c>
      <c r="F27" s="16">
        <v>3191.6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3169.8</v>
      </c>
      <c r="C28" s="16">
        <v>3169.8</v>
      </c>
      <c r="D28" s="16">
        <v>3176.4</v>
      </c>
      <c r="E28" s="16">
        <v>3176.4</v>
      </c>
      <c r="F28" s="16">
        <v>3169.8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3174.2</v>
      </c>
      <c r="C29" s="16">
        <v>3174.2</v>
      </c>
      <c r="D29" s="16">
        <v>3172.6</v>
      </c>
      <c r="E29" s="16">
        <v>3172.6</v>
      </c>
      <c r="F29" s="16">
        <v>3174.2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3161.4</v>
      </c>
      <c r="C30" s="16">
        <v>3161.4</v>
      </c>
      <c r="D30" s="16">
        <v>3172.8</v>
      </c>
      <c r="E30" s="16">
        <v>3172.8</v>
      </c>
      <c r="F30" s="16">
        <v>3161.4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3180.2</v>
      </c>
      <c r="C31" s="16">
        <v>3180.2</v>
      </c>
      <c r="D31" s="16">
        <v>3182.2</v>
      </c>
      <c r="E31" s="16">
        <v>3182.2</v>
      </c>
      <c r="F31" s="16">
        <v>3180.2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3168.8</v>
      </c>
      <c r="C32" s="16">
        <v>3168.8</v>
      </c>
      <c r="D32" s="16">
        <v>3171</v>
      </c>
      <c r="E32" s="16">
        <v>3171</v>
      </c>
      <c r="F32" s="16">
        <v>3168.8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3186.8</v>
      </c>
      <c r="C33" s="16">
        <v>3186.8</v>
      </c>
      <c r="D33" s="16">
        <v>3189</v>
      </c>
      <c r="E33" s="16">
        <v>3189</v>
      </c>
      <c r="F33" s="16">
        <v>3186.8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3176.2</v>
      </c>
      <c r="C34" s="16">
        <v>3176.2</v>
      </c>
      <c r="D34" s="16">
        <v>3180.6</v>
      </c>
      <c r="E34" s="16">
        <v>3180.6</v>
      </c>
      <c r="F34" s="16">
        <v>3176.2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3192.2</v>
      </c>
      <c r="C35" s="16">
        <v>3192.2</v>
      </c>
      <c r="D35" s="16">
        <v>3194</v>
      </c>
      <c r="E35" s="16">
        <v>3194</v>
      </c>
      <c r="F35" s="16">
        <v>3192.2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3174.6</v>
      </c>
      <c r="C36" s="16">
        <v>3174.6</v>
      </c>
      <c r="D36" s="16">
        <v>3185.4</v>
      </c>
      <c r="E36" s="16">
        <v>3185.4</v>
      </c>
      <c r="F36" s="16">
        <v>3174.6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3179.4</v>
      </c>
      <c r="C37" s="16">
        <v>3179.4</v>
      </c>
      <c r="D37" s="16">
        <v>3174.6</v>
      </c>
      <c r="E37" s="16">
        <v>3174.6</v>
      </c>
      <c r="F37" s="16">
        <v>3179.4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3204</v>
      </c>
      <c r="C38" s="16">
        <v>3204</v>
      </c>
      <c r="D38" s="16">
        <v>3212.4</v>
      </c>
      <c r="E38" s="16">
        <v>3212.4</v>
      </c>
      <c r="F38" s="16">
        <v>3204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3177.2</v>
      </c>
      <c r="C39" s="16">
        <v>3177.2</v>
      </c>
      <c r="D39" s="16">
        <v>3183.6</v>
      </c>
      <c r="E39" s="16">
        <v>3183.6</v>
      </c>
      <c r="F39" s="16">
        <v>3177.2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3166.4</v>
      </c>
      <c r="C40" s="16">
        <v>3166.4</v>
      </c>
      <c r="D40" s="16">
        <v>3172.4</v>
      </c>
      <c r="E40" s="16">
        <v>3172.4</v>
      </c>
      <c r="F40" s="16">
        <v>3166.4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3170</v>
      </c>
      <c r="C41" s="16">
        <v>3170</v>
      </c>
      <c r="D41" s="16">
        <v>3170</v>
      </c>
      <c r="E41" s="16">
        <v>3170</v>
      </c>
      <c r="F41" s="16">
        <v>3170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3171.8</v>
      </c>
      <c r="C42" s="16">
        <v>3171.8</v>
      </c>
      <c r="D42" s="16">
        <v>3177.8</v>
      </c>
      <c r="E42" s="16">
        <v>3177.8</v>
      </c>
      <c r="F42" s="16">
        <v>3171.8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3183.6</v>
      </c>
      <c r="C43" s="16">
        <v>3183.6</v>
      </c>
      <c r="D43" s="16">
        <v>3190</v>
      </c>
      <c r="E43" s="16">
        <v>3190</v>
      </c>
      <c r="F43" s="16">
        <v>3183.6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3186</v>
      </c>
      <c r="C44" s="16">
        <v>3186</v>
      </c>
      <c r="D44" s="16">
        <v>3199.4</v>
      </c>
      <c r="E44" s="16">
        <v>3199.4</v>
      </c>
      <c r="F44" s="16">
        <v>3186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3177</v>
      </c>
      <c r="C45" s="16">
        <v>3177</v>
      </c>
      <c r="D45" s="16">
        <v>3178.6</v>
      </c>
      <c r="E45" s="16">
        <v>3178.6</v>
      </c>
      <c r="F45" s="16">
        <v>3177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3175.6</v>
      </c>
      <c r="C46" s="16">
        <v>3175.6</v>
      </c>
      <c r="D46" s="16">
        <v>3178</v>
      </c>
      <c r="E46" s="16">
        <v>3178</v>
      </c>
      <c r="F46" s="16">
        <v>3175.6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3194</v>
      </c>
      <c r="C47" s="16">
        <v>3194</v>
      </c>
      <c r="D47" s="16">
        <v>3193</v>
      </c>
      <c r="E47" s="16">
        <v>3193</v>
      </c>
      <c r="F47" s="16">
        <v>3194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3186.6</v>
      </c>
      <c r="C48" s="16">
        <v>3186.6</v>
      </c>
      <c r="D48" s="16">
        <v>3190.2</v>
      </c>
      <c r="E48" s="16">
        <v>3190.2</v>
      </c>
      <c r="F48" s="16">
        <v>3186.6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3191.4</v>
      </c>
      <c r="C49" s="16">
        <v>3191.4</v>
      </c>
      <c r="D49" s="16">
        <v>3188</v>
      </c>
      <c r="E49" s="16">
        <v>3188</v>
      </c>
      <c r="F49" s="16">
        <v>3191.4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3162</v>
      </c>
      <c r="C50" s="16">
        <v>3162</v>
      </c>
      <c r="D50" s="16">
        <v>3169.2</v>
      </c>
      <c r="E50" s="16">
        <v>3169.2</v>
      </c>
      <c r="F50" s="16">
        <v>3162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3184.6</v>
      </c>
      <c r="C51" s="16">
        <v>3184.6</v>
      </c>
      <c r="D51" s="16">
        <v>3185.2</v>
      </c>
      <c r="E51" s="16">
        <v>3185.2</v>
      </c>
      <c r="F51" s="16">
        <v>3184.6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3177</v>
      </c>
      <c r="C52" s="16">
        <v>3177</v>
      </c>
      <c r="D52" s="16">
        <v>3172</v>
      </c>
      <c r="E52" s="16">
        <v>3172</v>
      </c>
      <c r="F52" s="16">
        <v>3177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3188.4</v>
      </c>
      <c r="C53" s="16">
        <v>3188.4</v>
      </c>
      <c r="D53" s="16">
        <v>3187.4</v>
      </c>
      <c r="E53" s="16">
        <v>3187.4</v>
      </c>
      <c r="F53" s="16">
        <v>3188.4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3190</v>
      </c>
      <c r="C54" s="16">
        <v>3190</v>
      </c>
      <c r="D54" s="16">
        <v>3197.6</v>
      </c>
      <c r="E54" s="16">
        <v>3197.6</v>
      </c>
      <c r="F54" s="16">
        <v>3190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3177.6</v>
      </c>
      <c r="C55" s="16">
        <v>3177.6</v>
      </c>
      <c r="D55" s="16">
        <v>3180.8</v>
      </c>
      <c r="E55" s="16">
        <v>3180.8</v>
      </c>
      <c r="F55" s="16">
        <v>3177.6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3164.6</v>
      </c>
      <c r="C56" s="16">
        <v>3164.6</v>
      </c>
      <c r="D56" s="16">
        <v>3170.8</v>
      </c>
      <c r="E56" s="16">
        <v>3170.8</v>
      </c>
      <c r="F56" s="16">
        <v>3164.6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3193.6</v>
      </c>
      <c r="C57" s="16">
        <v>3193.6</v>
      </c>
      <c r="D57" s="16">
        <v>3195.2</v>
      </c>
      <c r="E57" s="16">
        <v>3195.2</v>
      </c>
      <c r="F57" s="16">
        <v>3193.6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3169.2</v>
      </c>
      <c r="C58" s="16">
        <v>3169.2</v>
      </c>
      <c r="D58" s="16">
        <v>3176.2</v>
      </c>
      <c r="E58" s="16">
        <v>3176.2</v>
      </c>
      <c r="F58" s="16">
        <v>3169.2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3186.6</v>
      </c>
      <c r="C59" s="16">
        <v>3186.6</v>
      </c>
      <c r="D59" s="16">
        <v>3184.8</v>
      </c>
      <c r="E59" s="16">
        <v>3184.8</v>
      </c>
      <c r="F59" s="16">
        <v>3186.6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3212</v>
      </c>
      <c r="C60" s="16">
        <v>3212</v>
      </c>
      <c r="D60" s="16">
        <v>3215.8</v>
      </c>
      <c r="E60" s="16">
        <v>3215.8</v>
      </c>
      <c r="F60" s="16">
        <v>3212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3178</v>
      </c>
      <c r="C61" s="16">
        <v>3178</v>
      </c>
      <c r="D61" s="16">
        <v>3185</v>
      </c>
      <c r="E61" s="16">
        <v>3185</v>
      </c>
      <c r="F61" s="16">
        <v>3178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3177.6</v>
      </c>
      <c r="C62" s="16">
        <v>3177.6</v>
      </c>
      <c r="D62" s="16">
        <v>3189.6</v>
      </c>
      <c r="E62" s="16">
        <v>3189.6</v>
      </c>
      <c r="F62" s="16">
        <v>3177.6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3173</v>
      </c>
      <c r="C63" s="16">
        <v>3173</v>
      </c>
      <c r="D63" s="16">
        <v>3179.4</v>
      </c>
      <c r="E63" s="16">
        <v>3179.4</v>
      </c>
      <c r="F63" s="16">
        <v>3173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3190</v>
      </c>
      <c r="C64" s="16">
        <v>3190</v>
      </c>
      <c r="D64" s="16">
        <v>3203.2</v>
      </c>
      <c r="E64" s="16">
        <v>3203.2</v>
      </c>
      <c r="F64" s="16">
        <v>3190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3192.2</v>
      </c>
      <c r="C65" s="16">
        <v>3192.2</v>
      </c>
      <c r="D65" s="16">
        <v>3194.4</v>
      </c>
      <c r="E65" s="16">
        <v>3194.4</v>
      </c>
      <c r="F65" s="16">
        <v>3192.2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3181.8</v>
      </c>
      <c r="C66" s="16">
        <v>3181.8</v>
      </c>
      <c r="D66" s="16">
        <v>3181.8</v>
      </c>
      <c r="E66" s="16">
        <v>3181.8</v>
      </c>
      <c r="F66" s="16">
        <v>3181.8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3181.4</v>
      </c>
      <c r="C67" s="16">
        <v>3181.4</v>
      </c>
      <c r="D67" s="16">
        <v>3184.8</v>
      </c>
      <c r="E67" s="16">
        <v>3184.8</v>
      </c>
      <c r="F67" s="16">
        <v>3181.4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3183.6</v>
      </c>
      <c r="C68" s="16">
        <v>3183.6</v>
      </c>
      <c r="D68" s="16">
        <v>3188.4</v>
      </c>
      <c r="E68" s="16">
        <v>3188.4</v>
      </c>
      <c r="F68" s="16">
        <v>3183.6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3188</v>
      </c>
      <c r="C69" s="16">
        <v>3188</v>
      </c>
      <c r="D69" s="16">
        <v>3188.6</v>
      </c>
      <c r="E69" s="16">
        <v>3188.6</v>
      </c>
      <c r="F69" s="16">
        <v>3188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3168.8</v>
      </c>
      <c r="C70" s="16">
        <v>3168.8</v>
      </c>
      <c r="D70" s="16">
        <v>3176</v>
      </c>
      <c r="E70" s="16">
        <v>3176</v>
      </c>
      <c r="F70" s="16">
        <v>3168.8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3214.4</v>
      </c>
      <c r="C71" s="16">
        <v>3214.4</v>
      </c>
      <c r="D71" s="16">
        <v>3210</v>
      </c>
      <c r="E71" s="16">
        <v>3210</v>
      </c>
      <c r="F71" s="16">
        <v>3214.4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3187.4</v>
      </c>
      <c r="C72" s="16">
        <v>3187.4</v>
      </c>
      <c r="D72" s="16">
        <v>3189.4</v>
      </c>
      <c r="E72" s="16">
        <v>3189.4</v>
      </c>
      <c r="F72" s="16">
        <v>3187.4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3172.6</v>
      </c>
      <c r="C73" s="16">
        <v>3172.6</v>
      </c>
      <c r="D73" s="16">
        <v>3180</v>
      </c>
      <c r="E73" s="16">
        <v>3180</v>
      </c>
      <c r="F73" s="16">
        <v>3172.6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3204.2</v>
      </c>
      <c r="C74" s="16">
        <v>3204.2</v>
      </c>
      <c r="D74" s="16">
        <v>3209.6</v>
      </c>
      <c r="E74" s="16">
        <v>3209.6</v>
      </c>
      <c r="F74" s="16">
        <v>3204.2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3190</v>
      </c>
      <c r="C75" s="16">
        <v>3190</v>
      </c>
      <c r="D75" s="16">
        <v>3190.4</v>
      </c>
      <c r="E75" s="16">
        <v>3190.4</v>
      </c>
      <c r="F75" s="16">
        <v>3190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3199.8</v>
      </c>
      <c r="C76" s="16">
        <v>3199.8</v>
      </c>
      <c r="D76" s="16">
        <v>3206.8</v>
      </c>
      <c r="E76" s="16">
        <v>3206.8</v>
      </c>
      <c r="F76" s="16">
        <v>3199.8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3187.8</v>
      </c>
      <c r="C77" s="16">
        <v>3187.8</v>
      </c>
      <c r="D77" s="16">
        <v>3189.2</v>
      </c>
      <c r="E77" s="16">
        <v>3189.2</v>
      </c>
      <c r="F77" s="16">
        <v>3187.8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3187.4</v>
      </c>
      <c r="C78" s="16">
        <v>3187.4</v>
      </c>
      <c r="D78" s="16">
        <v>3193</v>
      </c>
      <c r="E78" s="16">
        <v>3193</v>
      </c>
      <c r="F78" s="16">
        <v>3187.4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3191</v>
      </c>
      <c r="C79" s="16">
        <v>3191</v>
      </c>
      <c r="D79" s="16">
        <v>3193.2</v>
      </c>
      <c r="E79" s="16">
        <v>3193.2</v>
      </c>
      <c r="F79" s="16">
        <v>3191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3185</v>
      </c>
      <c r="C80" s="16">
        <v>3185</v>
      </c>
      <c r="D80" s="16">
        <v>3189.6</v>
      </c>
      <c r="E80" s="16">
        <v>3189.6</v>
      </c>
      <c r="F80" s="16">
        <v>3185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3182.6</v>
      </c>
      <c r="C81" s="16">
        <v>3182.6</v>
      </c>
      <c r="D81" s="16">
        <v>3182</v>
      </c>
      <c r="E81" s="16">
        <v>3182</v>
      </c>
      <c r="F81" s="16">
        <v>3182.6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3182.6</v>
      </c>
      <c r="C82" s="16">
        <v>3182.6</v>
      </c>
      <c r="D82" s="16">
        <v>3181.2</v>
      </c>
      <c r="E82" s="16">
        <v>3181.2</v>
      </c>
      <c r="F82" s="16">
        <v>3182.6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3203</v>
      </c>
      <c r="C83" s="16">
        <v>3203</v>
      </c>
      <c r="D83" s="16">
        <v>3203.6</v>
      </c>
      <c r="E83" s="16">
        <v>3203.6</v>
      </c>
      <c r="F83" s="16">
        <v>3203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3165.8</v>
      </c>
      <c r="C84" s="16">
        <v>3165.8</v>
      </c>
      <c r="D84" s="16">
        <v>3175</v>
      </c>
      <c r="E84" s="16">
        <v>3175</v>
      </c>
      <c r="F84" s="16">
        <v>3165.8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3172</v>
      </c>
      <c r="C85" s="16">
        <v>3172</v>
      </c>
      <c r="D85" s="16">
        <v>3181.6</v>
      </c>
      <c r="E85" s="16">
        <v>3181.6</v>
      </c>
      <c r="F85" s="16">
        <v>3172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3174.6</v>
      </c>
      <c r="C86" s="16">
        <v>3174.6</v>
      </c>
      <c r="D86" s="16">
        <v>3175.6</v>
      </c>
      <c r="E86" s="16">
        <v>3175.6</v>
      </c>
      <c r="F86" s="16">
        <v>3174.6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3178</v>
      </c>
      <c r="C87" s="16">
        <v>3178</v>
      </c>
      <c r="D87" s="16">
        <v>3190</v>
      </c>
      <c r="E87" s="16">
        <v>3190</v>
      </c>
      <c r="F87" s="16">
        <v>3178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3193.8</v>
      </c>
      <c r="C88" s="16">
        <v>3193.8</v>
      </c>
      <c r="D88" s="16">
        <v>3194.8</v>
      </c>
      <c r="E88" s="16">
        <v>3194.8</v>
      </c>
      <c r="F88" s="16">
        <v>3193.8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3180</v>
      </c>
      <c r="C89" s="16">
        <v>3180</v>
      </c>
      <c r="D89" s="16">
        <v>3184.8</v>
      </c>
      <c r="E89" s="16">
        <v>3184.8</v>
      </c>
      <c r="F89" s="16">
        <v>3180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3196.6</v>
      </c>
      <c r="C90" s="16">
        <v>3196.6</v>
      </c>
      <c r="D90" s="16">
        <v>3199</v>
      </c>
      <c r="E90" s="16">
        <v>3199</v>
      </c>
      <c r="F90" s="16">
        <v>3196.6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3173.8</v>
      </c>
      <c r="C91" s="16">
        <v>3173.8</v>
      </c>
      <c r="D91" s="16">
        <v>3173.8</v>
      </c>
      <c r="E91" s="16">
        <v>3173.8</v>
      </c>
      <c r="F91" s="16">
        <v>3173.8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3203.2</v>
      </c>
      <c r="C92" s="16">
        <v>3203.2</v>
      </c>
      <c r="D92" s="16">
        <v>3199.6</v>
      </c>
      <c r="E92" s="16">
        <v>3199.6</v>
      </c>
      <c r="F92" s="16">
        <v>3203.2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3177</v>
      </c>
      <c r="C93" s="16">
        <v>3177</v>
      </c>
      <c r="D93" s="16">
        <v>3188.2</v>
      </c>
      <c r="E93" s="16">
        <v>3188.2</v>
      </c>
      <c r="F93" s="16">
        <v>3177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3188</v>
      </c>
      <c r="C94" s="16">
        <v>3188</v>
      </c>
      <c r="D94" s="16">
        <v>3191.8</v>
      </c>
      <c r="E94" s="16">
        <v>3191.8</v>
      </c>
      <c r="F94" s="16">
        <v>3188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3182</v>
      </c>
      <c r="C95" s="16">
        <v>3182</v>
      </c>
      <c r="D95" s="16">
        <v>3190.2</v>
      </c>
      <c r="E95" s="16">
        <v>3190.2</v>
      </c>
      <c r="F95" s="16">
        <v>3182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3178.8</v>
      </c>
      <c r="C96" s="16">
        <v>3178.8</v>
      </c>
      <c r="D96" s="16">
        <v>3183.4</v>
      </c>
      <c r="E96" s="16">
        <v>3183.4</v>
      </c>
      <c r="F96" s="16">
        <v>3178.8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3172.4</v>
      </c>
      <c r="C97" s="16">
        <v>3172.4</v>
      </c>
      <c r="D97" s="16">
        <v>3169.8</v>
      </c>
      <c r="E97" s="16">
        <v>3169.8</v>
      </c>
      <c r="F97" s="16">
        <v>3172.4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3180</v>
      </c>
      <c r="C98" s="16">
        <v>3180</v>
      </c>
      <c r="D98" s="16">
        <v>3189</v>
      </c>
      <c r="E98" s="16">
        <v>3189</v>
      </c>
      <c r="F98" s="16">
        <v>3180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3179</v>
      </c>
      <c r="C99" s="16">
        <v>3179</v>
      </c>
      <c r="D99" s="16">
        <v>3174.6</v>
      </c>
      <c r="E99" s="16">
        <v>3174.6</v>
      </c>
      <c r="F99" s="16">
        <v>3179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3178.6</v>
      </c>
      <c r="C100" s="16">
        <v>3178.6</v>
      </c>
      <c r="D100" s="16">
        <v>3191.4</v>
      </c>
      <c r="E100" s="16">
        <v>3191.4</v>
      </c>
      <c r="F100" s="16">
        <v>3178.6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3194.4</v>
      </c>
      <c r="C101" s="16">
        <v>3194.4</v>
      </c>
      <c r="D101" s="16">
        <v>3203.2</v>
      </c>
      <c r="E101" s="16">
        <v>3203.2</v>
      </c>
      <c r="F101" s="16">
        <v>3194.4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3176.4</v>
      </c>
      <c r="C102" s="16">
        <v>3176.4</v>
      </c>
      <c r="D102" s="16">
        <v>3190.4</v>
      </c>
      <c r="E102" s="16">
        <v>3190.4</v>
      </c>
      <c r="F102" s="16">
        <v>3176.4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3182.4</v>
      </c>
      <c r="C103" s="16">
        <v>3182.4</v>
      </c>
      <c r="D103" s="16">
        <v>3193.4</v>
      </c>
      <c r="E103" s="16">
        <v>3193.4</v>
      </c>
      <c r="F103" s="16">
        <v>3182.4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3200.8</v>
      </c>
      <c r="C104" s="16">
        <v>3200.8</v>
      </c>
      <c r="D104" s="16">
        <v>3197.6</v>
      </c>
      <c r="E104" s="16">
        <v>3197.6</v>
      </c>
      <c r="F104" s="16">
        <v>3200.8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3187</v>
      </c>
      <c r="C105" s="16">
        <v>3187</v>
      </c>
      <c r="D105" s="16">
        <v>3197.4</v>
      </c>
      <c r="E105" s="16">
        <v>3197.4</v>
      </c>
      <c r="F105" s="16">
        <v>3187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3182.2</v>
      </c>
      <c r="C106" s="16">
        <v>3182.2</v>
      </c>
      <c r="D106" s="16">
        <v>3186.6</v>
      </c>
      <c r="E106" s="16">
        <v>3186.6</v>
      </c>
      <c r="F106" s="16">
        <v>3182.2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3180.4</v>
      </c>
      <c r="C107" s="16">
        <v>3180.4</v>
      </c>
      <c r="D107" s="16">
        <v>3189</v>
      </c>
      <c r="E107" s="16">
        <v>3189</v>
      </c>
      <c r="F107" s="16">
        <v>3180.4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3182</v>
      </c>
      <c r="C108" s="16">
        <v>3182</v>
      </c>
      <c r="D108" s="16">
        <v>3176.6</v>
      </c>
      <c r="E108" s="16">
        <v>3176.6</v>
      </c>
      <c r="F108" s="16">
        <v>3182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3191</v>
      </c>
      <c r="C109" s="16">
        <v>3191</v>
      </c>
      <c r="D109" s="16">
        <v>3193.6</v>
      </c>
      <c r="E109" s="16">
        <v>3193.6</v>
      </c>
      <c r="F109" s="16">
        <v>3191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3201.6</v>
      </c>
      <c r="C110" s="16">
        <v>3201.6</v>
      </c>
      <c r="D110" s="16">
        <v>3208.6</v>
      </c>
      <c r="E110" s="16">
        <v>3208.6</v>
      </c>
      <c r="F110" s="16">
        <v>3201.6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3184</v>
      </c>
      <c r="C111" s="16">
        <v>3184</v>
      </c>
      <c r="D111" s="16">
        <v>3186.4</v>
      </c>
      <c r="E111" s="16">
        <v>3186.4</v>
      </c>
      <c r="F111" s="16">
        <v>3184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3183.4</v>
      </c>
      <c r="C112" s="16">
        <v>3183.4</v>
      </c>
      <c r="D112" s="16">
        <v>3194.8</v>
      </c>
      <c r="E112" s="16">
        <v>3194.8</v>
      </c>
      <c r="F112" s="16">
        <v>3183.4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3169.8</v>
      </c>
      <c r="C113" s="16">
        <v>3169.8</v>
      </c>
      <c r="D113" s="16">
        <v>3177.4</v>
      </c>
      <c r="E113" s="16">
        <v>3177.4</v>
      </c>
      <c r="F113" s="16">
        <v>3169.8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3187.6</v>
      </c>
      <c r="C114" s="16">
        <v>3187.6</v>
      </c>
      <c r="D114" s="16">
        <v>3192.4</v>
      </c>
      <c r="E114" s="16">
        <v>3192.4</v>
      </c>
      <c r="F114" s="16">
        <v>3187.6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3189.2</v>
      </c>
      <c r="C115" s="16">
        <v>3189.2</v>
      </c>
      <c r="D115" s="16">
        <v>3181.8</v>
      </c>
      <c r="E115" s="16">
        <v>3181.8</v>
      </c>
      <c r="F115" s="16">
        <v>3189.2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3231.6</v>
      </c>
      <c r="C116" s="16">
        <v>3231.6</v>
      </c>
      <c r="D116" s="16">
        <v>3220.2</v>
      </c>
      <c r="E116" s="16">
        <v>3220.2</v>
      </c>
      <c r="F116" s="16">
        <v>3231.6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3192.8</v>
      </c>
      <c r="C117" s="16">
        <v>3192.8</v>
      </c>
      <c r="D117" s="16">
        <v>3190</v>
      </c>
      <c r="E117" s="16">
        <v>3190</v>
      </c>
      <c r="F117" s="16">
        <v>3192.8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3178.8</v>
      </c>
      <c r="C118" s="16">
        <v>3178.8</v>
      </c>
      <c r="D118" s="16">
        <v>3184.4</v>
      </c>
      <c r="E118" s="16">
        <v>3184.4</v>
      </c>
      <c r="F118" s="16">
        <v>3178.8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3179.6</v>
      </c>
      <c r="C119" s="16">
        <v>3179.6</v>
      </c>
      <c r="D119" s="16">
        <v>3181.2</v>
      </c>
      <c r="E119" s="16">
        <v>3181.2</v>
      </c>
      <c r="F119" s="16">
        <v>3179.6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3168.2</v>
      </c>
      <c r="C120" s="16">
        <v>3168.2</v>
      </c>
      <c r="D120" s="16">
        <v>3172.2</v>
      </c>
      <c r="E120" s="16">
        <v>3172.2</v>
      </c>
      <c r="F120" s="16">
        <v>3168.2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3198.4</v>
      </c>
      <c r="C121" s="16">
        <v>3198.4</v>
      </c>
      <c r="D121" s="16">
        <v>3195.8</v>
      </c>
      <c r="E121" s="16">
        <v>3195.8</v>
      </c>
      <c r="F121" s="16">
        <v>3198.4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3215.4</v>
      </c>
      <c r="C122" s="16">
        <v>3215.4</v>
      </c>
      <c r="D122" s="16">
        <v>3205.8</v>
      </c>
      <c r="E122" s="16">
        <v>3205.8</v>
      </c>
      <c r="F122" s="16">
        <v>3215.4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3181.2</v>
      </c>
      <c r="C123" s="16">
        <v>3181.2</v>
      </c>
      <c r="D123" s="16">
        <v>3179.6</v>
      </c>
      <c r="E123" s="16">
        <v>3179.6</v>
      </c>
      <c r="F123" s="16">
        <v>3181.2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3193.4</v>
      </c>
      <c r="C124" s="16">
        <v>3193.4</v>
      </c>
      <c r="D124" s="16">
        <v>3186.2</v>
      </c>
      <c r="E124" s="16">
        <v>3186.2</v>
      </c>
      <c r="F124" s="16">
        <v>3193.4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3192.2</v>
      </c>
      <c r="C125" s="16">
        <v>3192.2</v>
      </c>
      <c r="D125" s="16">
        <v>3183.2</v>
      </c>
      <c r="E125" s="16">
        <v>3183.2</v>
      </c>
      <c r="F125" s="16">
        <v>3192.2</v>
      </c>
      <c r="H125" s="46">
        <f t="shared" si="1"/>
        <v>250.01</v>
      </c>
      <c r="I125" s="26">
        <f>$C$10*calc!T112*front!K125</f>
        <v>0</v>
      </c>
      <c r="K125" s="48">
        <v>2.8216739434746264E-9</v>
      </c>
    </row>
    <row r="126" spans="1:11" x14ac:dyDescent="0.2">
      <c r="A126" s="49">
        <v>250.48</v>
      </c>
      <c r="B126" s="16">
        <v>3199.4</v>
      </c>
      <c r="C126" s="16">
        <v>3199.4</v>
      </c>
      <c r="D126" s="16">
        <v>3193.8</v>
      </c>
      <c r="E126" s="16">
        <v>3193.8</v>
      </c>
      <c r="F126" s="16">
        <v>3199.4</v>
      </c>
      <c r="H126" s="46">
        <f t="shared" si="1"/>
        <v>250.48</v>
      </c>
      <c r="I126" s="26">
        <f>$C$10*calc!T113*front!K126</f>
        <v>0</v>
      </c>
      <c r="K126" s="48">
        <v>2.7896145498416835E-9</v>
      </c>
    </row>
    <row r="127" spans="1:11" x14ac:dyDescent="0.2">
      <c r="A127" s="49">
        <v>250.95</v>
      </c>
      <c r="B127" s="16">
        <v>3188.4</v>
      </c>
      <c r="C127" s="16">
        <v>3188.4</v>
      </c>
      <c r="D127" s="16">
        <v>3184.6</v>
      </c>
      <c r="E127" s="16">
        <v>3184.6</v>
      </c>
      <c r="F127" s="16">
        <v>3188.4</v>
      </c>
      <c r="H127" s="46">
        <f t="shared" si="1"/>
        <v>250.95</v>
      </c>
      <c r="I127" s="26">
        <f>$C$10*calc!T114*front!K127</f>
        <v>0</v>
      </c>
      <c r="K127" s="48">
        <v>2.76806577447123E-9</v>
      </c>
    </row>
    <row r="128" spans="1:11" x14ac:dyDescent="0.2">
      <c r="A128" s="49">
        <v>251.42</v>
      </c>
      <c r="B128" s="16">
        <v>3172.4</v>
      </c>
      <c r="C128" s="16">
        <v>3172.4</v>
      </c>
      <c r="D128" s="16">
        <v>3177</v>
      </c>
      <c r="E128" s="16">
        <v>3177</v>
      </c>
      <c r="F128" s="16">
        <v>3172.4</v>
      </c>
      <c r="H128" s="46">
        <f t="shared" si="1"/>
        <v>251.42</v>
      </c>
      <c r="I128" s="26">
        <f>$C$10*calc!T115*front!K128</f>
        <v>0</v>
      </c>
      <c r="K128" s="48">
        <v>2.7459957699929973E-9</v>
      </c>
    </row>
    <row r="129" spans="1:11" x14ac:dyDescent="0.2">
      <c r="A129" s="49">
        <v>251.89</v>
      </c>
      <c r="B129" s="16">
        <v>3190</v>
      </c>
      <c r="C129" s="16">
        <v>3190</v>
      </c>
      <c r="D129" s="16">
        <v>3194.8</v>
      </c>
      <c r="E129" s="16">
        <v>3194.8</v>
      </c>
      <c r="F129" s="16">
        <v>3190</v>
      </c>
      <c r="H129" s="46">
        <f t="shared" si="1"/>
        <v>251.89</v>
      </c>
      <c r="I129" s="26">
        <f>$C$10*calc!T116*front!K129</f>
        <v>0</v>
      </c>
      <c r="K129" s="48">
        <v>2.7200013410058168E-9</v>
      </c>
    </row>
    <row r="130" spans="1:11" x14ac:dyDescent="0.2">
      <c r="A130" s="49">
        <v>252.36</v>
      </c>
      <c r="B130" s="16">
        <v>3199.8</v>
      </c>
      <c r="C130" s="16">
        <v>3199.8</v>
      </c>
      <c r="D130" s="16">
        <v>3209.6</v>
      </c>
      <c r="E130" s="16">
        <v>3209.6</v>
      </c>
      <c r="F130" s="16">
        <v>3199.8</v>
      </c>
      <c r="H130" s="46">
        <f t="shared" si="1"/>
        <v>252.36</v>
      </c>
      <c r="I130" s="26">
        <f>$C$10*calc!T117*front!K130</f>
        <v>0</v>
      </c>
      <c r="K130" s="48">
        <v>2.6751529969946203E-9</v>
      </c>
    </row>
    <row r="131" spans="1:11" x14ac:dyDescent="0.2">
      <c r="A131" s="49">
        <v>252.83</v>
      </c>
      <c r="B131" s="16">
        <v>3184.8</v>
      </c>
      <c r="C131" s="16">
        <v>3184.8</v>
      </c>
      <c r="D131" s="16">
        <v>3191.2</v>
      </c>
      <c r="E131" s="16">
        <v>3191.2</v>
      </c>
      <c r="F131" s="16">
        <v>3184.8</v>
      </c>
      <c r="H131" s="46">
        <f t="shared" si="1"/>
        <v>252.83</v>
      </c>
      <c r="I131" s="26">
        <f>$C$10*calc!T118*front!K131</f>
        <v>0</v>
      </c>
      <c r="K131" s="48">
        <v>2.6638014827358939E-9</v>
      </c>
    </row>
    <row r="132" spans="1:11" x14ac:dyDescent="0.2">
      <c r="A132" s="49">
        <v>253.3</v>
      </c>
      <c r="B132" s="16">
        <v>3188.2</v>
      </c>
      <c r="C132" s="16">
        <v>3188.2</v>
      </c>
      <c r="D132" s="16">
        <v>3189</v>
      </c>
      <c r="E132" s="16">
        <v>3189</v>
      </c>
      <c r="F132" s="16">
        <v>3188.2</v>
      </c>
      <c r="H132" s="46">
        <f t="shared" si="1"/>
        <v>253.3</v>
      </c>
      <c r="I132" s="26">
        <f>$C$10*calc!T119*front!K132</f>
        <v>0</v>
      </c>
      <c r="K132" s="48">
        <v>2.6109101599651429E-9</v>
      </c>
    </row>
    <row r="133" spans="1:11" x14ac:dyDescent="0.2">
      <c r="A133" s="49">
        <v>253.77</v>
      </c>
      <c r="B133" s="16">
        <v>3197</v>
      </c>
      <c r="C133" s="16">
        <v>3197</v>
      </c>
      <c r="D133" s="16">
        <v>3198.8</v>
      </c>
      <c r="E133" s="16">
        <v>3198.8</v>
      </c>
      <c r="F133" s="16">
        <v>3197</v>
      </c>
      <c r="H133" s="46">
        <f t="shared" si="1"/>
        <v>253.77</v>
      </c>
      <c r="I133" s="26">
        <f>$C$10*calc!T120*front!K133</f>
        <v>0</v>
      </c>
      <c r="K133" s="48">
        <v>2.5954801159452119E-9</v>
      </c>
    </row>
    <row r="134" spans="1:11" x14ac:dyDescent="0.2">
      <c r="A134" s="49">
        <v>254.24</v>
      </c>
      <c r="B134" s="16">
        <v>3204.2</v>
      </c>
      <c r="C134" s="16">
        <v>3204.2</v>
      </c>
      <c r="D134" s="16">
        <v>3205.2</v>
      </c>
      <c r="E134" s="16">
        <v>3205.2</v>
      </c>
      <c r="F134" s="16">
        <v>3204.2</v>
      </c>
      <c r="H134" s="46">
        <f t="shared" si="1"/>
        <v>254.24</v>
      </c>
      <c r="I134" s="26">
        <f>$C$10*calc!T121*front!K134</f>
        <v>0</v>
      </c>
      <c r="K134" s="48">
        <v>2.580695036374219E-9</v>
      </c>
    </row>
    <row r="135" spans="1:11" x14ac:dyDescent="0.2">
      <c r="A135" s="49">
        <v>254.71</v>
      </c>
      <c r="B135" s="16">
        <v>3172.8</v>
      </c>
      <c r="C135" s="16">
        <v>3172.8</v>
      </c>
      <c r="D135" s="16">
        <v>3180.6</v>
      </c>
      <c r="E135" s="16">
        <v>3180.6</v>
      </c>
      <c r="F135" s="16">
        <v>3172.8</v>
      </c>
      <c r="H135" s="46">
        <f t="shared" si="1"/>
        <v>254.71</v>
      </c>
      <c r="I135" s="26">
        <f>$C$10*calc!T122*front!K135</f>
        <v>0</v>
      </c>
      <c r="K135" s="48">
        <v>2.5660582003691215E-9</v>
      </c>
    </row>
    <row r="136" spans="1:11" x14ac:dyDescent="0.2">
      <c r="A136" s="49">
        <v>255.18</v>
      </c>
      <c r="B136" s="16">
        <v>3177.6</v>
      </c>
      <c r="C136" s="16">
        <v>3177.6</v>
      </c>
      <c r="D136" s="16">
        <v>3177.4</v>
      </c>
      <c r="E136" s="16">
        <v>3177.4</v>
      </c>
      <c r="F136" s="16">
        <v>3177.6</v>
      </c>
      <c r="H136" s="46">
        <f t="shared" si="1"/>
        <v>255.18</v>
      </c>
      <c r="I136" s="26">
        <f>$C$10*calc!T123*front!K136</f>
        <v>0</v>
      </c>
      <c r="K136" s="48">
        <v>2.5466563764796425E-9</v>
      </c>
    </row>
    <row r="137" spans="1:11" x14ac:dyDescent="0.2">
      <c r="A137" s="49">
        <v>255.65</v>
      </c>
      <c r="B137" s="16">
        <v>3190.8</v>
      </c>
      <c r="C137" s="16">
        <v>3190.8</v>
      </c>
      <c r="D137" s="16">
        <v>3197.2</v>
      </c>
      <c r="E137" s="16">
        <v>3197.2</v>
      </c>
      <c r="F137" s="16">
        <v>3190.8</v>
      </c>
      <c r="H137" s="46">
        <f t="shared" si="1"/>
        <v>255.65</v>
      </c>
      <c r="I137" s="26">
        <f>$C$10*calc!T124*front!K137</f>
        <v>0</v>
      </c>
      <c r="K137" s="48">
        <v>2.5247775007892565E-9</v>
      </c>
    </row>
    <row r="138" spans="1:11" x14ac:dyDescent="0.2">
      <c r="A138" s="49">
        <v>256.12</v>
      </c>
      <c r="B138" s="16">
        <v>3203</v>
      </c>
      <c r="C138" s="16">
        <v>3203</v>
      </c>
      <c r="D138" s="16">
        <v>3216</v>
      </c>
      <c r="E138" s="16">
        <v>3216</v>
      </c>
      <c r="F138" s="16">
        <v>3203</v>
      </c>
      <c r="H138" s="46">
        <f t="shared" si="1"/>
        <v>256.12</v>
      </c>
      <c r="I138" s="26">
        <f>$C$10*calc!T125*front!K138</f>
        <v>9.2683669749382541E-9</v>
      </c>
      <c r="K138" s="48">
        <v>2.4977703891889879E-9</v>
      </c>
    </row>
    <row r="139" spans="1:11" x14ac:dyDescent="0.2">
      <c r="A139" s="49">
        <v>256.58999999999997</v>
      </c>
      <c r="B139" s="16">
        <v>3175</v>
      </c>
      <c r="C139" s="16">
        <v>3175</v>
      </c>
      <c r="D139" s="16">
        <v>3187.6</v>
      </c>
      <c r="E139" s="16">
        <v>3187.6</v>
      </c>
      <c r="F139" s="16">
        <v>3175</v>
      </c>
      <c r="H139" s="46">
        <f t="shared" si="1"/>
        <v>256.58999999999997</v>
      </c>
      <c r="I139" s="26">
        <f>$C$10*calc!T126*front!K139</f>
        <v>0</v>
      </c>
      <c r="K139" s="48">
        <v>2.4776582079974904E-9</v>
      </c>
    </row>
    <row r="140" spans="1:11" x14ac:dyDescent="0.2">
      <c r="A140" s="49">
        <v>257.06</v>
      </c>
      <c r="B140" s="16">
        <v>3197.6</v>
      </c>
      <c r="C140" s="16">
        <v>3197.6</v>
      </c>
      <c r="D140" s="16">
        <v>3205.4</v>
      </c>
      <c r="E140" s="16">
        <v>3205.4</v>
      </c>
      <c r="F140" s="16">
        <v>3197.6</v>
      </c>
      <c r="H140" s="46">
        <f t="shared" si="1"/>
        <v>257.06</v>
      </c>
      <c r="I140" s="26">
        <f>$C$10*calc!T127*front!K140</f>
        <v>0</v>
      </c>
      <c r="K140" s="48">
        <v>2.4573996454213755E-9</v>
      </c>
    </row>
    <row r="141" spans="1:11" x14ac:dyDescent="0.2">
      <c r="A141" s="49">
        <v>257.52999999999997</v>
      </c>
      <c r="B141" s="16">
        <v>3189.8</v>
      </c>
      <c r="C141" s="16">
        <v>3189.8</v>
      </c>
      <c r="D141" s="16">
        <v>3209.8</v>
      </c>
      <c r="E141" s="16">
        <v>3209.8</v>
      </c>
      <c r="F141" s="16">
        <v>3189.8</v>
      </c>
      <c r="H141" s="46">
        <f t="shared" si="1"/>
        <v>257.52999999999997</v>
      </c>
      <c r="I141" s="26">
        <f>$C$10*calc!T128*front!K141</f>
        <v>2.0010928581918537E-7</v>
      </c>
      <c r="K141" s="48">
        <v>2.4243051643709128E-9</v>
      </c>
    </row>
    <row r="142" spans="1:11" x14ac:dyDescent="0.2">
      <c r="A142" s="49">
        <v>258</v>
      </c>
      <c r="B142" s="16">
        <v>3175.8</v>
      </c>
      <c r="C142" s="16">
        <v>3175.8</v>
      </c>
      <c r="D142" s="16">
        <v>3187.8</v>
      </c>
      <c r="E142" s="16">
        <v>3187.8</v>
      </c>
      <c r="F142" s="16">
        <v>3175.8</v>
      </c>
      <c r="H142" s="46">
        <f t="shared" si="1"/>
        <v>258</v>
      </c>
      <c r="I142" s="26">
        <f>$C$10*calc!T129*front!K142</f>
        <v>4.2246322402670056E-8</v>
      </c>
      <c r="K142" s="48">
        <v>2.4005263189702552E-9</v>
      </c>
    </row>
    <row r="143" spans="1:11" x14ac:dyDescent="0.2">
      <c r="A143" s="49">
        <v>258.47000000000003</v>
      </c>
      <c r="B143" s="16">
        <v>3183.2</v>
      </c>
      <c r="C143" s="16">
        <v>3183.2</v>
      </c>
      <c r="D143" s="16">
        <v>3186</v>
      </c>
      <c r="E143" s="16">
        <v>3186</v>
      </c>
      <c r="F143" s="16">
        <v>3183.2</v>
      </c>
      <c r="H143" s="46">
        <f t="shared" si="1"/>
        <v>258.47000000000003</v>
      </c>
      <c r="I143" s="26">
        <f>$C$10*calc!T130*front!K143</f>
        <v>0</v>
      </c>
      <c r="K143" s="48">
        <v>2.3935045102109241E-9</v>
      </c>
    </row>
    <row r="144" spans="1:11" x14ac:dyDescent="0.2">
      <c r="A144" s="49">
        <v>258.94</v>
      </c>
      <c r="B144" s="16">
        <v>3188.2</v>
      </c>
      <c r="C144" s="16">
        <v>3188.2</v>
      </c>
      <c r="D144" s="16">
        <v>3188.6</v>
      </c>
      <c r="E144" s="16">
        <v>3188.6</v>
      </c>
      <c r="F144" s="16">
        <v>3188.2</v>
      </c>
      <c r="H144" s="46">
        <f t="shared" si="1"/>
        <v>258.94</v>
      </c>
      <c r="I144" s="26">
        <f>$C$10*calc!T131*front!K144</f>
        <v>0</v>
      </c>
      <c r="K144" s="48">
        <v>2.3597570544069979E-9</v>
      </c>
    </row>
    <row r="145" spans="1:11" x14ac:dyDescent="0.2">
      <c r="A145" s="49">
        <v>259.41000000000003</v>
      </c>
      <c r="B145" s="16">
        <v>3186.8</v>
      </c>
      <c r="C145" s="16">
        <v>3186.8</v>
      </c>
      <c r="D145" s="16">
        <v>3189.8</v>
      </c>
      <c r="E145" s="16">
        <v>3189.8</v>
      </c>
      <c r="F145" s="16">
        <v>3186.8</v>
      </c>
      <c r="H145" s="46">
        <f t="shared" si="1"/>
        <v>259.41000000000003</v>
      </c>
      <c r="I145" s="26">
        <f>$C$10*calc!T132*front!K145</f>
        <v>0</v>
      </c>
      <c r="K145" s="48">
        <v>2.3509950432916574E-9</v>
      </c>
    </row>
    <row r="146" spans="1:11" x14ac:dyDescent="0.2">
      <c r="A146" s="49">
        <v>259.88</v>
      </c>
      <c r="B146" s="16">
        <v>3193</v>
      </c>
      <c r="C146" s="16">
        <v>3193</v>
      </c>
      <c r="D146" s="16">
        <v>3187.8</v>
      </c>
      <c r="E146" s="16">
        <v>3187.8</v>
      </c>
      <c r="F146" s="16">
        <v>3193</v>
      </c>
      <c r="H146" s="46">
        <f t="shared" si="1"/>
        <v>259.88</v>
      </c>
      <c r="I146" s="26">
        <f>$C$10*calc!T133*front!K146</f>
        <v>0</v>
      </c>
      <c r="K146" s="48">
        <v>2.3378230793028023E-9</v>
      </c>
    </row>
    <row r="147" spans="1:11" x14ac:dyDescent="0.2">
      <c r="A147" s="49">
        <v>260.35000000000002</v>
      </c>
      <c r="B147" s="16">
        <v>3171.2</v>
      </c>
      <c r="C147" s="16">
        <v>3171.2</v>
      </c>
      <c r="D147" s="16">
        <v>3174.6</v>
      </c>
      <c r="E147" s="16">
        <v>3174.6</v>
      </c>
      <c r="F147" s="16">
        <v>3171.2</v>
      </c>
      <c r="H147" s="46">
        <f t="shared" si="1"/>
        <v>260.35000000000002</v>
      </c>
      <c r="I147" s="26">
        <f>$C$10*calc!T134*front!K147</f>
        <v>0</v>
      </c>
      <c r="K147" s="48">
        <v>2.2964658742766926E-9</v>
      </c>
    </row>
    <row r="148" spans="1:11" x14ac:dyDescent="0.2">
      <c r="A148" s="49">
        <v>260.82</v>
      </c>
      <c r="B148" s="16">
        <v>3187.4</v>
      </c>
      <c r="C148" s="16">
        <v>3187.4</v>
      </c>
      <c r="D148" s="16">
        <v>3192.8</v>
      </c>
      <c r="E148" s="16">
        <v>3192.8</v>
      </c>
      <c r="F148" s="16">
        <v>3187.4</v>
      </c>
      <c r="H148" s="46">
        <f t="shared" ref="H148:H211" si="2">A148</f>
        <v>260.82</v>
      </c>
      <c r="I148" s="26">
        <f>$C$10*calc!T135*front!K148</f>
        <v>0</v>
      </c>
      <c r="K148" s="48">
        <v>2.297046450257291E-9</v>
      </c>
    </row>
    <row r="149" spans="1:11" x14ac:dyDescent="0.2">
      <c r="A149" s="49">
        <v>261.29000000000002</v>
      </c>
      <c r="B149" s="16">
        <v>3194.2</v>
      </c>
      <c r="C149" s="16">
        <v>3194.2</v>
      </c>
      <c r="D149" s="16">
        <v>3201.2</v>
      </c>
      <c r="E149" s="16">
        <v>3201.2</v>
      </c>
      <c r="F149" s="16">
        <v>3194.2</v>
      </c>
      <c r="H149" s="46">
        <f t="shared" si="2"/>
        <v>261.29000000000002</v>
      </c>
      <c r="I149" s="26">
        <f>$C$10*calc!T136*front!K149</f>
        <v>0</v>
      </c>
      <c r="K149" s="48">
        <v>2.2843905784552567E-9</v>
      </c>
    </row>
    <row r="150" spans="1:11" x14ac:dyDescent="0.2">
      <c r="A150" s="49">
        <v>261.76</v>
      </c>
      <c r="B150" s="16">
        <v>3196.8</v>
      </c>
      <c r="C150" s="16">
        <v>3196.8</v>
      </c>
      <c r="D150" s="16">
        <v>3192.2</v>
      </c>
      <c r="E150" s="16">
        <v>3192.2</v>
      </c>
      <c r="F150" s="16">
        <v>3196.8</v>
      </c>
      <c r="H150" s="46">
        <f t="shared" si="2"/>
        <v>261.76</v>
      </c>
      <c r="I150" s="26">
        <f>$C$10*calc!T137*front!K150</f>
        <v>0</v>
      </c>
      <c r="K150" s="48">
        <v>2.2586067776127684E-9</v>
      </c>
    </row>
    <row r="151" spans="1:11" x14ac:dyDescent="0.2">
      <c r="A151" s="49">
        <v>262.23</v>
      </c>
      <c r="B151" s="16">
        <v>3199</v>
      </c>
      <c r="C151" s="16">
        <v>3199</v>
      </c>
      <c r="D151" s="16">
        <v>3201.2</v>
      </c>
      <c r="E151" s="16">
        <v>3201.2</v>
      </c>
      <c r="F151" s="16">
        <v>3199</v>
      </c>
      <c r="H151" s="46">
        <f t="shared" si="2"/>
        <v>262.23</v>
      </c>
      <c r="I151" s="26">
        <f>$C$10*calc!T138*front!K151</f>
        <v>0</v>
      </c>
      <c r="K151" s="48">
        <v>2.2480146773661549E-9</v>
      </c>
    </row>
    <row r="152" spans="1:11" x14ac:dyDescent="0.2">
      <c r="A152" s="49">
        <v>262.7</v>
      </c>
      <c r="B152" s="16">
        <v>3184</v>
      </c>
      <c r="C152" s="16">
        <v>3184</v>
      </c>
      <c r="D152" s="16">
        <v>3193.8</v>
      </c>
      <c r="E152" s="16">
        <v>3193.8</v>
      </c>
      <c r="F152" s="16">
        <v>3184</v>
      </c>
      <c r="H152" s="46">
        <f t="shared" si="2"/>
        <v>262.7</v>
      </c>
      <c r="I152" s="26">
        <f>$C$10*calc!T139*front!K152</f>
        <v>2.050312477793971E-8</v>
      </c>
      <c r="K152" s="48">
        <v>2.217395819854837E-9</v>
      </c>
    </row>
    <row r="153" spans="1:11" x14ac:dyDescent="0.2">
      <c r="A153" s="49">
        <v>263.17</v>
      </c>
      <c r="B153" s="16">
        <v>3212.8</v>
      </c>
      <c r="C153" s="16">
        <v>3212.8</v>
      </c>
      <c r="D153" s="16">
        <v>3214.8</v>
      </c>
      <c r="E153" s="16">
        <v>3214.8</v>
      </c>
      <c r="F153" s="16">
        <v>3212.8</v>
      </c>
      <c r="H153" s="46">
        <f t="shared" si="2"/>
        <v>263.17</v>
      </c>
      <c r="I153" s="26">
        <f>$C$10*calc!T140*front!K153</f>
        <v>0</v>
      </c>
      <c r="K153" s="48">
        <v>2.2172655636634864E-9</v>
      </c>
    </row>
    <row r="154" spans="1:11" x14ac:dyDescent="0.2">
      <c r="A154" s="49">
        <v>263.64</v>
      </c>
      <c r="B154" s="16">
        <v>3200.4</v>
      </c>
      <c r="C154" s="16">
        <v>3200.4</v>
      </c>
      <c r="D154" s="16">
        <v>3196.8</v>
      </c>
      <c r="E154" s="16">
        <v>3196.8</v>
      </c>
      <c r="F154" s="16">
        <v>3200.4</v>
      </c>
      <c r="H154" s="46">
        <f t="shared" si="2"/>
        <v>263.64</v>
      </c>
      <c r="I154" s="26">
        <f>$C$10*calc!T141*front!K154</f>
        <v>0</v>
      </c>
      <c r="K154" s="48">
        <v>2.1984610727092761E-9</v>
      </c>
    </row>
    <row r="155" spans="1:11" x14ac:dyDescent="0.2">
      <c r="A155" s="49">
        <v>264.11</v>
      </c>
      <c r="B155" s="16">
        <v>3188.2</v>
      </c>
      <c r="C155" s="16">
        <v>3188.2</v>
      </c>
      <c r="D155" s="16">
        <v>3175.6</v>
      </c>
      <c r="E155" s="16">
        <v>3175.6</v>
      </c>
      <c r="F155" s="16">
        <v>3188.2</v>
      </c>
      <c r="H155" s="46">
        <f t="shared" si="2"/>
        <v>264.11</v>
      </c>
      <c r="I155" s="26">
        <f>$C$10*calc!T142*front!K155</f>
        <v>0</v>
      </c>
      <c r="K155" s="48">
        <v>2.179293772782202E-9</v>
      </c>
    </row>
    <row r="156" spans="1:11" x14ac:dyDescent="0.2">
      <c r="A156" s="49">
        <v>264.58</v>
      </c>
      <c r="B156" s="16">
        <v>3195.2</v>
      </c>
      <c r="C156" s="16">
        <v>3195.2</v>
      </c>
      <c r="D156" s="16">
        <v>3200.8</v>
      </c>
      <c r="E156" s="16">
        <v>3200.8</v>
      </c>
      <c r="F156" s="16">
        <v>3195.2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3189.2</v>
      </c>
      <c r="C157" s="16">
        <v>3189.2</v>
      </c>
      <c r="D157" s="16">
        <v>3197.2</v>
      </c>
      <c r="E157" s="16">
        <v>3197.2</v>
      </c>
      <c r="F157" s="16">
        <v>3189.2</v>
      </c>
      <c r="H157" s="46">
        <f t="shared" si="2"/>
        <v>265.05</v>
      </c>
      <c r="I157" s="26">
        <f>$C$10*calc!T144*front!K157</f>
        <v>0</v>
      </c>
      <c r="K157" s="48">
        <v>2.1459153628479779E-9</v>
      </c>
    </row>
    <row r="158" spans="1:11" x14ac:dyDescent="0.2">
      <c r="A158" s="49">
        <v>265.52</v>
      </c>
      <c r="B158" s="16">
        <v>3187</v>
      </c>
      <c r="C158" s="16">
        <v>3187</v>
      </c>
      <c r="D158" s="16">
        <v>3185.4</v>
      </c>
      <c r="E158" s="16">
        <v>3185.4</v>
      </c>
      <c r="F158" s="16">
        <v>3187</v>
      </c>
      <c r="H158" s="46">
        <f t="shared" si="2"/>
        <v>265.52</v>
      </c>
      <c r="I158" s="26">
        <f>$C$10*calc!T145*front!K158</f>
        <v>0</v>
      </c>
      <c r="K158" s="48">
        <v>2.1302605064353483E-9</v>
      </c>
    </row>
    <row r="159" spans="1:11" x14ac:dyDescent="0.2">
      <c r="A159" s="49">
        <v>265.99</v>
      </c>
      <c r="B159" s="16">
        <v>3183.6</v>
      </c>
      <c r="C159" s="16">
        <v>3183.6</v>
      </c>
      <c r="D159" s="16">
        <v>3187.6</v>
      </c>
      <c r="E159" s="16">
        <v>3187.6</v>
      </c>
      <c r="F159" s="16">
        <v>3183.6</v>
      </c>
      <c r="H159" s="46">
        <f t="shared" si="2"/>
        <v>265.99</v>
      </c>
      <c r="I159" s="26">
        <f>$C$10*calc!T146*front!K159</f>
        <v>0</v>
      </c>
      <c r="K159" s="48">
        <v>2.1228353384843632E-9</v>
      </c>
    </row>
    <row r="160" spans="1:11" x14ac:dyDescent="0.2">
      <c r="A160" s="49">
        <v>266.45999999999998</v>
      </c>
      <c r="B160" s="16">
        <v>3190.4</v>
      </c>
      <c r="C160" s="16">
        <v>3190.4</v>
      </c>
      <c r="D160" s="16">
        <v>3193.8</v>
      </c>
      <c r="E160" s="16">
        <v>3193.8</v>
      </c>
      <c r="F160" s="16">
        <v>3190.4</v>
      </c>
      <c r="H160" s="46">
        <f t="shared" si="2"/>
        <v>266.45999999999998</v>
      </c>
      <c r="I160" s="26">
        <f>$C$10*calc!T147*front!K160</f>
        <v>0</v>
      </c>
      <c r="K160" s="48">
        <v>2.1090123953210805E-9</v>
      </c>
    </row>
    <row r="161" spans="1:11" x14ac:dyDescent="0.2">
      <c r="A161" s="49">
        <v>266.93</v>
      </c>
      <c r="B161" s="16">
        <v>3191.6</v>
      </c>
      <c r="C161" s="16">
        <v>3191.6</v>
      </c>
      <c r="D161" s="16">
        <v>3198.6</v>
      </c>
      <c r="E161" s="16">
        <v>3198.6</v>
      </c>
      <c r="F161" s="16">
        <v>3191.6</v>
      </c>
      <c r="H161" s="46">
        <f t="shared" si="2"/>
        <v>266.93</v>
      </c>
      <c r="I161" s="26">
        <f>$C$10*calc!T148*front!K161</f>
        <v>0</v>
      </c>
      <c r="K161" s="48">
        <v>2.096338424269866E-9</v>
      </c>
    </row>
    <row r="162" spans="1:11" x14ac:dyDescent="0.2">
      <c r="A162" s="49">
        <v>267.39999999999998</v>
      </c>
      <c r="B162" s="16">
        <v>3178</v>
      </c>
      <c r="C162" s="16">
        <v>3178</v>
      </c>
      <c r="D162" s="16">
        <v>3185</v>
      </c>
      <c r="E162" s="16">
        <v>3185</v>
      </c>
      <c r="F162" s="16">
        <v>3178</v>
      </c>
      <c r="H162" s="46">
        <f t="shared" si="2"/>
        <v>267.39999999999998</v>
      </c>
      <c r="I162" s="26">
        <f>$C$10*calc!T149*front!K162</f>
        <v>0</v>
      </c>
      <c r="K162" s="48">
        <v>2.0744900398495802E-9</v>
      </c>
    </row>
    <row r="163" spans="1:11" x14ac:dyDescent="0.2">
      <c r="A163" s="49">
        <v>267.87</v>
      </c>
      <c r="B163" s="16">
        <v>3188.4</v>
      </c>
      <c r="C163" s="16">
        <v>3188.4</v>
      </c>
      <c r="D163" s="16">
        <v>3196.2</v>
      </c>
      <c r="E163" s="16">
        <v>3196.2</v>
      </c>
      <c r="F163" s="16">
        <v>3188.4</v>
      </c>
      <c r="H163" s="46">
        <f t="shared" si="2"/>
        <v>267.87</v>
      </c>
      <c r="I163" s="26">
        <f>$C$10*calc!T150*front!K163</f>
        <v>0</v>
      </c>
      <c r="K163" s="48">
        <v>2.0722866536699157E-9</v>
      </c>
    </row>
    <row r="164" spans="1:11" x14ac:dyDescent="0.2">
      <c r="A164" s="49">
        <v>268.33999999999997</v>
      </c>
      <c r="B164" s="16">
        <v>3193.4</v>
      </c>
      <c r="C164" s="16">
        <v>3193.4</v>
      </c>
      <c r="D164" s="16">
        <v>3191.2</v>
      </c>
      <c r="E164" s="16">
        <v>3191.2</v>
      </c>
      <c r="F164" s="16">
        <v>3193.4</v>
      </c>
      <c r="H164" s="46">
        <f t="shared" si="2"/>
        <v>268.33999999999997</v>
      </c>
      <c r="I164" s="26">
        <f>$C$10*calc!T151*front!K164</f>
        <v>0</v>
      </c>
      <c r="K164" s="48">
        <v>2.0545252115089601E-9</v>
      </c>
    </row>
    <row r="165" spans="1:11" x14ac:dyDescent="0.2">
      <c r="A165" s="49">
        <v>268.81</v>
      </c>
      <c r="B165" s="16">
        <v>3194.6</v>
      </c>
      <c r="C165" s="16">
        <v>3194.6</v>
      </c>
      <c r="D165" s="16">
        <v>3202.2</v>
      </c>
      <c r="E165" s="16">
        <v>3202.2</v>
      </c>
      <c r="F165" s="16">
        <v>3194.6</v>
      </c>
      <c r="H165" s="46">
        <f t="shared" si="2"/>
        <v>268.81</v>
      </c>
      <c r="I165" s="26">
        <f>$C$10*calc!T152*front!K165</f>
        <v>0</v>
      </c>
      <c r="K165" s="48">
        <v>2.0420411056195855E-9</v>
      </c>
    </row>
    <row r="166" spans="1:11" x14ac:dyDescent="0.2">
      <c r="A166" s="49">
        <v>269.27999999999997</v>
      </c>
      <c r="B166" s="16">
        <v>3226.2</v>
      </c>
      <c r="C166" s="16">
        <v>3226.2</v>
      </c>
      <c r="D166" s="16">
        <v>3229.2</v>
      </c>
      <c r="E166" s="16">
        <v>3229.2</v>
      </c>
      <c r="F166" s="16">
        <v>3226.2</v>
      </c>
      <c r="H166" s="46">
        <f t="shared" si="2"/>
        <v>269.27999999999997</v>
      </c>
      <c r="I166" s="26">
        <f>$C$10*calc!T153*front!K166</f>
        <v>0</v>
      </c>
      <c r="K166" s="48">
        <v>2.0486896487541826E-9</v>
      </c>
    </row>
    <row r="167" spans="1:11" x14ac:dyDescent="0.2">
      <c r="A167" s="49">
        <v>269.74</v>
      </c>
      <c r="B167" s="16">
        <v>3193.2</v>
      </c>
      <c r="C167" s="16">
        <v>3193.2</v>
      </c>
      <c r="D167" s="16">
        <v>3202.2</v>
      </c>
      <c r="E167" s="16">
        <v>3202.2</v>
      </c>
      <c r="F167" s="16">
        <v>3193.2</v>
      </c>
      <c r="H167" s="46">
        <f t="shared" si="2"/>
        <v>269.74</v>
      </c>
      <c r="I167" s="26">
        <f>$C$10*calc!T154*front!K167</f>
        <v>0</v>
      </c>
      <c r="K167" s="48">
        <v>2.0125718218050417E-9</v>
      </c>
    </row>
    <row r="168" spans="1:11" x14ac:dyDescent="0.2">
      <c r="A168" s="49">
        <v>270.20999999999998</v>
      </c>
      <c r="B168" s="16">
        <v>3184.8</v>
      </c>
      <c r="C168" s="16">
        <v>3184.8</v>
      </c>
      <c r="D168" s="16">
        <v>3182.8</v>
      </c>
      <c r="E168" s="16">
        <v>3182.8</v>
      </c>
      <c r="F168" s="16">
        <v>3184.8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3188.6</v>
      </c>
      <c r="C169" s="16">
        <v>3188.6</v>
      </c>
      <c r="D169" s="16">
        <v>3197.2</v>
      </c>
      <c r="E169" s="16">
        <v>3197.2</v>
      </c>
      <c r="F169" s="16">
        <v>3188.6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3199.8</v>
      </c>
      <c r="C170" s="16">
        <v>3199.8</v>
      </c>
      <c r="D170" s="16">
        <v>3197.4</v>
      </c>
      <c r="E170" s="16">
        <v>3197.4</v>
      </c>
      <c r="F170" s="16">
        <v>3199.8</v>
      </c>
      <c r="H170" s="46">
        <f t="shared" si="2"/>
        <v>271.14999999999998</v>
      </c>
      <c r="I170" s="26">
        <f>$C$10*calc!T157*front!K170</f>
        <v>0</v>
      </c>
      <c r="K170" s="48">
        <v>1.9519576934581776E-9</v>
      </c>
    </row>
    <row r="171" spans="1:11" x14ac:dyDescent="0.2">
      <c r="A171" s="49">
        <v>271.62</v>
      </c>
      <c r="B171" s="16">
        <v>3203</v>
      </c>
      <c r="C171" s="16">
        <v>3203</v>
      </c>
      <c r="D171" s="16">
        <v>3211.4</v>
      </c>
      <c r="E171" s="16">
        <v>3211.4</v>
      </c>
      <c r="F171" s="16">
        <v>3203</v>
      </c>
      <c r="H171" s="46">
        <f t="shared" si="2"/>
        <v>271.62</v>
      </c>
      <c r="I171" s="26">
        <f>$C$10*calc!T158*front!K171</f>
        <v>0</v>
      </c>
      <c r="K171" s="48">
        <v>1.9410417358873974E-9</v>
      </c>
    </row>
    <row r="172" spans="1:11" x14ac:dyDescent="0.2">
      <c r="A172" s="49">
        <v>272.08999999999997</v>
      </c>
      <c r="B172" s="16">
        <v>3184.6</v>
      </c>
      <c r="C172" s="16">
        <v>3184.6</v>
      </c>
      <c r="D172" s="16">
        <v>3189</v>
      </c>
      <c r="E172" s="16">
        <v>3189</v>
      </c>
      <c r="F172" s="16">
        <v>3184.6</v>
      </c>
      <c r="H172" s="46">
        <f t="shared" si="2"/>
        <v>272.08999999999997</v>
      </c>
      <c r="I172" s="26">
        <f>$C$10*calc!T159*front!K172</f>
        <v>0</v>
      </c>
      <c r="K172" s="48">
        <v>1.9157159742257333E-9</v>
      </c>
    </row>
    <row r="173" spans="1:11" x14ac:dyDescent="0.2">
      <c r="A173" s="49">
        <v>272.56</v>
      </c>
      <c r="B173" s="16">
        <v>3179</v>
      </c>
      <c r="C173" s="16">
        <v>3179</v>
      </c>
      <c r="D173" s="16">
        <v>3176.4</v>
      </c>
      <c r="E173" s="16">
        <v>3176.4</v>
      </c>
      <c r="F173" s="16">
        <v>3179</v>
      </c>
      <c r="H173" s="46">
        <f t="shared" si="2"/>
        <v>272.56</v>
      </c>
      <c r="I173" s="26">
        <f>$C$10*calc!T160*front!K173</f>
        <v>0</v>
      </c>
      <c r="K173" s="48">
        <v>1.8913894612537379E-9</v>
      </c>
    </row>
    <row r="174" spans="1:11" x14ac:dyDescent="0.2">
      <c r="A174" s="49">
        <v>273.02999999999997</v>
      </c>
      <c r="B174" s="16">
        <v>3205</v>
      </c>
      <c r="C174" s="16">
        <v>3205</v>
      </c>
      <c r="D174" s="16">
        <v>3207.8</v>
      </c>
      <c r="E174" s="16">
        <v>3207.8</v>
      </c>
      <c r="F174" s="16">
        <v>3205</v>
      </c>
      <c r="H174" s="46">
        <f t="shared" si="2"/>
        <v>273.02999999999997</v>
      </c>
      <c r="I174" s="26">
        <f>$C$10*calc!T161*front!K174</f>
        <v>0</v>
      </c>
      <c r="K174" s="48">
        <v>1.8845551279785534E-9</v>
      </c>
    </row>
    <row r="175" spans="1:11" x14ac:dyDescent="0.2">
      <c r="A175" s="49">
        <v>273.5</v>
      </c>
      <c r="B175" s="16">
        <v>3182.4</v>
      </c>
      <c r="C175" s="16">
        <v>3182.4</v>
      </c>
      <c r="D175" s="16">
        <v>3175.4</v>
      </c>
      <c r="E175" s="16">
        <v>3175.4</v>
      </c>
      <c r="F175" s="16">
        <v>3182.4</v>
      </c>
      <c r="H175" s="46">
        <f t="shared" si="2"/>
        <v>273.5</v>
      </c>
      <c r="I175" s="26">
        <f>$C$10*calc!T162*front!K175</f>
        <v>0</v>
      </c>
      <c r="K175" s="48">
        <v>1.8626464865271768E-9</v>
      </c>
    </row>
    <row r="176" spans="1:11" x14ac:dyDescent="0.2">
      <c r="A176" s="49">
        <v>273.97000000000003</v>
      </c>
      <c r="B176" s="16">
        <v>3187.8</v>
      </c>
      <c r="C176" s="16">
        <v>3187.8</v>
      </c>
      <c r="D176" s="16">
        <v>3191.2</v>
      </c>
      <c r="E176" s="16">
        <v>3191.2</v>
      </c>
      <c r="F176" s="16">
        <v>3187.8</v>
      </c>
      <c r="H176" s="46">
        <f t="shared" si="2"/>
        <v>273.97000000000003</v>
      </c>
      <c r="I176" s="26">
        <f>$C$10*calc!T163*front!K176</f>
        <v>0</v>
      </c>
      <c r="K176" s="48">
        <v>1.8429529525327739E-9</v>
      </c>
    </row>
    <row r="177" spans="1:11" x14ac:dyDescent="0.2">
      <c r="A177" s="49">
        <v>274.44</v>
      </c>
      <c r="B177" s="16">
        <v>3192</v>
      </c>
      <c r="C177" s="16">
        <v>3192</v>
      </c>
      <c r="D177" s="16">
        <v>3190.2</v>
      </c>
      <c r="E177" s="16">
        <v>3190.2</v>
      </c>
      <c r="F177" s="16">
        <v>3192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3180</v>
      </c>
      <c r="C178" s="16">
        <v>3180</v>
      </c>
      <c r="D178" s="16">
        <v>3175.4</v>
      </c>
      <c r="E178" s="16">
        <v>3175.4</v>
      </c>
      <c r="F178" s="16">
        <v>3180</v>
      </c>
      <c r="H178" s="46">
        <f t="shared" si="2"/>
        <v>274.89999999999998</v>
      </c>
      <c r="I178" s="26">
        <f>$C$10*calc!T165*front!K178</f>
        <v>0</v>
      </c>
      <c r="K178" s="48">
        <v>1.7948906921942099E-9</v>
      </c>
    </row>
    <row r="179" spans="1:11" x14ac:dyDescent="0.2">
      <c r="A179" s="49">
        <v>275.37</v>
      </c>
      <c r="B179" s="16">
        <v>3193</v>
      </c>
      <c r="C179" s="16">
        <v>3193</v>
      </c>
      <c r="D179" s="16">
        <v>3195</v>
      </c>
      <c r="E179" s="16">
        <v>3195</v>
      </c>
      <c r="F179" s="16">
        <v>3193</v>
      </c>
      <c r="H179" s="46">
        <f t="shared" si="2"/>
        <v>275.37</v>
      </c>
      <c r="I179" s="26">
        <f>$C$10*calc!T166*front!K179</f>
        <v>0</v>
      </c>
      <c r="K179" s="48">
        <v>1.7888146851499094E-9</v>
      </c>
    </row>
    <row r="180" spans="1:11" x14ac:dyDescent="0.2">
      <c r="A180" s="49">
        <v>275.83999999999997</v>
      </c>
      <c r="B180" s="16">
        <v>3197.2</v>
      </c>
      <c r="C180" s="16">
        <v>3197.2</v>
      </c>
      <c r="D180" s="16">
        <v>3203.4</v>
      </c>
      <c r="E180" s="16">
        <v>3203.4</v>
      </c>
      <c r="F180" s="16">
        <v>3197.2</v>
      </c>
      <c r="H180" s="46">
        <f t="shared" si="2"/>
        <v>275.83999999999997</v>
      </c>
      <c r="I180" s="26">
        <f>$C$10*calc!T167*front!K180</f>
        <v>0</v>
      </c>
      <c r="K180" s="48">
        <v>1.7678763199159755E-9</v>
      </c>
    </row>
    <row r="181" spans="1:11" x14ac:dyDescent="0.2">
      <c r="A181" s="49">
        <v>276.31</v>
      </c>
      <c r="B181" s="16">
        <v>3180</v>
      </c>
      <c r="C181" s="16">
        <v>3180</v>
      </c>
      <c r="D181" s="16">
        <v>3181.2</v>
      </c>
      <c r="E181" s="16">
        <v>3181.2</v>
      </c>
      <c r="F181" s="16">
        <v>3180</v>
      </c>
      <c r="H181" s="46">
        <f t="shared" si="2"/>
        <v>276.31</v>
      </c>
      <c r="I181" s="26">
        <f>$C$10*calc!T168*front!K181</f>
        <v>0</v>
      </c>
      <c r="K181" s="48">
        <v>1.7447772422408316E-9</v>
      </c>
    </row>
    <row r="182" spans="1:11" x14ac:dyDescent="0.2">
      <c r="A182" s="49">
        <v>276.77999999999997</v>
      </c>
      <c r="B182" s="16">
        <v>3192.2</v>
      </c>
      <c r="C182" s="16">
        <v>3192.2</v>
      </c>
      <c r="D182" s="16">
        <v>3195.8</v>
      </c>
      <c r="E182" s="16">
        <v>3195.8</v>
      </c>
      <c r="F182" s="16">
        <v>3192.2</v>
      </c>
      <c r="H182" s="46">
        <f t="shared" si="2"/>
        <v>276.77999999999997</v>
      </c>
      <c r="I182" s="26">
        <f>$C$10*calc!T169*front!K182</f>
        <v>0</v>
      </c>
      <c r="K182" s="48">
        <v>1.7261514457698769E-9</v>
      </c>
    </row>
    <row r="183" spans="1:11" x14ac:dyDescent="0.2">
      <c r="A183" s="49">
        <v>277.25</v>
      </c>
      <c r="B183" s="16">
        <v>3192.8</v>
      </c>
      <c r="C183" s="16">
        <v>3192.8</v>
      </c>
      <c r="D183" s="16">
        <v>3193</v>
      </c>
      <c r="E183" s="16">
        <v>3193</v>
      </c>
      <c r="F183" s="16">
        <v>3192.8</v>
      </c>
      <c r="H183" s="46">
        <f t="shared" si="2"/>
        <v>277.25</v>
      </c>
      <c r="I183" s="26">
        <f>$C$10*calc!T170*front!K183</f>
        <v>0</v>
      </c>
      <c r="K183" s="48">
        <v>1.7068146512527864E-9</v>
      </c>
    </row>
    <row r="184" spans="1:11" x14ac:dyDescent="0.2">
      <c r="A184" s="49">
        <v>277.72000000000003</v>
      </c>
      <c r="B184" s="16">
        <v>3191.2</v>
      </c>
      <c r="C184" s="16">
        <v>3191.2</v>
      </c>
      <c r="D184" s="16">
        <v>3198.2</v>
      </c>
      <c r="E184" s="16">
        <v>3198.2</v>
      </c>
      <c r="F184" s="16">
        <v>3191.2</v>
      </c>
      <c r="H184" s="46">
        <f t="shared" si="2"/>
        <v>277.72000000000003</v>
      </c>
      <c r="I184" s="26">
        <f>$C$10*calc!T171*front!K184</f>
        <v>0</v>
      </c>
      <c r="K184" s="48">
        <v>1.6824325933759562E-9</v>
      </c>
    </row>
    <row r="185" spans="1:11" x14ac:dyDescent="0.2">
      <c r="A185" s="49">
        <v>278.19</v>
      </c>
      <c r="B185" s="16">
        <v>3180.4</v>
      </c>
      <c r="C185" s="16">
        <v>3180.4</v>
      </c>
      <c r="D185" s="16">
        <v>3190.2</v>
      </c>
      <c r="E185" s="16">
        <v>3190.2</v>
      </c>
      <c r="F185" s="16">
        <v>3180.4</v>
      </c>
      <c r="H185" s="46">
        <f t="shared" si="2"/>
        <v>278.19</v>
      </c>
      <c r="I185" s="26">
        <f>$C$10*calc!T172*front!K185</f>
        <v>0</v>
      </c>
      <c r="K185" s="48">
        <v>1.662108906395945E-9</v>
      </c>
    </row>
    <row r="186" spans="1:11" x14ac:dyDescent="0.2">
      <c r="A186" s="49">
        <v>278.66000000000003</v>
      </c>
      <c r="B186" s="16">
        <v>3184</v>
      </c>
      <c r="C186" s="16">
        <v>3184</v>
      </c>
      <c r="D186" s="16">
        <v>3188</v>
      </c>
      <c r="E186" s="16">
        <v>3188</v>
      </c>
      <c r="F186" s="16">
        <v>3184</v>
      </c>
      <c r="H186" s="46">
        <f t="shared" si="2"/>
        <v>278.66000000000003</v>
      </c>
      <c r="I186" s="26">
        <f>$C$10*calc!T173*front!K186</f>
        <v>0</v>
      </c>
      <c r="K186" s="48">
        <v>1.6460017052248053E-9</v>
      </c>
    </row>
    <row r="187" spans="1:11" x14ac:dyDescent="0.2">
      <c r="A187" s="49">
        <v>279.12</v>
      </c>
      <c r="B187" s="16">
        <v>3188.2</v>
      </c>
      <c r="C187" s="16">
        <v>3188.2</v>
      </c>
      <c r="D187" s="16">
        <v>3194.6</v>
      </c>
      <c r="E187" s="16">
        <v>3194.6</v>
      </c>
      <c r="F187" s="16">
        <v>3188.2</v>
      </c>
      <c r="H187" s="46">
        <f t="shared" si="2"/>
        <v>279.12</v>
      </c>
      <c r="I187" s="26">
        <f>$C$10*calc!T174*front!K187</f>
        <v>0</v>
      </c>
      <c r="K187" s="48">
        <v>1.6271364385577551E-9</v>
      </c>
    </row>
    <row r="188" spans="1:11" x14ac:dyDescent="0.2">
      <c r="A188" s="49">
        <v>279.58999999999997</v>
      </c>
      <c r="B188" s="16">
        <v>3192</v>
      </c>
      <c r="C188" s="16">
        <v>3192</v>
      </c>
      <c r="D188" s="16">
        <v>3194.4</v>
      </c>
      <c r="E188" s="16">
        <v>3194.4</v>
      </c>
      <c r="F188" s="16">
        <v>3192</v>
      </c>
      <c r="H188" s="46">
        <f t="shared" si="2"/>
        <v>279.58999999999997</v>
      </c>
      <c r="I188" s="26">
        <f>$C$10*calc!T175*front!K188</f>
        <v>0</v>
      </c>
      <c r="K188" s="48">
        <v>1.6137753141658801E-9</v>
      </c>
    </row>
    <row r="189" spans="1:11" x14ac:dyDescent="0.2">
      <c r="A189" s="49">
        <v>280.06</v>
      </c>
      <c r="B189" s="16">
        <v>3167.6</v>
      </c>
      <c r="C189" s="16">
        <v>3167.6</v>
      </c>
      <c r="D189" s="16">
        <v>3168</v>
      </c>
      <c r="E189" s="16">
        <v>3168</v>
      </c>
      <c r="F189" s="16">
        <v>3167.6</v>
      </c>
      <c r="H189" s="46">
        <f t="shared" si="2"/>
        <v>280.06</v>
      </c>
      <c r="I189" s="26">
        <f>$C$10*calc!T176*front!K189</f>
        <v>0</v>
      </c>
      <c r="K189" s="48">
        <v>1.5785861305360285E-9</v>
      </c>
    </row>
    <row r="190" spans="1:11" x14ac:dyDescent="0.2">
      <c r="A190" s="49">
        <v>280.52999999999997</v>
      </c>
      <c r="B190" s="16">
        <v>3175.8</v>
      </c>
      <c r="C190" s="16">
        <v>3175.8</v>
      </c>
      <c r="D190" s="16">
        <v>3180.4</v>
      </c>
      <c r="E190" s="16">
        <v>3180.4</v>
      </c>
      <c r="F190" s="16">
        <v>3175.8</v>
      </c>
      <c r="H190" s="46">
        <f t="shared" si="2"/>
        <v>280.52999999999997</v>
      </c>
      <c r="I190" s="26">
        <f>$C$10*calc!T177*front!K190</f>
        <v>0</v>
      </c>
      <c r="K190" s="48">
        <v>1.5611390018509665E-9</v>
      </c>
    </row>
    <row r="191" spans="1:11" x14ac:dyDescent="0.2">
      <c r="A191" s="49">
        <v>281</v>
      </c>
      <c r="B191" s="16">
        <v>3172.2</v>
      </c>
      <c r="C191" s="16">
        <v>3172.2</v>
      </c>
      <c r="D191" s="16">
        <v>3174.6</v>
      </c>
      <c r="E191" s="16">
        <v>3174.6</v>
      </c>
      <c r="F191" s="16">
        <v>3172.2</v>
      </c>
      <c r="H191" s="46">
        <f t="shared" si="2"/>
        <v>281</v>
      </c>
      <c r="I191" s="26">
        <f>$C$10*calc!T178*front!K191</f>
        <v>0</v>
      </c>
      <c r="K191" s="48">
        <v>1.5430219557557629E-9</v>
      </c>
    </row>
    <row r="192" spans="1:11" x14ac:dyDescent="0.2">
      <c r="A192" s="49">
        <v>281.47000000000003</v>
      </c>
      <c r="B192" s="16">
        <v>3191.4</v>
      </c>
      <c r="C192" s="16">
        <v>3191.4</v>
      </c>
      <c r="D192" s="16">
        <v>3199.6</v>
      </c>
      <c r="E192" s="16">
        <v>3199.6</v>
      </c>
      <c r="F192" s="16">
        <v>3191.4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3191.8</v>
      </c>
      <c r="C193" s="16">
        <v>3191.8</v>
      </c>
      <c r="D193" s="16">
        <v>3203.8</v>
      </c>
      <c r="E193" s="16">
        <v>3203.8</v>
      </c>
      <c r="F193" s="16">
        <v>3191.8</v>
      </c>
      <c r="H193" s="46">
        <f t="shared" si="2"/>
        <v>281.94</v>
      </c>
      <c r="I193" s="26">
        <f>$C$10*calc!T180*front!K193</f>
        <v>2.5751108092705023E-9</v>
      </c>
      <c r="K193" s="48">
        <v>1.5014089746483647E-9</v>
      </c>
    </row>
    <row r="194" spans="1:11" x14ac:dyDescent="0.2">
      <c r="A194" s="49">
        <v>282.39999999999998</v>
      </c>
      <c r="B194" s="16">
        <v>3182.8</v>
      </c>
      <c r="C194" s="16">
        <v>3182.8</v>
      </c>
      <c r="D194" s="16">
        <v>3190.4</v>
      </c>
      <c r="E194" s="16">
        <v>3190.4</v>
      </c>
      <c r="F194" s="16">
        <v>3182.8</v>
      </c>
      <c r="H194" s="46">
        <f t="shared" si="2"/>
        <v>282.39999999999998</v>
      </c>
      <c r="I194" s="26">
        <f>$C$10*calc!T181*front!K194</f>
        <v>0</v>
      </c>
      <c r="K194" s="48">
        <v>1.484552366346627E-9</v>
      </c>
    </row>
    <row r="195" spans="1:11" x14ac:dyDescent="0.2">
      <c r="A195" s="49">
        <v>282.87</v>
      </c>
      <c r="B195" s="16">
        <v>3179.2</v>
      </c>
      <c r="C195" s="16">
        <v>3179.2</v>
      </c>
      <c r="D195" s="16">
        <v>3193.8</v>
      </c>
      <c r="E195" s="16">
        <v>3193.8</v>
      </c>
      <c r="F195" s="16">
        <v>3179.2</v>
      </c>
      <c r="H195" s="46">
        <f t="shared" si="2"/>
        <v>282.87</v>
      </c>
      <c r="I195" s="26">
        <f>$C$10*calc!T182*front!K195</f>
        <v>4.9980554401738945E-8</v>
      </c>
      <c r="K195" s="48">
        <v>1.4711191974437265E-9</v>
      </c>
    </row>
    <row r="196" spans="1:11" x14ac:dyDescent="0.2">
      <c r="A196" s="49">
        <v>283.33999999999997</v>
      </c>
      <c r="B196" s="16">
        <v>3171.2</v>
      </c>
      <c r="C196" s="16">
        <v>3171.2</v>
      </c>
      <c r="D196" s="16">
        <v>3174.2</v>
      </c>
      <c r="E196" s="16">
        <v>3174.2</v>
      </c>
      <c r="F196" s="16">
        <v>3171.2</v>
      </c>
      <c r="H196" s="46">
        <f t="shared" si="2"/>
        <v>283.33999999999997</v>
      </c>
      <c r="I196" s="26">
        <f>$C$10*calc!T183*front!K196</f>
        <v>0</v>
      </c>
      <c r="K196" s="48">
        <v>1.4481877563396686E-9</v>
      </c>
    </row>
    <row r="197" spans="1:11" x14ac:dyDescent="0.2">
      <c r="A197" s="49">
        <v>283.81</v>
      </c>
      <c r="B197" s="16">
        <v>3179.2</v>
      </c>
      <c r="C197" s="16">
        <v>3179.2</v>
      </c>
      <c r="D197" s="16">
        <v>3175.2</v>
      </c>
      <c r="E197" s="16">
        <v>3175.2</v>
      </c>
      <c r="F197" s="16">
        <v>3179.2</v>
      </c>
      <c r="H197" s="46">
        <f t="shared" si="2"/>
        <v>283.81</v>
      </c>
      <c r="I197" s="26">
        <f>$C$10*calc!T184*front!K197</f>
        <v>0</v>
      </c>
      <c r="K197" s="48">
        <v>1.4250093721751735E-9</v>
      </c>
    </row>
    <row r="198" spans="1:11" x14ac:dyDescent="0.2">
      <c r="A198" s="49">
        <v>284.27999999999997</v>
      </c>
      <c r="B198" s="16">
        <v>3163.4</v>
      </c>
      <c r="C198" s="16">
        <v>3163.4</v>
      </c>
      <c r="D198" s="16">
        <v>3175.2</v>
      </c>
      <c r="E198" s="16">
        <v>3175.2</v>
      </c>
      <c r="F198" s="16">
        <v>3163.4</v>
      </c>
      <c r="H198" s="46">
        <f t="shared" si="2"/>
        <v>284.27999999999997</v>
      </c>
      <c r="I198" s="26">
        <f>$C$10*calc!T185*front!K198</f>
        <v>8.3071011052183685E-9</v>
      </c>
      <c r="K198" s="48">
        <v>1.4148994798649143E-9</v>
      </c>
    </row>
    <row r="199" spans="1:11" x14ac:dyDescent="0.2">
      <c r="A199" s="49">
        <v>284.75</v>
      </c>
      <c r="B199" s="16">
        <v>3188.2</v>
      </c>
      <c r="C199" s="16">
        <v>3188.2</v>
      </c>
      <c r="D199" s="16">
        <v>3190.2</v>
      </c>
      <c r="E199" s="16">
        <v>3190.2</v>
      </c>
      <c r="F199" s="16">
        <v>3188.2</v>
      </c>
      <c r="H199" s="46">
        <f t="shared" si="2"/>
        <v>284.75</v>
      </c>
      <c r="I199" s="26">
        <f>$C$10*calc!T186*front!K199</f>
        <v>0</v>
      </c>
      <c r="K199" s="48">
        <v>1.3995168678237447E-9</v>
      </c>
    </row>
    <row r="200" spans="1:11" x14ac:dyDescent="0.2">
      <c r="A200" s="49">
        <v>285.20999999999998</v>
      </c>
      <c r="B200" s="16">
        <v>3230</v>
      </c>
      <c r="C200" s="16">
        <v>3230</v>
      </c>
      <c r="D200" s="16">
        <v>3234.8</v>
      </c>
      <c r="E200" s="16">
        <v>3234.8</v>
      </c>
      <c r="F200" s="16">
        <v>3230</v>
      </c>
      <c r="H200" s="46">
        <f t="shared" si="2"/>
        <v>285.20999999999998</v>
      </c>
      <c r="I200" s="26">
        <f>$C$10*calc!T187*front!K200</f>
        <v>0</v>
      </c>
      <c r="K200" s="48">
        <v>1.3888574296892537E-9</v>
      </c>
    </row>
    <row r="201" spans="1:11" x14ac:dyDescent="0.2">
      <c r="A201" s="49">
        <v>285.68</v>
      </c>
      <c r="B201" s="16">
        <v>3202.4</v>
      </c>
      <c r="C201" s="16">
        <v>3202.4</v>
      </c>
      <c r="D201" s="16">
        <v>3205.2</v>
      </c>
      <c r="E201" s="16">
        <v>3205.2</v>
      </c>
      <c r="F201" s="16">
        <v>3202.4</v>
      </c>
      <c r="H201" s="46">
        <f t="shared" si="2"/>
        <v>285.68</v>
      </c>
      <c r="I201" s="26">
        <f>$C$10*calc!T188*front!K201</f>
        <v>0</v>
      </c>
      <c r="K201" s="48">
        <v>1.3679419620279429E-9</v>
      </c>
    </row>
    <row r="202" spans="1:11" x14ac:dyDescent="0.2">
      <c r="A202" s="49">
        <v>286.14999999999998</v>
      </c>
      <c r="B202" s="16">
        <v>3192.8</v>
      </c>
      <c r="C202" s="16">
        <v>3192.8</v>
      </c>
      <c r="D202" s="16">
        <v>3204.6</v>
      </c>
      <c r="E202" s="16">
        <v>3204.6</v>
      </c>
      <c r="F202" s="16">
        <v>3192.8</v>
      </c>
      <c r="H202" s="46">
        <f t="shared" si="2"/>
        <v>286.14999999999998</v>
      </c>
      <c r="I202" s="26">
        <f>$C$10*calc!T189*front!K202</f>
        <v>1.3342670722422775E-8</v>
      </c>
      <c r="K202" s="48">
        <v>1.3531581159968379E-9</v>
      </c>
    </row>
    <row r="203" spans="1:11" x14ac:dyDescent="0.2">
      <c r="A203" s="49">
        <v>286.62</v>
      </c>
      <c r="B203" s="16">
        <v>3178.2</v>
      </c>
      <c r="C203" s="16">
        <v>3178.2</v>
      </c>
      <c r="D203" s="16">
        <v>3182.8</v>
      </c>
      <c r="E203" s="16">
        <v>3182.8</v>
      </c>
      <c r="F203" s="16">
        <v>3178.2</v>
      </c>
      <c r="H203" s="46">
        <f t="shared" si="2"/>
        <v>286.62</v>
      </c>
      <c r="I203" s="26">
        <f>$C$10*calc!T190*front!K203</f>
        <v>0</v>
      </c>
      <c r="K203" s="48">
        <v>1.3283557284067279E-9</v>
      </c>
    </row>
    <row r="204" spans="1:11" x14ac:dyDescent="0.2">
      <c r="A204" s="49">
        <v>287.08999999999997</v>
      </c>
      <c r="B204" s="16">
        <v>3185.8</v>
      </c>
      <c r="C204" s="16">
        <v>3185.8</v>
      </c>
      <c r="D204" s="16">
        <v>3189.6</v>
      </c>
      <c r="E204" s="16">
        <v>3189.6</v>
      </c>
      <c r="F204" s="16">
        <v>3185.8</v>
      </c>
      <c r="H204" s="46">
        <f t="shared" si="2"/>
        <v>287.08999999999997</v>
      </c>
      <c r="I204" s="26">
        <f>$C$10*calc!T191*front!K204</f>
        <v>0</v>
      </c>
      <c r="K204" s="48">
        <v>1.3105713179655272E-9</v>
      </c>
    </row>
    <row r="205" spans="1:11" x14ac:dyDescent="0.2">
      <c r="A205" s="49">
        <v>287.56</v>
      </c>
      <c r="B205" s="16">
        <v>3191.6</v>
      </c>
      <c r="C205" s="16">
        <v>3191.6</v>
      </c>
      <c r="D205" s="16">
        <v>3191</v>
      </c>
      <c r="E205" s="16">
        <v>3191</v>
      </c>
      <c r="F205" s="16">
        <v>3191.6</v>
      </c>
      <c r="H205" s="46">
        <f t="shared" si="2"/>
        <v>287.56</v>
      </c>
      <c r="I205" s="26">
        <f>$C$10*calc!T192*front!K205</f>
        <v>0</v>
      </c>
      <c r="K205" s="48">
        <v>1.301181487297667E-9</v>
      </c>
    </row>
    <row r="206" spans="1:11" x14ac:dyDescent="0.2">
      <c r="A206" s="49">
        <v>288.02</v>
      </c>
      <c r="B206" s="16">
        <v>3195.8</v>
      </c>
      <c r="C206" s="16">
        <v>3195.8</v>
      </c>
      <c r="D206" s="16">
        <v>3206</v>
      </c>
      <c r="E206" s="16">
        <v>3206</v>
      </c>
      <c r="F206" s="16">
        <v>3195.8</v>
      </c>
      <c r="H206" s="46">
        <f t="shared" si="2"/>
        <v>288.02</v>
      </c>
      <c r="I206" s="26">
        <f>$C$10*calc!T193*front!K206</f>
        <v>0</v>
      </c>
      <c r="K206" s="48">
        <v>1.2828573080263703E-9</v>
      </c>
    </row>
    <row r="207" spans="1:11" x14ac:dyDescent="0.2">
      <c r="A207" s="49">
        <v>288.49</v>
      </c>
      <c r="B207" s="16">
        <v>3179.2</v>
      </c>
      <c r="C207" s="16">
        <v>3179.2</v>
      </c>
      <c r="D207" s="16">
        <v>3173.4</v>
      </c>
      <c r="E207" s="16">
        <v>3173.4</v>
      </c>
      <c r="F207" s="16">
        <v>3179.2</v>
      </c>
      <c r="H207" s="46">
        <f t="shared" si="2"/>
        <v>288.49</v>
      </c>
      <c r="I207" s="26">
        <f>$C$10*calc!T194*front!K207</f>
        <v>0</v>
      </c>
      <c r="K207" s="48">
        <v>1.2684936360271064E-9</v>
      </c>
    </row>
    <row r="208" spans="1:11" x14ac:dyDescent="0.2">
      <c r="A208" s="49">
        <v>288.95999999999998</v>
      </c>
      <c r="B208" s="16">
        <v>3180.6</v>
      </c>
      <c r="C208" s="16">
        <v>3180.6</v>
      </c>
      <c r="D208" s="16">
        <v>3183.2</v>
      </c>
      <c r="E208" s="16">
        <v>3183.2</v>
      </c>
      <c r="F208" s="16">
        <v>3180.6</v>
      </c>
      <c r="H208" s="46">
        <f t="shared" si="2"/>
        <v>288.95999999999998</v>
      </c>
      <c r="I208" s="26">
        <f>$C$10*calc!T195*front!K208</f>
        <v>0</v>
      </c>
      <c r="K208" s="48">
        <v>1.2498004271732131E-9</v>
      </c>
    </row>
    <row r="209" spans="1:11" x14ac:dyDescent="0.2">
      <c r="A209" s="49">
        <v>289.43</v>
      </c>
      <c r="B209" s="16">
        <v>3174.8</v>
      </c>
      <c r="C209" s="16">
        <v>3174.8</v>
      </c>
      <c r="D209" s="16">
        <v>3182.6</v>
      </c>
      <c r="E209" s="16">
        <v>3182.6</v>
      </c>
      <c r="F209" s="16">
        <v>3174.8</v>
      </c>
      <c r="H209" s="46">
        <f t="shared" si="2"/>
        <v>289.43</v>
      </c>
      <c r="I209" s="26">
        <f>$C$10*calc!T196*front!K209</f>
        <v>0</v>
      </c>
      <c r="K209" s="48">
        <v>1.2315517207600363E-9</v>
      </c>
    </row>
    <row r="210" spans="1:11" x14ac:dyDescent="0.2">
      <c r="A210" s="49">
        <v>289.89999999999998</v>
      </c>
      <c r="B210" s="16">
        <v>3233.4</v>
      </c>
      <c r="C210" s="16">
        <v>3233.4</v>
      </c>
      <c r="D210" s="16">
        <v>3235</v>
      </c>
      <c r="E210" s="16">
        <v>3235</v>
      </c>
      <c r="F210" s="16">
        <v>3233.4</v>
      </c>
      <c r="H210" s="46">
        <f t="shared" si="2"/>
        <v>289.89999999999998</v>
      </c>
      <c r="I210" s="26">
        <f>$C$10*calc!T197*front!K210</f>
        <v>0</v>
      </c>
      <c r="K210" s="48">
        <v>1.2222037584327481E-9</v>
      </c>
    </row>
    <row r="211" spans="1:11" x14ac:dyDescent="0.2">
      <c r="A211" s="49">
        <v>290.36</v>
      </c>
      <c r="B211" s="16">
        <v>3181</v>
      </c>
      <c r="C211" s="16">
        <v>3181</v>
      </c>
      <c r="D211" s="16">
        <v>3187.8</v>
      </c>
      <c r="E211" s="16">
        <v>3187.8</v>
      </c>
      <c r="F211" s="16">
        <v>3181</v>
      </c>
      <c r="H211" s="46">
        <f t="shared" si="2"/>
        <v>290.36</v>
      </c>
      <c r="I211" s="26">
        <f>$C$10*calc!T198*front!K211</f>
        <v>0</v>
      </c>
      <c r="K211" s="48">
        <v>1.2000678254110295E-9</v>
      </c>
    </row>
    <row r="212" spans="1:11" x14ac:dyDescent="0.2">
      <c r="A212" s="49">
        <v>290.83</v>
      </c>
      <c r="B212" s="16">
        <v>3187.4</v>
      </c>
      <c r="C212" s="16">
        <v>3187.4</v>
      </c>
      <c r="D212" s="16">
        <v>3183.2</v>
      </c>
      <c r="E212" s="16">
        <v>3183.2</v>
      </c>
      <c r="F212" s="16">
        <v>3187.4</v>
      </c>
      <c r="H212" s="46">
        <f t="shared" ref="H212:H275" si="3">A212</f>
        <v>290.83</v>
      </c>
      <c r="I212" s="26">
        <f>$C$10*calc!T199*front!K212</f>
        <v>0</v>
      </c>
      <c r="K212" s="48">
        <v>1.1872671410358606E-9</v>
      </c>
    </row>
    <row r="213" spans="1:11" x14ac:dyDescent="0.2">
      <c r="A213" s="49">
        <v>291.3</v>
      </c>
      <c r="B213" s="16">
        <v>3235.4</v>
      </c>
      <c r="C213" s="16">
        <v>3235.4</v>
      </c>
      <c r="D213" s="16">
        <v>3232.2</v>
      </c>
      <c r="E213" s="16">
        <v>3232.2</v>
      </c>
      <c r="F213" s="16">
        <v>3235.4</v>
      </c>
      <c r="H213" s="46">
        <f t="shared" si="3"/>
        <v>291.3</v>
      </c>
      <c r="I213" s="26">
        <f>$C$10*calc!T200*front!K213</f>
        <v>0</v>
      </c>
      <c r="K213" s="48">
        <v>1.1858632889753803E-9</v>
      </c>
    </row>
    <row r="214" spans="1:11" x14ac:dyDescent="0.2">
      <c r="A214" s="49">
        <v>291.77</v>
      </c>
      <c r="B214" s="16">
        <v>3199.6</v>
      </c>
      <c r="C214" s="16">
        <v>3199.6</v>
      </c>
      <c r="D214" s="16">
        <v>3197.2</v>
      </c>
      <c r="E214" s="16">
        <v>3197.2</v>
      </c>
      <c r="F214" s="16">
        <v>3199.6</v>
      </c>
      <c r="H214" s="46">
        <f t="shared" si="3"/>
        <v>291.77</v>
      </c>
      <c r="I214" s="26">
        <f>$C$10*calc!T201*front!K214</f>
        <v>0</v>
      </c>
      <c r="K214" s="48">
        <v>1.1627761726756603E-9</v>
      </c>
    </row>
    <row r="215" spans="1:11" x14ac:dyDescent="0.2">
      <c r="A215" s="49">
        <v>292.24</v>
      </c>
      <c r="B215" s="16">
        <v>3223</v>
      </c>
      <c r="C215" s="16">
        <v>3223</v>
      </c>
      <c r="D215" s="16">
        <v>3217</v>
      </c>
      <c r="E215" s="16">
        <v>3217</v>
      </c>
      <c r="F215" s="16">
        <v>3223</v>
      </c>
      <c r="H215" s="46">
        <f t="shared" si="3"/>
        <v>292.24</v>
      </c>
      <c r="I215" s="26">
        <f>$C$10*calc!T202*front!K215</f>
        <v>0</v>
      </c>
      <c r="K215" s="48">
        <v>1.1471964270101544E-9</v>
      </c>
    </row>
    <row r="216" spans="1:11" x14ac:dyDescent="0.2">
      <c r="A216" s="49">
        <v>292.7</v>
      </c>
      <c r="B216" s="16">
        <v>3180.4</v>
      </c>
      <c r="C216" s="16">
        <v>3180.4</v>
      </c>
      <c r="D216" s="16">
        <v>3185.2</v>
      </c>
      <c r="E216" s="16">
        <v>3185.2</v>
      </c>
      <c r="F216" s="16">
        <v>3180.4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3198.2</v>
      </c>
      <c r="C217" s="16">
        <v>3198.2</v>
      </c>
      <c r="D217" s="16">
        <v>3204</v>
      </c>
      <c r="E217" s="16">
        <v>3204</v>
      </c>
      <c r="F217" s="16">
        <v>3198.2</v>
      </c>
      <c r="H217" s="46">
        <f t="shared" si="3"/>
        <v>293.17</v>
      </c>
      <c r="I217" s="26">
        <f>$C$10*calc!T204*front!K217</f>
        <v>0</v>
      </c>
      <c r="K217" s="48">
        <v>1.1231659151811142E-9</v>
      </c>
    </row>
    <row r="218" spans="1:11" x14ac:dyDescent="0.2">
      <c r="A218" s="49">
        <v>293.64</v>
      </c>
      <c r="B218" s="16">
        <v>3181.4</v>
      </c>
      <c r="C218" s="16">
        <v>3181.4</v>
      </c>
      <c r="D218" s="16">
        <v>3186.8</v>
      </c>
      <c r="E218" s="16">
        <v>3186.8</v>
      </c>
      <c r="F218" s="16">
        <v>3181.4</v>
      </c>
      <c r="H218" s="46">
        <f t="shared" si="3"/>
        <v>293.64</v>
      </c>
      <c r="I218" s="26">
        <f>$C$10*calc!T205*front!K218</f>
        <v>0</v>
      </c>
      <c r="K218" s="48">
        <v>1.104924285244407E-9</v>
      </c>
    </row>
    <row r="219" spans="1:11" x14ac:dyDescent="0.2">
      <c r="A219" s="49">
        <v>294.11</v>
      </c>
      <c r="B219" s="16">
        <v>3178.8</v>
      </c>
      <c r="C219" s="16">
        <v>3178.8</v>
      </c>
      <c r="D219" s="16">
        <v>3188.8</v>
      </c>
      <c r="E219" s="16">
        <v>3188.8</v>
      </c>
      <c r="F219" s="16">
        <v>3178.8</v>
      </c>
      <c r="H219" s="46">
        <f t="shared" si="3"/>
        <v>294.11</v>
      </c>
      <c r="I219" s="26">
        <f>$C$10*calc!T206*front!K219</f>
        <v>0</v>
      </c>
      <c r="K219" s="48">
        <v>1.0942723705542755E-9</v>
      </c>
    </row>
    <row r="220" spans="1:11" x14ac:dyDescent="0.2">
      <c r="A220" s="49">
        <v>294.58</v>
      </c>
      <c r="B220" s="16">
        <v>3194</v>
      </c>
      <c r="C220" s="16">
        <v>3194</v>
      </c>
      <c r="D220" s="16">
        <v>3194.4</v>
      </c>
      <c r="E220" s="16">
        <v>3194.4</v>
      </c>
      <c r="F220" s="16">
        <v>3194</v>
      </c>
      <c r="H220" s="46">
        <f t="shared" si="3"/>
        <v>294.58</v>
      </c>
      <c r="I220" s="26">
        <f>$C$10*calc!T207*front!K220</f>
        <v>0</v>
      </c>
      <c r="K220" s="48">
        <v>1.0877981390349175E-9</v>
      </c>
    </row>
    <row r="221" spans="1:11" x14ac:dyDescent="0.2">
      <c r="A221" s="49">
        <v>295.04000000000002</v>
      </c>
      <c r="B221" s="16">
        <v>3181.8</v>
      </c>
      <c r="C221" s="16">
        <v>3181.8</v>
      </c>
      <c r="D221" s="16">
        <v>3186.6</v>
      </c>
      <c r="E221" s="16">
        <v>3186.6</v>
      </c>
      <c r="F221" s="16">
        <v>3181.8</v>
      </c>
      <c r="H221" s="46">
        <f t="shared" si="3"/>
        <v>295.04000000000002</v>
      </c>
      <c r="I221" s="26">
        <f>$C$10*calc!T208*front!K221</f>
        <v>0</v>
      </c>
      <c r="K221" s="48">
        <v>1.0707104062090164E-9</v>
      </c>
    </row>
    <row r="222" spans="1:11" x14ac:dyDescent="0.2">
      <c r="A222" s="49">
        <v>295.51</v>
      </c>
      <c r="B222" s="16">
        <v>3174.6</v>
      </c>
      <c r="C222" s="16">
        <v>3174.6</v>
      </c>
      <c r="D222" s="16">
        <v>3178.2</v>
      </c>
      <c r="E222" s="16">
        <v>3178.2</v>
      </c>
      <c r="F222" s="16">
        <v>3174.6</v>
      </c>
      <c r="H222" s="46">
        <f t="shared" si="3"/>
        <v>295.51</v>
      </c>
      <c r="I222" s="26">
        <f>$C$10*calc!T209*front!K222</f>
        <v>0</v>
      </c>
      <c r="K222" s="48">
        <v>1.0555102627250141E-9</v>
      </c>
    </row>
    <row r="223" spans="1:11" x14ac:dyDescent="0.2">
      <c r="A223" s="49">
        <v>295.98</v>
      </c>
      <c r="B223" s="16">
        <v>3195.4</v>
      </c>
      <c r="C223" s="16">
        <v>3195.4</v>
      </c>
      <c r="D223" s="16">
        <v>3200.4</v>
      </c>
      <c r="E223" s="16">
        <v>3200.4</v>
      </c>
      <c r="F223" s="16">
        <v>3195.4</v>
      </c>
      <c r="H223" s="46">
        <f t="shared" si="3"/>
        <v>295.98</v>
      </c>
      <c r="I223" s="26">
        <f>$C$10*calc!T210*front!K223</f>
        <v>0</v>
      </c>
      <c r="K223" s="48">
        <v>1.0499496485777014E-9</v>
      </c>
    </row>
    <row r="224" spans="1:11" x14ac:dyDescent="0.2">
      <c r="A224" s="49">
        <v>296.45</v>
      </c>
      <c r="B224" s="16">
        <v>3182.4</v>
      </c>
      <c r="C224" s="16">
        <v>3182.4</v>
      </c>
      <c r="D224" s="16">
        <v>3191</v>
      </c>
      <c r="E224" s="16">
        <v>3191</v>
      </c>
      <c r="F224" s="16">
        <v>3182.4</v>
      </c>
      <c r="H224" s="46">
        <f t="shared" si="3"/>
        <v>296.45</v>
      </c>
      <c r="I224" s="26">
        <f>$C$10*calc!T211*front!K224</f>
        <v>0</v>
      </c>
      <c r="K224" s="48">
        <v>1.0362746429391425E-9</v>
      </c>
    </row>
    <row r="225" spans="1:11" x14ac:dyDescent="0.2">
      <c r="A225" s="49">
        <v>296.91000000000003</v>
      </c>
      <c r="B225" s="16">
        <v>3185</v>
      </c>
      <c r="C225" s="16">
        <v>3185</v>
      </c>
      <c r="D225" s="16">
        <v>3194.2</v>
      </c>
      <c r="E225" s="16">
        <v>3194.2</v>
      </c>
      <c r="F225" s="16">
        <v>3185</v>
      </c>
      <c r="H225" s="46">
        <f t="shared" si="3"/>
        <v>296.91000000000003</v>
      </c>
      <c r="I225" s="26">
        <f>$C$10*calc!T212*front!K225</f>
        <v>0</v>
      </c>
      <c r="K225" s="48">
        <v>1.0271803079958409E-9</v>
      </c>
    </row>
    <row r="226" spans="1:11" x14ac:dyDescent="0.2">
      <c r="A226" s="49">
        <v>297.38</v>
      </c>
      <c r="B226" s="16">
        <v>3190.4</v>
      </c>
      <c r="C226" s="16">
        <v>3190.4</v>
      </c>
      <c r="D226" s="16">
        <v>3197.4</v>
      </c>
      <c r="E226" s="16">
        <v>3197.4</v>
      </c>
      <c r="F226" s="16">
        <v>3190.4</v>
      </c>
      <c r="H226" s="46">
        <f t="shared" si="3"/>
        <v>297.38</v>
      </c>
      <c r="I226" s="26">
        <f>$C$10*calc!T213*front!K226</f>
        <v>0</v>
      </c>
      <c r="K226" s="48">
        <v>1.0200042178317621E-9</v>
      </c>
    </row>
    <row r="227" spans="1:11" x14ac:dyDescent="0.2">
      <c r="A227" s="49">
        <v>297.85000000000002</v>
      </c>
      <c r="B227" s="16">
        <v>3169.8</v>
      </c>
      <c r="C227" s="16">
        <v>3169.8</v>
      </c>
      <c r="D227" s="16">
        <v>3171.8</v>
      </c>
      <c r="E227" s="16">
        <v>3171.8</v>
      </c>
      <c r="F227" s="16">
        <v>3169.8</v>
      </c>
      <c r="H227" s="46">
        <f t="shared" si="3"/>
        <v>297.85000000000002</v>
      </c>
      <c r="I227" s="26">
        <f>$C$10*calc!T214*front!K227</f>
        <v>0</v>
      </c>
      <c r="K227" s="48">
        <v>1.0036347735677697E-9</v>
      </c>
    </row>
    <row r="228" spans="1:11" x14ac:dyDescent="0.2">
      <c r="A228" s="49">
        <v>298.32</v>
      </c>
      <c r="B228" s="16">
        <v>3200.8</v>
      </c>
      <c r="C228" s="16">
        <v>3200.8</v>
      </c>
      <c r="D228" s="16">
        <v>3196.2</v>
      </c>
      <c r="E228" s="16">
        <v>3196.2</v>
      </c>
      <c r="F228" s="16">
        <v>3200.8</v>
      </c>
      <c r="H228" s="46">
        <f t="shared" si="3"/>
        <v>298.32</v>
      </c>
      <c r="I228" s="26">
        <f>$C$10*calc!T215*front!K228</f>
        <v>0</v>
      </c>
      <c r="K228" s="48">
        <v>1.0011589244561839E-9</v>
      </c>
    </row>
    <row r="229" spans="1:11" x14ac:dyDescent="0.2">
      <c r="A229" s="49">
        <v>298.79000000000002</v>
      </c>
      <c r="B229" s="16">
        <v>3202</v>
      </c>
      <c r="C229" s="16">
        <v>3202</v>
      </c>
      <c r="D229" s="16">
        <v>3208.8</v>
      </c>
      <c r="E229" s="16">
        <v>3208.8</v>
      </c>
      <c r="F229" s="16">
        <v>3202</v>
      </c>
      <c r="H229" s="46">
        <f t="shared" si="3"/>
        <v>298.79000000000002</v>
      </c>
      <c r="I229" s="26">
        <f>$C$10*calc!T216*front!K229</f>
        <v>0</v>
      </c>
      <c r="K229" s="48">
        <v>9.9183541804473924E-10</v>
      </c>
    </row>
    <row r="230" spans="1:11" x14ac:dyDescent="0.2">
      <c r="A230" s="49">
        <v>299.25</v>
      </c>
      <c r="B230" s="16">
        <v>3181</v>
      </c>
      <c r="C230" s="16">
        <v>3181</v>
      </c>
      <c r="D230" s="16">
        <v>3189.4</v>
      </c>
      <c r="E230" s="16">
        <v>3189.4</v>
      </c>
      <c r="F230" s="16">
        <v>3181</v>
      </c>
      <c r="H230" s="46">
        <f t="shared" si="3"/>
        <v>299.25</v>
      </c>
      <c r="I230" s="26">
        <f>$C$10*calc!T217*front!K230</f>
        <v>0</v>
      </c>
      <c r="K230" s="48">
        <v>9.8127187858239892E-10</v>
      </c>
    </row>
    <row r="231" spans="1:11" x14ac:dyDescent="0.2">
      <c r="A231" s="49">
        <v>299.72000000000003</v>
      </c>
      <c r="B231" s="16">
        <v>3193.2</v>
      </c>
      <c r="C231" s="16">
        <v>3193.2</v>
      </c>
      <c r="D231" s="16">
        <v>3203.2</v>
      </c>
      <c r="E231" s="16">
        <v>3203.2</v>
      </c>
      <c r="F231" s="16">
        <v>3193.2</v>
      </c>
      <c r="H231" s="46">
        <f t="shared" si="3"/>
        <v>299.72000000000003</v>
      </c>
      <c r="I231" s="26">
        <f>$C$10*calc!T218*front!K231</f>
        <v>0</v>
      </c>
      <c r="K231" s="48">
        <v>9.757595937445823E-10</v>
      </c>
    </row>
    <row r="232" spans="1:11" x14ac:dyDescent="0.2">
      <c r="A232" s="49">
        <v>300.19</v>
      </c>
      <c r="B232" s="16">
        <v>3166.4</v>
      </c>
      <c r="C232" s="16">
        <v>3166.4</v>
      </c>
      <c r="D232" s="16">
        <v>3170.4</v>
      </c>
      <c r="E232" s="16">
        <v>3170.4</v>
      </c>
      <c r="F232" s="16">
        <v>3166.4</v>
      </c>
      <c r="H232" s="46">
        <f t="shared" si="3"/>
        <v>300.19</v>
      </c>
      <c r="I232" s="26">
        <f>$C$10*calc!T219*front!K232</f>
        <v>0</v>
      </c>
      <c r="K232" s="48">
        <v>9.6049920786083084E-10</v>
      </c>
    </row>
    <row r="233" spans="1:11" x14ac:dyDescent="0.2">
      <c r="A233" s="49">
        <v>300.66000000000003</v>
      </c>
      <c r="B233" s="16">
        <v>3203.2</v>
      </c>
      <c r="C233" s="16">
        <v>3203.2</v>
      </c>
      <c r="D233" s="16">
        <v>3203.2</v>
      </c>
      <c r="E233" s="16">
        <v>3203.2</v>
      </c>
      <c r="F233" s="16">
        <v>3203.2</v>
      </c>
      <c r="H233" s="46">
        <f t="shared" si="3"/>
        <v>300.66000000000003</v>
      </c>
      <c r="I233" s="26">
        <f>$C$10*calc!T220*front!K233</f>
        <v>0</v>
      </c>
      <c r="K233" s="48">
        <v>9.5710590361438342E-10</v>
      </c>
    </row>
    <row r="234" spans="1:11" x14ac:dyDescent="0.2">
      <c r="A234" s="49">
        <v>301.12</v>
      </c>
      <c r="B234" s="16">
        <v>3182</v>
      </c>
      <c r="C234" s="16">
        <v>3182</v>
      </c>
      <c r="D234" s="16">
        <v>3191</v>
      </c>
      <c r="E234" s="16">
        <v>3191</v>
      </c>
      <c r="F234" s="16">
        <v>3182</v>
      </c>
      <c r="H234" s="46">
        <f t="shared" si="3"/>
        <v>301.12</v>
      </c>
      <c r="I234" s="26">
        <f>$C$10*calc!T221*front!K234</f>
        <v>0</v>
      </c>
      <c r="K234" s="48">
        <v>9.4466381022786359E-10</v>
      </c>
    </row>
    <row r="235" spans="1:11" x14ac:dyDescent="0.2">
      <c r="A235" s="49">
        <v>301.58999999999997</v>
      </c>
      <c r="B235" s="16">
        <v>3187</v>
      </c>
      <c r="C235" s="16">
        <v>3187</v>
      </c>
      <c r="D235" s="16">
        <v>3193.4</v>
      </c>
      <c r="E235" s="16">
        <v>3193.4</v>
      </c>
      <c r="F235" s="16">
        <v>3187</v>
      </c>
      <c r="H235" s="46">
        <f t="shared" si="3"/>
        <v>301.58999999999997</v>
      </c>
      <c r="I235" s="26">
        <f>$C$10*calc!T222*front!K235</f>
        <v>0</v>
      </c>
      <c r="K235" s="48">
        <v>9.3762718037327171E-10</v>
      </c>
    </row>
    <row r="236" spans="1:11" x14ac:dyDescent="0.2">
      <c r="A236" s="49">
        <v>302.06</v>
      </c>
      <c r="B236" s="16">
        <v>3177.8</v>
      </c>
      <c r="C236" s="16">
        <v>3177.8</v>
      </c>
      <c r="D236" s="16">
        <v>3189.2</v>
      </c>
      <c r="E236" s="16">
        <v>3189.2</v>
      </c>
      <c r="F236" s="16">
        <v>3177.8</v>
      </c>
      <c r="H236" s="46">
        <f t="shared" si="3"/>
        <v>302.06</v>
      </c>
      <c r="I236" s="26">
        <f>$C$10*calc!T223*front!K236</f>
        <v>0</v>
      </c>
      <c r="K236" s="48">
        <v>9.3128643138747297E-10</v>
      </c>
    </row>
    <row r="237" spans="1:11" x14ac:dyDescent="0.2">
      <c r="A237" s="49">
        <v>302.52</v>
      </c>
      <c r="B237" s="16">
        <v>3193.8</v>
      </c>
      <c r="C237" s="16">
        <v>3193.8</v>
      </c>
      <c r="D237" s="16">
        <v>3198.6</v>
      </c>
      <c r="E237" s="16">
        <v>3198.6</v>
      </c>
      <c r="F237" s="16">
        <v>3193.8</v>
      </c>
      <c r="H237" s="46">
        <f t="shared" si="3"/>
        <v>302.52</v>
      </c>
      <c r="I237" s="26">
        <f>$C$10*calc!T224*front!K237</f>
        <v>0</v>
      </c>
      <c r="K237" s="48">
        <v>9.3286072861060227E-10</v>
      </c>
    </row>
    <row r="238" spans="1:11" x14ac:dyDescent="0.2">
      <c r="A238" s="49">
        <v>302.99</v>
      </c>
      <c r="B238" s="16">
        <v>3211.8</v>
      </c>
      <c r="C238" s="16">
        <v>3211.8</v>
      </c>
      <c r="D238" s="16">
        <v>3219.2</v>
      </c>
      <c r="E238" s="16">
        <v>3219.2</v>
      </c>
      <c r="F238" s="16">
        <v>3211.8</v>
      </c>
      <c r="H238" s="46">
        <f t="shared" si="3"/>
        <v>302.99</v>
      </c>
      <c r="I238" s="26">
        <f>$C$10*calc!T225*front!K238</f>
        <v>0</v>
      </c>
      <c r="K238" s="48">
        <v>9.2850387640707015E-10</v>
      </c>
    </row>
    <row r="239" spans="1:11" x14ac:dyDescent="0.2">
      <c r="A239" s="49">
        <v>303.45999999999998</v>
      </c>
      <c r="B239" s="16">
        <v>3182.6</v>
      </c>
      <c r="C239" s="16">
        <v>3182.6</v>
      </c>
      <c r="D239" s="16">
        <v>3187.8</v>
      </c>
      <c r="E239" s="16">
        <v>3187.8</v>
      </c>
      <c r="F239" s="16">
        <v>3182.6</v>
      </c>
      <c r="H239" s="46">
        <f t="shared" si="3"/>
        <v>303.45999999999998</v>
      </c>
      <c r="I239" s="26">
        <f>$C$10*calc!T226*front!K239</f>
        <v>0</v>
      </c>
      <c r="K239" s="48">
        <v>9.1452823602762048E-10</v>
      </c>
    </row>
    <row r="240" spans="1:11" x14ac:dyDescent="0.2">
      <c r="A240" s="49">
        <v>303.93</v>
      </c>
      <c r="B240" s="16">
        <v>3196.2</v>
      </c>
      <c r="C240" s="16">
        <v>3196.2</v>
      </c>
      <c r="D240" s="16">
        <v>3205</v>
      </c>
      <c r="E240" s="16">
        <v>3205</v>
      </c>
      <c r="F240" s="16">
        <v>3196.2</v>
      </c>
      <c r="H240" s="46">
        <f t="shared" si="3"/>
        <v>303.93</v>
      </c>
      <c r="I240" s="26">
        <f>$C$10*calc!T227*front!K240</f>
        <v>0</v>
      </c>
      <c r="K240" s="48">
        <v>9.082219152329188E-10</v>
      </c>
    </row>
    <row r="241" spans="1:11" x14ac:dyDescent="0.2">
      <c r="A241" s="49">
        <v>304.39</v>
      </c>
      <c r="B241" s="16">
        <v>3180.6</v>
      </c>
      <c r="C241" s="16">
        <v>3180.6</v>
      </c>
      <c r="D241" s="16">
        <v>3194.8</v>
      </c>
      <c r="E241" s="16">
        <v>3194.8</v>
      </c>
      <c r="F241" s="16">
        <v>3180.6</v>
      </c>
      <c r="H241" s="46">
        <f t="shared" si="3"/>
        <v>304.39</v>
      </c>
      <c r="I241" s="26">
        <f>$C$10*calc!T228*front!K241</f>
        <v>2.3674865824637173E-8</v>
      </c>
      <c r="K241" s="48">
        <v>8.991131142289855E-10</v>
      </c>
    </row>
    <row r="242" spans="1:11" x14ac:dyDescent="0.2">
      <c r="A242" s="49">
        <v>304.86</v>
      </c>
      <c r="B242" s="16">
        <v>3190.8</v>
      </c>
      <c r="C242" s="16">
        <v>3190.8</v>
      </c>
      <c r="D242" s="16">
        <v>3193.4</v>
      </c>
      <c r="E242" s="16">
        <v>3193.4</v>
      </c>
      <c r="F242" s="16">
        <v>3190.8</v>
      </c>
      <c r="H242" s="46">
        <f t="shared" si="3"/>
        <v>304.86</v>
      </c>
      <c r="I242" s="26">
        <f>$C$10*calc!T229*front!K242</f>
        <v>0</v>
      </c>
      <c r="K242" s="48">
        <v>8.9095106685191563E-10</v>
      </c>
    </row>
    <row r="243" spans="1:11" x14ac:dyDescent="0.2">
      <c r="A243" s="49">
        <v>305.33</v>
      </c>
      <c r="B243" s="16">
        <v>3199.4</v>
      </c>
      <c r="C243" s="16">
        <v>3199.4</v>
      </c>
      <c r="D243" s="16">
        <v>3200.4</v>
      </c>
      <c r="E243" s="16">
        <v>3200.4</v>
      </c>
      <c r="F243" s="16">
        <v>3199.4</v>
      </c>
      <c r="H243" s="46">
        <f t="shared" si="3"/>
        <v>305.33</v>
      </c>
      <c r="I243" s="26">
        <f>$C$10*calc!T230*front!K243</f>
        <v>0</v>
      </c>
      <c r="K243" s="48">
        <v>8.8846429885556799E-10</v>
      </c>
    </row>
    <row r="244" spans="1:11" x14ac:dyDescent="0.2">
      <c r="A244" s="49">
        <v>305.8</v>
      </c>
      <c r="B244" s="16">
        <v>3176</v>
      </c>
      <c r="C244" s="16">
        <v>3176</v>
      </c>
      <c r="D244" s="16">
        <v>3181.2</v>
      </c>
      <c r="E244" s="16">
        <v>3181.2</v>
      </c>
      <c r="F244" s="16">
        <v>3176</v>
      </c>
      <c r="H244" s="46">
        <f t="shared" si="3"/>
        <v>305.8</v>
      </c>
      <c r="I244" s="26">
        <f>$C$10*calc!T231*front!K244</f>
        <v>0</v>
      </c>
      <c r="K244" s="48">
        <v>8.7914118811258731E-10</v>
      </c>
    </row>
    <row r="245" spans="1:11" x14ac:dyDescent="0.2">
      <c r="A245" s="49">
        <v>306.26</v>
      </c>
      <c r="B245" s="16">
        <v>3184</v>
      </c>
      <c r="C245" s="16">
        <v>3184</v>
      </c>
      <c r="D245" s="16">
        <v>3196.8</v>
      </c>
      <c r="E245" s="16">
        <v>3196.8</v>
      </c>
      <c r="F245" s="16">
        <v>3184</v>
      </c>
      <c r="H245" s="46">
        <f t="shared" si="3"/>
        <v>306.26</v>
      </c>
      <c r="I245" s="26">
        <f>$C$10*calc!T232*front!K245</f>
        <v>1.5277043935867631E-8</v>
      </c>
      <c r="K245" s="48">
        <v>8.7609824665922354E-10</v>
      </c>
    </row>
    <row r="246" spans="1:11" x14ac:dyDescent="0.2">
      <c r="A246" s="49">
        <v>306.73</v>
      </c>
      <c r="B246" s="16">
        <v>3187.4</v>
      </c>
      <c r="C246" s="16">
        <v>3187.4</v>
      </c>
      <c r="D246" s="16">
        <v>3195.8</v>
      </c>
      <c r="E246" s="16">
        <v>3195.8</v>
      </c>
      <c r="F246" s="16">
        <v>3187.4</v>
      </c>
      <c r="H246" s="46">
        <f t="shared" si="3"/>
        <v>306.73</v>
      </c>
      <c r="I246" s="26">
        <f>$C$10*calc!T233*front!K246</f>
        <v>0</v>
      </c>
      <c r="K246" s="48">
        <v>8.6461170398887998E-10</v>
      </c>
    </row>
    <row r="247" spans="1:11" x14ac:dyDescent="0.2">
      <c r="A247" s="49">
        <v>307.2</v>
      </c>
      <c r="B247" s="16">
        <v>3208.4</v>
      </c>
      <c r="C247" s="16">
        <v>3208.4</v>
      </c>
      <c r="D247" s="16">
        <v>3212.4</v>
      </c>
      <c r="E247" s="16">
        <v>3212.4</v>
      </c>
      <c r="F247" s="16">
        <v>3208.4</v>
      </c>
      <c r="H247" s="46">
        <f t="shared" si="3"/>
        <v>307.2</v>
      </c>
      <c r="I247" s="26">
        <f>$C$10*calc!T234*front!K247</f>
        <v>0</v>
      </c>
      <c r="K247" s="48">
        <v>8.6387638674349743E-10</v>
      </c>
    </row>
    <row r="248" spans="1:11" x14ac:dyDescent="0.2">
      <c r="A248" s="49">
        <v>307.66000000000003</v>
      </c>
      <c r="B248" s="16">
        <v>3203.6</v>
      </c>
      <c r="C248" s="16">
        <v>3203.6</v>
      </c>
      <c r="D248" s="16">
        <v>3206.8</v>
      </c>
      <c r="E248" s="16">
        <v>3206.8</v>
      </c>
      <c r="F248" s="16">
        <v>3203.6</v>
      </c>
      <c r="H248" s="46">
        <f t="shared" si="3"/>
        <v>307.66000000000003</v>
      </c>
      <c r="I248" s="26">
        <f>$C$10*calc!T235*front!K248</f>
        <v>0</v>
      </c>
      <c r="K248" s="48">
        <v>8.5238235539957968E-10</v>
      </c>
    </row>
    <row r="249" spans="1:11" x14ac:dyDescent="0.2">
      <c r="A249" s="49">
        <v>308.13</v>
      </c>
      <c r="B249" s="16">
        <v>3189.6</v>
      </c>
      <c r="C249" s="16">
        <v>3189.6</v>
      </c>
      <c r="D249" s="16">
        <v>3198</v>
      </c>
      <c r="E249" s="16">
        <v>3198</v>
      </c>
      <c r="F249" s="16">
        <v>3189.6</v>
      </c>
      <c r="H249" s="46">
        <f t="shared" si="3"/>
        <v>308.13</v>
      </c>
      <c r="I249" s="26">
        <f>$C$10*calc!T236*front!K249</f>
        <v>0</v>
      </c>
      <c r="K249" s="48">
        <v>8.4904582962496791E-10</v>
      </c>
    </row>
    <row r="250" spans="1:11" x14ac:dyDescent="0.2">
      <c r="A250" s="49">
        <v>308.60000000000002</v>
      </c>
      <c r="B250" s="16">
        <v>3195</v>
      </c>
      <c r="C250" s="16">
        <v>3195</v>
      </c>
      <c r="D250" s="16">
        <v>3189.6</v>
      </c>
      <c r="E250" s="16">
        <v>3189.6</v>
      </c>
      <c r="F250" s="16">
        <v>3195</v>
      </c>
      <c r="H250" s="46">
        <f t="shared" si="3"/>
        <v>308.60000000000002</v>
      </c>
      <c r="I250" s="26">
        <f>$C$10*calc!T237*front!K250</f>
        <v>0</v>
      </c>
      <c r="K250" s="48">
        <v>8.4078989888609472E-10</v>
      </c>
    </row>
    <row r="251" spans="1:11" x14ac:dyDescent="0.2">
      <c r="A251" s="49">
        <v>309.07</v>
      </c>
      <c r="B251" s="16">
        <v>3190.4</v>
      </c>
      <c r="C251" s="16">
        <v>3190.4</v>
      </c>
      <c r="D251" s="16">
        <v>3200.4</v>
      </c>
      <c r="E251" s="16">
        <v>3200.4</v>
      </c>
      <c r="F251" s="16">
        <v>3190.4</v>
      </c>
      <c r="H251" s="46">
        <f t="shared" si="3"/>
        <v>309.07</v>
      </c>
      <c r="I251" s="26">
        <f>$C$10*calc!T238*front!K251</f>
        <v>4.6600840601381526E-9</v>
      </c>
      <c r="K251" s="48">
        <v>8.3566772421074528E-10</v>
      </c>
    </row>
    <row r="252" spans="1:11" x14ac:dyDescent="0.2">
      <c r="A252" s="49">
        <v>309.52999999999997</v>
      </c>
      <c r="B252" s="16">
        <v>3182.4</v>
      </c>
      <c r="C252" s="16">
        <v>3182.4</v>
      </c>
      <c r="D252" s="16">
        <v>3184</v>
      </c>
      <c r="E252" s="16">
        <v>3184</v>
      </c>
      <c r="F252" s="16">
        <v>3182.4</v>
      </c>
      <c r="H252" s="46">
        <f t="shared" si="3"/>
        <v>309.52999999999997</v>
      </c>
      <c r="I252" s="26">
        <f>$C$10*calc!T239*front!K252</f>
        <v>0</v>
      </c>
      <c r="K252" s="48">
        <v>8.2848291981103421E-10</v>
      </c>
    </row>
    <row r="253" spans="1:11" x14ac:dyDescent="0.2">
      <c r="A253" s="49">
        <v>310</v>
      </c>
      <c r="B253" s="16">
        <v>3213.8</v>
      </c>
      <c r="C253" s="16">
        <v>3213.8</v>
      </c>
      <c r="D253" s="16">
        <v>3207</v>
      </c>
      <c r="E253" s="16">
        <v>3207</v>
      </c>
      <c r="F253" s="16">
        <v>3213.8</v>
      </c>
      <c r="H253" s="46">
        <f t="shared" si="3"/>
        <v>310</v>
      </c>
      <c r="I253" s="26">
        <f>$C$10*calc!T240*front!K253</f>
        <v>0</v>
      </c>
      <c r="K253" s="48">
        <v>8.2783897953289826E-10</v>
      </c>
    </row>
    <row r="254" spans="1:11" x14ac:dyDescent="0.2">
      <c r="A254" s="49">
        <v>310.47000000000003</v>
      </c>
      <c r="B254" s="16">
        <v>3183</v>
      </c>
      <c r="C254" s="16">
        <v>3183</v>
      </c>
      <c r="D254" s="16">
        <v>3193</v>
      </c>
      <c r="E254" s="16">
        <v>3193</v>
      </c>
      <c r="F254" s="16">
        <v>3183</v>
      </c>
      <c r="H254" s="46">
        <f t="shared" si="3"/>
        <v>310.47000000000003</v>
      </c>
      <c r="I254" s="26">
        <f>$C$10*calc!T241*front!K254</f>
        <v>0</v>
      </c>
      <c r="K254" s="48">
        <v>8.2114833004392216E-10</v>
      </c>
    </row>
    <row r="255" spans="1:11" x14ac:dyDescent="0.2">
      <c r="A255" s="49">
        <v>310.93</v>
      </c>
      <c r="B255" s="16">
        <v>3197.4</v>
      </c>
      <c r="C255" s="16">
        <v>3197.4</v>
      </c>
      <c r="D255" s="16">
        <v>3193.6</v>
      </c>
      <c r="E255" s="16">
        <v>3193.6</v>
      </c>
      <c r="F255" s="16">
        <v>3197.4</v>
      </c>
      <c r="H255" s="46">
        <f t="shared" si="3"/>
        <v>310.93</v>
      </c>
      <c r="I255" s="26">
        <f>$C$10*calc!T242*front!K255</f>
        <v>0</v>
      </c>
      <c r="K255" s="48">
        <v>8.157511457661981E-10</v>
      </c>
    </row>
    <row r="256" spans="1:11" x14ac:dyDescent="0.2">
      <c r="A256" s="49">
        <v>311.39999999999998</v>
      </c>
      <c r="B256" s="16">
        <v>3181</v>
      </c>
      <c r="C256" s="16">
        <v>3181</v>
      </c>
      <c r="D256" s="16">
        <v>3183.4</v>
      </c>
      <c r="E256" s="16">
        <v>3183.4</v>
      </c>
      <c r="F256" s="16">
        <v>3181</v>
      </c>
      <c r="H256" s="46">
        <f t="shared" si="3"/>
        <v>311.39999999999998</v>
      </c>
      <c r="I256" s="26">
        <f>$C$10*calc!T243*front!K256</f>
        <v>0</v>
      </c>
      <c r="K256" s="48">
        <v>8.092347488956453E-10</v>
      </c>
    </row>
    <row r="257" spans="1:11" x14ac:dyDescent="0.2">
      <c r="A257" s="49">
        <v>311.87</v>
      </c>
      <c r="B257" s="16">
        <v>3199.4</v>
      </c>
      <c r="C257" s="16">
        <v>3199.4</v>
      </c>
      <c r="D257" s="16">
        <v>3207.4</v>
      </c>
      <c r="E257" s="16">
        <v>3207.4</v>
      </c>
      <c r="F257" s="16">
        <v>3199.4</v>
      </c>
      <c r="H257" s="46">
        <f t="shared" si="3"/>
        <v>311.87</v>
      </c>
      <c r="I257" s="26">
        <f>$C$10*calc!T244*front!K257</f>
        <v>0</v>
      </c>
      <c r="K257" s="48">
        <v>8.0938474368201693E-10</v>
      </c>
    </row>
    <row r="258" spans="1:11" x14ac:dyDescent="0.2">
      <c r="A258" s="49">
        <v>312.33</v>
      </c>
      <c r="B258" s="16">
        <v>3200.8</v>
      </c>
      <c r="C258" s="16">
        <v>3200.8</v>
      </c>
      <c r="D258" s="16">
        <v>3191.8</v>
      </c>
      <c r="E258" s="16">
        <v>3191.8</v>
      </c>
      <c r="F258" s="16">
        <v>3200.8</v>
      </c>
      <c r="H258" s="46">
        <f t="shared" si="3"/>
        <v>312.33</v>
      </c>
      <c r="I258" s="26">
        <f>$C$10*calc!T245*front!K258</f>
        <v>0</v>
      </c>
      <c r="K258" s="48">
        <v>8.0309886180908612E-10</v>
      </c>
    </row>
    <row r="259" spans="1:11" x14ac:dyDescent="0.2">
      <c r="A259" s="49">
        <v>312.8</v>
      </c>
      <c r="B259" s="16">
        <v>3196.2</v>
      </c>
      <c r="C259" s="16">
        <v>3196.2</v>
      </c>
      <c r="D259" s="16">
        <v>3194.2</v>
      </c>
      <c r="E259" s="16">
        <v>3194.2</v>
      </c>
      <c r="F259" s="16">
        <v>3196.2</v>
      </c>
      <c r="H259" s="46">
        <f t="shared" si="3"/>
        <v>312.8</v>
      </c>
      <c r="I259" s="26">
        <f>$C$10*calc!T246*front!K259</f>
        <v>0</v>
      </c>
      <c r="K259" s="48">
        <v>7.9397677584169483E-10</v>
      </c>
    </row>
    <row r="260" spans="1:11" x14ac:dyDescent="0.2">
      <c r="A260" s="49">
        <v>313.27</v>
      </c>
      <c r="B260" s="16">
        <v>3178.2</v>
      </c>
      <c r="C260" s="16">
        <v>3178.2</v>
      </c>
      <c r="D260" s="16">
        <v>3180.2</v>
      </c>
      <c r="E260" s="16">
        <v>3180.2</v>
      </c>
      <c r="F260" s="16">
        <v>3178.2</v>
      </c>
      <c r="H260" s="46">
        <f t="shared" si="3"/>
        <v>313.27</v>
      </c>
      <c r="I260" s="26">
        <f>$C$10*calc!T247*front!K260</f>
        <v>0</v>
      </c>
      <c r="K260" s="48">
        <v>7.947680082266517E-10</v>
      </c>
    </row>
    <row r="261" spans="1:11" x14ac:dyDescent="0.2">
      <c r="A261" s="49">
        <v>313.73</v>
      </c>
      <c r="B261" s="16">
        <v>3193.8</v>
      </c>
      <c r="C261" s="16">
        <v>3193.8</v>
      </c>
      <c r="D261" s="16">
        <v>3206.4</v>
      </c>
      <c r="E261" s="16">
        <v>3206.4</v>
      </c>
      <c r="F261" s="16">
        <v>3193.8</v>
      </c>
      <c r="H261" s="46">
        <f t="shared" si="3"/>
        <v>313.73</v>
      </c>
      <c r="I261" s="26">
        <f>$C$10*calc!T248*front!K261</f>
        <v>8.9948697409486004E-9</v>
      </c>
      <c r="K261" s="48">
        <v>7.9283695125453539E-10</v>
      </c>
    </row>
    <row r="262" spans="1:11" x14ac:dyDescent="0.2">
      <c r="A262" s="49">
        <v>314.2</v>
      </c>
      <c r="B262" s="16">
        <v>3197.2</v>
      </c>
      <c r="C262" s="16">
        <v>3197.2</v>
      </c>
      <c r="D262" s="16">
        <v>3203.8</v>
      </c>
      <c r="E262" s="16">
        <v>3203.8</v>
      </c>
      <c r="F262" s="16">
        <v>3197.2</v>
      </c>
      <c r="H262" s="46">
        <f t="shared" si="3"/>
        <v>314.2</v>
      </c>
      <c r="I262" s="26">
        <f>$C$10*calc!T249*front!K262</f>
        <v>0</v>
      </c>
      <c r="K262" s="48">
        <v>7.8082540472074815E-10</v>
      </c>
    </row>
    <row r="263" spans="1:11" x14ac:dyDescent="0.2">
      <c r="A263" s="49">
        <v>314.67</v>
      </c>
      <c r="B263" s="16">
        <v>3179.6</v>
      </c>
      <c r="C263" s="16">
        <v>3179.6</v>
      </c>
      <c r="D263" s="16">
        <v>3188.2</v>
      </c>
      <c r="E263" s="16">
        <v>3188.2</v>
      </c>
      <c r="F263" s="16">
        <v>3179.6</v>
      </c>
      <c r="H263" s="46">
        <f t="shared" si="3"/>
        <v>314.67</v>
      </c>
      <c r="I263" s="26">
        <f>$C$10*calc!T250*front!K263</f>
        <v>0</v>
      </c>
      <c r="K263" s="48">
        <v>7.7153380079033715E-10</v>
      </c>
    </row>
    <row r="264" spans="1:11" x14ac:dyDescent="0.2">
      <c r="A264" s="49">
        <v>315.13</v>
      </c>
      <c r="B264" s="16">
        <v>3180.6</v>
      </c>
      <c r="C264" s="16">
        <v>3180.6</v>
      </c>
      <c r="D264" s="16">
        <v>3186.4</v>
      </c>
      <c r="E264" s="16">
        <v>3186.4</v>
      </c>
      <c r="F264" s="16">
        <v>3180.6</v>
      </c>
      <c r="H264" s="46">
        <f t="shared" si="3"/>
        <v>315.13</v>
      </c>
      <c r="I264" s="26">
        <f>$C$10*calc!T251*front!K264</f>
        <v>0</v>
      </c>
      <c r="K264" s="48">
        <v>7.6993865473807836E-10</v>
      </c>
    </row>
    <row r="265" spans="1:11" x14ac:dyDescent="0.2">
      <c r="A265" s="49">
        <v>315.60000000000002</v>
      </c>
      <c r="B265" s="16">
        <v>3180.8</v>
      </c>
      <c r="C265" s="16">
        <v>3180.8</v>
      </c>
      <c r="D265" s="16">
        <v>3179</v>
      </c>
      <c r="E265" s="16">
        <v>3179</v>
      </c>
      <c r="F265" s="16">
        <v>3180.8</v>
      </c>
      <c r="H265" s="46">
        <f t="shared" si="3"/>
        <v>315.60000000000002</v>
      </c>
      <c r="I265" s="26">
        <f>$C$10*calc!T252*front!K265</f>
        <v>0</v>
      </c>
      <c r="K265" s="48">
        <v>7.6959397635351114E-10</v>
      </c>
    </row>
    <row r="266" spans="1:11" x14ac:dyDescent="0.2">
      <c r="A266" s="49">
        <v>316.07</v>
      </c>
      <c r="B266" s="16">
        <v>3191.6</v>
      </c>
      <c r="C266" s="16">
        <v>3191.6</v>
      </c>
      <c r="D266" s="16">
        <v>3198.4</v>
      </c>
      <c r="E266" s="16">
        <v>3198.4</v>
      </c>
      <c r="F266" s="16">
        <v>3191.6</v>
      </c>
      <c r="H266" s="46">
        <f t="shared" si="3"/>
        <v>316.07</v>
      </c>
      <c r="I266" s="26">
        <f>$C$10*calc!T253*front!K266</f>
        <v>0</v>
      </c>
      <c r="K266" s="48">
        <v>7.6646883194267255E-10</v>
      </c>
    </row>
    <row r="267" spans="1:11" x14ac:dyDescent="0.2">
      <c r="A267" s="49">
        <v>316.52999999999997</v>
      </c>
      <c r="B267" s="16">
        <v>3189.4</v>
      </c>
      <c r="C267" s="16">
        <v>3189.4</v>
      </c>
      <c r="D267" s="16">
        <v>3197.6</v>
      </c>
      <c r="E267" s="16">
        <v>3197.6</v>
      </c>
      <c r="F267" s="16">
        <v>3189.4</v>
      </c>
      <c r="H267" s="46">
        <f t="shared" si="3"/>
        <v>316.52999999999997</v>
      </c>
      <c r="I267" s="26">
        <f>$C$10*calc!T254*front!K267</f>
        <v>0</v>
      </c>
      <c r="K267" s="48">
        <v>7.5832245022094261E-10</v>
      </c>
    </row>
    <row r="268" spans="1:11" x14ac:dyDescent="0.2">
      <c r="A268" s="49">
        <v>317</v>
      </c>
      <c r="B268" s="16">
        <v>3193.4</v>
      </c>
      <c r="C268" s="16">
        <v>3193.4</v>
      </c>
      <c r="D268" s="16">
        <v>3194</v>
      </c>
      <c r="E268" s="16">
        <v>3194</v>
      </c>
      <c r="F268" s="16">
        <v>3193.4</v>
      </c>
      <c r="H268" s="46">
        <f t="shared" si="3"/>
        <v>317</v>
      </c>
      <c r="I268" s="26">
        <f>$C$10*calc!T255*front!K268</f>
        <v>0</v>
      </c>
      <c r="K268" s="48">
        <v>7.5282154403462123E-10</v>
      </c>
    </row>
    <row r="269" spans="1:11" x14ac:dyDescent="0.2">
      <c r="A269" s="49">
        <v>317.47000000000003</v>
      </c>
      <c r="B269" s="16">
        <v>3192.6</v>
      </c>
      <c r="C269" s="16">
        <v>3192.6</v>
      </c>
      <c r="D269" s="16">
        <v>3196.8</v>
      </c>
      <c r="E269" s="16">
        <v>3196.8</v>
      </c>
      <c r="F269" s="16">
        <v>3192.6</v>
      </c>
      <c r="H269" s="46">
        <f t="shared" si="3"/>
        <v>317.47000000000003</v>
      </c>
      <c r="I269" s="26">
        <f>$C$10*calc!T256*front!K269</f>
        <v>0</v>
      </c>
      <c r="K269" s="48">
        <v>7.4477451729154812E-10</v>
      </c>
    </row>
    <row r="270" spans="1:11" x14ac:dyDescent="0.2">
      <c r="A270" s="49">
        <v>317.93</v>
      </c>
      <c r="B270" s="16">
        <v>3179</v>
      </c>
      <c r="C270" s="16">
        <v>3179</v>
      </c>
      <c r="D270" s="16">
        <v>3186</v>
      </c>
      <c r="E270" s="16">
        <v>3186</v>
      </c>
      <c r="F270" s="16">
        <v>3179</v>
      </c>
      <c r="H270" s="46">
        <f t="shared" si="3"/>
        <v>317.93</v>
      </c>
      <c r="I270" s="26">
        <f>$C$10*calc!T257*front!K270</f>
        <v>0</v>
      </c>
      <c r="K270" s="48">
        <v>7.4115594675969066E-10</v>
      </c>
    </row>
    <row r="271" spans="1:11" x14ac:dyDescent="0.2">
      <c r="A271" s="49">
        <v>318.39999999999998</v>
      </c>
      <c r="B271" s="16">
        <v>3184.4</v>
      </c>
      <c r="C271" s="16">
        <v>3184.4</v>
      </c>
      <c r="D271" s="16">
        <v>3191.2</v>
      </c>
      <c r="E271" s="16">
        <v>3191.2</v>
      </c>
      <c r="F271" s="16">
        <v>3184.4</v>
      </c>
      <c r="H271" s="46">
        <f t="shared" si="3"/>
        <v>318.39999999999998</v>
      </c>
      <c r="I271" s="26">
        <f>$C$10*calc!T258*front!K271</f>
        <v>0</v>
      </c>
      <c r="K271" s="48">
        <v>7.424305963784557E-10</v>
      </c>
    </row>
    <row r="272" spans="1:11" x14ac:dyDescent="0.2">
      <c r="A272" s="49">
        <v>318.87</v>
      </c>
      <c r="B272" s="16">
        <v>3189.6</v>
      </c>
      <c r="C272" s="16">
        <v>3189.6</v>
      </c>
      <c r="D272" s="16">
        <v>3194.6</v>
      </c>
      <c r="E272" s="16">
        <v>3194.6</v>
      </c>
      <c r="F272" s="16">
        <v>3189.6</v>
      </c>
      <c r="H272" s="46">
        <f t="shared" si="3"/>
        <v>318.87</v>
      </c>
      <c r="I272" s="26">
        <f>$C$10*calc!T259*front!K272</f>
        <v>0</v>
      </c>
      <c r="K272" s="48">
        <v>7.3831318618080811E-10</v>
      </c>
    </row>
    <row r="273" spans="1:11" x14ac:dyDescent="0.2">
      <c r="A273" s="49">
        <v>319.33</v>
      </c>
      <c r="B273" s="16">
        <v>3178</v>
      </c>
      <c r="C273" s="16">
        <v>3178</v>
      </c>
      <c r="D273" s="16">
        <v>3192</v>
      </c>
      <c r="E273" s="16">
        <v>3192</v>
      </c>
      <c r="F273" s="16">
        <v>3178</v>
      </c>
      <c r="H273" s="46">
        <f t="shared" si="3"/>
        <v>319.33</v>
      </c>
      <c r="I273" s="26">
        <f>$C$10*calc!T260*front!K273</f>
        <v>1.9456805871746071E-8</v>
      </c>
      <c r="K273" s="48">
        <v>7.3693170084332613E-10</v>
      </c>
    </row>
    <row r="274" spans="1:11" x14ac:dyDescent="0.2">
      <c r="A274" s="49">
        <v>319.8</v>
      </c>
      <c r="B274" s="16">
        <v>3192.2</v>
      </c>
      <c r="C274" s="16">
        <v>3192.2</v>
      </c>
      <c r="D274" s="16">
        <v>3201.2</v>
      </c>
      <c r="E274" s="16">
        <v>3201.2</v>
      </c>
      <c r="F274" s="16">
        <v>3192.2</v>
      </c>
      <c r="H274" s="46">
        <f t="shared" si="3"/>
        <v>319.8</v>
      </c>
      <c r="I274" s="26">
        <f>$C$10*calc!T261*front!K274</f>
        <v>0</v>
      </c>
      <c r="K274" s="48">
        <v>7.2913248258995557E-10</v>
      </c>
    </row>
    <row r="275" spans="1:11" x14ac:dyDescent="0.2">
      <c r="A275" s="49">
        <v>320.26</v>
      </c>
      <c r="B275" s="16">
        <v>3202.8</v>
      </c>
      <c r="C275" s="16">
        <v>3202.8</v>
      </c>
      <c r="D275" s="16">
        <v>3204</v>
      </c>
      <c r="E275" s="16">
        <v>3204</v>
      </c>
      <c r="F275" s="16">
        <v>3202.8</v>
      </c>
      <c r="H275" s="46">
        <f t="shared" si="3"/>
        <v>320.26</v>
      </c>
      <c r="I275" s="26">
        <f>$C$10*calc!T262*front!K275</f>
        <v>0</v>
      </c>
      <c r="K275" s="48">
        <v>7.2856966982822775E-10</v>
      </c>
    </row>
    <row r="276" spans="1:11" x14ac:dyDescent="0.2">
      <c r="A276" s="49">
        <v>320.73</v>
      </c>
      <c r="B276" s="16">
        <v>3190.4</v>
      </c>
      <c r="C276" s="16">
        <v>3190.4</v>
      </c>
      <c r="D276" s="16">
        <v>3198</v>
      </c>
      <c r="E276" s="16">
        <v>3198</v>
      </c>
      <c r="F276" s="16">
        <v>3190.4</v>
      </c>
      <c r="H276" s="46">
        <f t="shared" ref="H276:H339" si="4">A276</f>
        <v>320.73</v>
      </c>
      <c r="I276" s="26">
        <f>$C$10*calc!T263*front!K276</f>
        <v>0</v>
      </c>
      <c r="K276" s="48">
        <v>7.2459746834127649E-10</v>
      </c>
    </row>
    <row r="277" spans="1:11" x14ac:dyDescent="0.2">
      <c r="A277" s="49">
        <v>321.2</v>
      </c>
      <c r="B277" s="16">
        <v>3200.2</v>
      </c>
      <c r="C277" s="16">
        <v>3200.2</v>
      </c>
      <c r="D277" s="16">
        <v>3199.2</v>
      </c>
      <c r="E277" s="16">
        <v>3199.2</v>
      </c>
      <c r="F277" s="16">
        <v>3200.2</v>
      </c>
      <c r="H277" s="46">
        <f t="shared" si="4"/>
        <v>321.2</v>
      </c>
      <c r="I277" s="26">
        <f>$C$10*calc!T264*front!K277</f>
        <v>0</v>
      </c>
      <c r="K277" s="48">
        <v>7.1983675691857283E-10</v>
      </c>
    </row>
    <row r="278" spans="1:11" x14ac:dyDescent="0.2">
      <c r="A278" s="49">
        <v>321.66000000000003</v>
      </c>
      <c r="B278" s="16">
        <v>3194</v>
      </c>
      <c r="C278" s="16">
        <v>3194</v>
      </c>
      <c r="D278" s="16">
        <v>3201.4</v>
      </c>
      <c r="E278" s="16">
        <v>3201.4</v>
      </c>
      <c r="F278" s="16">
        <v>3194</v>
      </c>
      <c r="H278" s="46">
        <f t="shared" si="4"/>
        <v>321.66000000000003</v>
      </c>
      <c r="I278" s="26">
        <f>$C$10*calc!T265*front!K278</f>
        <v>0</v>
      </c>
      <c r="K278" s="48">
        <v>7.1669986116883765E-10</v>
      </c>
    </row>
    <row r="279" spans="1:11" x14ac:dyDescent="0.2">
      <c r="A279" s="49">
        <v>322.13</v>
      </c>
      <c r="B279" s="16">
        <v>3181.2</v>
      </c>
      <c r="C279" s="16">
        <v>3181.2</v>
      </c>
      <c r="D279" s="16">
        <v>3188.2</v>
      </c>
      <c r="E279" s="16">
        <v>3188.2</v>
      </c>
      <c r="F279" s="16">
        <v>3181.2</v>
      </c>
      <c r="H279" s="46">
        <f t="shared" si="4"/>
        <v>322.13</v>
      </c>
      <c r="I279" s="26">
        <f>$C$10*calc!T266*front!K279</f>
        <v>0</v>
      </c>
      <c r="K279" s="48">
        <v>7.1331190196286286E-10</v>
      </c>
    </row>
    <row r="280" spans="1:11" x14ac:dyDescent="0.2">
      <c r="A280" s="49">
        <v>322.60000000000002</v>
      </c>
      <c r="B280" s="16">
        <v>3197</v>
      </c>
      <c r="C280" s="16">
        <v>3197</v>
      </c>
      <c r="D280" s="16">
        <v>3205.4</v>
      </c>
      <c r="E280" s="16">
        <v>3205.4</v>
      </c>
      <c r="F280" s="16">
        <v>3197</v>
      </c>
      <c r="H280" s="46">
        <f t="shared" si="4"/>
        <v>322.60000000000002</v>
      </c>
      <c r="I280" s="26">
        <f>$C$10*calc!T267*front!K280</f>
        <v>0</v>
      </c>
      <c r="K280" s="48">
        <v>7.0862540943514523E-10</v>
      </c>
    </row>
    <row r="281" spans="1:11" x14ac:dyDescent="0.2">
      <c r="A281" s="49">
        <v>323.06</v>
      </c>
      <c r="B281" s="16">
        <v>3178.8</v>
      </c>
      <c r="C281" s="16">
        <v>3178.8</v>
      </c>
      <c r="D281" s="16">
        <v>3188.6</v>
      </c>
      <c r="E281" s="16">
        <v>3188.6</v>
      </c>
      <c r="F281" s="16">
        <v>3178.8</v>
      </c>
      <c r="H281" s="46">
        <f t="shared" si="4"/>
        <v>323.06</v>
      </c>
      <c r="I281" s="26">
        <f>$C$10*calc!T268*front!K281</f>
        <v>0</v>
      </c>
      <c r="K281" s="48">
        <v>7.0767633039030504E-10</v>
      </c>
    </row>
    <row r="282" spans="1:11" x14ac:dyDescent="0.2">
      <c r="A282" s="49">
        <v>323.52999999999997</v>
      </c>
      <c r="B282" s="16">
        <v>3211.2</v>
      </c>
      <c r="C282" s="16">
        <v>3211.2</v>
      </c>
      <c r="D282" s="16">
        <v>3213.2</v>
      </c>
      <c r="E282" s="16">
        <v>3213.2</v>
      </c>
      <c r="F282" s="16">
        <v>3211.2</v>
      </c>
      <c r="H282" s="46">
        <f t="shared" si="4"/>
        <v>323.52999999999997</v>
      </c>
      <c r="I282" s="26">
        <f>$C$10*calc!T269*front!K282</f>
        <v>0</v>
      </c>
      <c r="K282" s="48">
        <v>7.1071646475942266E-10</v>
      </c>
    </row>
    <row r="283" spans="1:11" x14ac:dyDescent="0.2">
      <c r="A283" s="49">
        <v>323.99</v>
      </c>
      <c r="B283" s="16">
        <v>3178</v>
      </c>
      <c r="C283" s="16">
        <v>3178</v>
      </c>
      <c r="D283" s="16">
        <v>3176.8</v>
      </c>
      <c r="E283" s="16">
        <v>3176.8</v>
      </c>
      <c r="F283" s="16">
        <v>3178</v>
      </c>
      <c r="H283" s="46">
        <f t="shared" si="4"/>
        <v>323.99</v>
      </c>
      <c r="I283" s="26">
        <f>$C$10*calc!T270*front!K283</f>
        <v>0</v>
      </c>
      <c r="K283" s="48">
        <v>7.0513619170584949E-10</v>
      </c>
    </row>
    <row r="284" spans="1:11" x14ac:dyDescent="0.2">
      <c r="A284" s="49">
        <v>324.45999999999998</v>
      </c>
      <c r="B284" s="16">
        <v>3192.2</v>
      </c>
      <c r="C284" s="16">
        <v>3192.2</v>
      </c>
      <c r="D284" s="16">
        <v>3196</v>
      </c>
      <c r="E284" s="16">
        <v>3196</v>
      </c>
      <c r="F284" s="16">
        <v>3192.2</v>
      </c>
      <c r="H284" s="46">
        <f t="shared" si="4"/>
        <v>324.45999999999998</v>
      </c>
      <c r="I284" s="26">
        <f>$C$10*calc!T271*front!K284</f>
        <v>0</v>
      </c>
      <c r="K284" s="48">
        <v>7.0053235214051521E-10</v>
      </c>
    </row>
    <row r="285" spans="1:11" x14ac:dyDescent="0.2">
      <c r="A285" s="49">
        <v>324.93</v>
      </c>
      <c r="B285" s="16">
        <v>3187.8</v>
      </c>
      <c r="C285" s="16">
        <v>3187.8</v>
      </c>
      <c r="D285" s="16">
        <v>3190.2</v>
      </c>
      <c r="E285" s="16">
        <v>3190.2</v>
      </c>
      <c r="F285" s="16">
        <v>3187.8</v>
      </c>
      <c r="H285" s="46">
        <f t="shared" si="4"/>
        <v>324.93</v>
      </c>
      <c r="I285" s="26">
        <f>$C$10*calc!T272*front!K285</f>
        <v>0</v>
      </c>
      <c r="K285" s="48">
        <v>6.8918877397282779E-10</v>
      </c>
    </row>
    <row r="286" spans="1:11" x14ac:dyDescent="0.2">
      <c r="A286" s="49">
        <v>325.39</v>
      </c>
      <c r="B286" s="16">
        <v>3174.4</v>
      </c>
      <c r="C286" s="16">
        <v>3174.4</v>
      </c>
      <c r="D286" s="16">
        <v>3185.2</v>
      </c>
      <c r="E286" s="16">
        <v>3185.2</v>
      </c>
      <c r="F286" s="16">
        <v>3174.4</v>
      </c>
      <c r="H286" s="46">
        <f t="shared" si="4"/>
        <v>325.39</v>
      </c>
      <c r="I286" s="26">
        <f>$C$10*calc!T273*front!K286</f>
        <v>6.3213448160198381E-9</v>
      </c>
      <c r="K286" s="48">
        <v>6.8056626238681285E-10</v>
      </c>
    </row>
    <row r="287" spans="1:11" x14ac:dyDescent="0.2">
      <c r="A287" s="49">
        <v>325.86</v>
      </c>
      <c r="B287" s="16">
        <v>3174</v>
      </c>
      <c r="C287" s="16">
        <v>3174</v>
      </c>
      <c r="D287" s="16">
        <v>3183</v>
      </c>
      <c r="E287" s="16">
        <v>3183</v>
      </c>
      <c r="F287" s="16">
        <v>3174</v>
      </c>
      <c r="H287" s="46">
        <f t="shared" si="4"/>
        <v>325.86</v>
      </c>
      <c r="I287" s="26">
        <f>$C$10*calc!T274*front!K287</f>
        <v>0</v>
      </c>
      <c r="K287" s="48">
        <v>6.7246885518350115E-10</v>
      </c>
    </row>
    <row r="288" spans="1:11" x14ac:dyDescent="0.2">
      <c r="A288" s="49">
        <v>326.32</v>
      </c>
      <c r="B288" s="16">
        <v>3205.4</v>
      </c>
      <c r="C288" s="16">
        <v>3205.4</v>
      </c>
      <c r="D288" s="16">
        <v>3200.8</v>
      </c>
      <c r="E288" s="16">
        <v>3200.8</v>
      </c>
      <c r="F288" s="16">
        <v>3205.4</v>
      </c>
      <c r="H288" s="46">
        <f t="shared" si="4"/>
        <v>326.32</v>
      </c>
      <c r="I288" s="26">
        <f>$C$10*calc!T275*front!K288</f>
        <v>0</v>
      </c>
      <c r="K288" s="48">
        <v>6.6749018108299326E-10</v>
      </c>
    </row>
    <row r="289" spans="1:11" x14ac:dyDescent="0.2">
      <c r="A289" s="49">
        <v>326.79000000000002</v>
      </c>
      <c r="B289" s="16">
        <v>3193.2</v>
      </c>
      <c r="C289" s="16">
        <v>3193.2</v>
      </c>
      <c r="D289" s="16">
        <v>3196.2</v>
      </c>
      <c r="E289" s="16">
        <v>3196.2</v>
      </c>
      <c r="F289" s="16">
        <v>3193.2</v>
      </c>
      <c r="H289" s="46">
        <f t="shared" si="4"/>
        <v>326.79000000000002</v>
      </c>
      <c r="I289" s="26">
        <f>$C$10*calc!T276*front!K289</f>
        <v>0</v>
      </c>
      <c r="K289" s="48">
        <v>6.6284769719389E-10</v>
      </c>
    </row>
    <row r="290" spans="1:11" x14ac:dyDescent="0.2">
      <c r="A290" s="49">
        <v>327.26</v>
      </c>
      <c r="B290" s="16">
        <v>3185.8</v>
      </c>
      <c r="C290" s="16">
        <v>3185.8</v>
      </c>
      <c r="D290" s="16">
        <v>3193.8</v>
      </c>
      <c r="E290" s="16">
        <v>3193.8</v>
      </c>
      <c r="F290" s="16">
        <v>3185.8</v>
      </c>
      <c r="H290" s="46">
        <f t="shared" si="4"/>
        <v>327.26</v>
      </c>
      <c r="I290" s="26">
        <f>$C$10*calc!T277*front!K290</f>
        <v>0</v>
      </c>
      <c r="K290" s="48">
        <v>6.5970943297049629E-10</v>
      </c>
    </row>
    <row r="291" spans="1:11" x14ac:dyDescent="0.2">
      <c r="A291" s="49">
        <v>327.72</v>
      </c>
      <c r="B291" s="16">
        <v>3192.6</v>
      </c>
      <c r="C291" s="16">
        <v>3192.6</v>
      </c>
      <c r="D291" s="16">
        <v>3192.6</v>
      </c>
      <c r="E291" s="16">
        <v>3192.6</v>
      </c>
      <c r="F291" s="16">
        <v>3192.6</v>
      </c>
      <c r="H291" s="46">
        <f t="shared" si="4"/>
        <v>327.72</v>
      </c>
      <c r="I291" s="26">
        <f>$C$10*calc!T278*front!K291</f>
        <v>0</v>
      </c>
      <c r="K291" s="48">
        <v>6.650730212224811E-10</v>
      </c>
    </row>
    <row r="292" spans="1:11" x14ac:dyDescent="0.2">
      <c r="A292" s="49">
        <v>328.19</v>
      </c>
      <c r="B292" s="16">
        <v>3191.6</v>
      </c>
      <c r="C292" s="16">
        <v>3191.6</v>
      </c>
      <c r="D292" s="16">
        <v>3191.4</v>
      </c>
      <c r="E292" s="16">
        <v>3191.4</v>
      </c>
      <c r="F292" s="16">
        <v>3191.6</v>
      </c>
      <c r="H292" s="46">
        <f t="shared" si="4"/>
        <v>328.19</v>
      </c>
      <c r="I292" s="26">
        <f>$C$10*calc!T279*front!K292</f>
        <v>0</v>
      </c>
      <c r="K292" s="48">
        <v>6.7599090556283205E-10</v>
      </c>
    </row>
    <row r="293" spans="1:11" x14ac:dyDescent="0.2">
      <c r="A293" s="49">
        <v>328.65</v>
      </c>
      <c r="B293" s="16">
        <v>3226.8</v>
      </c>
      <c r="C293" s="16">
        <v>3226.8</v>
      </c>
      <c r="D293" s="16">
        <v>3234.8</v>
      </c>
      <c r="E293" s="16">
        <v>3234.8</v>
      </c>
      <c r="F293" s="16">
        <v>3226.8</v>
      </c>
      <c r="H293" s="46">
        <f t="shared" si="4"/>
        <v>328.65</v>
      </c>
      <c r="I293" s="26">
        <f>$C$10*calc!T280*front!K293</f>
        <v>0</v>
      </c>
      <c r="K293" s="48">
        <v>6.8891445413718222E-10</v>
      </c>
    </row>
    <row r="294" spans="1:11" x14ac:dyDescent="0.2">
      <c r="A294" s="49">
        <v>329.12</v>
      </c>
      <c r="B294" s="16">
        <v>3186.2</v>
      </c>
      <c r="C294" s="16">
        <v>3186.2</v>
      </c>
      <c r="D294" s="16">
        <v>3187.6</v>
      </c>
      <c r="E294" s="16">
        <v>3187.6</v>
      </c>
      <c r="F294" s="16">
        <v>3186.2</v>
      </c>
      <c r="H294" s="46">
        <f t="shared" si="4"/>
        <v>329.12</v>
      </c>
      <c r="I294" s="26">
        <f>$C$10*calc!T281*front!K294</f>
        <v>0</v>
      </c>
      <c r="K294" s="48">
        <v>6.911849169880109E-10</v>
      </c>
    </row>
    <row r="295" spans="1:11" x14ac:dyDescent="0.2">
      <c r="A295" s="49">
        <v>329.59</v>
      </c>
      <c r="B295" s="16">
        <v>3188</v>
      </c>
      <c r="C295" s="16">
        <v>3188</v>
      </c>
      <c r="D295" s="16">
        <v>3192.8</v>
      </c>
      <c r="E295" s="16">
        <v>3192.8</v>
      </c>
      <c r="F295" s="16">
        <v>3188</v>
      </c>
      <c r="H295" s="46">
        <f t="shared" si="4"/>
        <v>329.59</v>
      </c>
      <c r="I295" s="26">
        <f>$C$10*calc!T282*front!K295</f>
        <v>0</v>
      </c>
      <c r="K295" s="48">
        <v>6.9217213749012694E-10</v>
      </c>
    </row>
    <row r="296" spans="1:11" x14ac:dyDescent="0.2">
      <c r="A296" s="49">
        <v>330.05</v>
      </c>
      <c r="B296" s="16">
        <v>3163.2</v>
      </c>
      <c r="C296" s="16">
        <v>3163.2</v>
      </c>
      <c r="D296" s="16">
        <v>3176</v>
      </c>
      <c r="E296" s="16">
        <v>3176</v>
      </c>
      <c r="F296" s="16">
        <v>3163.2</v>
      </c>
      <c r="H296" s="46">
        <f t="shared" si="4"/>
        <v>330.05</v>
      </c>
      <c r="I296" s="26">
        <f>$C$10*calc!T283*front!K296</f>
        <v>1.7724746344002626E-8</v>
      </c>
      <c r="K296" s="48">
        <v>6.8473010181212174E-10</v>
      </c>
    </row>
    <row r="297" spans="1:11" x14ac:dyDescent="0.2">
      <c r="A297" s="49">
        <v>330.52</v>
      </c>
      <c r="B297" s="16">
        <v>3188.2</v>
      </c>
      <c r="C297" s="16">
        <v>3188.2</v>
      </c>
      <c r="D297" s="16">
        <v>3198.8</v>
      </c>
      <c r="E297" s="16">
        <v>3198.8</v>
      </c>
      <c r="F297" s="16">
        <v>3188.2</v>
      </c>
      <c r="H297" s="46">
        <f t="shared" si="4"/>
        <v>330.52</v>
      </c>
      <c r="I297" s="26">
        <f>$C$10*calc!T284*front!K297</f>
        <v>7.5854430522957798E-9</v>
      </c>
      <c r="K297" s="48">
        <v>6.8044321244165179E-10</v>
      </c>
    </row>
    <row r="298" spans="1:11" x14ac:dyDescent="0.2">
      <c r="A298" s="49">
        <v>330.98</v>
      </c>
      <c r="B298" s="16">
        <v>3213.6</v>
      </c>
      <c r="C298" s="16">
        <v>3213.6</v>
      </c>
      <c r="D298" s="16">
        <v>3216.8</v>
      </c>
      <c r="E298" s="16">
        <v>3216.8</v>
      </c>
      <c r="F298" s="16">
        <v>3213.6</v>
      </c>
      <c r="H298" s="46">
        <f t="shared" si="4"/>
        <v>330.98</v>
      </c>
      <c r="I298" s="26">
        <f>$C$10*calc!T285*front!K298</f>
        <v>0</v>
      </c>
      <c r="K298" s="48">
        <v>6.5028441240930783E-10</v>
      </c>
    </row>
    <row r="299" spans="1:11" x14ac:dyDescent="0.2">
      <c r="A299" s="49">
        <v>331.45</v>
      </c>
      <c r="B299" s="16">
        <v>3198.4</v>
      </c>
      <c r="C299" s="16">
        <v>3198.4</v>
      </c>
      <c r="D299" s="16">
        <v>3188.8</v>
      </c>
      <c r="E299" s="16">
        <v>3188.8</v>
      </c>
      <c r="F299" s="16">
        <v>3198.4</v>
      </c>
      <c r="H299" s="46">
        <f t="shared" si="4"/>
        <v>331.45</v>
      </c>
      <c r="I299" s="26">
        <f>$C$10*calc!T286*front!K299</f>
        <v>0</v>
      </c>
      <c r="K299" s="48">
        <v>6.4183264498491506E-10</v>
      </c>
    </row>
    <row r="300" spans="1:11" x14ac:dyDescent="0.2">
      <c r="A300" s="49">
        <v>331.91</v>
      </c>
      <c r="B300" s="16">
        <v>3186.2</v>
      </c>
      <c r="C300" s="16">
        <v>3186.2</v>
      </c>
      <c r="D300" s="16">
        <v>3187.6</v>
      </c>
      <c r="E300" s="16">
        <v>3187.6</v>
      </c>
      <c r="F300" s="16">
        <v>3186.2</v>
      </c>
      <c r="H300" s="46">
        <f t="shared" si="4"/>
        <v>331.91</v>
      </c>
      <c r="I300" s="26">
        <f>$C$10*calc!T287*front!K300</f>
        <v>0</v>
      </c>
      <c r="K300" s="48">
        <v>6.426846762386662E-10</v>
      </c>
    </row>
    <row r="301" spans="1:11" x14ac:dyDescent="0.2">
      <c r="A301" s="49">
        <v>332.38</v>
      </c>
      <c r="B301" s="16">
        <v>3163.8</v>
      </c>
      <c r="C301" s="16">
        <v>3163.8</v>
      </c>
      <c r="D301" s="16">
        <v>3171.8</v>
      </c>
      <c r="E301" s="16">
        <v>3171.8</v>
      </c>
      <c r="F301" s="16">
        <v>3163.8</v>
      </c>
      <c r="H301" s="46">
        <f t="shared" si="4"/>
        <v>332.38</v>
      </c>
      <c r="I301" s="26">
        <f>$C$10*calc!T288*front!K301</f>
        <v>0</v>
      </c>
      <c r="K301" s="48">
        <v>6.368210844718563E-10</v>
      </c>
    </row>
    <row r="302" spans="1:11" x14ac:dyDescent="0.2">
      <c r="A302" s="49">
        <v>332.85</v>
      </c>
      <c r="B302" s="16">
        <v>3172.6</v>
      </c>
      <c r="C302" s="16">
        <v>3172.6</v>
      </c>
      <c r="D302" s="16">
        <v>3180</v>
      </c>
      <c r="E302" s="16">
        <v>3180</v>
      </c>
      <c r="F302" s="16">
        <v>3172.6</v>
      </c>
      <c r="H302" s="46">
        <f t="shared" si="4"/>
        <v>332.85</v>
      </c>
      <c r="I302" s="26">
        <f>$C$10*calc!T289*front!K302</f>
        <v>0</v>
      </c>
      <c r="K302" s="48">
        <v>6.3266402253743328E-10</v>
      </c>
    </row>
    <row r="303" spans="1:11" x14ac:dyDescent="0.2">
      <c r="A303" s="49">
        <v>333.31</v>
      </c>
      <c r="B303" s="16">
        <v>3210.2</v>
      </c>
      <c r="C303" s="16">
        <v>3210.2</v>
      </c>
      <c r="D303" s="16">
        <v>3219.6</v>
      </c>
      <c r="E303" s="16">
        <v>3219.6</v>
      </c>
      <c r="F303" s="16">
        <v>3210.2</v>
      </c>
      <c r="H303" s="46">
        <f t="shared" si="4"/>
        <v>333.31</v>
      </c>
      <c r="I303" s="26">
        <f>$C$10*calc!T290*front!K303</f>
        <v>0</v>
      </c>
      <c r="K303" s="48">
        <v>6.4309559702854548E-10</v>
      </c>
    </row>
    <row r="304" spans="1:11" x14ac:dyDescent="0.2">
      <c r="A304" s="49">
        <v>333.78</v>
      </c>
      <c r="B304" s="16">
        <v>3184.2</v>
      </c>
      <c r="C304" s="16">
        <v>3184.2</v>
      </c>
      <c r="D304" s="16">
        <v>3188.6</v>
      </c>
      <c r="E304" s="16">
        <v>3188.6</v>
      </c>
      <c r="F304" s="16">
        <v>3184.2</v>
      </c>
      <c r="H304" s="46">
        <f t="shared" si="4"/>
        <v>333.78</v>
      </c>
      <c r="I304" s="26">
        <f>$C$10*calc!T291*front!K304</f>
        <v>0</v>
      </c>
      <c r="K304" s="48">
        <v>6.2967724143179872E-10</v>
      </c>
    </row>
    <row r="305" spans="1:11" x14ac:dyDescent="0.2">
      <c r="A305" s="49">
        <v>334.24</v>
      </c>
      <c r="B305" s="16">
        <v>3190.6</v>
      </c>
      <c r="C305" s="16">
        <v>3190.6</v>
      </c>
      <c r="D305" s="16">
        <v>3195.4</v>
      </c>
      <c r="E305" s="16">
        <v>3195.4</v>
      </c>
      <c r="F305" s="16">
        <v>3190.6</v>
      </c>
      <c r="H305" s="46">
        <f t="shared" si="4"/>
        <v>334.24</v>
      </c>
      <c r="I305" s="26">
        <f>$C$10*calc!T292*front!K305</f>
        <v>0</v>
      </c>
      <c r="K305" s="48">
        <v>6.2641140764943279E-10</v>
      </c>
    </row>
    <row r="306" spans="1:11" x14ac:dyDescent="0.2">
      <c r="A306" s="49">
        <v>334.71</v>
      </c>
      <c r="B306" s="16">
        <v>3173.6</v>
      </c>
      <c r="C306" s="16">
        <v>3173.6</v>
      </c>
      <c r="D306" s="16">
        <v>3175.4</v>
      </c>
      <c r="E306" s="16">
        <v>3175.4</v>
      </c>
      <c r="F306" s="16">
        <v>3173.6</v>
      </c>
      <c r="H306" s="46">
        <f t="shared" si="4"/>
        <v>334.71</v>
      </c>
      <c r="I306" s="26">
        <f>$C$10*calc!T293*front!K306</f>
        <v>0</v>
      </c>
      <c r="K306" s="48">
        <v>6.1236095988707721E-10</v>
      </c>
    </row>
    <row r="307" spans="1:11" x14ac:dyDescent="0.2">
      <c r="A307" s="49">
        <v>335.17</v>
      </c>
      <c r="B307" s="16">
        <v>3184.4</v>
      </c>
      <c r="C307" s="16">
        <v>3184.4</v>
      </c>
      <c r="D307" s="16">
        <v>3199.8</v>
      </c>
      <c r="E307" s="16">
        <v>3199.8</v>
      </c>
      <c r="F307" s="16">
        <v>3184.4</v>
      </c>
      <c r="H307" s="46">
        <f t="shared" si="4"/>
        <v>335.17</v>
      </c>
      <c r="I307" s="26">
        <f>$C$10*calc!T294*front!K307</f>
        <v>2.1974758892232302E-8</v>
      </c>
      <c r="K307" s="48">
        <v>6.0520130429799039E-10</v>
      </c>
    </row>
    <row r="308" spans="1:11" x14ac:dyDescent="0.2">
      <c r="A308" s="49">
        <v>335.64</v>
      </c>
      <c r="B308" s="16">
        <v>3184.8</v>
      </c>
      <c r="C308" s="16">
        <v>3184.8</v>
      </c>
      <c r="D308" s="16">
        <v>3189.4</v>
      </c>
      <c r="E308" s="16">
        <v>3189.4</v>
      </c>
      <c r="F308" s="16">
        <v>3184.8</v>
      </c>
      <c r="H308" s="46">
        <f t="shared" si="4"/>
        <v>335.64</v>
      </c>
      <c r="I308" s="26">
        <f>$C$10*calc!T295*front!K308</f>
        <v>0</v>
      </c>
      <c r="K308" s="48">
        <v>6.0965766767664467E-10</v>
      </c>
    </row>
    <row r="309" spans="1:11" x14ac:dyDescent="0.2">
      <c r="A309" s="49">
        <v>336.1</v>
      </c>
      <c r="B309" s="16">
        <v>3184</v>
      </c>
      <c r="C309" s="16">
        <v>3184</v>
      </c>
      <c r="D309" s="16">
        <v>3188.2</v>
      </c>
      <c r="E309" s="16">
        <v>3188.2</v>
      </c>
      <c r="F309" s="16">
        <v>3184</v>
      </c>
      <c r="H309" s="46">
        <f t="shared" si="4"/>
        <v>336.1</v>
      </c>
      <c r="I309" s="26">
        <f>$C$10*calc!T296*front!K309</f>
        <v>0</v>
      </c>
      <c r="K309" s="48">
        <v>6.3679580876145405E-10</v>
      </c>
    </row>
    <row r="310" spans="1:11" x14ac:dyDescent="0.2">
      <c r="A310" s="49">
        <v>336.57</v>
      </c>
      <c r="B310" s="16">
        <v>3181.6</v>
      </c>
      <c r="C310" s="16">
        <v>3181.6</v>
      </c>
      <c r="D310" s="16">
        <v>3192</v>
      </c>
      <c r="E310" s="16">
        <v>3192</v>
      </c>
      <c r="F310" s="16">
        <v>3181.6</v>
      </c>
      <c r="H310" s="46">
        <f t="shared" si="4"/>
        <v>336.57</v>
      </c>
      <c r="I310" s="26">
        <f>$C$10*calc!T297*front!K310</f>
        <v>2.3110748156831941E-9</v>
      </c>
      <c r="K310" s="48">
        <v>6.6641196459507694E-10</v>
      </c>
    </row>
    <row r="311" spans="1:11" x14ac:dyDescent="0.2">
      <c r="A311" s="49">
        <v>337.03</v>
      </c>
      <c r="B311" s="16">
        <v>3183.8</v>
      </c>
      <c r="C311" s="16">
        <v>3183.8</v>
      </c>
      <c r="D311" s="16">
        <v>3188</v>
      </c>
      <c r="E311" s="16">
        <v>3188</v>
      </c>
      <c r="F311" s="16">
        <v>3183.8</v>
      </c>
      <c r="H311" s="46">
        <f t="shared" si="4"/>
        <v>337.03</v>
      </c>
      <c r="I311" s="26">
        <f>$C$10*calc!T298*front!K311</f>
        <v>0</v>
      </c>
      <c r="K311" s="48">
        <v>6.8585962404141992E-10</v>
      </c>
    </row>
    <row r="312" spans="1:11" x14ac:dyDescent="0.2">
      <c r="A312" s="49">
        <v>337.5</v>
      </c>
      <c r="B312" s="16">
        <v>3194.8</v>
      </c>
      <c r="C312" s="16">
        <v>3194.8</v>
      </c>
      <c r="D312" s="16">
        <v>3203.8</v>
      </c>
      <c r="E312" s="16">
        <v>3203.8</v>
      </c>
      <c r="F312" s="16">
        <v>3194.8</v>
      </c>
      <c r="H312" s="46">
        <f t="shared" si="4"/>
        <v>337.5</v>
      </c>
      <c r="I312" s="26">
        <f>$C$10*calc!T299*front!K312</f>
        <v>0</v>
      </c>
      <c r="K312" s="48">
        <v>6.6990499333126946E-10</v>
      </c>
    </row>
    <row r="313" spans="1:11" x14ac:dyDescent="0.2">
      <c r="A313" s="49">
        <v>337.96</v>
      </c>
      <c r="B313" s="16">
        <v>3202</v>
      </c>
      <c r="C313" s="16">
        <v>3202</v>
      </c>
      <c r="D313" s="16">
        <v>3193.6</v>
      </c>
      <c r="E313" s="16">
        <v>3193.6</v>
      </c>
      <c r="F313" s="16">
        <v>3202</v>
      </c>
      <c r="H313" s="46">
        <f t="shared" si="4"/>
        <v>337.96</v>
      </c>
      <c r="I313" s="26">
        <f>$C$10*calc!T300*front!K313</f>
        <v>0</v>
      </c>
      <c r="K313" s="48">
        <v>6.4832707686780388E-10</v>
      </c>
    </row>
    <row r="314" spans="1:11" x14ac:dyDescent="0.2">
      <c r="A314" s="49">
        <v>338.43</v>
      </c>
      <c r="B314" s="16">
        <v>3198.2</v>
      </c>
      <c r="C314" s="16">
        <v>3198.2</v>
      </c>
      <c r="D314" s="16">
        <v>3184.4</v>
      </c>
      <c r="E314" s="16">
        <v>3184.4</v>
      </c>
      <c r="F314" s="16">
        <v>3198.2</v>
      </c>
      <c r="H314" s="46">
        <f t="shared" si="4"/>
        <v>338.43</v>
      </c>
      <c r="I314" s="26">
        <f>$C$10*calc!T301*front!K314</f>
        <v>0</v>
      </c>
      <c r="K314" s="48">
        <v>6.2030405906311788E-10</v>
      </c>
    </row>
    <row r="315" spans="1:11" x14ac:dyDescent="0.2">
      <c r="A315" s="49">
        <v>338.9</v>
      </c>
      <c r="B315" s="16">
        <v>3191</v>
      </c>
      <c r="C315" s="16">
        <v>3191</v>
      </c>
      <c r="D315" s="16">
        <v>3202.6</v>
      </c>
      <c r="E315" s="16">
        <v>3202.6</v>
      </c>
      <c r="F315" s="16">
        <v>3191</v>
      </c>
      <c r="H315" s="46">
        <f t="shared" si="4"/>
        <v>338.9</v>
      </c>
      <c r="I315" s="26">
        <f>$C$10*calc!T302*front!K315</f>
        <v>5.7686582490268308E-9</v>
      </c>
      <c r="K315" s="48">
        <v>6.105211675105068E-10</v>
      </c>
    </row>
    <row r="316" spans="1:11" x14ac:dyDescent="0.2">
      <c r="A316" s="49">
        <v>339.36</v>
      </c>
      <c r="B316" s="16">
        <v>3190.2</v>
      </c>
      <c r="C316" s="16">
        <v>3190.2</v>
      </c>
      <c r="D316" s="16">
        <v>3188.6</v>
      </c>
      <c r="E316" s="16">
        <v>3188.6</v>
      </c>
      <c r="F316" s="16">
        <v>3190.2</v>
      </c>
      <c r="H316" s="46">
        <f t="shared" si="4"/>
        <v>339.36</v>
      </c>
      <c r="I316" s="26">
        <f>$C$10*calc!T303*front!K316</f>
        <v>0</v>
      </c>
      <c r="K316" s="48">
        <v>6.0169625214467217E-10</v>
      </c>
    </row>
    <row r="317" spans="1:11" x14ac:dyDescent="0.2">
      <c r="A317" s="49">
        <v>339.83</v>
      </c>
      <c r="B317" s="16">
        <v>3188.6</v>
      </c>
      <c r="C317" s="16">
        <v>3188.6</v>
      </c>
      <c r="D317" s="16">
        <v>3194.6</v>
      </c>
      <c r="E317" s="16">
        <v>3194.6</v>
      </c>
      <c r="F317" s="16">
        <v>3188.6</v>
      </c>
      <c r="H317" s="46">
        <f t="shared" si="4"/>
        <v>339.83</v>
      </c>
      <c r="I317" s="26">
        <f>$C$10*calc!T304*front!K317</f>
        <v>0</v>
      </c>
      <c r="K317" s="48">
        <v>5.9411470308425291E-10</v>
      </c>
    </row>
    <row r="318" spans="1:11" x14ac:dyDescent="0.2">
      <c r="A318" s="49">
        <v>340.29</v>
      </c>
      <c r="B318" s="16">
        <v>3177.2</v>
      </c>
      <c r="C318" s="16">
        <v>3177.2</v>
      </c>
      <c r="D318" s="16">
        <v>3183.2</v>
      </c>
      <c r="E318" s="16">
        <v>3183.2</v>
      </c>
      <c r="F318" s="16">
        <v>3177.2</v>
      </c>
      <c r="H318" s="46">
        <f t="shared" si="4"/>
        <v>340.29</v>
      </c>
      <c r="I318" s="26">
        <f>$C$10*calc!T305*front!K318</f>
        <v>0</v>
      </c>
      <c r="K318" s="48">
        <v>5.7576007000146865E-10</v>
      </c>
    </row>
    <row r="319" spans="1:11" x14ac:dyDescent="0.2">
      <c r="A319" s="49">
        <v>340.76</v>
      </c>
      <c r="B319" s="16">
        <v>3178</v>
      </c>
      <c r="C319" s="16">
        <v>3178</v>
      </c>
      <c r="D319" s="16">
        <v>3175.6</v>
      </c>
      <c r="E319" s="16">
        <v>3175.6</v>
      </c>
      <c r="F319" s="16">
        <v>3178</v>
      </c>
      <c r="H319" s="46">
        <f t="shared" si="4"/>
        <v>340.76</v>
      </c>
      <c r="I319" s="26">
        <f>$C$10*calc!T306*front!K319</f>
        <v>0</v>
      </c>
      <c r="K319" s="48">
        <v>5.7542484313008247E-10</v>
      </c>
    </row>
    <row r="320" spans="1:11" x14ac:dyDescent="0.2">
      <c r="A320" s="49">
        <v>341.22</v>
      </c>
      <c r="B320" s="16">
        <v>3198.2</v>
      </c>
      <c r="C320" s="16">
        <v>3198.2</v>
      </c>
      <c r="D320" s="16">
        <v>3199.8</v>
      </c>
      <c r="E320" s="16">
        <v>3199.8</v>
      </c>
      <c r="F320" s="16">
        <v>3198.2</v>
      </c>
      <c r="H320" s="46">
        <f t="shared" si="4"/>
        <v>341.22</v>
      </c>
      <c r="I320" s="26">
        <f>$C$10*calc!T307*front!K320</f>
        <v>0</v>
      </c>
      <c r="K320" s="48">
        <v>5.7642734216225972E-10</v>
      </c>
    </row>
    <row r="321" spans="1:11" x14ac:dyDescent="0.2">
      <c r="A321" s="49">
        <v>341.69</v>
      </c>
      <c r="B321" s="16">
        <v>3192.2</v>
      </c>
      <c r="C321" s="16">
        <v>3192.2</v>
      </c>
      <c r="D321" s="16">
        <v>3181.6</v>
      </c>
      <c r="E321" s="16">
        <v>3181.6</v>
      </c>
      <c r="F321" s="16">
        <v>3192.2</v>
      </c>
      <c r="H321" s="46">
        <f t="shared" si="4"/>
        <v>341.69</v>
      </c>
      <c r="I321" s="26">
        <f>$C$10*calc!T308*front!K321</f>
        <v>0</v>
      </c>
      <c r="K321" s="48">
        <v>5.6526525317746283E-10</v>
      </c>
    </row>
    <row r="322" spans="1:11" x14ac:dyDescent="0.2">
      <c r="A322" s="49">
        <v>342.15</v>
      </c>
      <c r="B322" s="16">
        <v>3214</v>
      </c>
      <c r="C322" s="16">
        <v>3214</v>
      </c>
      <c r="D322" s="16">
        <v>3213.8</v>
      </c>
      <c r="E322" s="16">
        <v>3213.8</v>
      </c>
      <c r="F322" s="16">
        <v>3214</v>
      </c>
      <c r="H322" s="46">
        <f t="shared" si="4"/>
        <v>342.15</v>
      </c>
      <c r="I322" s="26">
        <f>$C$10*calc!T309*front!K322</f>
        <v>0</v>
      </c>
      <c r="K322" s="48">
        <v>5.5197021670209289E-10</v>
      </c>
    </row>
    <row r="323" spans="1:11" x14ac:dyDescent="0.2">
      <c r="A323" s="49">
        <v>342.62</v>
      </c>
      <c r="B323" s="16">
        <v>3181.2</v>
      </c>
      <c r="C323" s="16">
        <v>3181.2</v>
      </c>
      <c r="D323" s="16">
        <v>3177.4</v>
      </c>
      <c r="E323" s="16">
        <v>3177.4</v>
      </c>
      <c r="F323" s="16">
        <v>3181.2</v>
      </c>
      <c r="H323" s="46">
        <f t="shared" si="4"/>
        <v>342.62</v>
      </c>
      <c r="I323" s="26">
        <f>$C$10*calc!T310*front!K323</f>
        <v>0</v>
      </c>
      <c r="K323" s="48">
        <v>5.3456892551105112E-10</v>
      </c>
    </row>
    <row r="324" spans="1:11" x14ac:dyDescent="0.2">
      <c r="A324" s="49">
        <v>343.08</v>
      </c>
      <c r="B324" s="16">
        <v>3211.2</v>
      </c>
      <c r="C324" s="16">
        <v>3211.2</v>
      </c>
      <c r="D324" s="16">
        <v>3219.2</v>
      </c>
      <c r="E324" s="16">
        <v>3219.2</v>
      </c>
      <c r="F324" s="16">
        <v>3211.2</v>
      </c>
      <c r="H324" s="46">
        <f t="shared" si="4"/>
        <v>343.08</v>
      </c>
      <c r="I324" s="26">
        <f>$C$10*calc!T311*front!K324</f>
        <v>0</v>
      </c>
      <c r="K324" s="48">
        <v>5.247904765589126E-10</v>
      </c>
    </row>
    <row r="325" spans="1:11" x14ac:dyDescent="0.2">
      <c r="A325" s="49">
        <v>343.55</v>
      </c>
      <c r="B325" s="16">
        <v>3201.2</v>
      </c>
      <c r="C325" s="16">
        <v>3201.2</v>
      </c>
      <c r="D325" s="16">
        <v>3199.8</v>
      </c>
      <c r="E325" s="16">
        <v>3199.8</v>
      </c>
      <c r="F325" s="16">
        <v>3201.2</v>
      </c>
      <c r="H325" s="46">
        <f t="shared" si="4"/>
        <v>343.55</v>
      </c>
      <c r="I325" s="26">
        <f>$C$10*calc!T312*front!K325</f>
        <v>0</v>
      </c>
      <c r="K325" s="48">
        <v>5.1144404841351307E-10</v>
      </c>
    </row>
    <row r="326" spans="1:11" x14ac:dyDescent="0.2">
      <c r="A326" s="49">
        <v>344.01</v>
      </c>
      <c r="B326" s="16">
        <v>3196</v>
      </c>
      <c r="C326" s="16">
        <v>3196</v>
      </c>
      <c r="D326" s="16">
        <v>3198.8</v>
      </c>
      <c r="E326" s="16">
        <v>3198.8</v>
      </c>
      <c r="F326" s="16">
        <v>3196</v>
      </c>
      <c r="H326" s="46">
        <f t="shared" si="4"/>
        <v>344.01</v>
      </c>
      <c r="I326" s="26">
        <f>$C$10*calc!T313*front!K326</f>
        <v>0</v>
      </c>
      <c r="K326" s="48">
        <v>5.2566765227017256E-10</v>
      </c>
    </row>
    <row r="327" spans="1:11" x14ac:dyDescent="0.2">
      <c r="A327" s="49">
        <v>344.48</v>
      </c>
      <c r="B327" s="16">
        <v>3204.2</v>
      </c>
      <c r="C327" s="16">
        <v>3204.2</v>
      </c>
      <c r="D327" s="16">
        <v>3204.2</v>
      </c>
      <c r="E327" s="16">
        <v>3204.2</v>
      </c>
      <c r="F327" s="16">
        <v>3204.2</v>
      </c>
      <c r="H327" s="46">
        <f t="shared" si="4"/>
        <v>344.48</v>
      </c>
      <c r="I327" s="26">
        <f>$C$10*calc!T314*front!K327</f>
        <v>0</v>
      </c>
      <c r="K327" s="48">
        <v>5.5385952744807209E-10</v>
      </c>
    </row>
    <row r="328" spans="1:11" x14ac:dyDescent="0.2">
      <c r="A328" s="49">
        <v>344.94</v>
      </c>
      <c r="B328" s="16">
        <v>3195.2</v>
      </c>
      <c r="C328" s="16">
        <v>3195.2</v>
      </c>
      <c r="D328" s="16">
        <v>3199</v>
      </c>
      <c r="E328" s="16">
        <v>3199</v>
      </c>
      <c r="F328" s="16">
        <v>3195.2</v>
      </c>
      <c r="H328" s="46">
        <f t="shared" si="4"/>
        <v>344.94</v>
      </c>
      <c r="I328" s="26">
        <f>$C$10*calc!T315*front!K328</f>
        <v>0</v>
      </c>
      <c r="K328" s="48">
        <v>5.6156160511820792E-10</v>
      </c>
    </row>
    <row r="329" spans="1:11" x14ac:dyDescent="0.2">
      <c r="A329" s="49">
        <v>345.41</v>
      </c>
      <c r="B329" s="16">
        <v>3190.4</v>
      </c>
      <c r="C329" s="16">
        <v>3190.4</v>
      </c>
      <c r="D329" s="16">
        <v>3196.4</v>
      </c>
      <c r="E329" s="16">
        <v>3196.4</v>
      </c>
      <c r="F329" s="16">
        <v>3190.4</v>
      </c>
      <c r="H329" s="46">
        <f t="shared" si="4"/>
        <v>345.41</v>
      </c>
      <c r="I329" s="26">
        <f>$C$10*calc!T316*front!K329</f>
        <v>0</v>
      </c>
      <c r="K329" s="48">
        <v>5.6297698159796368E-10</v>
      </c>
    </row>
    <row r="330" spans="1:11" x14ac:dyDescent="0.2">
      <c r="A330" s="49">
        <v>345.87</v>
      </c>
      <c r="B330" s="16">
        <v>3243.6</v>
      </c>
      <c r="C330" s="16">
        <v>3243.6</v>
      </c>
      <c r="D330" s="16">
        <v>3235.4</v>
      </c>
      <c r="E330" s="16">
        <v>3235.4</v>
      </c>
      <c r="F330" s="16">
        <v>3243.6</v>
      </c>
      <c r="H330" s="46">
        <f t="shared" si="4"/>
        <v>345.87</v>
      </c>
      <c r="I330" s="26">
        <f>$C$10*calc!T317*front!K330</f>
        <v>0</v>
      </c>
      <c r="K330" s="48">
        <v>5.772652104247475E-10</v>
      </c>
    </row>
    <row r="331" spans="1:11" x14ac:dyDescent="0.2">
      <c r="A331" s="49">
        <v>346.34</v>
      </c>
      <c r="B331" s="16">
        <v>3174.4</v>
      </c>
      <c r="C331" s="16">
        <v>3174.4</v>
      </c>
      <c r="D331" s="16">
        <v>3178.4</v>
      </c>
      <c r="E331" s="16">
        <v>3178.4</v>
      </c>
      <c r="F331" s="16">
        <v>3174.4</v>
      </c>
      <c r="H331" s="46">
        <f t="shared" si="4"/>
        <v>346.34</v>
      </c>
      <c r="I331" s="26">
        <f>$C$10*calc!T318*front!K331</f>
        <v>0</v>
      </c>
      <c r="K331" s="48">
        <v>5.699310853789396E-10</v>
      </c>
    </row>
    <row r="332" spans="1:11" x14ac:dyDescent="0.2">
      <c r="A332" s="49">
        <v>346.8</v>
      </c>
      <c r="B332" s="16">
        <v>3184.8</v>
      </c>
      <c r="C332" s="16">
        <v>3184.8</v>
      </c>
      <c r="D332" s="16">
        <v>3184.8</v>
      </c>
      <c r="E332" s="16">
        <v>3184.8</v>
      </c>
      <c r="F332" s="16">
        <v>3184.8</v>
      </c>
      <c r="H332" s="46">
        <f t="shared" si="4"/>
        <v>346.8</v>
      </c>
      <c r="I332" s="26">
        <f>$C$10*calc!T319*front!K332</f>
        <v>0</v>
      </c>
      <c r="K332" s="48">
        <v>5.7219506490284731E-10</v>
      </c>
    </row>
    <row r="333" spans="1:11" x14ac:dyDescent="0.2">
      <c r="A333" s="49">
        <v>347.27</v>
      </c>
      <c r="B333" s="16">
        <v>3192.2</v>
      </c>
      <c r="C333" s="16">
        <v>3192.2</v>
      </c>
      <c r="D333" s="16">
        <v>3184.6</v>
      </c>
      <c r="E333" s="16">
        <v>3184.6</v>
      </c>
      <c r="F333" s="16">
        <v>3192.2</v>
      </c>
      <c r="H333" s="46">
        <f t="shared" si="4"/>
        <v>347.27</v>
      </c>
      <c r="I333" s="26">
        <f>$C$10*calc!T320*front!K333</f>
        <v>0</v>
      </c>
      <c r="K333" s="48">
        <v>5.641766417630955E-10</v>
      </c>
    </row>
    <row r="334" spans="1:11" x14ac:dyDescent="0.2">
      <c r="A334" s="49">
        <v>347.73</v>
      </c>
      <c r="B334" s="16">
        <v>3196</v>
      </c>
      <c r="C334" s="16">
        <v>3196</v>
      </c>
      <c r="D334" s="16">
        <v>3201.8</v>
      </c>
      <c r="E334" s="16">
        <v>3201.8</v>
      </c>
      <c r="F334" s="16">
        <v>3196</v>
      </c>
      <c r="H334" s="46">
        <f t="shared" si="4"/>
        <v>347.73</v>
      </c>
      <c r="I334" s="26">
        <f>$C$10*calc!T321*front!K334</f>
        <v>0</v>
      </c>
      <c r="K334" s="48">
        <v>5.6532073992660287E-10</v>
      </c>
    </row>
    <row r="335" spans="1:11" x14ac:dyDescent="0.2">
      <c r="A335" s="49">
        <v>348.19</v>
      </c>
      <c r="B335" s="16">
        <v>3180.2</v>
      </c>
      <c r="C335" s="16">
        <v>3180.2</v>
      </c>
      <c r="D335" s="16">
        <v>3191.8</v>
      </c>
      <c r="E335" s="16">
        <v>3191.8</v>
      </c>
      <c r="F335" s="16">
        <v>3180.2</v>
      </c>
      <c r="H335" s="46">
        <f t="shared" si="4"/>
        <v>348.19</v>
      </c>
      <c r="I335" s="26">
        <f>$C$10*calc!T322*front!K335</f>
        <v>2.4595550110274254E-9</v>
      </c>
      <c r="K335" s="48">
        <v>5.6455502457906891E-10</v>
      </c>
    </row>
    <row r="336" spans="1:11" x14ac:dyDescent="0.2">
      <c r="A336" s="49">
        <v>348.66</v>
      </c>
      <c r="B336" s="16">
        <v>3187.2</v>
      </c>
      <c r="C336" s="16">
        <v>3187.2</v>
      </c>
      <c r="D336" s="16">
        <v>3182.2</v>
      </c>
      <c r="E336" s="16">
        <v>3182.2</v>
      </c>
      <c r="F336" s="16">
        <v>3187.2</v>
      </c>
      <c r="H336" s="46">
        <f t="shared" si="4"/>
        <v>348.66</v>
      </c>
      <c r="I336" s="26">
        <f>$C$10*calc!T323*front!K336</f>
        <v>0</v>
      </c>
      <c r="K336" s="48">
        <v>5.7913763724676951E-10</v>
      </c>
    </row>
    <row r="337" spans="1:11" x14ac:dyDescent="0.2">
      <c r="A337" s="49">
        <v>349.12</v>
      </c>
      <c r="B337" s="16">
        <v>3210.4</v>
      </c>
      <c r="C337" s="16">
        <v>3210.4</v>
      </c>
      <c r="D337" s="16">
        <v>3217.8</v>
      </c>
      <c r="E337" s="16">
        <v>3217.8</v>
      </c>
      <c r="F337" s="16">
        <v>3210.4</v>
      </c>
      <c r="H337" s="46">
        <f t="shared" si="4"/>
        <v>349.12</v>
      </c>
      <c r="I337" s="26">
        <f>$C$10*calc!T324*front!K337</f>
        <v>0</v>
      </c>
      <c r="K337" s="48">
        <v>5.860305342969155E-10</v>
      </c>
    </row>
    <row r="338" spans="1:11" x14ac:dyDescent="0.2">
      <c r="A338" s="49">
        <v>349.59</v>
      </c>
      <c r="B338" s="16">
        <v>3198.8</v>
      </c>
      <c r="C338" s="16">
        <v>3198.8</v>
      </c>
      <c r="D338" s="16">
        <v>3202.2</v>
      </c>
      <c r="E338" s="16">
        <v>3202.2</v>
      </c>
      <c r="F338" s="16">
        <v>3198.8</v>
      </c>
      <c r="H338" s="46">
        <f t="shared" si="4"/>
        <v>349.59</v>
      </c>
      <c r="I338" s="26">
        <f>$C$10*calc!T325*front!K338</f>
        <v>0</v>
      </c>
      <c r="K338" s="48">
        <v>5.8715586755212542E-10</v>
      </c>
    </row>
    <row r="339" spans="1:11" x14ac:dyDescent="0.2">
      <c r="A339" s="49">
        <v>350.05</v>
      </c>
      <c r="B339" s="16">
        <v>3180.4</v>
      </c>
      <c r="C339" s="16">
        <v>3180.4</v>
      </c>
      <c r="D339" s="16">
        <v>3176.8</v>
      </c>
      <c r="E339" s="16">
        <v>3176.8</v>
      </c>
      <c r="F339" s="16">
        <v>3180.4</v>
      </c>
      <c r="H339" s="46">
        <f t="shared" si="4"/>
        <v>350.05</v>
      </c>
      <c r="I339" s="26">
        <f>$C$10*calc!T326*front!K339</f>
        <v>0</v>
      </c>
      <c r="K339" s="48">
        <v>5.7835933874128114E-10</v>
      </c>
    </row>
    <row r="340" spans="1:11" x14ac:dyDescent="0.2">
      <c r="A340" s="49">
        <v>350.52</v>
      </c>
      <c r="B340" s="16">
        <v>3176</v>
      </c>
      <c r="C340" s="16">
        <v>3176</v>
      </c>
      <c r="D340" s="16">
        <v>3184</v>
      </c>
      <c r="E340" s="16">
        <v>3184</v>
      </c>
      <c r="F340" s="16">
        <v>3176</v>
      </c>
      <c r="H340" s="46">
        <f t="shared" ref="H340:H403" si="5">A340</f>
        <v>350.52</v>
      </c>
      <c r="I340" s="26">
        <f>$C$10*calc!T327*front!K340</f>
        <v>0</v>
      </c>
      <c r="K340" s="48">
        <v>5.8434138896197008E-10</v>
      </c>
    </row>
    <row r="341" spans="1:11" x14ac:dyDescent="0.2">
      <c r="A341" s="49">
        <v>350.98</v>
      </c>
      <c r="B341" s="16">
        <v>3170.8</v>
      </c>
      <c r="C341" s="16">
        <v>3170.8</v>
      </c>
      <c r="D341" s="16">
        <v>3181.8</v>
      </c>
      <c r="E341" s="16">
        <v>3181.8</v>
      </c>
      <c r="F341" s="16">
        <v>3170.8</v>
      </c>
      <c r="H341" s="46">
        <f t="shared" si="5"/>
        <v>350.98</v>
      </c>
      <c r="I341" s="26">
        <f>$C$10*calc!T328*front!K341</f>
        <v>0</v>
      </c>
      <c r="K341" s="48">
        <v>5.8487664797240043E-10</v>
      </c>
    </row>
    <row r="342" spans="1:11" x14ac:dyDescent="0.2">
      <c r="A342" s="49">
        <v>351.45</v>
      </c>
      <c r="B342" s="16">
        <v>3197.8</v>
      </c>
      <c r="C342" s="16">
        <v>3197.8</v>
      </c>
      <c r="D342" s="16">
        <v>3200.4</v>
      </c>
      <c r="E342" s="16">
        <v>3200.4</v>
      </c>
      <c r="F342" s="16">
        <v>3197.8</v>
      </c>
      <c r="H342" s="46">
        <f t="shared" si="5"/>
        <v>351.45</v>
      </c>
      <c r="I342" s="26">
        <f>$C$10*calc!T329*front!K342</f>
        <v>0</v>
      </c>
      <c r="K342" s="48">
        <v>5.8832475579550712E-10</v>
      </c>
    </row>
    <row r="343" spans="1:11" x14ac:dyDescent="0.2">
      <c r="A343" s="49">
        <v>351.91</v>
      </c>
      <c r="B343" s="16">
        <v>3198</v>
      </c>
      <c r="C343" s="16">
        <v>3198</v>
      </c>
      <c r="D343" s="16">
        <v>3212.8</v>
      </c>
      <c r="E343" s="16">
        <v>3212.8</v>
      </c>
      <c r="F343" s="16">
        <v>3198</v>
      </c>
      <c r="H343" s="46">
        <f t="shared" si="5"/>
        <v>351.91</v>
      </c>
      <c r="I343" s="26">
        <f>$C$10*calc!T330*front!K343</f>
        <v>1.9166891908444544E-8</v>
      </c>
      <c r="K343" s="48">
        <v>5.8138911473414858E-10</v>
      </c>
    </row>
    <row r="344" spans="1:11" x14ac:dyDescent="0.2">
      <c r="A344" s="49">
        <v>352.38</v>
      </c>
      <c r="B344" s="16">
        <v>3174</v>
      </c>
      <c r="C344" s="16">
        <v>3174</v>
      </c>
      <c r="D344" s="16">
        <v>3184.6</v>
      </c>
      <c r="E344" s="16">
        <v>3184.6</v>
      </c>
      <c r="F344" s="16">
        <v>3174</v>
      </c>
      <c r="H344" s="46">
        <f t="shared" si="5"/>
        <v>352.38</v>
      </c>
      <c r="I344" s="26">
        <f>$C$10*calc!T331*front!K344</f>
        <v>0</v>
      </c>
      <c r="K344" s="48">
        <v>5.8169964905033344E-10</v>
      </c>
    </row>
    <row r="345" spans="1:11" x14ac:dyDescent="0.2">
      <c r="A345" s="49">
        <v>352.84</v>
      </c>
      <c r="B345" s="16">
        <v>3193.6</v>
      </c>
      <c r="C345" s="16">
        <v>3193.6</v>
      </c>
      <c r="D345" s="16">
        <v>3196.6</v>
      </c>
      <c r="E345" s="16">
        <v>3196.6</v>
      </c>
      <c r="F345" s="16">
        <v>3193.6</v>
      </c>
      <c r="H345" s="46">
        <f t="shared" si="5"/>
        <v>352.84</v>
      </c>
      <c r="I345" s="26">
        <f>$C$10*calc!T332*front!K345</f>
        <v>0</v>
      </c>
      <c r="K345" s="48">
        <v>5.8424882227795319E-10</v>
      </c>
    </row>
    <row r="346" spans="1:11" x14ac:dyDescent="0.2">
      <c r="A346" s="49">
        <v>353.3</v>
      </c>
      <c r="B346" s="16">
        <v>3194.8</v>
      </c>
      <c r="C346" s="16">
        <v>3194.8</v>
      </c>
      <c r="D346" s="16">
        <v>3205.2</v>
      </c>
      <c r="E346" s="16">
        <v>3205.2</v>
      </c>
      <c r="F346" s="16">
        <v>3194.8</v>
      </c>
      <c r="H346" s="46">
        <f t="shared" si="5"/>
        <v>353.3</v>
      </c>
      <c r="I346" s="26">
        <f>$C$10*calc!T333*front!K346</f>
        <v>0</v>
      </c>
      <c r="K346" s="48">
        <v>5.869606429419283E-10</v>
      </c>
    </row>
    <row r="347" spans="1:11" x14ac:dyDescent="0.2">
      <c r="A347" s="49">
        <v>353.77</v>
      </c>
      <c r="B347" s="16">
        <v>3191</v>
      </c>
      <c r="C347" s="16">
        <v>3191</v>
      </c>
      <c r="D347" s="16">
        <v>3187.4</v>
      </c>
      <c r="E347" s="16">
        <v>3187.4</v>
      </c>
      <c r="F347" s="16">
        <v>3191</v>
      </c>
      <c r="H347" s="46">
        <f t="shared" si="5"/>
        <v>353.77</v>
      </c>
      <c r="I347" s="26">
        <f>$C$10*calc!T334*front!K347</f>
        <v>0</v>
      </c>
      <c r="K347" s="48">
        <v>5.7973962328682023E-10</v>
      </c>
    </row>
    <row r="348" spans="1:11" x14ac:dyDescent="0.2">
      <c r="A348" s="49">
        <v>354.23</v>
      </c>
      <c r="B348" s="16">
        <v>3183.6</v>
      </c>
      <c r="C348" s="16">
        <v>3183.6</v>
      </c>
      <c r="D348" s="16">
        <v>3191</v>
      </c>
      <c r="E348" s="16">
        <v>3191</v>
      </c>
      <c r="F348" s="16">
        <v>3183.6</v>
      </c>
      <c r="H348" s="46">
        <f t="shared" si="5"/>
        <v>354.23</v>
      </c>
      <c r="I348" s="26">
        <f>$C$10*calc!T335*front!K348</f>
        <v>0</v>
      </c>
      <c r="K348" s="48">
        <v>5.7748966545011798E-10</v>
      </c>
    </row>
    <row r="349" spans="1:11" x14ac:dyDescent="0.2">
      <c r="A349" s="49">
        <v>354.7</v>
      </c>
      <c r="B349" s="16">
        <v>3186.8</v>
      </c>
      <c r="C349" s="16">
        <v>3186.8</v>
      </c>
      <c r="D349" s="16">
        <v>3191.4</v>
      </c>
      <c r="E349" s="16">
        <v>3191.4</v>
      </c>
      <c r="F349" s="16">
        <v>3186.8</v>
      </c>
      <c r="H349" s="46">
        <f t="shared" si="5"/>
        <v>354.7</v>
      </c>
      <c r="I349" s="26">
        <f>$C$10*calc!T336*front!K349</f>
        <v>0</v>
      </c>
      <c r="K349" s="48">
        <v>5.7681053157157045E-10</v>
      </c>
    </row>
    <row r="350" spans="1:11" x14ac:dyDescent="0.2">
      <c r="A350" s="49">
        <v>355.16</v>
      </c>
      <c r="B350" s="16">
        <v>3181</v>
      </c>
      <c r="C350" s="16">
        <v>3181</v>
      </c>
      <c r="D350" s="16">
        <v>3184.4</v>
      </c>
      <c r="E350" s="16">
        <v>3184.4</v>
      </c>
      <c r="F350" s="16">
        <v>3181</v>
      </c>
      <c r="H350" s="46">
        <f t="shared" si="5"/>
        <v>355.16</v>
      </c>
      <c r="I350" s="26">
        <f>$C$10*calc!T337*front!K350</f>
        <v>0</v>
      </c>
      <c r="K350" s="48">
        <v>5.7579556429536838E-10</v>
      </c>
    </row>
    <row r="351" spans="1:11" x14ac:dyDescent="0.2">
      <c r="A351" s="49">
        <v>355.63</v>
      </c>
      <c r="B351" s="16">
        <v>3189.6</v>
      </c>
      <c r="C351" s="16">
        <v>3189.6</v>
      </c>
      <c r="D351" s="16">
        <v>3187.6</v>
      </c>
      <c r="E351" s="16">
        <v>3187.6</v>
      </c>
      <c r="F351" s="16">
        <v>3189.6</v>
      </c>
      <c r="H351" s="46">
        <f t="shared" si="5"/>
        <v>355.63</v>
      </c>
      <c r="I351" s="26">
        <f>$C$10*calc!T338*front!K351</f>
        <v>0</v>
      </c>
      <c r="K351" s="48">
        <v>5.686244477216887E-10</v>
      </c>
    </row>
    <row r="352" spans="1:11" x14ac:dyDescent="0.2">
      <c r="A352" s="49">
        <v>356.09</v>
      </c>
      <c r="B352" s="16">
        <v>3200</v>
      </c>
      <c r="C352" s="16">
        <v>3200</v>
      </c>
      <c r="D352" s="16">
        <v>3203.6</v>
      </c>
      <c r="E352" s="16">
        <v>3203.6</v>
      </c>
      <c r="F352" s="16">
        <v>3200</v>
      </c>
      <c r="H352" s="46">
        <f t="shared" si="5"/>
        <v>356.09</v>
      </c>
      <c r="I352" s="26">
        <f>$C$10*calc!T339*front!K352</f>
        <v>0</v>
      </c>
      <c r="K352" s="48">
        <v>5.7006075000826615E-10</v>
      </c>
    </row>
    <row r="353" spans="1:11" x14ac:dyDescent="0.2">
      <c r="A353" s="49">
        <v>356.55</v>
      </c>
      <c r="B353" s="16">
        <v>3180.4</v>
      </c>
      <c r="C353" s="16">
        <v>3180.4</v>
      </c>
      <c r="D353" s="16">
        <v>3187.2</v>
      </c>
      <c r="E353" s="16">
        <v>3187.2</v>
      </c>
      <c r="F353" s="16">
        <v>3180.4</v>
      </c>
      <c r="H353" s="46">
        <f t="shared" si="5"/>
        <v>356.55</v>
      </c>
      <c r="I353" s="26">
        <f>$C$10*calc!T340*front!K353</f>
        <v>0</v>
      </c>
      <c r="K353" s="48">
        <v>5.6547499416852346E-10</v>
      </c>
    </row>
    <row r="354" spans="1:11" x14ac:dyDescent="0.2">
      <c r="A354" s="49">
        <v>357.02</v>
      </c>
      <c r="B354" s="16">
        <v>3182.4</v>
      </c>
      <c r="C354" s="16">
        <v>3182.4</v>
      </c>
      <c r="D354" s="16">
        <v>3177.6</v>
      </c>
      <c r="E354" s="16">
        <v>3177.6</v>
      </c>
      <c r="F354" s="16">
        <v>3182.4</v>
      </c>
      <c r="H354" s="46">
        <f t="shared" si="5"/>
        <v>357.02</v>
      </c>
      <c r="I354" s="26">
        <f>$C$10*calc!T341*front!K354</f>
        <v>0</v>
      </c>
      <c r="K354" s="48">
        <v>5.6758385030529396E-10</v>
      </c>
    </row>
    <row r="355" spans="1:11" x14ac:dyDescent="0.2">
      <c r="A355" s="49">
        <v>357.48</v>
      </c>
      <c r="B355" s="16">
        <v>3210.2</v>
      </c>
      <c r="C355" s="16">
        <v>3210.2</v>
      </c>
      <c r="D355" s="16">
        <v>3213.4</v>
      </c>
      <c r="E355" s="16">
        <v>3213.4</v>
      </c>
      <c r="F355" s="16">
        <v>3210.2</v>
      </c>
      <c r="H355" s="46">
        <f t="shared" si="5"/>
        <v>357.48</v>
      </c>
      <c r="I355" s="26">
        <f>$C$10*calc!T342*front!K355</f>
        <v>0</v>
      </c>
      <c r="K355" s="48">
        <v>5.6398435425870153E-10</v>
      </c>
    </row>
    <row r="356" spans="1:11" x14ac:dyDescent="0.2">
      <c r="A356" s="49">
        <v>357.95</v>
      </c>
      <c r="B356" s="16">
        <v>3171.4</v>
      </c>
      <c r="C356" s="16">
        <v>3171.4</v>
      </c>
      <c r="D356" s="16">
        <v>3177.2</v>
      </c>
      <c r="E356" s="16">
        <v>3177.2</v>
      </c>
      <c r="F356" s="16">
        <v>3171.4</v>
      </c>
      <c r="H356" s="46">
        <f t="shared" si="5"/>
        <v>357.95</v>
      </c>
      <c r="I356" s="26">
        <f>$C$10*calc!T343*front!K356</f>
        <v>0</v>
      </c>
      <c r="K356" s="48">
        <v>5.5804662633938564E-10</v>
      </c>
    </row>
    <row r="357" spans="1:11" x14ac:dyDescent="0.2">
      <c r="A357" s="49">
        <v>358.41</v>
      </c>
      <c r="B357" s="16">
        <v>3202.8</v>
      </c>
      <c r="C357" s="16">
        <v>3202.8</v>
      </c>
      <c r="D357" s="16">
        <v>3209</v>
      </c>
      <c r="E357" s="16">
        <v>3209</v>
      </c>
      <c r="F357" s="16">
        <v>3202.8</v>
      </c>
      <c r="H357" s="46">
        <f t="shared" si="5"/>
        <v>358.41</v>
      </c>
      <c r="I357" s="26">
        <f>$C$10*calc!T344*front!K357</f>
        <v>0</v>
      </c>
      <c r="K357" s="48">
        <v>5.6014058290523118E-10</v>
      </c>
    </row>
    <row r="358" spans="1:11" x14ac:dyDescent="0.2">
      <c r="A358" s="49">
        <v>358.87</v>
      </c>
      <c r="B358" s="16">
        <v>3194.2</v>
      </c>
      <c r="C358" s="16">
        <v>3194.2</v>
      </c>
      <c r="D358" s="16">
        <v>3194</v>
      </c>
      <c r="E358" s="16">
        <v>3194</v>
      </c>
      <c r="F358" s="16">
        <v>3194.2</v>
      </c>
      <c r="H358" s="46">
        <f t="shared" si="5"/>
        <v>358.87</v>
      </c>
      <c r="I358" s="26">
        <f>$C$10*calc!T345*front!K358</f>
        <v>0</v>
      </c>
      <c r="K358" s="48">
        <v>5.5774645667081704E-10</v>
      </c>
    </row>
    <row r="359" spans="1:11" x14ac:dyDescent="0.2">
      <c r="A359" s="49">
        <v>359.34</v>
      </c>
      <c r="B359" s="16">
        <v>3171.2</v>
      </c>
      <c r="C359" s="16">
        <v>3171.2</v>
      </c>
      <c r="D359" s="16">
        <v>3175.4</v>
      </c>
      <c r="E359" s="16">
        <v>3175.4</v>
      </c>
      <c r="F359" s="16">
        <v>3171.2</v>
      </c>
      <c r="H359" s="46">
        <f t="shared" si="5"/>
        <v>359.34</v>
      </c>
      <c r="I359" s="26">
        <f>$C$10*calc!T346*front!K359</f>
        <v>0</v>
      </c>
      <c r="K359" s="48">
        <v>5.5162608320494954E-10</v>
      </c>
    </row>
    <row r="360" spans="1:11" x14ac:dyDescent="0.2">
      <c r="A360" s="49">
        <v>359.8</v>
      </c>
      <c r="B360" s="16">
        <v>3194</v>
      </c>
      <c r="C360" s="16">
        <v>3194</v>
      </c>
      <c r="D360" s="16">
        <v>3199.4</v>
      </c>
      <c r="E360" s="16">
        <v>3199.4</v>
      </c>
      <c r="F360" s="16">
        <v>3194</v>
      </c>
      <c r="H360" s="46">
        <f t="shared" si="5"/>
        <v>359.8</v>
      </c>
      <c r="I360" s="26">
        <f>$C$10*calc!T347*front!K360</f>
        <v>0</v>
      </c>
      <c r="K360" s="48">
        <v>5.5321630091538044E-10</v>
      </c>
    </row>
    <row r="361" spans="1:11" x14ac:dyDescent="0.2">
      <c r="A361" s="49">
        <v>360.27</v>
      </c>
      <c r="B361" s="16">
        <v>3203.2</v>
      </c>
      <c r="C361" s="16">
        <v>3203.2</v>
      </c>
      <c r="D361" s="16">
        <v>3195.8</v>
      </c>
      <c r="E361" s="16">
        <v>3195.8</v>
      </c>
      <c r="F361" s="16">
        <v>3203.2</v>
      </c>
      <c r="H361" s="46">
        <f t="shared" si="5"/>
        <v>360.27</v>
      </c>
      <c r="I361" s="26">
        <f>$C$10*calc!T348*front!K361</f>
        <v>0</v>
      </c>
      <c r="K361" s="48">
        <v>5.4901234447534483E-10</v>
      </c>
    </row>
    <row r="362" spans="1:11" x14ac:dyDescent="0.2">
      <c r="A362" s="49">
        <v>360.73</v>
      </c>
      <c r="B362" s="16">
        <v>3184</v>
      </c>
      <c r="C362" s="16">
        <v>3184</v>
      </c>
      <c r="D362" s="16">
        <v>3194</v>
      </c>
      <c r="E362" s="16">
        <v>3194</v>
      </c>
      <c r="F362" s="16">
        <v>3184</v>
      </c>
      <c r="H362" s="46">
        <f t="shared" si="5"/>
        <v>360.73</v>
      </c>
      <c r="I362" s="26">
        <f>$C$10*calc!T349*front!K362</f>
        <v>0</v>
      </c>
      <c r="K362" s="48">
        <v>5.4711772478173957E-10</v>
      </c>
    </row>
    <row r="363" spans="1:11" x14ac:dyDescent="0.2">
      <c r="A363" s="49">
        <v>361.19</v>
      </c>
      <c r="B363" s="16">
        <v>3179.2</v>
      </c>
      <c r="C363" s="16">
        <v>3179.2</v>
      </c>
      <c r="D363" s="16">
        <v>3181.8</v>
      </c>
      <c r="E363" s="16">
        <v>3181.8</v>
      </c>
      <c r="F363" s="16">
        <v>3179.2</v>
      </c>
      <c r="H363" s="46">
        <f t="shared" si="5"/>
        <v>361.19</v>
      </c>
      <c r="I363" s="26">
        <f>$C$10*calc!T350*front!K363</f>
        <v>0</v>
      </c>
      <c r="K363" s="48">
        <v>5.4601570719157289E-10</v>
      </c>
    </row>
    <row r="364" spans="1:11" x14ac:dyDescent="0.2">
      <c r="A364" s="49">
        <v>361.66</v>
      </c>
      <c r="B364" s="16">
        <v>3190.4</v>
      </c>
      <c r="C364" s="16">
        <v>3190.4</v>
      </c>
      <c r="D364" s="16">
        <v>3201.6</v>
      </c>
      <c r="E364" s="16">
        <v>3201.6</v>
      </c>
      <c r="F364" s="16">
        <v>3190.4</v>
      </c>
      <c r="H364" s="46">
        <f t="shared" si="5"/>
        <v>361.66</v>
      </c>
      <c r="I364" s="26">
        <f>$C$10*calc!T351*front!K364</f>
        <v>1.2518604505897597E-9</v>
      </c>
      <c r="K364" s="48">
        <v>5.3879780912135645E-10</v>
      </c>
    </row>
    <row r="365" spans="1:11" x14ac:dyDescent="0.2">
      <c r="A365" s="49">
        <v>362.12</v>
      </c>
      <c r="B365" s="16">
        <v>3204</v>
      </c>
      <c r="C365" s="16">
        <v>3204</v>
      </c>
      <c r="D365" s="16">
        <v>3217.8</v>
      </c>
      <c r="E365" s="16">
        <v>3217.8</v>
      </c>
      <c r="F365" s="16">
        <v>3204</v>
      </c>
      <c r="H365" s="46">
        <f t="shared" si="5"/>
        <v>362.12</v>
      </c>
      <c r="I365" s="26">
        <f>$C$10*calc!T352*front!K365</f>
        <v>1.8284552372052159E-8</v>
      </c>
      <c r="K365" s="48">
        <v>5.3726880058198823E-10</v>
      </c>
    </row>
    <row r="366" spans="1:11" x14ac:dyDescent="0.2">
      <c r="A366" s="49">
        <v>362.59</v>
      </c>
      <c r="B366" s="16">
        <v>3191.8</v>
      </c>
      <c r="C366" s="16">
        <v>3191.8</v>
      </c>
      <c r="D366" s="16">
        <v>3201.8</v>
      </c>
      <c r="E366" s="16">
        <v>3201.8</v>
      </c>
      <c r="F366" s="16">
        <v>3191.8</v>
      </c>
      <c r="H366" s="46">
        <f t="shared" si="5"/>
        <v>362.59</v>
      </c>
      <c r="I366" s="26">
        <f>$C$10*calc!T353*front!K366</f>
        <v>4.733936902148656E-10</v>
      </c>
      <c r="K366" s="48">
        <v>5.3687503527163E-10</v>
      </c>
    </row>
    <row r="367" spans="1:11" x14ac:dyDescent="0.2">
      <c r="A367" s="49">
        <v>363.05</v>
      </c>
      <c r="B367" s="16">
        <v>3182.6</v>
      </c>
      <c r="C367" s="16">
        <v>3182.6</v>
      </c>
      <c r="D367" s="16">
        <v>3182</v>
      </c>
      <c r="E367" s="16">
        <v>3182</v>
      </c>
      <c r="F367" s="16">
        <v>3182.6</v>
      </c>
      <c r="H367" s="46">
        <f t="shared" si="5"/>
        <v>363.05</v>
      </c>
      <c r="I367" s="26">
        <f>$C$10*calc!T354*front!K367</f>
        <v>0</v>
      </c>
      <c r="K367" s="48">
        <v>5.3395852317450548E-10</v>
      </c>
    </row>
    <row r="368" spans="1:11" x14ac:dyDescent="0.2">
      <c r="A368" s="49">
        <v>363.51</v>
      </c>
      <c r="B368" s="16">
        <v>3187.8</v>
      </c>
      <c r="C368" s="16">
        <v>3187.8</v>
      </c>
      <c r="D368" s="16">
        <v>3187</v>
      </c>
      <c r="E368" s="16">
        <v>3187</v>
      </c>
      <c r="F368" s="16">
        <v>3187.8</v>
      </c>
      <c r="H368" s="46">
        <f t="shared" si="5"/>
        <v>363.51</v>
      </c>
      <c r="I368" s="26">
        <f>$C$10*calc!T355*front!K368</f>
        <v>0</v>
      </c>
      <c r="K368" s="48">
        <v>5.3371762720276022E-10</v>
      </c>
    </row>
    <row r="369" spans="1:11" x14ac:dyDescent="0.2">
      <c r="A369" s="49">
        <v>363.98</v>
      </c>
      <c r="B369" s="16">
        <v>3192.4</v>
      </c>
      <c r="C369" s="16">
        <v>3192.4</v>
      </c>
      <c r="D369" s="16">
        <v>3195.8</v>
      </c>
      <c r="E369" s="16">
        <v>3195.8</v>
      </c>
      <c r="F369" s="16">
        <v>3192.4</v>
      </c>
      <c r="H369" s="46">
        <f t="shared" si="5"/>
        <v>363.98</v>
      </c>
      <c r="I369" s="26">
        <f>$C$10*calc!T356*front!K369</f>
        <v>0</v>
      </c>
      <c r="K369" s="48">
        <v>5.2873900155168647E-10</v>
      </c>
    </row>
    <row r="370" spans="1:11" x14ac:dyDescent="0.2">
      <c r="A370" s="49">
        <v>364.44</v>
      </c>
      <c r="B370" s="16">
        <v>3195.6</v>
      </c>
      <c r="C370" s="16">
        <v>3195.6</v>
      </c>
      <c r="D370" s="16">
        <v>3201.8</v>
      </c>
      <c r="E370" s="16">
        <v>3201.8</v>
      </c>
      <c r="F370" s="16">
        <v>3195.6</v>
      </c>
      <c r="H370" s="46">
        <f t="shared" si="5"/>
        <v>364.44</v>
      </c>
      <c r="I370" s="26">
        <f>$C$10*calc!T357*front!K370</f>
        <v>0</v>
      </c>
      <c r="K370" s="48">
        <v>5.2538369981910939E-10</v>
      </c>
    </row>
    <row r="371" spans="1:11" x14ac:dyDescent="0.2">
      <c r="A371" s="49">
        <v>364.91</v>
      </c>
      <c r="B371" s="16">
        <v>3198.4</v>
      </c>
      <c r="C371" s="16">
        <v>3198.4</v>
      </c>
      <c r="D371" s="16">
        <v>3198</v>
      </c>
      <c r="E371" s="16">
        <v>3198</v>
      </c>
      <c r="F371" s="16">
        <v>3198.4</v>
      </c>
      <c r="H371" s="46">
        <f t="shared" si="5"/>
        <v>364.91</v>
      </c>
      <c r="I371" s="26">
        <f>$C$10*calc!T358*front!K371</f>
        <v>0</v>
      </c>
      <c r="K371" s="48">
        <v>5.2771473817901984E-10</v>
      </c>
    </row>
    <row r="372" spans="1:11" x14ac:dyDescent="0.2">
      <c r="A372" s="49">
        <v>365.37</v>
      </c>
      <c r="B372" s="16">
        <v>3189.8</v>
      </c>
      <c r="C372" s="16">
        <v>3189.8</v>
      </c>
      <c r="D372" s="16">
        <v>3193.4</v>
      </c>
      <c r="E372" s="16">
        <v>3193.4</v>
      </c>
      <c r="F372" s="16">
        <v>3189.8</v>
      </c>
      <c r="H372" s="46">
        <f t="shared" si="5"/>
        <v>365.37</v>
      </c>
      <c r="I372" s="26">
        <f>$C$10*calc!T359*front!K372</f>
        <v>0</v>
      </c>
      <c r="K372" s="48">
        <v>5.1894504786098282E-10</v>
      </c>
    </row>
    <row r="373" spans="1:11" x14ac:dyDescent="0.2">
      <c r="A373" s="49">
        <v>365.83</v>
      </c>
      <c r="B373" s="16">
        <v>3214.4</v>
      </c>
      <c r="C373" s="16">
        <v>3214.4</v>
      </c>
      <c r="D373" s="16">
        <v>3212.6</v>
      </c>
      <c r="E373" s="16">
        <v>3212.6</v>
      </c>
      <c r="F373" s="16">
        <v>3214.4</v>
      </c>
      <c r="H373" s="46">
        <f t="shared" si="5"/>
        <v>365.83</v>
      </c>
      <c r="I373" s="26">
        <f>$C$10*calc!T360*front!K373</f>
        <v>0</v>
      </c>
      <c r="K373" s="48">
        <v>5.1631867529967981E-10</v>
      </c>
    </row>
    <row r="374" spans="1:11" x14ac:dyDescent="0.2">
      <c r="A374" s="49">
        <v>366.3</v>
      </c>
      <c r="B374" s="16">
        <v>3183.6</v>
      </c>
      <c r="C374" s="16">
        <v>3183.6</v>
      </c>
      <c r="D374" s="16">
        <v>3180</v>
      </c>
      <c r="E374" s="16">
        <v>3180</v>
      </c>
      <c r="F374" s="16">
        <v>3183.6</v>
      </c>
      <c r="H374" s="46">
        <f t="shared" si="5"/>
        <v>366.3</v>
      </c>
      <c r="I374" s="26">
        <f>$C$10*calc!T361*front!K374</f>
        <v>0</v>
      </c>
      <c r="K374" s="48">
        <v>5.1335315256460883E-10</v>
      </c>
    </row>
    <row r="375" spans="1:11" x14ac:dyDescent="0.2">
      <c r="A375" s="49">
        <v>366.76</v>
      </c>
      <c r="B375" s="16">
        <v>3204.8</v>
      </c>
      <c r="C375" s="16">
        <v>3204.8</v>
      </c>
      <c r="D375" s="16">
        <v>3221.4</v>
      </c>
      <c r="E375" s="16">
        <v>3221.4</v>
      </c>
      <c r="F375" s="16">
        <v>3204.8</v>
      </c>
      <c r="H375" s="46">
        <f t="shared" si="5"/>
        <v>366.76</v>
      </c>
      <c r="I375" s="26">
        <f>$C$10*calc!T362*front!K375</f>
        <v>2.2066168495024025E-8</v>
      </c>
      <c r="K375" s="48">
        <v>5.1217401880991066E-10</v>
      </c>
    </row>
    <row r="376" spans="1:11" x14ac:dyDescent="0.2">
      <c r="A376" s="49">
        <v>367.22</v>
      </c>
      <c r="B376" s="16">
        <v>3173.4</v>
      </c>
      <c r="C376" s="16">
        <v>3173.4</v>
      </c>
      <c r="D376" s="16">
        <v>3175</v>
      </c>
      <c r="E376" s="16">
        <v>3175</v>
      </c>
      <c r="F376" s="16">
        <v>3173.4</v>
      </c>
      <c r="H376" s="46">
        <f t="shared" si="5"/>
        <v>367.22</v>
      </c>
      <c r="I376" s="26">
        <f>$C$10*calc!T363*front!K376</f>
        <v>0</v>
      </c>
      <c r="K376" s="48">
        <v>5.1287665890221894E-10</v>
      </c>
    </row>
    <row r="377" spans="1:11" x14ac:dyDescent="0.2">
      <c r="A377" s="49">
        <v>367.69</v>
      </c>
      <c r="B377" s="16">
        <v>3215</v>
      </c>
      <c r="C377" s="16">
        <v>3215</v>
      </c>
      <c r="D377" s="16">
        <v>3221</v>
      </c>
      <c r="E377" s="16">
        <v>3221</v>
      </c>
      <c r="F377" s="16">
        <v>3215</v>
      </c>
      <c r="H377" s="46">
        <f t="shared" si="5"/>
        <v>367.69</v>
      </c>
      <c r="I377" s="26">
        <f>$C$10*calc!T364*front!K377</f>
        <v>0</v>
      </c>
      <c r="K377" s="48">
        <v>5.0945765042101755E-10</v>
      </c>
    </row>
    <row r="378" spans="1:11" x14ac:dyDescent="0.2">
      <c r="A378" s="49">
        <v>368.15</v>
      </c>
      <c r="B378" s="16">
        <v>3194.6</v>
      </c>
      <c r="C378" s="16">
        <v>3194.6</v>
      </c>
      <c r="D378" s="16">
        <v>3202.2</v>
      </c>
      <c r="E378" s="16">
        <v>3202.2</v>
      </c>
      <c r="F378" s="16">
        <v>3194.6</v>
      </c>
      <c r="H378" s="46">
        <f t="shared" si="5"/>
        <v>368.15</v>
      </c>
      <c r="I378" s="26">
        <f>$C$10*calc!T365*front!K378</f>
        <v>0</v>
      </c>
      <c r="K378" s="48">
        <v>5.0111206917999524E-10</v>
      </c>
    </row>
    <row r="379" spans="1:11" x14ac:dyDescent="0.2">
      <c r="A379" s="49">
        <v>368.61</v>
      </c>
      <c r="B379" s="16">
        <v>3167.4</v>
      </c>
      <c r="C379" s="16">
        <v>3167.4</v>
      </c>
      <c r="D379" s="16">
        <v>3177.4</v>
      </c>
      <c r="E379" s="16">
        <v>3177.4</v>
      </c>
      <c r="F379" s="16">
        <v>3167.4</v>
      </c>
      <c r="H379" s="46">
        <f t="shared" si="5"/>
        <v>368.61</v>
      </c>
      <c r="I379" s="26">
        <f>$C$10*calc!T366*front!K379</f>
        <v>0</v>
      </c>
      <c r="K379" s="48">
        <v>5.0091410167573138E-10</v>
      </c>
    </row>
    <row r="380" spans="1:11" x14ac:dyDescent="0.2">
      <c r="A380" s="49">
        <v>369.08</v>
      </c>
      <c r="B380" s="16">
        <v>3174.8</v>
      </c>
      <c r="C380" s="16">
        <v>3174.8</v>
      </c>
      <c r="D380" s="16">
        <v>3177.6</v>
      </c>
      <c r="E380" s="16">
        <v>3177.6</v>
      </c>
      <c r="F380" s="16">
        <v>3174.8</v>
      </c>
      <c r="H380" s="46">
        <f t="shared" si="5"/>
        <v>369.08</v>
      </c>
      <c r="I380" s="26">
        <f>$C$10*calc!T367*front!K380</f>
        <v>0</v>
      </c>
      <c r="K380" s="48">
        <v>4.9672531239110845E-10</v>
      </c>
    </row>
    <row r="381" spans="1:11" x14ac:dyDescent="0.2">
      <c r="A381" s="49">
        <v>369.54</v>
      </c>
      <c r="B381" s="16">
        <v>3180.4</v>
      </c>
      <c r="C381" s="16">
        <v>3180.4</v>
      </c>
      <c r="D381" s="16">
        <v>3190.8</v>
      </c>
      <c r="E381" s="16">
        <v>3190.8</v>
      </c>
      <c r="F381" s="16">
        <v>3180.4</v>
      </c>
      <c r="H381" s="46">
        <f t="shared" si="5"/>
        <v>369.54</v>
      </c>
      <c r="I381" s="26">
        <f>$C$10*calc!T368*front!K381</f>
        <v>0</v>
      </c>
      <c r="K381" s="48">
        <v>4.9253766449885746E-10</v>
      </c>
    </row>
    <row r="382" spans="1:11" x14ac:dyDescent="0.2">
      <c r="A382" s="49">
        <v>370</v>
      </c>
      <c r="B382" s="16">
        <v>3178.8</v>
      </c>
      <c r="C382" s="16">
        <v>3178.8</v>
      </c>
      <c r="D382" s="16">
        <v>3182.6</v>
      </c>
      <c r="E382" s="16">
        <v>3182.6</v>
      </c>
      <c r="F382" s="16">
        <v>3178.8</v>
      </c>
      <c r="H382" s="46">
        <f t="shared" si="5"/>
        <v>370</v>
      </c>
      <c r="I382" s="26">
        <f>$C$10*calc!T369*front!K382</f>
        <v>0</v>
      </c>
      <c r="K382" s="48">
        <v>4.9224443868360117E-10</v>
      </c>
    </row>
    <row r="383" spans="1:11" x14ac:dyDescent="0.2">
      <c r="A383" s="49">
        <v>370.47</v>
      </c>
      <c r="B383" s="16">
        <v>3197.6</v>
      </c>
      <c r="C383" s="16">
        <v>3197.6</v>
      </c>
      <c r="D383" s="16">
        <v>3199.8</v>
      </c>
      <c r="E383" s="16">
        <v>3199.8</v>
      </c>
      <c r="F383" s="16">
        <v>3197.6</v>
      </c>
      <c r="H383" s="46">
        <f t="shared" si="5"/>
        <v>370.47</v>
      </c>
      <c r="I383" s="26">
        <f>$C$10*calc!T370*front!K383</f>
        <v>0</v>
      </c>
      <c r="K383" s="48">
        <v>4.895575483900452E-10</v>
      </c>
    </row>
    <row r="384" spans="1:11" x14ac:dyDescent="0.2">
      <c r="A384" s="49">
        <v>370.93</v>
      </c>
      <c r="B384" s="16">
        <v>3205.6</v>
      </c>
      <c r="C384" s="16">
        <v>3205.6</v>
      </c>
      <c r="D384" s="16">
        <v>3214.6</v>
      </c>
      <c r="E384" s="16">
        <v>3214.6</v>
      </c>
      <c r="F384" s="16">
        <v>3205.6</v>
      </c>
      <c r="H384" s="46">
        <f t="shared" si="5"/>
        <v>370.93</v>
      </c>
      <c r="I384" s="26">
        <f>$C$10*calc!T371*front!K384</f>
        <v>0</v>
      </c>
      <c r="K384" s="48">
        <v>4.8561250657125597E-10</v>
      </c>
    </row>
    <row r="385" spans="1:11" x14ac:dyDescent="0.2">
      <c r="A385" s="49">
        <v>371.39</v>
      </c>
      <c r="B385" s="16">
        <v>3185</v>
      </c>
      <c r="C385" s="16">
        <v>3185</v>
      </c>
      <c r="D385" s="16">
        <v>3193</v>
      </c>
      <c r="E385" s="16">
        <v>3193</v>
      </c>
      <c r="F385" s="16">
        <v>3185</v>
      </c>
      <c r="H385" s="46">
        <f t="shared" si="5"/>
        <v>371.39</v>
      </c>
      <c r="I385" s="26">
        <f>$C$10*calc!T372*front!K385</f>
        <v>0</v>
      </c>
      <c r="K385" s="48">
        <v>4.8052855668658856E-10</v>
      </c>
    </row>
    <row r="386" spans="1:11" x14ac:dyDescent="0.2">
      <c r="A386" s="49">
        <v>371.86</v>
      </c>
      <c r="B386" s="16">
        <v>3183.4</v>
      </c>
      <c r="C386" s="16">
        <v>3183.4</v>
      </c>
      <c r="D386" s="16">
        <v>3185.8</v>
      </c>
      <c r="E386" s="16">
        <v>3185.8</v>
      </c>
      <c r="F386" s="16">
        <v>3183.4</v>
      </c>
      <c r="H386" s="46">
        <f t="shared" si="5"/>
        <v>371.86</v>
      </c>
      <c r="I386" s="26">
        <f>$C$10*calc!T373*front!K386</f>
        <v>0</v>
      </c>
      <c r="K386" s="48">
        <v>4.7782968792609841E-10</v>
      </c>
    </row>
    <row r="387" spans="1:11" x14ac:dyDescent="0.2">
      <c r="A387" s="49">
        <v>372.32</v>
      </c>
      <c r="B387" s="16">
        <v>3181</v>
      </c>
      <c r="C387" s="16">
        <v>3181</v>
      </c>
      <c r="D387" s="16">
        <v>3185.8</v>
      </c>
      <c r="E387" s="16">
        <v>3185.8</v>
      </c>
      <c r="F387" s="16">
        <v>3181</v>
      </c>
      <c r="H387" s="46">
        <f t="shared" si="5"/>
        <v>372.32</v>
      </c>
      <c r="I387" s="26">
        <f>$C$10*calc!T374*front!K387</f>
        <v>0</v>
      </c>
      <c r="K387" s="48">
        <v>4.7376241002704623E-10</v>
      </c>
    </row>
    <row r="388" spans="1:11" x14ac:dyDescent="0.2">
      <c r="A388" s="49">
        <v>372.78</v>
      </c>
      <c r="B388" s="16">
        <v>3178.2</v>
      </c>
      <c r="C388" s="16">
        <v>3178.2</v>
      </c>
      <c r="D388" s="16">
        <v>3182.2</v>
      </c>
      <c r="E388" s="16">
        <v>3182.2</v>
      </c>
      <c r="F388" s="16">
        <v>3178.2</v>
      </c>
      <c r="H388" s="46">
        <f t="shared" si="5"/>
        <v>372.78</v>
      </c>
      <c r="I388" s="26">
        <f>$C$10*calc!T375*front!K388</f>
        <v>0</v>
      </c>
      <c r="K388" s="48">
        <v>4.7022290475258322E-10</v>
      </c>
    </row>
    <row r="389" spans="1:11" x14ac:dyDescent="0.2">
      <c r="A389" s="49">
        <v>373.25</v>
      </c>
      <c r="B389" s="16">
        <v>3182.8</v>
      </c>
      <c r="C389" s="16">
        <v>3182.8</v>
      </c>
      <c r="D389" s="16">
        <v>3186.4</v>
      </c>
      <c r="E389" s="16">
        <v>3186.4</v>
      </c>
      <c r="F389" s="16">
        <v>3182.8</v>
      </c>
      <c r="H389" s="46">
        <f t="shared" si="5"/>
        <v>373.25</v>
      </c>
      <c r="I389" s="26">
        <f>$C$10*calc!T376*front!K389</f>
        <v>0</v>
      </c>
      <c r="K389" s="48">
        <v>4.6910512943528676E-10</v>
      </c>
    </row>
    <row r="390" spans="1:11" x14ac:dyDescent="0.2">
      <c r="A390" s="49">
        <v>373.71</v>
      </c>
      <c r="B390" s="16">
        <v>3220.6</v>
      </c>
      <c r="C390" s="16">
        <v>3220.6</v>
      </c>
      <c r="D390" s="16">
        <v>3225.6</v>
      </c>
      <c r="E390" s="16">
        <v>3225.6</v>
      </c>
      <c r="F390" s="16">
        <v>3220.6</v>
      </c>
      <c r="H390" s="46">
        <f t="shared" si="5"/>
        <v>373.71</v>
      </c>
      <c r="I390" s="26">
        <f>$C$10*calc!T377*front!K390</f>
        <v>0</v>
      </c>
      <c r="K390" s="48">
        <v>4.6625283318472819E-10</v>
      </c>
    </row>
    <row r="391" spans="1:11" x14ac:dyDescent="0.2">
      <c r="A391" s="49">
        <v>374.17</v>
      </c>
      <c r="B391" s="16">
        <v>3197.2</v>
      </c>
      <c r="C391" s="16">
        <v>3197.2</v>
      </c>
      <c r="D391" s="16">
        <v>3201.4</v>
      </c>
      <c r="E391" s="16">
        <v>3201.4</v>
      </c>
      <c r="F391" s="16">
        <v>3197.2</v>
      </c>
      <c r="H391" s="46">
        <f t="shared" si="5"/>
        <v>374.17</v>
      </c>
      <c r="I391" s="26">
        <f>$C$10*calc!T378*front!K391</f>
        <v>0</v>
      </c>
      <c r="K391" s="48">
        <v>4.6144067638899224E-10</v>
      </c>
    </row>
    <row r="392" spans="1:11" x14ac:dyDescent="0.2">
      <c r="A392" s="49">
        <v>374.64</v>
      </c>
      <c r="B392" s="16">
        <v>3174.4</v>
      </c>
      <c r="C392" s="16">
        <v>3174.4</v>
      </c>
      <c r="D392" s="16">
        <v>3181.6</v>
      </c>
      <c r="E392" s="16">
        <v>3181.6</v>
      </c>
      <c r="F392" s="16">
        <v>3174.4</v>
      </c>
      <c r="H392" s="46">
        <f t="shared" si="5"/>
        <v>374.64</v>
      </c>
      <c r="I392" s="26">
        <f>$C$10*calc!T379*front!K392</f>
        <v>0</v>
      </c>
      <c r="K392" s="48">
        <v>4.5579103618601657E-10</v>
      </c>
    </row>
    <row r="393" spans="1:11" x14ac:dyDescent="0.2">
      <c r="A393" s="49">
        <v>375.1</v>
      </c>
      <c r="B393" s="16">
        <v>3196.4</v>
      </c>
      <c r="C393" s="16">
        <v>3196.4</v>
      </c>
      <c r="D393" s="16">
        <v>3202</v>
      </c>
      <c r="E393" s="16">
        <v>3202</v>
      </c>
      <c r="F393" s="16">
        <v>3196.4</v>
      </c>
      <c r="H393" s="46">
        <f t="shared" si="5"/>
        <v>375.1</v>
      </c>
      <c r="I393" s="26">
        <f>$C$10*calc!T380*front!K393</f>
        <v>0</v>
      </c>
      <c r="K393" s="48">
        <v>4.5508316215020281E-10</v>
      </c>
    </row>
    <row r="394" spans="1:11" x14ac:dyDescent="0.2">
      <c r="A394" s="49">
        <v>375.56</v>
      </c>
      <c r="B394" s="16">
        <v>3182.6</v>
      </c>
      <c r="C394" s="16">
        <v>3182.6</v>
      </c>
      <c r="D394" s="16">
        <v>3184.4</v>
      </c>
      <c r="E394" s="16">
        <v>3184.4</v>
      </c>
      <c r="F394" s="16">
        <v>3182.6</v>
      </c>
      <c r="H394" s="46">
        <f t="shared" si="5"/>
        <v>375.56</v>
      </c>
      <c r="I394" s="26">
        <f>$C$10*calc!T381*front!K394</f>
        <v>0</v>
      </c>
      <c r="K394" s="48">
        <v>4.4818639890436947E-10</v>
      </c>
    </row>
    <row r="395" spans="1:11" x14ac:dyDescent="0.2">
      <c r="A395" s="49">
        <v>376.03</v>
      </c>
      <c r="B395" s="16">
        <v>3173.2</v>
      </c>
      <c r="C395" s="16">
        <v>3173.2</v>
      </c>
      <c r="D395" s="16">
        <v>3175.6</v>
      </c>
      <c r="E395" s="16">
        <v>3175.6</v>
      </c>
      <c r="F395" s="16">
        <v>3173.2</v>
      </c>
      <c r="H395" s="46">
        <f t="shared" si="5"/>
        <v>376.03</v>
      </c>
      <c r="I395" s="26">
        <f>$C$10*calc!T382*front!K395</f>
        <v>0</v>
      </c>
      <c r="K395" s="48">
        <v>4.4553864641506165E-10</v>
      </c>
    </row>
    <row r="396" spans="1:11" x14ac:dyDescent="0.2">
      <c r="A396" s="49">
        <v>376.49</v>
      </c>
      <c r="B396" s="16">
        <v>3186.4</v>
      </c>
      <c r="C396" s="16">
        <v>3186.4</v>
      </c>
      <c r="D396" s="16">
        <v>3194.8</v>
      </c>
      <c r="E396" s="16">
        <v>3194.8</v>
      </c>
      <c r="F396" s="16">
        <v>3186.4</v>
      </c>
      <c r="H396" s="46">
        <f t="shared" si="5"/>
        <v>376.49</v>
      </c>
      <c r="I396" s="26">
        <f>$C$10*calc!T383*front!K396</f>
        <v>0</v>
      </c>
      <c r="K396" s="48">
        <v>4.4159707271681282E-10</v>
      </c>
    </row>
    <row r="397" spans="1:11" x14ac:dyDescent="0.2">
      <c r="A397" s="49">
        <v>376.95</v>
      </c>
      <c r="B397" s="16">
        <v>3185.8</v>
      </c>
      <c r="C397" s="16">
        <v>3185.8</v>
      </c>
      <c r="D397" s="16">
        <v>3190</v>
      </c>
      <c r="E397" s="16">
        <v>3190</v>
      </c>
      <c r="F397" s="16">
        <v>3185.8</v>
      </c>
      <c r="H397" s="46">
        <f t="shared" si="5"/>
        <v>376.95</v>
      </c>
      <c r="I397" s="26">
        <f>$C$10*calc!T384*front!K397</f>
        <v>0</v>
      </c>
      <c r="K397" s="48">
        <v>4.3861599164708959E-10</v>
      </c>
    </row>
    <row r="398" spans="1:11" x14ac:dyDescent="0.2">
      <c r="A398" s="49">
        <v>377.42</v>
      </c>
      <c r="B398" s="16">
        <v>3184</v>
      </c>
      <c r="C398" s="16">
        <v>3184</v>
      </c>
      <c r="D398" s="16">
        <v>3194</v>
      </c>
      <c r="E398" s="16">
        <v>3194</v>
      </c>
      <c r="F398" s="16">
        <v>3184</v>
      </c>
      <c r="H398" s="46">
        <f t="shared" si="5"/>
        <v>377.42</v>
      </c>
      <c r="I398" s="26">
        <f>$C$10*calc!T385*front!K398</f>
        <v>1.6156686240792111E-9</v>
      </c>
      <c r="K398" s="48">
        <v>4.3456127849479853E-10</v>
      </c>
    </row>
    <row r="399" spans="1:11" x14ac:dyDescent="0.2">
      <c r="A399" s="49">
        <v>377.88</v>
      </c>
      <c r="B399" s="16">
        <v>3171.8</v>
      </c>
      <c r="C399" s="16">
        <v>3171.8</v>
      </c>
      <c r="D399" s="16">
        <v>3176.8</v>
      </c>
      <c r="E399" s="16">
        <v>3176.8</v>
      </c>
      <c r="F399" s="16">
        <v>3171.8</v>
      </c>
      <c r="H399" s="46">
        <f t="shared" si="5"/>
        <v>377.88</v>
      </c>
      <c r="I399" s="26">
        <f>$C$10*calc!T386*front!K399</f>
        <v>0</v>
      </c>
      <c r="K399" s="48">
        <v>4.3096265898638191E-10</v>
      </c>
    </row>
    <row r="400" spans="1:11" x14ac:dyDescent="0.2">
      <c r="A400" s="49">
        <v>378.34</v>
      </c>
      <c r="B400" s="16">
        <v>3172.4</v>
      </c>
      <c r="C400" s="16">
        <v>3172.4</v>
      </c>
      <c r="D400" s="16">
        <v>3173.2</v>
      </c>
      <c r="E400" s="16">
        <v>3173.2</v>
      </c>
      <c r="F400" s="16">
        <v>3172.4</v>
      </c>
      <c r="H400" s="46">
        <f t="shared" si="5"/>
        <v>378.34</v>
      </c>
      <c r="I400" s="26">
        <f>$C$10*calc!T387*front!K400</f>
        <v>0</v>
      </c>
      <c r="K400" s="48">
        <v>4.2706381639944097E-10</v>
      </c>
    </row>
    <row r="401" spans="1:11" x14ac:dyDescent="0.2">
      <c r="A401" s="49">
        <v>378.8</v>
      </c>
      <c r="B401" s="16">
        <v>3201.2</v>
      </c>
      <c r="C401" s="16">
        <v>3201.2</v>
      </c>
      <c r="D401" s="16">
        <v>3198.2</v>
      </c>
      <c r="E401" s="16">
        <v>3198.2</v>
      </c>
      <c r="F401" s="16">
        <v>3201.2</v>
      </c>
      <c r="H401" s="46">
        <f t="shared" si="5"/>
        <v>378.8</v>
      </c>
      <c r="I401" s="26">
        <f>$C$10*calc!T388*front!K401</f>
        <v>0</v>
      </c>
      <c r="K401" s="48">
        <v>4.2371858833448594E-10</v>
      </c>
    </row>
    <row r="402" spans="1:11" x14ac:dyDescent="0.2">
      <c r="A402" s="49">
        <v>379.27</v>
      </c>
      <c r="B402" s="16">
        <v>3173.6</v>
      </c>
      <c r="C402" s="16">
        <v>3173.6</v>
      </c>
      <c r="D402" s="16">
        <v>3178.6</v>
      </c>
      <c r="E402" s="16">
        <v>3178.6</v>
      </c>
      <c r="F402" s="16">
        <v>3173.6</v>
      </c>
      <c r="H402" s="46">
        <f t="shared" si="5"/>
        <v>379.27</v>
      </c>
      <c r="I402" s="26">
        <f>$C$10*calc!T389*front!K402</f>
        <v>0</v>
      </c>
      <c r="K402" s="48">
        <v>4.2076212365485472E-10</v>
      </c>
    </row>
    <row r="403" spans="1:11" x14ac:dyDescent="0.2">
      <c r="A403" s="49">
        <v>379.73</v>
      </c>
      <c r="B403" s="16">
        <v>3195.6</v>
      </c>
      <c r="C403" s="16">
        <v>3195.6</v>
      </c>
      <c r="D403" s="16">
        <v>3198</v>
      </c>
      <c r="E403" s="16">
        <v>3198</v>
      </c>
      <c r="F403" s="16">
        <v>3195.6</v>
      </c>
      <c r="H403" s="46">
        <f t="shared" si="5"/>
        <v>379.73</v>
      </c>
      <c r="I403" s="26">
        <f>$C$10*calc!T390*front!K403</f>
        <v>0</v>
      </c>
      <c r="K403" s="48">
        <v>4.1864356277844731E-10</v>
      </c>
    </row>
    <row r="404" spans="1:11" x14ac:dyDescent="0.2">
      <c r="A404" s="49">
        <v>380.19</v>
      </c>
      <c r="B404" s="16">
        <v>3194.2</v>
      </c>
      <c r="C404" s="16">
        <v>3194.2</v>
      </c>
      <c r="D404" s="16">
        <v>3194</v>
      </c>
      <c r="E404" s="16">
        <v>3194</v>
      </c>
      <c r="F404" s="16">
        <v>3194.2</v>
      </c>
      <c r="H404" s="46">
        <f t="shared" ref="H404:H467" si="6">A404</f>
        <v>380.19</v>
      </c>
      <c r="I404" s="26">
        <f>$C$10*calc!T391*front!K404</f>
        <v>0</v>
      </c>
      <c r="K404" s="48">
        <v>4.1435940259995891E-10</v>
      </c>
    </row>
    <row r="405" spans="1:11" x14ac:dyDescent="0.2">
      <c r="A405" s="49">
        <v>380.66</v>
      </c>
      <c r="B405" s="16">
        <v>3186.4</v>
      </c>
      <c r="C405" s="16">
        <v>3186.4</v>
      </c>
      <c r="D405" s="16">
        <v>3180.8</v>
      </c>
      <c r="E405" s="16">
        <v>3180.8</v>
      </c>
      <c r="F405" s="16">
        <v>3186.4</v>
      </c>
      <c r="H405" s="46">
        <f t="shared" si="6"/>
        <v>380.66</v>
      </c>
      <c r="I405" s="26">
        <f>$C$10*calc!T392*front!K405</f>
        <v>0</v>
      </c>
      <c r="K405" s="48">
        <v>4.1049559841044271E-10</v>
      </c>
    </row>
    <row r="406" spans="1:11" x14ac:dyDescent="0.2">
      <c r="A406" s="49">
        <v>381.12</v>
      </c>
      <c r="B406" s="16">
        <v>3186.4</v>
      </c>
      <c r="C406" s="16">
        <v>3186.4</v>
      </c>
      <c r="D406" s="16">
        <v>3181.2</v>
      </c>
      <c r="E406" s="16">
        <v>3181.2</v>
      </c>
      <c r="F406" s="16">
        <v>3186.4</v>
      </c>
      <c r="H406" s="46">
        <f t="shared" si="6"/>
        <v>381.12</v>
      </c>
      <c r="I406" s="26">
        <f>$C$10*calc!T393*front!K406</f>
        <v>0</v>
      </c>
      <c r="K406" s="48">
        <v>4.0899904978220096E-10</v>
      </c>
    </row>
    <row r="407" spans="1:11" x14ac:dyDescent="0.2">
      <c r="A407" s="49">
        <v>381.58</v>
      </c>
      <c r="B407" s="16">
        <v>3186</v>
      </c>
      <c r="C407" s="16">
        <v>3186</v>
      </c>
      <c r="D407" s="16">
        <v>3197.8</v>
      </c>
      <c r="E407" s="16">
        <v>3197.8</v>
      </c>
      <c r="F407" s="16">
        <v>3186</v>
      </c>
      <c r="H407" s="46">
        <f t="shared" si="6"/>
        <v>381.58</v>
      </c>
      <c r="I407" s="26">
        <f>$C$10*calc!T394*front!K407</f>
        <v>5.3387984361020945E-9</v>
      </c>
      <c r="K407" s="48">
        <v>4.0495541947617287E-10</v>
      </c>
    </row>
    <row r="408" spans="1:11" x14ac:dyDescent="0.2">
      <c r="A408" s="49">
        <v>382.04</v>
      </c>
      <c r="B408" s="16">
        <v>3180.2</v>
      </c>
      <c r="C408" s="16">
        <v>3180.2</v>
      </c>
      <c r="D408" s="16">
        <v>3187.2</v>
      </c>
      <c r="E408" s="16">
        <v>3187.2</v>
      </c>
      <c r="F408" s="16">
        <v>3180.2</v>
      </c>
      <c r="H408" s="46">
        <f t="shared" si="6"/>
        <v>382.04</v>
      </c>
      <c r="I408" s="26">
        <f>$C$10*calc!T395*front!K408</f>
        <v>0</v>
      </c>
      <c r="K408" s="48">
        <v>4.0196842448440299E-10</v>
      </c>
    </row>
    <row r="409" spans="1:11" x14ac:dyDescent="0.2">
      <c r="A409" s="49">
        <v>382.51</v>
      </c>
      <c r="B409" s="16">
        <v>3170.6</v>
      </c>
      <c r="C409" s="16">
        <v>3170.6</v>
      </c>
      <c r="D409" s="16">
        <v>3176</v>
      </c>
      <c r="E409" s="16">
        <v>3176</v>
      </c>
      <c r="F409" s="16">
        <v>3170.6</v>
      </c>
      <c r="H409" s="46">
        <f t="shared" si="6"/>
        <v>382.51</v>
      </c>
      <c r="I409" s="26">
        <f>$C$10*calc!T396*front!K409</f>
        <v>0</v>
      </c>
      <c r="K409" s="48">
        <v>3.9854262317225227E-10</v>
      </c>
    </row>
    <row r="410" spans="1:11" x14ac:dyDescent="0.2">
      <c r="A410" s="49">
        <v>382.97</v>
      </c>
      <c r="B410" s="16">
        <v>3187.4</v>
      </c>
      <c r="C410" s="16">
        <v>3187.4</v>
      </c>
      <c r="D410" s="16">
        <v>3186.6</v>
      </c>
      <c r="E410" s="16">
        <v>3186.6</v>
      </c>
      <c r="F410" s="16">
        <v>3187.4</v>
      </c>
      <c r="H410" s="46">
        <f t="shared" si="6"/>
        <v>382.97</v>
      </c>
      <c r="I410" s="26">
        <f>$C$10*calc!T397*front!K410</f>
        <v>0</v>
      </c>
      <c r="K410" s="48">
        <v>3.9689458462288093E-10</v>
      </c>
    </row>
    <row r="411" spans="1:11" x14ac:dyDescent="0.2">
      <c r="A411" s="49">
        <v>383.43</v>
      </c>
      <c r="B411" s="16">
        <v>3188.8</v>
      </c>
      <c r="C411" s="16">
        <v>3188.8</v>
      </c>
      <c r="D411" s="16">
        <v>3186</v>
      </c>
      <c r="E411" s="16">
        <v>3186</v>
      </c>
      <c r="F411" s="16">
        <v>3188.8</v>
      </c>
      <c r="H411" s="46">
        <f t="shared" si="6"/>
        <v>383.43</v>
      </c>
      <c r="I411" s="26">
        <f>$C$10*calc!T398*front!K411</f>
        <v>0</v>
      </c>
      <c r="K411" s="48">
        <v>3.9235510005178923E-10</v>
      </c>
    </row>
    <row r="412" spans="1:11" x14ac:dyDescent="0.2">
      <c r="A412" s="49">
        <v>383.89</v>
      </c>
      <c r="B412" s="16">
        <v>3169.6</v>
      </c>
      <c r="C412" s="16">
        <v>3169.6</v>
      </c>
      <c r="D412" s="16">
        <v>3171.8</v>
      </c>
      <c r="E412" s="16">
        <v>3171.8</v>
      </c>
      <c r="F412" s="16">
        <v>3169.6</v>
      </c>
      <c r="H412" s="46">
        <f t="shared" si="6"/>
        <v>383.89</v>
      </c>
      <c r="I412" s="26">
        <f>$C$10*calc!T399*front!K412</f>
        <v>0</v>
      </c>
      <c r="K412" s="48">
        <v>3.8798403131197054E-10</v>
      </c>
    </row>
    <row r="413" spans="1:11" x14ac:dyDescent="0.2">
      <c r="A413" s="49">
        <v>384.36</v>
      </c>
      <c r="B413" s="16">
        <v>3168.6</v>
      </c>
      <c r="C413" s="16">
        <v>3168.6</v>
      </c>
      <c r="D413" s="16">
        <v>3175.2</v>
      </c>
      <c r="E413" s="16">
        <v>3175.2</v>
      </c>
      <c r="F413" s="16">
        <v>3168.6</v>
      </c>
      <c r="H413" s="46">
        <f t="shared" si="6"/>
        <v>384.36</v>
      </c>
      <c r="I413" s="26">
        <f>$C$10*calc!T400*front!K413</f>
        <v>0</v>
      </c>
      <c r="K413" s="48">
        <v>3.8561481066604154E-10</v>
      </c>
    </row>
    <row r="414" spans="1:11" x14ac:dyDescent="0.2">
      <c r="A414" s="49">
        <v>384.82</v>
      </c>
      <c r="B414" s="16">
        <v>3190.6</v>
      </c>
      <c r="C414" s="16">
        <v>3190.6</v>
      </c>
      <c r="D414" s="16">
        <v>3196.4</v>
      </c>
      <c r="E414" s="16">
        <v>3196.4</v>
      </c>
      <c r="F414" s="16">
        <v>3190.6</v>
      </c>
      <c r="H414" s="46">
        <f t="shared" si="6"/>
        <v>384.82</v>
      </c>
      <c r="I414" s="26">
        <f>$C$10*calc!T401*front!K414</f>
        <v>0</v>
      </c>
      <c r="K414" s="48">
        <v>3.8506938500549889E-10</v>
      </c>
    </row>
    <row r="415" spans="1:11" x14ac:dyDescent="0.2">
      <c r="A415" s="49">
        <v>385.28</v>
      </c>
      <c r="B415" s="16">
        <v>3170.8</v>
      </c>
      <c r="C415" s="16">
        <v>3170.8</v>
      </c>
      <c r="D415" s="16">
        <v>3178</v>
      </c>
      <c r="E415" s="16">
        <v>3178</v>
      </c>
      <c r="F415" s="16">
        <v>3170.8</v>
      </c>
      <c r="H415" s="46">
        <f t="shared" si="6"/>
        <v>385.28</v>
      </c>
      <c r="I415" s="26">
        <f>$C$10*calc!T402*front!K415</f>
        <v>0</v>
      </c>
      <c r="K415" s="48">
        <v>3.8022634392948812E-10</v>
      </c>
    </row>
    <row r="416" spans="1:11" x14ac:dyDescent="0.2">
      <c r="A416" s="49">
        <v>385.74</v>
      </c>
      <c r="B416" s="16">
        <v>3199.6</v>
      </c>
      <c r="C416" s="16">
        <v>3199.6</v>
      </c>
      <c r="D416" s="16">
        <v>3209.2</v>
      </c>
      <c r="E416" s="16">
        <v>3209.2</v>
      </c>
      <c r="F416" s="16">
        <v>3199.6</v>
      </c>
      <c r="H416" s="46">
        <f t="shared" si="6"/>
        <v>385.74</v>
      </c>
      <c r="I416" s="26">
        <f>$C$10*calc!T403*front!K416</f>
        <v>0</v>
      </c>
      <c r="K416" s="48">
        <v>3.7779992695932489E-10</v>
      </c>
    </row>
    <row r="417" spans="1:11" x14ac:dyDescent="0.2">
      <c r="A417" s="49">
        <v>386.21</v>
      </c>
      <c r="B417" s="16">
        <v>3186.4</v>
      </c>
      <c r="C417" s="16">
        <v>3186.4</v>
      </c>
      <c r="D417" s="16">
        <v>3192.6</v>
      </c>
      <c r="E417" s="16">
        <v>3192.6</v>
      </c>
      <c r="F417" s="16">
        <v>3186.4</v>
      </c>
      <c r="H417" s="46">
        <f t="shared" si="6"/>
        <v>386.21</v>
      </c>
      <c r="I417" s="26">
        <f>$C$10*calc!T404*front!K417</f>
        <v>0</v>
      </c>
      <c r="K417" s="48">
        <v>3.7409321211471006E-10</v>
      </c>
    </row>
    <row r="418" spans="1:11" x14ac:dyDescent="0.2">
      <c r="A418" s="49">
        <v>386.67</v>
      </c>
      <c r="B418" s="16">
        <v>3174.4</v>
      </c>
      <c r="C418" s="16">
        <v>3174.4</v>
      </c>
      <c r="D418" s="16">
        <v>3178.2</v>
      </c>
      <c r="E418" s="16">
        <v>3178.2</v>
      </c>
      <c r="F418" s="16">
        <v>3174.4</v>
      </c>
      <c r="H418" s="46">
        <f t="shared" si="6"/>
        <v>386.67</v>
      </c>
      <c r="I418" s="26">
        <f>$C$10*calc!T405*front!K418</f>
        <v>0</v>
      </c>
      <c r="K418" s="48">
        <v>3.7116763025217579E-10</v>
      </c>
    </row>
    <row r="419" spans="1:11" x14ac:dyDescent="0.2">
      <c r="A419" s="49">
        <v>387.13</v>
      </c>
      <c r="B419" s="16">
        <v>3165.4</v>
      </c>
      <c r="C419" s="16">
        <v>3165.4</v>
      </c>
      <c r="D419" s="16">
        <v>3182</v>
      </c>
      <c r="E419" s="16">
        <v>3182</v>
      </c>
      <c r="F419" s="16">
        <v>3165.4</v>
      </c>
      <c r="H419" s="46">
        <f t="shared" si="6"/>
        <v>387.13</v>
      </c>
      <c r="I419" s="26">
        <f>$C$10*calc!T406*front!K419</f>
        <v>1.9876137759929786E-8</v>
      </c>
      <c r="K419" s="48">
        <v>3.6907979721794957E-10</v>
      </c>
    </row>
    <row r="420" spans="1:11" x14ac:dyDescent="0.2">
      <c r="A420" s="49">
        <v>387.59</v>
      </c>
      <c r="B420" s="16">
        <v>3187.2</v>
      </c>
      <c r="C420" s="16">
        <v>3187.2</v>
      </c>
      <c r="D420" s="16">
        <v>3192.2</v>
      </c>
      <c r="E420" s="16">
        <v>3192.2</v>
      </c>
      <c r="F420" s="16">
        <v>3187.2</v>
      </c>
      <c r="H420" s="46">
        <f t="shared" si="6"/>
        <v>387.59</v>
      </c>
      <c r="I420" s="26">
        <f>$C$10*calc!T407*front!K420</f>
        <v>0</v>
      </c>
      <c r="K420" s="48">
        <v>3.674150178994162E-10</v>
      </c>
    </row>
    <row r="421" spans="1:11" x14ac:dyDescent="0.2">
      <c r="A421" s="49">
        <v>388.06</v>
      </c>
      <c r="B421" s="16">
        <v>3187.8</v>
      </c>
      <c r="C421" s="16">
        <v>3187.8</v>
      </c>
      <c r="D421" s="16">
        <v>3186.4</v>
      </c>
      <c r="E421" s="16">
        <v>3186.4</v>
      </c>
      <c r="F421" s="16">
        <v>3187.8</v>
      </c>
      <c r="H421" s="46">
        <f t="shared" si="6"/>
        <v>388.06</v>
      </c>
      <c r="I421" s="26">
        <f>$C$10*calc!T408*front!K421</f>
        <v>0</v>
      </c>
      <c r="K421" s="48">
        <v>3.6504140197425321E-10</v>
      </c>
    </row>
    <row r="422" spans="1:11" x14ac:dyDescent="0.2">
      <c r="A422" s="49">
        <v>388.52</v>
      </c>
      <c r="B422" s="16">
        <v>3184.8</v>
      </c>
      <c r="C422" s="16">
        <v>3184.8</v>
      </c>
      <c r="D422" s="16">
        <v>3189.6</v>
      </c>
      <c r="E422" s="16">
        <v>3189.6</v>
      </c>
      <c r="F422" s="16">
        <v>3184.8</v>
      </c>
      <c r="H422" s="46">
        <f t="shared" si="6"/>
        <v>388.52</v>
      </c>
      <c r="I422" s="26">
        <f>$C$10*calc!T409*front!K422</f>
        <v>0</v>
      </c>
      <c r="K422" s="48">
        <v>3.6148014195137441E-10</v>
      </c>
    </row>
    <row r="423" spans="1:11" x14ac:dyDescent="0.2">
      <c r="A423" s="49">
        <v>388.98</v>
      </c>
      <c r="B423" s="16">
        <v>3186.8</v>
      </c>
      <c r="C423" s="16">
        <v>3186.8</v>
      </c>
      <c r="D423" s="16">
        <v>3187.4</v>
      </c>
      <c r="E423" s="16">
        <v>3187.4</v>
      </c>
      <c r="F423" s="16">
        <v>3186.8</v>
      </c>
      <c r="H423" s="46">
        <f t="shared" si="6"/>
        <v>388.98</v>
      </c>
      <c r="I423" s="26">
        <f>$C$10*calc!T410*front!K423</f>
        <v>0</v>
      </c>
      <c r="K423" s="48">
        <v>3.6004443158709347E-10</v>
      </c>
    </row>
    <row r="424" spans="1:11" x14ac:dyDescent="0.2">
      <c r="A424" s="49">
        <v>389.44</v>
      </c>
      <c r="B424" s="16">
        <v>3189.8</v>
      </c>
      <c r="C424" s="16">
        <v>3189.8</v>
      </c>
      <c r="D424" s="16">
        <v>3195.6</v>
      </c>
      <c r="E424" s="16">
        <v>3195.6</v>
      </c>
      <c r="F424" s="16">
        <v>3189.8</v>
      </c>
      <c r="H424" s="46">
        <f t="shared" si="6"/>
        <v>389.44</v>
      </c>
      <c r="I424" s="26">
        <f>$C$10*calc!T411*front!K424</f>
        <v>0</v>
      </c>
      <c r="K424" s="48">
        <v>3.5803960150992434E-10</v>
      </c>
    </row>
    <row r="425" spans="1:11" x14ac:dyDescent="0.2">
      <c r="A425" s="49">
        <v>389.91</v>
      </c>
      <c r="B425" s="16">
        <v>3190</v>
      </c>
      <c r="C425" s="16">
        <v>3190</v>
      </c>
      <c r="D425" s="16">
        <v>3197.8</v>
      </c>
      <c r="E425" s="16">
        <v>3197.8</v>
      </c>
      <c r="F425" s="16">
        <v>3190</v>
      </c>
      <c r="H425" s="46">
        <f t="shared" si="6"/>
        <v>389.91</v>
      </c>
      <c r="I425" s="26">
        <f>$C$10*calc!T412*front!K425</f>
        <v>0</v>
      </c>
      <c r="K425" s="48">
        <v>3.550102501849086E-10</v>
      </c>
    </row>
    <row r="426" spans="1:11" x14ac:dyDescent="0.2">
      <c r="A426" s="49">
        <v>390.37</v>
      </c>
      <c r="B426" s="16">
        <v>3206.8</v>
      </c>
      <c r="C426" s="16">
        <v>3206.8</v>
      </c>
      <c r="D426" s="16">
        <v>3217.4</v>
      </c>
      <c r="E426" s="16">
        <v>3217.4</v>
      </c>
      <c r="F426" s="16">
        <v>3206.8</v>
      </c>
      <c r="H426" s="46">
        <f t="shared" si="6"/>
        <v>390.37</v>
      </c>
      <c r="I426" s="26">
        <f>$C$10*calc!T413*front!K426</f>
        <v>6.1240139366647404E-9</v>
      </c>
      <c r="K426" s="48">
        <v>3.5287951663712551E-10</v>
      </c>
    </row>
    <row r="427" spans="1:11" x14ac:dyDescent="0.2">
      <c r="A427" s="49">
        <v>390.83</v>
      </c>
      <c r="B427" s="16">
        <v>3183.2</v>
      </c>
      <c r="C427" s="16">
        <v>3183.2</v>
      </c>
      <c r="D427" s="16">
        <v>3193.6</v>
      </c>
      <c r="E427" s="16">
        <v>3193.6</v>
      </c>
      <c r="F427" s="16">
        <v>3183.2</v>
      </c>
      <c r="H427" s="46">
        <f t="shared" si="6"/>
        <v>390.83</v>
      </c>
      <c r="I427" s="26">
        <f>$C$10*calc!T414*front!K427</f>
        <v>2.7819371562184348E-9</v>
      </c>
      <c r="K427" s="48">
        <v>3.4979763646219909E-10</v>
      </c>
    </row>
    <row r="428" spans="1:11" x14ac:dyDescent="0.2">
      <c r="A428" s="49">
        <v>391.29</v>
      </c>
      <c r="B428" s="16">
        <v>3213.4</v>
      </c>
      <c r="C428" s="16">
        <v>3213.4</v>
      </c>
      <c r="D428" s="16">
        <v>3205.8</v>
      </c>
      <c r="E428" s="16">
        <v>3205.8</v>
      </c>
      <c r="F428" s="16">
        <v>3213.4</v>
      </c>
      <c r="H428" s="46">
        <f t="shared" si="6"/>
        <v>391.29</v>
      </c>
      <c r="I428" s="26">
        <f>$C$10*calc!T415*front!K428</f>
        <v>0</v>
      </c>
      <c r="K428" s="48">
        <v>3.4797579923911872E-10</v>
      </c>
    </row>
    <row r="429" spans="1:11" x14ac:dyDescent="0.2">
      <c r="A429" s="49">
        <v>391.75</v>
      </c>
      <c r="B429" s="16">
        <v>3203.8</v>
      </c>
      <c r="C429" s="16">
        <v>3203.8</v>
      </c>
      <c r="D429" s="16">
        <v>3203</v>
      </c>
      <c r="E429" s="16">
        <v>3203</v>
      </c>
      <c r="F429" s="16">
        <v>3203.8</v>
      </c>
      <c r="H429" s="46">
        <f t="shared" si="6"/>
        <v>391.75</v>
      </c>
      <c r="I429" s="26">
        <f>$C$10*calc!T416*front!K429</f>
        <v>0</v>
      </c>
      <c r="K429" s="48">
        <v>3.4614009104126601E-10</v>
      </c>
    </row>
    <row r="430" spans="1:11" x14ac:dyDescent="0.2">
      <c r="A430" s="49">
        <v>392.22</v>
      </c>
      <c r="B430" s="16">
        <v>3176</v>
      </c>
      <c r="C430" s="16">
        <v>3176</v>
      </c>
      <c r="D430" s="16">
        <v>3173.8</v>
      </c>
      <c r="E430" s="16">
        <v>3173.8</v>
      </c>
      <c r="F430" s="16">
        <v>3176</v>
      </c>
      <c r="H430" s="46">
        <f t="shared" si="6"/>
        <v>392.22</v>
      </c>
      <c r="I430" s="26">
        <f>$C$10*calc!T417*front!K430</f>
        <v>0</v>
      </c>
      <c r="K430" s="48">
        <v>3.4448861305471734E-10</v>
      </c>
    </row>
    <row r="431" spans="1:11" x14ac:dyDescent="0.2">
      <c r="A431" s="49">
        <v>392.68</v>
      </c>
      <c r="B431" s="16">
        <v>3191.2</v>
      </c>
      <c r="C431" s="16">
        <v>3191.2</v>
      </c>
      <c r="D431" s="16">
        <v>3188.2</v>
      </c>
      <c r="E431" s="16">
        <v>3188.2</v>
      </c>
      <c r="F431" s="16">
        <v>3191.2</v>
      </c>
      <c r="H431" s="46">
        <f t="shared" si="6"/>
        <v>392.68</v>
      </c>
      <c r="I431" s="26">
        <f>$C$10*calc!T418*front!K431</f>
        <v>0</v>
      </c>
      <c r="K431" s="48">
        <v>3.4081513314988489E-10</v>
      </c>
    </row>
    <row r="432" spans="1:11" x14ac:dyDescent="0.2">
      <c r="A432" s="49">
        <v>393.14</v>
      </c>
      <c r="B432" s="16">
        <v>3180.4</v>
      </c>
      <c r="C432" s="16">
        <v>3180.4</v>
      </c>
      <c r="D432" s="16">
        <v>3183.2</v>
      </c>
      <c r="E432" s="16">
        <v>3183.2</v>
      </c>
      <c r="F432" s="16">
        <v>3180.4</v>
      </c>
      <c r="H432" s="46">
        <f t="shared" si="6"/>
        <v>393.14</v>
      </c>
      <c r="I432" s="26">
        <f>$C$10*calc!T419*front!K432</f>
        <v>0</v>
      </c>
      <c r="K432" s="48">
        <v>3.3944731683261879E-10</v>
      </c>
    </row>
    <row r="433" spans="1:11" x14ac:dyDescent="0.2">
      <c r="A433" s="49">
        <v>393.6</v>
      </c>
      <c r="B433" s="16">
        <v>3199.6</v>
      </c>
      <c r="C433" s="16">
        <v>3199.6</v>
      </c>
      <c r="D433" s="16">
        <v>3203.4</v>
      </c>
      <c r="E433" s="16">
        <v>3203.4</v>
      </c>
      <c r="F433" s="16">
        <v>3199.6</v>
      </c>
      <c r="H433" s="46">
        <f t="shared" si="6"/>
        <v>393.6</v>
      </c>
      <c r="I433" s="26">
        <f>$C$10*calc!T420*front!K433</f>
        <v>0</v>
      </c>
      <c r="K433" s="48">
        <v>3.370957624439186E-10</v>
      </c>
    </row>
    <row r="434" spans="1:11" x14ac:dyDescent="0.2">
      <c r="A434" s="49">
        <v>394.06</v>
      </c>
      <c r="B434" s="16">
        <v>3187.6</v>
      </c>
      <c r="C434" s="16">
        <v>3187.6</v>
      </c>
      <c r="D434" s="16">
        <v>3198.4</v>
      </c>
      <c r="E434" s="16">
        <v>3198.4</v>
      </c>
      <c r="F434" s="16">
        <v>3187.6</v>
      </c>
      <c r="H434" s="46">
        <f t="shared" si="6"/>
        <v>394.06</v>
      </c>
      <c r="I434" s="26">
        <f>$C$10*calc!T421*front!K434</f>
        <v>2.7406086464432173E-9</v>
      </c>
      <c r="K434" s="48">
        <v>3.3610547834930418E-10</v>
      </c>
    </row>
    <row r="435" spans="1:11" x14ac:dyDescent="0.2">
      <c r="A435" s="49">
        <v>394.53</v>
      </c>
      <c r="B435" s="16">
        <v>3259.4</v>
      </c>
      <c r="C435" s="16">
        <v>3259.4</v>
      </c>
      <c r="D435" s="16">
        <v>3265.2</v>
      </c>
      <c r="E435" s="16">
        <v>3265.2</v>
      </c>
      <c r="F435" s="16">
        <v>3259.4</v>
      </c>
      <c r="H435" s="46">
        <f t="shared" si="6"/>
        <v>394.53</v>
      </c>
      <c r="I435" s="26">
        <f>$C$10*calc!T422*front!K435</f>
        <v>0</v>
      </c>
      <c r="K435" s="48">
        <v>3.3414616674806037E-10</v>
      </c>
    </row>
    <row r="436" spans="1:11" x14ac:dyDescent="0.2">
      <c r="A436" s="49">
        <v>394.99</v>
      </c>
      <c r="B436" s="16">
        <v>3195</v>
      </c>
      <c r="C436" s="16">
        <v>3195</v>
      </c>
      <c r="D436" s="16">
        <v>3193.4</v>
      </c>
      <c r="E436" s="16">
        <v>3193.4</v>
      </c>
      <c r="F436" s="16">
        <v>3195</v>
      </c>
      <c r="H436" s="46">
        <f t="shared" si="6"/>
        <v>394.99</v>
      </c>
      <c r="I436" s="26">
        <f>$C$10*calc!T423*front!K436</f>
        <v>0</v>
      </c>
      <c r="K436" s="48">
        <v>3.3042000180818356E-10</v>
      </c>
    </row>
    <row r="437" spans="1:11" x14ac:dyDescent="0.2">
      <c r="A437" s="49">
        <v>395.45</v>
      </c>
      <c r="B437" s="16">
        <v>3186.6</v>
      </c>
      <c r="C437" s="16">
        <v>3186.6</v>
      </c>
      <c r="D437" s="16">
        <v>3182.8</v>
      </c>
      <c r="E437" s="16">
        <v>3182.8</v>
      </c>
      <c r="F437" s="16">
        <v>3186.6</v>
      </c>
      <c r="H437" s="46">
        <f t="shared" si="6"/>
        <v>395.45</v>
      </c>
      <c r="I437" s="26">
        <f>$C$10*calc!T424*front!K437</f>
        <v>0</v>
      </c>
      <c r="K437" s="48">
        <v>3.290445300797826E-10</v>
      </c>
    </row>
    <row r="438" spans="1:11" x14ac:dyDescent="0.2">
      <c r="A438" s="49">
        <v>395.91</v>
      </c>
      <c r="B438" s="16">
        <v>3176.4</v>
      </c>
      <c r="C438" s="16">
        <v>3176.4</v>
      </c>
      <c r="D438" s="16">
        <v>3184.4</v>
      </c>
      <c r="E438" s="16">
        <v>3184.4</v>
      </c>
      <c r="F438" s="16">
        <v>3176.4</v>
      </c>
      <c r="H438" s="46">
        <f t="shared" si="6"/>
        <v>395.91</v>
      </c>
      <c r="I438" s="26">
        <f>$C$10*calc!T425*front!K438</f>
        <v>0</v>
      </c>
      <c r="K438" s="48">
        <v>3.2811977406161217E-10</v>
      </c>
    </row>
    <row r="439" spans="1:11" x14ac:dyDescent="0.2">
      <c r="A439" s="49">
        <v>396.37</v>
      </c>
      <c r="B439" s="16">
        <v>3211.6</v>
      </c>
      <c r="C439" s="16">
        <v>3211.6</v>
      </c>
      <c r="D439" s="16">
        <v>3223.2</v>
      </c>
      <c r="E439" s="16">
        <v>3223.2</v>
      </c>
      <c r="F439" s="16">
        <v>3211.6</v>
      </c>
      <c r="H439" s="46">
        <f t="shared" si="6"/>
        <v>396.37</v>
      </c>
      <c r="I439" s="26">
        <f>$C$10*calc!T426*front!K439</f>
        <v>5.3576833202086343E-9</v>
      </c>
      <c r="K439" s="48">
        <v>3.2547389836632472E-10</v>
      </c>
    </row>
    <row r="440" spans="1:11" x14ac:dyDescent="0.2">
      <c r="A440" s="49">
        <v>396.84</v>
      </c>
      <c r="B440" s="16">
        <v>3177.4</v>
      </c>
      <c r="C440" s="16">
        <v>3177.4</v>
      </c>
      <c r="D440" s="16">
        <v>3182.4</v>
      </c>
      <c r="E440" s="16">
        <v>3182.4</v>
      </c>
      <c r="F440" s="16">
        <v>3177.4</v>
      </c>
      <c r="H440" s="46">
        <f t="shared" si="6"/>
        <v>396.84</v>
      </c>
      <c r="I440" s="26">
        <f>$C$10*calc!T427*front!K440</f>
        <v>0</v>
      </c>
      <c r="K440" s="48">
        <v>3.2299118583854374E-10</v>
      </c>
    </row>
    <row r="441" spans="1:11" x14ac:dyDescent="0.2">
      <c r="A441" s="49">
        <v>397.3</v>
      </c>
      <c r="B441" s="16">
        <v>3174</v>
      </c>
      <c r="C441" s="16">
        <v>3174</v>
      </c>
      <c r="D441" s="16">
        <v>3177.2</v>
      </c>
      <c r="E441" s="16">
        <v>3177.2</v>
      </c>
      <c r="F441" s="16">
        <v>3174</v>
      </c>
      <c r="H441" s="46">
        <f t="shared" si="6"/>
        <v>397.3</v>
      </c>
      <c r="I441" s="26">
        <f>$C$10*calc!T428*front!K441</f>
        <v>0</v>
      </c>
      <c r="K441" s="48">
        <v>3.2216440795629163E-10</v>
      </c>
    </row>
    <row r="442" spans="1:11" x14ac:dyDescent="0.2">
      <c r="A442" s="49">
        <v>397.76</v>
      </c>
      <c r="B442" s="16">
        <v>3197.4</v>
      </c>
      <c r="C442" s="16">
        <v>3197.4</v>
      </c>
      <c r="D442" s="16">
        <v>3194.6</v>
      </c>
      <c r="E442" s="16">
        <v>3194.6</v>
      </c>
      <c r="F442" s="16">
        <v>3197.4</v>
      </c>
      <c r="H442" s="46">
        <f t="shared" si="6"/>
        <v>397.76</v>
      </c>
      <c r="I442" s="26">
        <f>$C$10*calc!T429*front!K442</f>
        <v>0</v>
      </c>
      <c r="K442" s="48">
        <v>3.2085150203290859E-10</v>
      </c>
    </row>
    <row r="443" spans="1:11" x14ac:dyDescent="0.2">
      <c r="A443" s="49">
        <v>398.22</v>
      </c>
      <c r="B443" s="16">
        <v>3197.6</v>
      </c>
      <c r="C443" s="16">
        <v>3197.6</v>
      </c>
      <c r="D443" s="16">
        <v>3193.6</v>
      </c>
      <c r="E443" s="16">
        <v>3193.6</v>
      </c>
      <c r="F443" s="16">
        <v>3197.6</v>
      </c>
      <c r="H443" s="46">
        <f t="shared" si="6"/>
        <v>398.22</v>
      </c>
      <c r="I443" s="26">
        <f>$C$10*calc!T430*front!K443</f>
        <v>0</v>
      </c>
      <c r="K443" s="48">
        <v>3.1895737585928447E-10</v>
      </c>
    </row>
    <row r="444" spans="1:11" x14ac:dyDescent="0.2">
      <c r="A444" s="49">
        <v>398.68</v>
      </c>
      <c r="B444" s="16">
        <v>3207</v>
      </c>
      <c r="C444" s="16">
        <v>3207</v>
      </c>
      <c r="D444" s="16">
        <v>3202.2</v>
      </c>
      <c r="E444" s="16">
        <v>3202.2</v>
      </c>
      <c r="F444" s="16">
        <v>3207</v>
      </c>
      <c r="H444" s="46">
        <f t="shared" si="6"/>
        <v>398.68</v>
      </c>
      <c r="I444" s="26">
        <f>$C$10*calc!T431*front!K444</f>
        <v>0</v>
      </c>
      <c r="K444" s="48">
        <v>3.1727756701445546E-10</v>
      </c>
    </row>
    <row r="445" spans="1:11" x14ac:dyDescent="0.2">
      <c r="A445" s="49">
        <v>399.14</v>
      </c>
      <c r="B445" s="16">
        <v>3174</v>
      </c>
      <c r="C445" s="16">
        <v>3174</v>
      </c>
      <c r="D445" s="16">
        <v>3178.2</v>
      </c>
      <c r="E445" s="16">
        <v>3178.2</v>
      </c>
      <c r="F445" s="16">
        <v>3174</v>
      </c>
      <c r="H445" s="46">
        <f t="shared" si="6"/>
        <v>399.14</v>
      </c>
      <c r="I445" s="26">
        <f>$C$10*calc!T432*front!K445</f>
        <v>0</v>
      </c>
      <c r="K445" s="48">
        <v>3.1434782320666285E-10</v>
      </c>
    </row>
    <row r="446" spans="1:11" x14ac:dyDescent="0.2">
      <c r="A446" s="49">
        <v>399.61</v>
      </c>
      <c r="B446" s="16">
        <v>3195.6</v>
      </c>
      <c r="C446" s="16">
        <v>3195.6</v>
      </c>
      <c r="D446" s="16">
        <v>3200.2</v>
      </c>
      <c r="E446" s="16">
        <v>3200.2</v>
      </c>
      <c r="F446" s="16">
        <v>3195.6</v>
      </c>
      <c r="H446" s="46">
        <f t="shared" si="6"/>
        <v>399.61</v>
      </c>
      <c r="I446" s="26">
        <f>$C$10*calc!T433*front!K446</f>
        <v>0</v>
      </c>
      <c r="K446" s="48">
        <v>3.1340844686532062E-10</v>
      </c>
    </row>
    <row r="447" spans="1:11" x14ac:dyDescent="0.2">
      <c r="A447" s="49">
        <v>400.07</v>
      </c>
      <c r="B447" s="16">
        <v>3195.6</v>
      </c>
      <c r="C447" s="16">
        <v>3195.6</v>
      </c>
      <c r="D447" s="16">
        <v>3194.2</v>
      </c>
      <c r="E447" s="16">
        <v>3194.2</v>
      </c>
      <c r="F447" s="16">
        <v>3195.6</v>
      </c>
      <c r="H447" s="46">
        <f t="shared" si="6"/>
        <v>400.07</v>
      </c>
      <c r="I447" s="26">
        <f>$C$10*calc!T434*front!K447</f>
        <v>0</v>
      </c>
      <c r="K447" s="48">
        <v>3.112675460323038E-10</v>
      </c>
    </row>
    <row r="448" spans="1:11" x14ac:dyDescent="0.2">
      <c r="A448" s="49">
        <v>400.53</v>
      </c>
      <c r="B448" s="16">
        <v>3185</v>
      </c>
      <c r="C448" s="16">
        <v>3185</v>
      </c>
      <c r="D448" s="16">
        <v>3200.2</v>
      </c>
      <c r="E448" s="16">
        <v>3200.2</v>
      </c>
      <c r="F448" s="16">
        <v>3185</v>
      </c>
      <c r="H448" s="46">
        <f t="shared" si="6"/>
        <v>400.53</v>
      </c>
      <c r="I448" s="26">
        <f>$C$10*calc!T435*front!K448</f>
        <v>9.23629794618217E-9</v>
      </c>
      <c r="K448" s="48">
        <v>3.0977649013578704E-10</v>
      </c>
    </row>
    <row r="449" spans="1:11" x14ac:dyDescent="0.2">
      <c r="A449" s="49">
        <v>400.99</v>
      </c>
      <c r="B449" s="16">
        <v>3194.2</v>
      </c>
      <c r="C449" s="16">
        <v>3194.2</v>
      </c>
      <c r="D449" s="16">
        <v>3197.6</v>
      </c>
      <c r="E449" s="16">
        <v>3197.6</v>
      </c>
      <c r="F449" s="16">
        <v>3194.2</v>
      </c>
      <c r="H449" s="46">
        <f t="shared" si="6"/>
        <v>400.99</v>
      </c>
      <c r="I449" s="26">
        <f>$C$10*calc!T436*front!K449</f>
        <v>0</v>
      </c>
      <c r="K449" s="48">
        <v>3.0843827722315899E-10</v>
      </c>
    </row>
    <row r="450" spans="1:11" x14ac:dyDescent="0.2">
      <c r="A450" s="49">
        <v>401.45</v>
      </c>
      <c r="B450" s="16">
        <v>3181.2</v>
      </c>
      <c r="C450" s="16">
        <v>3181.2</v>
      </c>
      <c r="D450" s="16">
        <v>3189.8</v>
      </c>
      <c r="E450" s="16">
        <v>3189.8</v>
      </c>
      <c r="F450" s="16">
        <v>3181.2</v>
      </c>
      <c r="H450" s="46">
        <f t="shared" si="6"/>
        <v>401.45</v>
      </c>
      <c r="I450" s="26">
        <f>$C$10*calc!T437*front!K450</f>
        <v>0</v>
      </c>
      <c r="K450" s="48">
        <v>3.0643422543679039E-10</v>
      </c>
    </row>
    <row r="451" spans="1:11" x14ac:dyDescent="0.2">
      <c r="A451" s="49">
        <v>401.91</v>
      </c>
      <c r="B451" s="16">
        <v>3181.6</v>
      </c>
      <c r="C451" s="16">
        <v>3181.6</v>
      </c>
      <c r="D451" s="16">
        <v>3197.2</v>
      </c>
      <c r="E451" s="16">
        <v>3197.2</v>
      </c>
      <c r="F451" s="16">
        <v>3181.6</v>
      </c>
      <c r="H451" s="46">
        <f t="shared" si="6"/>
        <v>401.91</v>
      </c>
      <c r="I451" s="26">
        <f>$C$10*calc!T438*front!K451</f>
        <v>1.5999515394924091E-8</v>
      </c>
      <c r="K451" s="48">
        <v>3.0467644142956242E-10</v>
      </c>
    </row>
    <row r="452" spans="1:11" x14ac:dyDescent="0.2">
      <c r="A452" s="49">
        <v>402.38</v>
      </c>
      <c r="B452" s="16">
        <v>3187</v>
      </c>
      <c r="C452" s="16">
        <v>3187</v>
      </c>
      <c r="D452" s="16">
        <v>3185</v>
      </c>
      <c r="E452" s="16">
        <v>3185</v>
      </c>
      <c r="F452" s="16">
        <v>3187</v>
      </c>
      <c r="H452" s="46">
        <f t="shared" si="6"/>
        <v>402.38</v>
      </c>
      <c r="I452" s="26">
        <f>$C$10*calc!T439*front!K452</f>
        <v>0</v>
      </c>
      <c r="K452" s="48">
        <v>3.024656141536625E-10</v>
      </c>
    </row>
    <row r="453" spans="1:11" x14ac:dyDescent="0.2">
      <c r="A453" s="49">
        <v>402.84</v>
      </c>
      <c r="B453" s="16">
        <v>3190.2</v>
      </c>
      <c r="C453" s="16">
        <v>3190.2</v>
      </c>
      <c r="D453" s="16">
        <v>3189.8</v>
      </c>
      <c r="E453" s="16">
        <v>3189.8</v>
      </c>
      <c r="F453" s="16">
        <v>3190.2</v>
      </c>
      <c r="H453" s="46">
        <f t="shared" si="6"/>
        <v>402.84</v>
      </c>
      <c r="I453" s="26">
        <f>$C$10*calc!T440*front!K453</f>
        <v>0</v>
      </c>
      <c r="K453" s="48">
        <v>3.0159741206778533E-10</v>
      </c>
    </row>
    <row r="454" spans="1:11" x14ac:dyDescent="0.2">
      <c r="A454" s="49">
        <v>403.3</v>
      </c>
      <c r="B454" s="16">
        <v>3225</v>
      </c>
      <c r="C454" s="16">
        <v>3225</v>
      </c>
      <c r="D454" s="16">
        <v>3222</v>
      </c>
      <c r="E454" s="16">
        <v>3222</v>
      </c>
      <c r="F454" s="16">
        <v>3225</v>
      </c>
      <c r="H454" s="46">
        <f t="shared" si="6"/>
        <v>403.3</v>
      </c>
      <c r="I454" s="26">
        <f>$C$10*calc!T441*front!K454</f>
        <v>0</v>
      </c>
      <c r="K454" s="48">
        <v>2.9995150134335036E-10</v>
      </c>
    </row>
    <row r="455" spans="1:11" x14ac:dyDescent="0.2">
      <c r="A455" s="49">
        <v>403.76</v>
      </c>
      <c r="B455" s="16">
        <v>3194.8</v>
      </c>
      <c r="C455" s="16">
        <v>3194.8</v>
      </c>
      <c r="D455" s="16">
        <v>3187.6</v>
      </c>
      <c r="E455" s="16">
        <v>3187.6</v>
      </c>
      <c r="F455" s="16">
        <v>3194.8</v>
      </c>
      <c r="H455" s="46">
        <f t="shared" si="6"/>
        <v>403.76</v>
      </c>
      <c r="I455" s="26">
        <f>$C$10*calc!T442*front!K455</f>
        <v>0</v>
      </c>
      <c r="K455" s="48">
        <v>2.9814683855494735E-10</v>
      </c>
    </row>
    <row r="456" spans="1:11" x14ac:dyDescent="0.2">
      <c r="A456" s="49">
        <v>404.22</v>
      </c>
      <c r="B456" s="16">
        <v>3211.2</v>
      </c>
      <c r="C456" s="16">
        <v>3211.2</v>
      </c>
      <c r="D456" s="16">
        <v>3211.2</v>
      </c>
      <c r="E456" s="16">
        <v>3211.2</v>
      </c>
      <c r="F456" s="16">
        <v>3211.2</v>
      </c>
      <c r="H456" s="46">
        <f t="shared" si="6"/>
        <v>404.22</v>
      </c>
      <c r="I456" s="26">
        <f>$C$10*calc!T443*front!K456</f>
        <v>0</v>
      </c>
      <c r="K456" s="48">
        <v>2.9654843476842265E-10</v>
      </c>
    </row>
    <row r="457" spans="1:11" x14ac:dyDescent="0.2">
      <c r="A457" s="49">
        <v>404.68</v>
      </c>
      <c r="B457" s="16">
        <v>3175.8</v>
      </c>
      <c r="C457" s="16">
        <v>3175.8</v>
      </c>
      <c r="D457" s="16">
        <v>3183.2</v>
      </c>
      <c r="E457" s="16">
        <v>3183.2</v>
      </c>
      <c r="F457" s="16">
        <v>3175.8</v>
      </c>
      <c r="H457" s="46">
        <f t="shared" si="6"/>
        <v>404.68</v>
      </c>
      <c r="I457" s="26">
        <f>$C$10*calc!T444*front!K457</f>
        <v>0</v>
      </c>
      <c r="K457" s="48">
        <v>2.9506176397997222E-10</v>
      </c>
    </row>
    <row r="458" spans="1:11" x14ac:dyDescent="0.2">
      <c r="A458" s="49">
        <v>405.14</v>
      </c>
      <c r="B458" s="16">
        <v>3189.4</v>
      </c>
      <c r="C458" s="16">
        <v>3189.4</v>
      </c>
      <c r="D458" s="16">
        <v>3193.8</v>
      </c>
      <c r="E458" s="16">
        <v>3193.8</v>
      </c>
      <c r="F458" s="16">
        <v>3189.4</v>
      </c>
      <c r="H458" s="46">
        <f t="shared" si="6"/>
        <v>405.14</v>
      </c>
      <c r="I458" s="26">
        <f>$C$10*calc!T445*front!K458</f>
        <v>0</v>
      </c>
      <c r="K458" s="48">
        <v>2.942804498909905E-10</v>
      </c>
    </row>
    <row r="459" spans="1:11" x14ac:dyDescent="0.2">
      <c r="A459" s="49">
        <v>405.61</v>
      </c>
      <c r="B459" s="16">
        <v>3258.6</v>
      </c>
      <c r="C459" s="16">
        <v>3258.6</v>
      </c>
      <c r="D459" s="16">
        <v>3258</v>
      </c>
      <c r="E459" s="16">
        <v>3258</v>
      </c>
      <c r="F459" s="16">
        <v>3258.6</v>
      </c>
      <c r="H459" s="46">
        <f t="shared" si="6"/>
        <v>405.61</v>
      </c>
      <c r="I459" s="26">
        <f>$C$10*calc!T446*front!K459</f>
        <v>0</v>
      </c>
      <c r="K459" s="48">
        <v>2.9375299549877983E-10</v>
      </c>
    </row>
    <row r="460" spans="1:11" x14ac:dyDescent="0.2">
      <c r="A460" s="49">
        <v>406.07</v>
      </c>
      <c r="B460" s="16">
        <v>3175.8</v>
      </c>
      <c r="C460" s="16">
        <v>3175.8</v>
      </c>
      <c r="D460" s="16">
        <v>3176</v>
      </c>
      <c r="E460" s="16">
        <v>3176</v>
      </c>
      <c r="F460" s="16">
        <v>3175.8</v>
      </c>
      <c r="H460" s="46">
        <f t="shared" si="6"/>
        <v>406.07</v>
      </c>
      <c r="I460" s="26">
        <f>$C$10*calc!T447*front!K460</f>
        <v>0</v>
      </c>
      <c r="K460" s="48">
        <v>2.9062708495655896E-10</v>
      </c>
    </row>
    <row r="461" spans="1:11" x14ac:dyDescent="0.2">
      <c r="A461" s="49">
        <v>406.53</v>
      </c>
      <c r="B461" s="16">
        <v>3187.6</v>
      </c>
      <c r="C461" s="16">
        <v>3187.6</v>
      </c>
      <c r="D461" s="16">
        <v>3193.2</v>
      </c>
      <c r="E461" s="16">
        <v>3193.2</v>
      </c>
      <c r="F461" s="16">
        <v>3187.6</v>
      </c>
      <c r="H461" s="46">
        <f t="shared" si="6"/>
        <v>406.53</v>
      </c>
      <c r="I461" s="26">
        <f>$C$10*calc!T448*front!K461</f>
        <v>0</v>
      </c>
      <c r="K461" s="48">
        <v>2.89582690978022E-10</v>
      </c>
    </row>
    <row r="462" spans="1:11" x14ac:dyDescent="0.2">
      <c r="A462" s="49">
        <v>406.99</v>
      </c>
      <c r="B462" s="16">
        <v>3197</v>
      </c>
      <c r="C462" s="16">
        <v>3197</v>
      </c>
      <c r="D462" s="16">
        <v>3198.4</v>
      </c>
      <c r="E462" s="16">
        <v>3198.4</v>
      </c>
      <c r="F462" s="16">
        <v>3197</v>
      </c>
      <c r="H462" s="46">
        <f t="shared" si="6"/>
        <v>406.99</v>
      </c>
      <c r="I462" s="26">
        <f>$C$10*calc!T449*front!K462</f>
        <v>0</v>
      </c>
      <c r="K462" s="48">
        <v>2.8877565451224038E-10</v>
      </c>
    </row>
    <row r="463" spans="1:11" x14ac:dyDescent="0.2">
      <c r="A463" s="49">
        <v>407.45</v>
      </c>
      <c r="B463" s="16">
        <v>3176.2</v>
      </c>
      <c r="C463" s="16">
        <v>3176.2</v>
      </c>
      <c r="D463" s="16">
        <v>3180</v>
      </c>
      <c r="E463" s="16">
        <v>3180</v>
      </c>
      <c r="F463" s="16">
        <v>3176.2</v>
      </c>
      <c r="H463" s="46">
        <f t="shared" si="6"/>
        <v>407.45</v>
      </c>
      <c r="I463" s="26">
        <f>$C$10*calc!T450*front!K463</f>
        <v>0</v>
      </c>
      <c r="K463" s="48">
        <v>2.8625049808885195E-10</v>
      </c>
    </row>
    <row r="464" spans="1:11" x14ac:dyDescent="0.2">
      <c r="A464" s="49">
        <v>407.91</v>
      </c>
      <c r="B464" s="16">
        <v>3187.4</v>
      </c>
      <c r="C464" s="16">
        <v>3187.4</v>
      </c>
      <c r="D464" s="16">
        <v>3188.8</v>
      </c>
      <c r="E464" s="16">
        <v>3188.8</v>
      </c>
      <c r="F464" s="16">
        <v>3187.4</v>
      </c>
      <c r="H464" s="46">
        <f t="shared" si="6"/>
        <v>407.91</v>
      </c>
      <c r="I464" s="26">
        <f>$C$10*calc!T451*front!K464</f>
        <v>0</v>
      </c>
      <c r="K464" s="48">
        <v>2.8434021836563067E-10</v>
      </c>
    </row>
    <row r="465" spans="1:11" x14ac:dyDescent="0.2">
      <c r="A465" s="49">
        <v>408.37</v>
      </c>
      <c r="B465" s="16">
        <v>3179</v>
      </c>
      <c r="C465" s="16">
        <v>3179</v>
      </c>
      <c r="D465" s="16">
        <v>3184.4</v>
      </c>
      <c r="E465" s="16">
        <v>3184.4</v>
      </c>
      <c r="F465" s="16">
        <v>3179</v>
      </c>
      <c r="H465" s="46">
        <f t="shared" si="6"/>
        <v>408.37</v>
      </c>
      <c r="I465" s="26">
        <f>$C$10*calc!T452*front!K465</f>
        <v>0</v>
      </c>
      <c r="K465" s="48">
        <v>2.8360241774351918E-10</v>
      </c>
    </row>
    <row r="466" spans="1:11" x14ac:dyDescent="0.2">
      <c r="A466" s="49">
        <v>408.83</v>
      </c>
      <c r="B466" s="16">
        <v>3172.4</v>
      </c>
      <c r="C466" s="16">
        <v>3172.4</v>
      </c>
      <c r="D466" s="16">
        <v>3180.4</v>
      </c>
      <c r="E466" s="16">
        <v>3180.4</v>
      </c>
      <c r="F466" s="16">
        <v>3172.4</v>
      </c>
      <c r="H466" s="46">
        <f t="shared" si="6"/>
        <v>408.83</v>
      </c>
      <c r="I466" s="26">
        <f>$C$10*calc!T453*front!K466</f>
        <v>0</v>
      </c>
      <c r="K466" s="48">
        <v>2.8171070221201684E-10</v>
      </c>
    </row>
    <row r="467" spans="1:11" x14ac:dyDescent="0.2">
      <c r="A467" s="49">
        <v>409.29</v>
      </c>
      <c r="B467" s="16">
        <v>3202.4</v>
      </c>
      <c r="C467" s="16">
        <v>3202.4</v>
      </c>
      <c r="D467" s="16">
        <v>3205.8</v>
      </c>
      <c r="E467" s="16">
        <v>3205.8</v>
      </c>
      <c r="F467" s="16">
        <v>3202.4</v>
      </c>
      <c r="H467" s="46">
        <f t="shared" si="6"/>
        <v>409.29</v>
      </c>
      <c r="I467" s="26">
        <f>$C$10*calc!T454*front!K467</f>
        <v>0</v>
      </c>
      <c r="K467" s="48">
        <v>2.8056226737771223E-10</v>
      </c>
    </row>
    <row r="468" spans="1:11" x14ac:dyDescent="0.2">
      <c r="A468" s="49">
        <v>409.76</v>
      </c>
      <c r="B468" s="16">
        <v>3172.2</v>
      </c>
      <c r="C468" s="16">
        <v>3172.2</v>
      </c>
      <c r="D468" s="16">
        <v>3182.8</v>
      </c>
      <c r="E468" s="16">
        <v>3182.8</v>
      </c>
      <c r="F468" s="16">
        <v>3172.2</v>
      </c>
      <c r="H468" s="46">
        <f t="shared" ref="H468:H531" si="7">A468</f>
        <v>409.76</v>
      </c>
      <c r="I468" s="26">
        <f>$C$10*calc!T455*front!K468</f>
        <v>1.4900289342206511E-9</v>
      </c>
      <c r="K468" s="48">
        <v>2.79123549891901E-10</v>
      </c>
    </row>
    <row r="469" spans="1:11" x14ac:dyDescent="0.2">
      <c r="A469" s="49">
        <v>410.22</v>
      </c>
      <c r="B469" s="16">
        <v>3187.2</v>
      </c>
      <c r="C469" s="16">
        <v>3187.2</v>
      </c>
      <c r="D469" s="16">
        <v>3189.2</v>
      </c>
      <c r="E469" s="16">
        <v>3189.2</v>
      </c>
      <c r="F469" s="16">
        <v>3187.2</v>
      </c>
      <c r="H469" s="46">
        <f t="shared" si="7"/>
        <v>410.22</v>
      </c>
      <c r="I469" s="26">
        <f>$C$10*calc!T456*front!K469</f>
        <v>0</v>
      </c>
      <c r="K469" s="48">
        <v>2.7761112128843969E-10</v>
      </c>
    </row>
    <row r="470" spans="1:11" x14ac:dyDescent="0.2">
      <c r="A470" s="49">
        <v>410.68</v>
      </c>
      <c r="B470" s="16">
        <v>3185.4</v>
      </c>
      <c r="C470" s="16">
        <v>3185.4</v>
      </c>
      <c r="D470" s="16">
        <v>3180.4</v>
      </c>
      <c r="E470" s="16">
        <v>3180.4</v>
      </c>
      <c r="F470" s="16">
        <v>3185.4</v>
      </c>
      <c r="H470" s="46">
        <f t="shared" si="7"/>
        <v>410.68</v>
      </c>
      <c r="I470" s="26">
        <f>$C$10*calc!T457*front!K470</f>
        <v>0</v>
      </c>
      <c r="K470" s="48">
        <v>2.7663295407973938E-10</v>
      </c>
    </row>
    <row r="471" spans="1:11" x14ac:dyDescent="0.2">
      <c r="A471" s="49">
        <v>411.14</v>
      </c>
      <c r="B471" s="16">
        <v>3194.2</v>
      </c>
      <c r="C471" s="16">
        <v>3194.2</v>
      </c>
      <c r="D471" s="16">
        <v>3203.6</v>
      </c>
      <c r="E471" s="16">
        <v>3203.6</v>
      </c>
      <c r="F471" s="16">
        <v>3194.2</v>
      </c>
      <c r="H471" s="46">
        <f t="shared" si="7"/>
        <v>411.14</v>
      </c>
      <c r="I471" s="26">
        <f>$C$10*calc!T458*front!K471</f>
        <v>0</v>
      </c>
      <c r="K471" s="48">
        <v>2.7557414834954523E-10</v>
      </c>
    </row>
    <row r="472" spans="1:11" x14ac:dyDescent="0.2">
      <c r="A472" s="49">
        <v>411.6</v>
      </c>
      <c r="B472" s="16">
        <v>3190.8</v>
      </c>
      <c r="C472" s="16">
        <v>3190.8</v>
      </c>
      <c r="D472" s="16">
        <v>3196.4</v>
      </c>
      <c r="E472" s="16">
        <v>3196.4</v>
      </c>
      <c r="F472" s="16">
        <v>3190.8</v>
      </c>
      <c r="H472" s="46">
        <f t="shared" si="7"/>
        <v>411.6</v>
      </c>
      <c r="I472" s="26">
        <f>$C$10*calc!T459*front!K472</f>
        <v>0</v>
      </c>
      <c r="K472" s="48">
        <v>2.744663565016906E-10</v>
      </c>
    </row>
    <row r="473" spans="1:11" x14ac:dyDescent="0.2">
      <c r="A473" s="49">
        <v>412.06</v>
      </c>
      <c r="B473" s="16">
        <v>3186</v>
      </c>
      <c r="C473" s="16">
        <v>3186</v>
      </c>
      <c r="D473" s="16">
        <v>3188</v>
      </c>
      <c r="E473" s="16">
        <v>3188</v>
      </c>
      <c r="F473" s="16">
        <v>3186</v>
      </c>
      <c r="H473" s="46">
        <f t="shared" si="7"/>
        <v>412.06</v>
      </c>
      <c r="I473" s="26">
        <f>$C$10*calc!T460*front!K473</f>
        <v>0</v>
      </c>
      <c r="K473" s="48">
        <v>2.7280574784266809E-10</v>
      </c>
    </row>
    <row r="474" spans="1:11" x14ac:dyDescent="0.2">
      <c r="A474" s="49">
        <v>412.52</v>
      </c>
      <c r="B474" s="16">
        <v>3168.6</v>
      </c>
      <c r="C474" s="16">
        <v>3168.6</v>
      </c>
      <c r="D474" s="16">
        <v>3180.6</v>
      </c>
      <c r="E474" s="16">
        <v>3180.6</v>
      </c>
      <c r="F474" s="16">
        <v>3168.6</v>
      </c>
      <c r="H474" s="46">
        <f t="shared" si="7"/>
        <v>412.52</v>
      </c>
      <c r="I474" s="26">
        <f>$C$10*calc!T461*front!K474</f>
        <v>1.5692503341515611E-9</v>
      </c>
      <c r="K474" s="48">
        <v>2.7097918954881133E-10</v>
      </c>
    </row>
    <row r="475" spans="1:11" x14ac:dyDescent="0.2">
      <c r="A475" s="49">
        <v>412.98</v>
      </c>
      <c r="B475" s="16">
        <v>3207.8</v>
      </c>
      <c r="C475" s="16">
        <v>3207.8</v>
      </c>
      <c r="D475" s="16">
        <v>3208.4</v>
      </c>
      <c r="E475" s="16">
        <v>3208.4</v>
      </c>
      <c r="F475" s="16">
        <v>3207.8</v>
      </c>
      <c r="H475" s="46">
        <f t="shared" si="7"/>
        <v>412.98</v>
      </c>
      <c r="I475" s="26">
        <f>$C$10*calc!T462*front!K475</f>
        <v>0</v>
      </c>
      <c r="K475" s="48">
        <v>2.7043890985691823E-10</v>
      </c>
    </row>
    <row r="476" spans="1:11" x14ac:dyDescent="0.2">
      <c r="A476" s="49">
        <v>413.44</v>
      </c>
      <c r="B476" s="16">
        <v>3194.6</v>
      </c>
      <c r="C476" s="16">
        <v>3194.6</v>
      </c>
      <c r="D476" s="16">
        <v>3197.2</v>
      </c>
      <c r="E476" s="16">
        <v>3197.2</v>
      </c>
      <c r="F476" s="16">
        <v>3194.6</v>
      </c>
      <c r="H476" s="46">
        <f t="shared" si="7"/>
        <v>413.44</v>
      </c>
      <c r="I476" s="26">
        <f>$C$10*calc!T463*front!K476</f>
        <v>0</v>
      </c>
      <c r="K476" s="48">
        <v>2.6939137420403306E-10</v>
      </c>
    </row>
    <row r="477" spans="1:11" x14ac:dyDescent="0.2">
      <c r="A477" s="49">
        <v>413.9</v>
      </c>
      <c r="B477" s="16">
        <v>3195.4</v>
      </c>
      <c r="C477" s="16">
        <v>3195.4</v>
      </c>
      <c r="D477" s="16">
        <v>3211</v>
      </c>
      <c r="E477" s="16">
        <v>3211</v>
      </c>
      <c r="F477" s="16">
        <v>3195.4</v>
      </c>
      <c r="H477" s="46">
        <f t="shared" si="7"/>
        <v>413.9</v>
      </c>
      <c r="I477" s="26">
        <f>$C$10*calc!T464*front!K477</f>
        <v>6.6290167688029615E-9</v>
      </c>
      <c r="K477" s="48">
        <v>2.6840929478576024E-10</v>
      </c>
    </row>
    <row r="478" spans="1:11" x14ac:dyDescent="0.2">
      <c r="A478" s="49">
        <v>414.36</v>
      </c>
      <c r="B478" s="16">
        <v>3218</v>
      </c>
      <c r="C478" s="16">
        <v>3218</v>
      </c>
      <c r="D478" s="16">
        <v>3217.6</v>
      </c>
      <c r="E478" s="16">
        <v>3217.6</v>
      </c>
      <c r="F478" s="16">
        <v>3218</v>
      </c>
      <c r="H478" s="46">
        <f t="shared" si="7"/>
        <v>414.36</v>
      </c>
      <c r="I478" s="26">
        <f>$C$10*calc!T465*front!K478</f>
        <v>0</v>
      </c>
      <c r="K478" s="48">
        <v>2.6706537755859584E-10</v>
      </c>
    </row>
    <row r="479" spans="1:11" x14ac:dyDescent="0.2">
      <c r="A479" s="49">
        <v>414.83</v>
      </c>
      <c r="B479" s="16">
        <v>3195.6</v>
      </c>
      <c r="C479" s="16">
        <v>3195.6</v>
      </c>
      <c r="D479" s="16">
        <v>3211</v>
      </c>
      <c r="E479" s="16">
        <v>3211</v>
      </c>
      <c r="F479" s="16">
        <v>3195.6</v>
      </c>
      <c r="H479" s="46">
        <f t="shared" si="7"/>
        <v>414.83</v>
      </c>
      <c r="I479" s="26">
        <f>$C$10*calc!T466*front!K479</f>
        <v>9.3085032913355971E-9</v>
      </c>
      <c r="K479" s="48">
        <v>2.6567425624179523E-10</v>
      </c>
    </row>
    <row r="480" spans="1:11" x14ac:dyDescent="0.2">
      <c r="A480" s="49">
        <v>415.29</v>
      </c>
      <c r="B480" s="16">
        <v>3169.6</v>
      </c>
      <c r="C480" s="16">
        <v>3169.6</v>
      </c>
      <c r="D480" s="16">
        <v>3181.2</v>
      </c>
      <c r="E480" s="16">
        <v>3181.2</v>
      </c>
      <c r="F480" s="16">
        <v>3169.6</v>
      </c>
      <c r="H480" s="46">
        <f t="shared" si="7"/>
        <v>415.29</v>
      </c>
      <c r="I480" s="26">
        <f>$C$10*calc!T467*front!K480</f>
        <v>3.7556084319108521E-11</v>
      </c>
      <c r="K480" s="48">
        <v>2.6484391785475669E-10</v>
      </c>
    </row>
    <row r="481" spans="1:11" x14ac:dyDescent="0.2">
      <c r="A481" s="49">
        <v>415.75</v>
      </c>
      <c r="B481" s="16">
        <v>3197.4</v>
      </c>
      <c r="C481" s="16">
        <v>3197.4</v>
      </c>
      <c r="D481" s="16">
        <v>3202.4</v>
      </c>
      <c r="E481" s="16">
        <v>3202.4</v>
      </c>
      <c r="F481" s="16">
        <v>3197.4</v>
      </c>
      <c r="H481" s="46">
        <f t="shared" si="7"/>
        <v>415.75</v>
      </c>
      <c r="I481" s="26">
        <f>$C$10*calc!T468*front!K481</f>
        <v>0</v>
      </c>
      <c r="K481" s="48">
        <v>2.643398332859219E-10</v>
      </c>
    </row>
    <row r="482" spans="1:11" x14ac:dyDescent="0.2">
      <c r="A482" s="49">
        <v>416.21</v>
      </c>
      <c r="B482" s="16">
        <v>3186</v>
      </c>
      <c r="C482" s="16">
        <v>3186</v>
      </c>
      <c r="D482" s="16">
        <v>3189.8</v>
      </c>
      <c r="E482" s="16">
        <v>3189.8</v>
      </c>
      <c r="F482" s="16">
        <v>3186</v>
      </c>
      <c r="H482" s="46">
        <f t="shared" si="7"/>
        <v>416.21</v>
      </c>
      <c r="I482" s="26">
        <f>$C$10*calc!T469*front!K482</f>
        <v>0</v>
      </c>
      <c r="K482" s="48">
        <v>2.6302650576201865E-10</v>
      </c>
    </row>
    <row r="483" spans="1:11" x14ac:dyDescent="0.2">
      <c r="A483" s="49">
        <v>416.67</v>
      </c>
      <c r="B483" s="16">
        <v>3209.6</v>
      </c>
      <c r="C483" s="16">
        <v>3209.6</v>
      </c>
      <c r="D483" s="16">
        <v>3226.2</v>
      </c>
      <c r="E483" s="16">
        <v>3226.2</v>
      </c>
      <c r="F483" s="16">
        <v>3209.6</v>
      </c>
      <c r="H483" s="46">
        <f t="shared" si="7"/>
        <v>416.67</v>
      </c>
      <c r="I483" s="26">
        <f>$C$10*calc!T470*front!K483</f>
        <v>1.3104919268354119E-8</v>
      </c>
      <c r="K483" s="48">
        <v>2.5599353220178824E-10</v>
      </c>
    </row>
    <row r="484" spans="1:11" x14ac:dyDescent="0.2">
      <c r="A484" s="49">
        <v>417.13</v>
      </c>
      <c r="B484" s="16">
        <v>3187.2</v>
      </c>
      <c r="C484" s="16">
        <v>3187.2</v>
      </c>
      <c r="D484" s="16">
        <v>3196</v>
      </c>
      <c r="E484" s="16">
        <v>3196</v>
      </c>
      <c r="F484" s="16">
        <v>3187.2</v>
      </c>
      <c r="H484" s="46">
        <f t="shared" si="7"/>
        <v>417.13</v>
      </c>
      <c r="I484" s="26">
        <f>$C$10*calc!T471*front!K484</f>
        <v>0</v>
      </c>
      <c r="K484" s="48">
        <v>2.5607563919883957E-10</v>
      </c>
    </row>
    <row r="485" spans="1:11" x14ac:dyDescent="0.2">
      <c r="A485" s="49">
        <v>417.59</v>
      </c>
      <c r="B485" s="16">
        <v>3185</v>
      </c>
      <c r="C485" s="16">
        <v>3185</v>
      </c>
      <c r="D485" s="16">
        <v>3192.2</v>
      </c>
      <c r="E485" s="16">
        <v>3192.2</v>
      </c>
      <c r="F485" s="16">
        <v>3185</v>
      </c>
      <c r="H485" s="46">
        <f t="shared" si="7"/>
        <v>417.59</v>
      </c>
      <c r="I485" s="26">
        <f>$C$10*calc!T472*front!K485</f>
        <v>0</v>
      </c>
      <c r="K485" s="48">
        <v>2.5380473648361832E-10</v>
      </c>
    </row>
    <row r="486" spans="1:11" x14ac:dyDescent="0.2">
      <c r="A486" s="49">
        <v>418.05</v>
      </c>
      <c r="B486" s="16">
        <v>3196.6</v>
      </c>
      <c r="C486" s="16">
        <v>3196.6</v>
      </c>
      <c r="D486" s="16">
        <v>3195</v>
      </c>
      <c r="E486" s="16">
        <v>3195</v>
      </c>
      <c r="F486" s="16">
        <v>3196.6</v>
      </c>
      <c r="H486" s="46">
        <f t="shared" si="7"/>
        <v>418.05</v>
      </c>
      <c r="I486" s="26">
        <f>$C$10*calc!T473*front!K486</f>
        <v>0</v>
      </c>
      <c r="K486" s="48">
        <v>2.5221196307341091E-10</v>
      </c>
    </row>
    <row r="487" spans="1:11" x14ac:dyDescent="0.2">
      <c r="A487" s="49">
        <v>418.51</v>
      </c>
      <c r="B487" s="16">
        <v>3172</v>
      </c>
      <c r="C487" s="16">
        <v>3172</v>
      </c>
      <c r="D487" s="16">
        <v>3177</v>
      </c>
      <c r="E487" s="16">
        <v>3177</v>
      </c>
      <c r="F487" s="16">
        <v>3172</v>
      </c>
      <c r="H487" s="46">
        <f t="shared" si="7"/>
        <v>418.51</v>
      </c>
      <c r="I487" s="26">
        <f>$C$10*calc!T474*front!K487</f>
        <v>0</v>
      </c>
      <c r="K487" s="48">
        <v>2.517249335721887E-10</v>
      </c>
    </row>
    <row r="488" spans="1:11" x14ac:dyDescent="0.2">
      <c r="A488" s="49">
        <v>418.97</v>
      </c>
      <c r="B488" s="16">
        <v>3208.8</v>
      </c>
      <c r="C488" s="16">
        <v>3208.8</v>
      </c>
      <c r="D488" s="16">
        <v>3208.6</v>
      </c>
      <c r="E488" s="16">
        <v>3208.6</v>
      </c>
      <c r="F488" s="16">
        <v>3208.8</v>
      </c>
      <c r="H488" s="46">
        <f t="shared" si="7"/>
        <v>418.97</v>
      </c>
      <c r="I488" s="26">
        <f>$C$10*calc!T475*front!K488</f>
        <v>0</v>
      </c>
      <c r="K488" s="48">
        <v>2.5125573663369582E-10</v>
      </c>
    </row>
    <row r="489" spans="1:11" x14ac:dyDescent="0.2">
      <c r="A489" s="49">
        <v>419.43</v>
      </c>
      <c r="B489" s="16">
        <v>3173.2</v>
      </c>
      <c r="C489" s="16">
        <v>3173.2</v>
      </c>
      <c r="D489" s="16">
        <v>3174.8</v>
      </c>
      <c r="E489" s="16">
        <v>3174.8</v>
      </c>
      <c r="F489" s="16">
        <v>3173.2</v>
      </c>
      <c r="H489" s="46">
        <f t="shared" si="7"/>
        <v>419.43</v>
      </c>
      <c r="I489" s="26">
        <f>$C$10*calc!T476*front!K489</f>
        <v>0</v>
      </c>
      <c r="K489" s="48">
        <v>2.5025761891847988E-10</v>
      </c>
    </row>
    <row r="490" spans="1:11" x14ac:dyDescent="0.2">
      <c r="A490" s="49">
        <v>419.89</v>
      </c>
      <c r="B490" s="16">
        <v>3205.6</v>
      </c>
      <c r="C490" s="16">
        <v>3205.6</v>
      </c>
      <c r="D490" s="16">
        <v>3206</v>
      </c>
      <c r="E490" s="16">
        <v>3206</v>
      </c>
      <c r="F490" s="16">
        <v>3205.6</v>
      </c>
      <c r="H490" s="46">
        <f t="shared" si="7"/>
        <v>419.89</v>
      </c>
      <c r="I490" s="26">
        <f>$C$10*calc!T477*front!K490</f>
        <v>0</v>
      </c>
      <c r="K490" s="48">
        <v>2.4815297054446668E-10</v>
      </c>
    </row>
    <row r="491" spans="1:11" x14ac:dyDescent="0.2">
      <c r="A491" s="49">
        <v>420.35</v>
      </c>
      <c r="B491" s="16">
        <v>3171.6</v>
      </c>
      <c r="C491" s="16">
        <v>3171.6</v>
      </c>
      <c r="D491" s="16">
        <v>3189.6</v>
      </c>
      <c r="E491" s="16">
        <v>3189.6</v>
      </c>
      <c r="F491" s="16">
        <v>3171.6</v>
      </c>
      <c r="H491" s="46">
        <f t="shared" si="7"/>
        <v>420.35</v>
      </c>
      <c r="I491" s="26">
        <f>$C$10*calc!T478*front!K491</f>
        <v>1.6907875744243952E-8</v>
      </c>
      <c r="K491" s="48">
        <v>2.4666494261558525E-10</v>
      </c>
    </row>
    <row r="492" spans="1:11" x14ac:dyDescent="0.2">
      <c r="A492" s="49">
        <v>420.81</v>
      </c>
      <c r="B492" s="16">
        <v>3198.4</v>
      </c>
      <c r="C492" s="16">
        <v>3198.4</v>
      </c>
      <c r="D492" s="16">
        <v>3206</v>
      </c>
      <c r="E492" s="16">
        <v>3206</v>
      </c>
      <c r="F492" s="16">
        <v>3198.4</v>
      </c>
      <c r="H492" s="46">
        <f t="shared" si="7"/>
        <v>420.81</v>
      </c>
      <c r="I492" s="26">
        <f>$C$10*calc!T479*front!K492</f>
        <v>0</v>
      </c>
      <c r="K492" s="48">
        <v>2.4704318739136936E-10</v>
      </c>
    </row>
    <row r="493" spans="1:11" x14ac:dyDescent="0.2">
      <c r="A493" s="49">
        <v>421.27</v>
      </c>
      <c r="B493" s="16">
        <v>3180.2</v>
      </c>
      <c r="C493" s="16">
        <v>3180.2</v>
      </c>
      <c r="D493" s="16">
        <v>3185</v>
      </c>
      <c r="E493" s="16">
        <v>3185</v>
      </c>
      <c r="F493" s="16">
        <v>3180.2</v>
      </c>
      <c r="H493" s="46">
        <f t="shared" si="7"/>
        <v>421.27</v>
      </c>
      <c r="I493" s="26">
        <f>$C$10*calc!T480*front!K493</f>
        <v>0</v>
      </c>
      <c r="K493" s="48">
        <v>2.4577082603450922E-10</v>
      </c>
    </row>
    <row r="494" spans="1:11" x14ac:dyDescent="0.2">
      <c r="A494" s="49">
        <v>421.73</v>
      </c>
      <c r="B494" s="16">
        <v>3173</v>
      </c>
      <c r="C494" s="16">
        <v>3173</v>
      </c>
      <c r="D494" s="16">
        <v>3171</v>
      </c>
      <c r="E494" s="16">
        <v>3171</v>
      </c>
      <c r="F494" s="16">
        <v>3173</v>
      </c>
      <c r="H494" s="46">
        <f t="shared" si="7"/>
        <v>421.73</v>
      </c>
      <c r="I494" s="26">
        <f>$C$10*calc!T481*front!K494</f>
        <v>0</v>
      </c>
      <c r="K494" s="48">
        <v>2.4423527587666707E-10</v>
      </c>
    </row>
    <row r="495" spans="1:11" x14ac:dyDescent="0.2">
      <c r="A495" s="49">
        <v>422.19</v>
      </c>
      <c r="B495" s="16">
        <v>3204</v>
      </c>
      <c r="C495" s="16">
        <v>3204</v>
      </c>
      <c r="D495" s="16">
        <v>3198.2</v>
      </c>
      <c r="E495" s="16">
        <v>3198.2</v>
      </c>
      <c r="F495" s="16">
        <v>3204</v>
      </c>
      <c r="H495" s="46">
        <f t="shared" si="7"/>
        <v>422.19</v>
      </c>
      <c r="I495" s="26">
        <f>$C$10*calc!T482*front!K495</f>
        <v>0</v>
      </c>
      <c r="K495" s="48">
        <v>2.4306910376596276E-10</v>
      </c>
    </row>
    <row r="496" spans="1:11" x14ac:dyDescent="0.2">
      <c r="A496" s="49">
        <v>422.65</v>
      </c>
      <c r="B496" s="16">
        <v>3190.6</v>
      </c>
      <c r="C496" s="16">
        <v>3190.6</v>
      </c>
      <c r="D496" s="16">
        <v>3186</v>
      </c>
      <c r="E496" s="16">
        <v>3186</v>
      </c>
      <c r="F496" s="16">
        <v>3190.6</v>
      </c>
      <c r="H496" s="46">
        <f t="shared" si="7"/>
        <v>422.65</v>
      </c>
      <c r="I496" s="26">
        <f>$C$10*calc!T483*front!K496</f>
        <v>0</v>
      </c>
      <c r="K496" s="48">
        <v>2.4301143780883777E-10</v>
      </c>
    </row>
    <row r="497" spans="1:11" x14ac:dyDescent="0.2">
      <c r="A497" s="49">
        <v>423.11</v>
      </c>
      <c r="B497" s="16">
        <v>3191.2</v>
      </c>
      <c r="C497" s="16">
        <v>3191.2</v>
      </c>
      <c r="D497" s="16">
        <v>3195.4</v>
      </c>
      <c r="E497" s="16">
        <v>3195.4</v>
      </c>
      <c r="F497" s="16">
        <v>3191.2</v>
      </c>
      <c r="H497" s="46">
        <f t="shared" si="7"/>
        <v>423.11</v>
      </c>
      <c r="I497" s="26">
        <f>$C$10*calc!T484*front!K497</f>
        <v>0</v>
      </c>
      <c r="K497" s="48">
        <v>2.4250392666330212E-10</v>
      </c>
    </row>
    <row r="498" spans="1:11" x14ac:dyDescent="0.2">
      <c r="A498" s="49">
        <v>423.57</v>
      </c>
      <c r="B498" s="16">
        <v>3190.4</v>
      </c>
      <c r="C498" s="16">
        <v>3190.4</v>
      </c>
      <c r="D498" s="16">
        <v>3203.8</v>
      </c>
      <c r="E498" s="16">
        <v>3203.8</v>
      </c>
      <c r="F498" s="16">
        <v>3190.4</v>
      </c>
      <c r="H498" s="46">
        <f t="shared" si="7"/>
        <v>423.57</v>
      </c>
      <c r="I498" s="26">
        <f>$C$10*calc!T485*front!K498</f>
        <v>3.966097218992828E-9</v>
      </c>
      <c r="K498" s="48">
        <v>2.408049829358821E-10</v>
      </c>
    </row>
    <row r="499" spans="1:11" x14ac:dyDescent="0.2">
      <c r="A499" s="49">
        <v>424.03</v>
      </c>
      <c r="B499" s="16">
        <v>3199.8</v>
      </c>
      <c r="C499" s="16">
        <v>3199.8</v>
      </c>
      <c r="D499" s="16">
        <v>3208</v>
      </c>
      <c r="E499" s="16">
        <v>3208</v>
      </c>
      <c r="F499" s="16">
        <v>3199.8</v>
      </c>
      <c r="H499" s="46">
        <f t="shared" si="7"/>
        <v>424.03</v>
      </c>
      <c r="I499" s="26">
        <f>$C$10*calc!T486*front!K499</f>
        <v>0</v>
      </c>
      <c r="K499" s="48">
        <v>2.3986138268996828E-10</v>
      </c>
    </row>
    <row r="500" spans="1:11" x14ac:dyDescent="0.2">
      <c r="A500" s="49">
        <v>424.49</v>
      </c>
      <c r="B500" s="16">
        <v>3176.2</v>
      </c>
      <c r="C500" s="16">
        <v>3176.2</v>
      </c>
      <c r="D500" s="16">
        <v>3185.8</v>
      </c>
      <c r="E500" s="16">
        <v>3185.8</v>
      </c>
      <c r="F500" s="16">
        <v>3176.2</v>
      </c>
      <c r="H500" s="46">
        <f t="shared" si="7"/>
        <v>424.49</v>
      </c>
      <c r="I500" s="26">
        <f>$C$10*calc!T487*front!K500</f>
        <v>0</v>
      </c>
      <c r="K500" s="48">
        <v>2.3890347127160151E-10</v>
      </c>
    </row>
    <row r="501" spans="1:11" x14ac:dyDescent="0.2">
      <c r="A501" s="49">
        <v>424.96</v>
      </c>
      <c r="B501" s="16">
        <v>3205.8</v>
      </c>
      <c r="C501" s="16">
        <v>3205.8</v>
      </c>
      <c r="D501" s="16">
        <v>3212</v>
      </c>
      <c r="E501" s="16">
        <v>3212</v>
      </c>
      <c r="F501" s="16">
        <v>3205.8</v>
      </c>
      <c r="H501" s="46">
        <f t="shared" si="7"/>
        <v>424.96</v>
      </c>
      <c r="I501" s="26">
        <f>$C$10*calc!T488*front!K501</f>
        <v>0</v>
      </c>
      <c r="K501" s="48">
        <v>2.3766823014283139E-10</v>
      </c>
    </row>
    <row r="502" spans="1:11" x14ac:dyDescent="0.2">
      <c r="A502" s="49">
        <v>425.42</v>
      </c>
      <c r="B502" s="16">
        <v>3191.4</v>
      </c>
      <c r="C502" s="16">
        <v>3191.4</v>
      </c>
      <c r="D502" s="16">
        <v>3191.6</v>
      </c>
      <c r="E502" s="16">
        <v>3191.6</v>
      </c>
      <c r="F502" s="16">
        <v>3191.4</v>
      </c>
      <c r="H502" s="46">
        <f t="shared" si="7"/>
        <v>425.42</v>
      </c>
      <c r="I502" s="26">
        <f>$C$10*calc!T489*front!K502</f>
        <v>0</v>
      </c>
      <c r="K502" s="48">
        <v>2.3785684198764442E-10</v>
      </c>
    </row>
    <row r="503" spans="1:11" x14ac:dyDescent="0.2">
      <c r="A503" s="49">
        <v>425.88</v>
      </c>
      <c r="B503" s="16">
        <v>3193.2</v>
      </c>
      <c r="C503" s="16">
        <v>3193.2</v>
      </c>
      <c r="D503" s="16">
        <v>3203.4</v>
      </c>
      <c r="E503" s="16">
        <v>3203.4</v>
      </c>
      <c r="F503" s="16">
        <v>3193.2</v>
      </c>
      <c r="H503" s="46">
        <f t="shared" si="7"/>
        <v>425.88</v>
      </c>
      <c r="I503" s="26">
        <f>$C$10*calc!T490*front!K503</f>
        <v>0</v>
      </c>
      <c r="K503" s="48">
        <v>2.358594808841256E-10</v>
      </c>
    </row>
    <row r="504" spans="1:11" x14ac:dyDescent="0.2">
      <c r="A504" s="49">
        <v>426.34</v>
      </c>
      <c r="B504" s="16">
        <v>3217.4</v>
      </c>
      <c r="C504" s="16">
        <v>3217.4</v>
      </c>
      <c r="D504" s="16">
        <v>3216</v>
      </c>
      <c r="E504" s="16">
        <v>3216</v>
      </c>
      <c r="F504" s="16">
        <v>3217.4</v>
      </c>
      <c r="H504" s="46">
        <f t="shared" si="7"/>
        <v>426.34</v>
      </c>
      <c r="I504" s="26">
        <f>$C$10*calc!T491*front!K504</f>
        <v>0</v>
      </c>
      <c r="K504" s="48">
        <v>2.3527009507560851E-10</v>
      </c>
    </row>
    <row r="505" spans="1:11" x14ac:dyDescent="0.2">
      <c r="A505" s="49">
        <v>426.8</v>
      </c>
      <c r="B505" s="16">
        <v>3191.6</v>
      </c>
      <c r="C505" s="16">
        <v>3191.6</v>
      </c>
      <c r="D505" s="16">
        <v>3194.4</v>
      </c>
      <c r="E505" s="16">
        <v>3194.4</v>
      </c>
      <c r="F505" s="16">
        <v>3191.6</v>
      </c>
      <c r="H505" s="46">
        <f t="shared" si="7"/>
        <v>426.8</v>
      </c>
      <c r="I505" s="26">
        <f>$C$10*calc!T492*front!K505</f>
        <v>0</v>
      </c>
      <c r="K505" s="48">
        <v>2.3431178407183468E-10</v>
      </c>
    </row>
    <row r="506" spans="1:11" x14ac:dyDescent="0.2">
      <c r="A506" s="49">
        <v>427.26</v>
      </c>
      <c r="B506" s="16">
        <v>3186.8</v>
      </c>
      <c r="C506" s="16">
        <v>3186.8</v>
      </c>
      <c r="D506" s="16">
        <v>3192</v>
      </c>
      <c r="E506" s="16">
        <v>3192</v>
      </c>
      <c r="F506" s="16">
        <v>3186.8</v>
      </c>
      <c r="H506" s="46">
        <f t="shared" si="7"/>
        <v>427.26</v>
      </c>
      <c r="I506" s="26">
        <f>$C$10*calc!T493*front!K506</f>
        <v>0</v>
      </c>
      <c r="K506" s="48">
        <v>2.3422925710468607E-10</v>
      </c>
    </row>
    <row r="507" spans="1:11" x14ac:dyDescent="0.2">
      <c r="A507" s="49">
        <v>427.72</v>
      </c>
      <c r="B507" s="16">
        <v>3185.8</v>
      </c>
      <c r="C507" s="16">
        <v>3185.8</v>
      </c>
      <c r="D507" s="16">
        <v>3189</v>
      </c>
      <c r="E507" s="16">
        <v>3189</v>
      </c>
      <c r="F507" s="16">
        <v>3185.8</v>
      </c>
      <c r="H507" s="46">
        <f t="shared" si="7"/>
        <v>427.72</v>
      </c>
      <c r="I507" s="26">
        <f>$C$10*calc!T494*front!K507</f>
        <v>0</v>
      </c>
      <c r="K507" s="48">
        <v>2.3286854701232961E-10</v>
      </c>
    </row>
    <row r="508" spans="1:11" x14ac:dyDescent="0.2">
      <c r="A508" s="49">
        <v>428.18</v>
      </c>
      <c r="B508" s="16">
        <v>3187.4</v>
      </c>
      <c r="C508" s="16">
        <v>3187.4</v>
      </c>
      <c r="D508" s="16">
        <v>3185.4</v>
      </c>
      <c r="E508" s="16">
        <v>3185.4</v>
      </c>
      <c r="F508" s="16">
        <v>3187.4</v>
      </c>
      <c r="H508" s="46">
        <f t="shared" si="7"/>
        <v>428.18</v>
      </c>
      <c r="I508" s="26">
        <f>$C$10*calc!T495*front!K508</f>
        <v>0</v>
      </c>
      <c r="K508" s="48">
        <v>2.3172021035115247E-10</v>
      </c>
    </row>
    <row r="509" spans="1:11" x14ac:dyDescent="0.2">
      <c r="A509" s="49">
        <v>428.64</v>
      </c>
      <c r="B509" s="16">
        <v>3196.4</v>
      </c>
      <c r="C509" s="16">
        <v>3196.4</v>
      </c>
      <c r="D509" s="16">
        <v>3198.8</v>
      </c>
      <c r="E509" s="16">
        <v>3198.8</v>
      </c>
      <c r="F509" s="16">
        <v>3196.4</v>
      </c>
      <c r="H509" s="46">
        <f t="shared" si="7"/>
        <v>428.64</v>
      </c>
      <c r="I509" s="26">
        <f>$C$10*calc!T496*front!K509</f>
        <v>0</v>
      </c>
      <c r="K509" s="48">
        <v>2.2963979786435287E-10</v>
      </c>
    </row>
    <row r="510" spans="1:11" x14ac:dyDescent="0.2">
      <c r="A510" s="49">
        <v>429.1</v>
      </c>
      <c r="B510" s="16">
        <v>3175.4</v>
      </c>
      <c r="C510" s="16">
        <v>3175.4</v>
      </c>
      <c r="D510" s="16">
        <v>3181</v>
      </c>
      <c r="E510" s="16">
        <v>3181</v>
      </c>
      <c r="F510" s="16">
        <v>3175.4</v>
      </c>
      <c r="H510" s="46">
        <f t="shared" si="7"/>
        <v>429.1</v>
      </c>
      <c r="I510" s="26">
        <f>$C$10*calc!T497*front!K510</f>
        <v>0</v>
      </c>
      <c r="K510" s="48">
        <v>2.2934000862583569E-10</v>
      </c>
    </row>
    <row r="511" spans="1:11" x14ac:dyDescent="0.2">
      <c r="A511" s="49">
        <v>429.56</v>
      </c>
      <c r="B511" s="16">
        <v>3191.6</v>
      </c>
      <c r="C511" s="16">
        <v>3191.6</v>
      </c>
      <c r="D511" s="16">
        <v>3201.8</v>
      </c>
      <c r="E511" s="16">
        <v>3201.8</v>
      </c>
      <c r="F511" s="16">
        <v>3191.6</v>
      </c>
      <c r="H511" s="46">
        <f t="shared" si="7"/>
        <v>429.56</v>
      </c>
      <c r="I511" s="26">
        <f>$C$10*calc!T498*front!K511</f>
        <v>0</v>
      </c>
      <c r="K511" s="48">
        <v>2.2835098222450571E-10</v>
      </c>
    </row>
    <row r="512" spans="1:11" x14ac:dyDescent="0.2">
      <c r="A512" s="49">
        <v>430.02</v>
      </c>
      <c r="B512" s="16">
        <v>3182.8</v>
      </c>
      <c r="C512" s="16">
        <v>3182.8</v>
      </c>
      <c r="D512" s="16">
        <v>3179.4</v>
      </c>
      <c r="E512" s="16">
        <v>3179.4</v>
      </c>
      <c r="F512" s="16">
        <v>3182.8</v>
      </c>
      <c r="H512" s="46">
        <f t="shared" si="7"/>
        <v>430.02</v>
      </c>
      <c r="I512" s="26">
        <f>$C$10*calc!T499*front!K512</f>
        <v>0</v>
      </c>
      <c r="K512" s="48">
        <v>2.2716658089208986E-10</v>
      </c>
    </row>
    <row r="513" spans="1:11" x14ac:dyDescent="0.2">
      <c r="A513" s="49">
        <v>430.47</v>
      </c>
      <c r="B513" s="16">
        <v>3188</v>
      </c>
      <c r="C513" s="16">
        <v>3188</v>
      </c>
      <c r="D513" s="16">
        <v>3196</v>
      </c>
      <c r="E513" s="16">
        <v>3196</v>
      </c>
      <c r="F513" s="16">
        <v>3188</v>
      </c>
      <c r="H513" s="46">
        <f t="shared" si="7"/>
        <v>430.47</v>
      </c>
      <c r="I513" s="26">
        <f>$C$10*calc!T500*front!K513</f>
        <v>0</v>
      </c>
      <c r="K513" s="48">
        <v>2.2714702192315193E-10</v>
      </c>
    </row>
    <row r="514" spans="1:11" x14ac:dyDescent="0.2">
      <c r="A514" s="49">
        <v>430.93</v>
      </c>
      <c r="B514" s="16">
        <v>3176.2</v>
      </c>
      <c r="C514" s="16">
        <v>3176.2</v>
      </c>
      <c r="D514" s="16">
        <v>3186</v>
      </c>
      <c r="E514" s="16">
        <v>3186</v>
      </c>
      <c r="F514" s="16">
        <v>3176.2</v>
      </c>
      <c r="H514" s="46">
        <f t="shared" si="7"/>
        <v>430.93</v>
      </c>
      <c r="I514" s="26">
        <f>$C$10*calc!T501*front!K514</f>
        <v>0</v>
      </c>
      <c r="K514" s="48">
        <v>2.2619160820071361E-10</v>
      </c>
    </row>
    <row r="515" spans="1:11" x14ac:dyDescent="0.2">
      <c r="A515" s="49">
        <v>431.39</v>
      </c>
      <c r="B515" s="16">
        <v>3185.4</v>
      </c>
      <c r="C515" s="16">
        <v>3185.4</v>
      </c>
      <c r="D515" s="16">
        <v>3196.4</v>
      </c>
      <c r="E515" s="16">
        <v>3196.4</v>
      </c>
      <c r="F515" s="16">
        <v>3185.4</v>
      </c>
      <c r="H515" s="46">
        <f t="shared" si="7"/>
        <v>431.39</v>
      </c>
      <c r="I515" s="26">
        <f>$C$10*calc!T502*front!K515</f>
        <v>0</v>
      </c>
      <c r="K515" s="48">
        <v>2.2475712422091192E-10</v>
      </c>
    </row>
    <row r="516" spans="1:11" x14ac:dyDescent="0.2">
      <c r="A516" s="49">
        <v>431.85</v>
      </c>
      <c r="B516" s="16">
        <v>3183</v>
      </c>
      <c r="C516" s="16">
        <v>3183</v>
      </c>
      <c r="D516" s="16">
        <v>3184.6</v>
      </c>
      <c r="E516" s="16">
        <v>3184.6</v>
      </c>
      <c r="F516" s="16">
        <v>3183</v>
      </c>
      <c r="H516" s="46">
        <f t="shared" si="7"/>
        <v>431.85</v>
      </c>
      <c r="I516" s="26">
        <f>$C$10*calc!T503*front!K516</f>
        <v>0</v>
      </c>
      <c r="K516" s="48">
        <v>2.2295695046194985E-10</v>
      </c>
    </row>
    <row r="517" spans="1:11" x14ac:dyDescent="0.2">
      <c r="A517" s="49">
        <v>432.31</v>
      </c>
      <c r="B517" s="16">
        <v>3188.4</v>
      </c>
      <c r="C517" s="16">
        <v>3188.4</v>
      </c>
      <c r="D517" s="16">
        <v>3196.6</v>
      </c>
      <c r="E517" s="16">
        <v>3196.6</v>
      </c>
      <c r="F517" s="16">
        <v>3188.4</v>
      </c>
      <c r="H517" s="46">
        <f t="shared" si="7"/>
        <v>432.31</v>
      </c>
      <c r="I517" s="26">
        <f>$C$10*calc!T504*front!K517</f>
        <v>0</v>
      </c>
      <c r="K517" s="48">
        <v>2.2255278301375711E-10</v>
      </c>
    </row>
    <row r="518" spans="1:11" x14ac:dyDescent="0.2">
      <c r="A518" s="49">
        <v>432.77</v>
      </c>
      <c r="B518" s="16">
        <v>3186.4</v>
      </c>
      <c r="C518" s="16">
        <v>3186.4</v>
      </c>
      <c r="D518" s="16">
        <v>3196.6</v>
      </c>
      <c r="E518" s="16">
        <v>3196.6</v>
      </c>
      <c r="F518" s="16">
        <v>3186.4</v>
      </c>
      <c r="H518" s="46">
        <f t="shared" si="7"/>
        <v>432.77</v>
      </c>
      <c r="I518" s="26">
        <f>$C$10*calc!T505*front!K518</f>
        <v>7.0545590916725964E-10</v>
      </c>
      <c r="K518" s="48">
        <v>2.2230790505072282E-10</v>
      </c>
    </row>
    <row r="519" spans="1:11" x14ac:dyDescent="0.2">
      <c r="A519" s="49">
        <v>433.23</v>
      </c>
      <c r="B519" s="16">
        <v>3196.8</v>
      </c>
      <c r="C519" s="16">
        <v>3196.8</v>
      </c>
      <c r="D519" s="16">
        <v>3195.4</v>
      </c>
      <c r="E519" s="16">
        <v>3195.4</v>
      </c>
      <c r="F519" s="16">
        <v>3196.8</v>
      </c>
      <c r="H519" s="46">
        <f t="shared" si="7"/>
        <v>433.23</v>
      </c>
      <c r="I519" s="26">
        <f>$C$10*calc!T506*front!K519</f>
        <v>0</v>
      </c>
      <c r="K519" s="48">
        <v>2.2024837833012344E-10</v>
      </c>
    </row>
    <row r="520" spans="1:11" x14ac:dyDescent="0.2">
      <c r="A520" s="49">
        <v>433.69</v>
      </c>
      <c r="B520" s="16">
        <v>3190.8</v>
      </c>
      <c r="C520" s="16">
        <v>3190.8</v>
      </c>
      <c r="D520" s="16">
        <v>3189.8</v>
      </c>
      <c r="E520" s="16">
        <v>3189.8</v>
      </c>
      <c r="F520" s="16">
        <v>3190.8</v>
      </c>
      <c r="H520" s="46">
        <f t="shared" si="7"/>
        <v>433.69</v>
      </c>
      <c r="I520" s="26">
        <f>$C$10*calc!T507*front!K520</f>
        <v>0</v>
      </c>
      <c r="K520" s="48">
        <v>2.2084554609390079E-10</v>
      </c>
    </row>
    <row r="521" spans="1:11" x14ac:dyDescent="0.2">
      <c r="A521" s="49">
        <v>434.15</v>
      </c>
      <c r="B521" s="16">
        <v>3191.6</v>
      </c>
      <c r="C521" s="16">
        <v>3191.6</v>
      </c>
      <c r="D521" s="16">
        <v>3191.2</v>
      </c>
      <c r="E521" s="16">
        <v>3191.2</v>
      </c>
      <c r="F521" s="16">
        <v>3191.6</v>
      </c>
      <c r="H521" s="46">
        <f t="shared" si="7"/>
        <v>434.15</v>
      </c>
      <c r="I521" s="26">
        <f>$C$10*calc!T508*front!K521</f>
        <v>0</v>
      </c>
      <c r="K521" s="48">
        <v>2.2048557976445204E-10</v>
      </c>
    </row>
    <row r="522" spans="1:11" x14ac:dyDescent="0.2">
      <c r="A522" s="49">
        <v>434.61</v>
      </c>
      <c r="B522" s="16">
        <v>3191.8</v>
      </c>
      <c r="C522" s="16">
        <v>3191.8</v>
      </c>
      <c r="D522" s="16">
        <v>3193.6</v>
      </c>
      <c r="E522" s="16">
        <v>3193.6</v>
      </c>
      <c r="F522" s="16">
        <v>3191.8</v>
      </c>
      <c r="H522" s="46">
        <f t="shared" si="7"/>
        <v>434.61</v>
      </c>
      <c r="I522" s="26">
        <f>$C$10*calc!T509*front!K522</f>
        <v>0</v>
      </c>
      <c r="K522" s="48">
        <v>2.1886826188707864E-10</v>
      </c>
    </row>
    <row r="523" spans="1:11" x14ac:dyDescent="0.2">
      <c r="A523" s="49">
        <v>435.07</v>
      </c>
      <c r="B523" s="16">
        <v>3207.4</v>
      </c>
      <c r="C523" s="16">
        <v>3207.4</v>
      </c>
      <c r="D523" s="16">
        <v>3215.6</v>
      </c>
      <c r="E523" s="16">
        <v>3215.6</v>
      </c>
      <c r="F523" s="16">
        <v>3207.4</v>
      </c>
      <c r="H523" s="46">
        <f t="shared" si="7"/>
        <v>435.07</v>
      </c>
      <c r="I523" s="26">
        <f>$C$10*calc!T510*front!K523</f>
        <v>0</v>
      </c>
      <c r="K523" s="48">
        <v>2.1753266467798508E-10</v>
      </c>
    </row>
    <row r="524" spans="1:11" x14ac:dyDescent="0.2">
      <c r="A524" s="49">
        <v>435.53</v>
      </c>
      <c r="B524" s="16">
        <v>3184.4</v>
      </c>
      <c r="C524" s="16">
        <v>3184.4</v>
      </c>
      <c r="D524" s="16">
        <v>3185.8</v>
      </c>
      <c r="E524" s="16">
        <v>3185.8</v>
      </c>
      <c r="F524" s="16">
        <v>3184.4</v>
      </c>
      <c r="H524" s="46">
        <f t="shared" si="7"/>
        <v>435.53</v>
      </c>
      <c r="I524" s="26">
        <f>$C$10*calc!T511*front!K524</f>
        <v>0</v>
      </c>
      <c r="K524" s="48">
        <v>2.172532112861355E-10</v>
      </c>
    </row>
    <row r="525" spans="1:11" x14ac:dyDescent="0.2">
      <c r="A525" s="49">
        <v>435.99</v>
      </c>
      <c r="B525" s="16">
        <v>3216.2</v>
      </c>
      <c r="C525" s="16">
        <v>3216.2</v>
      </c>
      <c r="D525" s="16">
        <v>3206.8</v>
      </c>
      <c r="E525" s="16">
        <v>3206.8</v>
      </c>
      <c r="F525" s="16">
        <v>3216.2</v>
      </c>
      <c r="H525" s="46">
        <f t="shared" si="7"/>
        <v>435.99</v>
      </c>
      <c r="I525" s="26">
        <f>$C$10*calc!T512*front!K525</f>
        <v>0</v>
      </c>
      <c r="K525" s="48">
        <v>2.1640071934822927E-10</v>
      </c>
    </row>
    <row r="526" spans="1:11" x14ac:dyDescent="0.2">
      <c r="A526" s="49">
        <v>436.45</v>
      </c>
      <c r="B526" s="16">
        <v>3201.6</v>
      </c>
      <c r="C526" s="16">
        <v>3201.6</v>
      </c>
      <c r="D526" s="16">
        <v>3200</v>
      </c>
      <c r="E526" s="16">
        <v>3200</v>
      </c>
      <c r="F526" s="16">
        <v>3201.6</v>
      </c>
      <c r="H526" s="46">
        <f t="shared" si="7"/>
        <v>436.45</v>
      </c>
      <c r="I526" s="26">
        <f>$C$10*calc!T513*front!K526</f>
        <v>0</v>
      </c>
      <c r="K526" s="48">
        <v>2.1464120855439234E-10</v>
      </c>
    </row>
    <row r="527" spans="1:11" x14ac:dyDescent="0.2">
      <c r="A527" s="49">
        <v>436.91</v>
      </c>
      <c r="B527" s="16">
        <v>3202</v>
      </c>
      <c r="C527" s="16">
        <v>3202</v>
      </c>
      <c r="D527" s="16">
        <v>3205.6</v>
      </c>
      <c r="E527" s="16">
        <v>3205.6</v>
      </c>
      <c r="F527" s="16">
        <v>3202</v>
      </c>
      <c r="H527" s="46">
        <f t="shared" si="7"/>
        <v>436.91</v>
      </c>
      <c r="I527" s="26">
        <f>$C$10*calc!T514*front!K527</f>
        <v>0</v>
      </c>
      <c r="K527" s="48">
        <v>2.1427830987045788E-10</v>
      </c>
    </row>
    <row r="528" spans="1:11" x14ac:dyDescent="0.2">
      <c r="A528" s="49">
        <v>437.37</v>
      </c>
      <c r="B528" s="16">
        <v>3175</v>
      </c>
      <c r="C528" s="16">
        <v>3175</v>
      </c>
      <c r="D528" s="16">
        <v>3171.8</v>
      </c>
      <c r="E528" s="16">
        <v>3171.8</v>
      </c>
      <c r="F528" s="16">
        <v>3175</v>
      </c>
      <c r="H528" s="46">
        <f t="shared" si="7"/>
        <v>437.37</v>
      </c>
      <c r="I528" s="26">
        <f>$C$10*calc!T515*front!K528</f>
        <v>0</v>
      </c>
      <c r="K528" s="48">
        <v>2.1328360070170028E-10</v>
      </c>
    </row>
    <row r="529" spans="1:11" x14ac:dyDescent="0.2">
      <c r="A529" s="49">
        <v>437.83</v>
      </c>
      <c r="B529" s="16">
        <v>3197.4</v>
      </c>
      <c r="C529" s="16">
        <v>3197.4</v>
      </c>
      <c r="D529" s="16">
        <v>3201.8</v>
      </c>
      <c r="E529" s="16">
        <v>3201.8</v>
      </c>
      <c r="F529" s="16">
        <v>3197.4</v>
      </c>
      <c r="H529" s="46">
        <f t="shared" si="7"/>
        <v>437.83</v>
      </c>
      <c r="I529" s="26">
        <f>$C$10*calc!T516*front!K529</f>
        <v>0</v>
      </c>
      <c r="K529" s="48">
        <v>2.1334334281454914E-10</v>
      </c>
    </row>
    <row r="530" spans="1:11" x14ac:dyDescent="0.2">
      <c r="A530" s="49">
        <v>438.29</v>
      </c>
      <c r="B530" s="16">
        <v>3197.6</v>
      </c>
      <c r="C530" s="16">
        <v>3197.6</v>
      </c>
      <c r="D530" s="16">
        <v>3201.6</v>
      </c>
      <c r="E530" s="16">
        <v>3201.6</v>
      </c>
      <c r="F530" s="16">
        <v>3197.6</v>
      </c>
      <c r="H530" s="46">
        <f t="shared" si="7"/>
        <v>438.29</v>
      </c>
      <c r="I530" s="26">
        <f>$C$10*calc!T517*front!K530</f>
        <v>0</v>
      </c>
      <c r="K530" s="48">
        <v>2.1195811079957229E-10</v>
      </c>
    </row>
    <row r="531" spans="1:11" x14ac:dyDescent="0.2">
      <c r="A531" s="49">
        <v>438.75</v>
      </c>
      <c r="B531" s="16">
        <v>3186</v>
      </c>
      <c r="C531" s="16">
        <v>3186</v>
      </c>
      <c r="D531" s="16">
        <v>3192.4</v>
      </c>
      <c r="E531" s="16">
        <v>3192.4</v>
      </c>
      <c r="F531" s="16">
        <v>3186</v>
      </c>
      <c r="H531" s="46">
        <f t="shared" si="7"/>
        <v>438.75</v>
      </c>
      <c r="I531" s="26">
        <f>$C$10*calc!T518*front!K531</f>
        <v>0</v>
      </c>
      <c r="K531" s="48">
        <v>2.1140332761671617E-10</v>
      </c>
    </row>
    <row r="532" spans="1:11" x14ac:dyDescent="0.2">
      <c r="A532" s="49">
        <v>439.21</v>
      </c>
      <c r="B532" s="16">
        <v>3187</v>
      </c>
      <c r="C532" s="16">
        <v>3187</v>
      </c>
      <c r="D532" s="16">
        <v>3196.4</v>
      </c>
      <c r="E532" s="16">
        <v>3196.4</v>
      </c>
      <c r="F532" s="16">
        <v>3187</v>
      </c>
      <c r="H532" s="46">
        <f t="shared" ref="H532:H595" si="8">A532</f>
        <v>439.21</v>
      </c>
      <c r="I532" s="26">
        <f>$C$10*calc!T519*front!K532</f>
        <v>0</v>
      </c>
      <c r="K532" s="48">
        <v>2.1023167300205126E-10</v>
      </c>
    </row>
    <row r="533" spans="1:11" x14ac:dyDescent="0.2">
      <c r="A533" s="49">
        <v>439.67</v>
      </c>
      <c r="B533" s="16">
        <v>3231</v>
      </c>
      <c r="C533" s="16">
        <v>3231</v>
      </c>
      <c r="D533" s="16">
        <v>3236.4</v>
      </c>
      <c r="E533" s="16">
        <v>3236.4</v>
      </c>
      <c r="F533" s="16">
        <v>3231</v>
      </c>
      <c r="H533" s="46">
        <f t="shared" si="8"/>
        <v>439.67</v>
      </c>
      <c r="I533" s="26">
        <f>$C$10*calc!T520*front!K533</f>
        <v>0</v>
      </c>
      <c r="K533" s="48">
        <v>2.0904621277819335E-10</v>
      </c>
    </row>
    <row r="534" spans="1:11" x14ac:dyDescent="0.2">
      <c r="A534" s="49">
        <v>440.12</v>
      </c>
      <c r="B534" s="16">
        <v>3176</v>
      </c>
      <c r="C534" s="16">
        <v>3176</v>
      </c>
      <c r="D534" s="16">
        <v>3175</v>
      </c>
      <c r="E534" s="16">
        <v>3175</v>
      </c>
      <c r="F534" s="16">
        <v>3176</v>
      </c>
      <c r="H534" s="46">
        <f t="shared" si="8"/>
        <v>440.12</v>
      </c>
      <c r="I534" s="26">
        <f>$C$10*calc!T521*front!K534</f>
        <v>0</v>
      </c>
      <c r="K534" s="48">
        <v>2.0803525393037282E-10</v>
      </c>
    </row>
    <row r="535" spans="1:11" x14ac:dyDescent="0.2">
      <c r="A535" s="49">
        <v>440.58</v>
      </c>
      <c r="B535" s="16">
        <v>3179.8</v>
      </c>
      <c r="C535" s="16">
        <v>3179.8</v>
      </c>
      <c r="D535" s="16">
        <v>3189.4</v>
      </c>
      <c r="E535" s="16">
        <v>3189.4</v>
      </c>
      <c r="F535" s="16">
        <v>3179.8</v>
      </c>
      <c r="H535" s="46">
        <f t="shared" si="8"/>
        <v>440.58</v>
      </c>
      <c r="I535" s="26">
        <f>$C$10*calc!T522*front!K535</f>
        <v>0</v>
      </c>
      <c r="K535" s="48">
        <v>2.0758180842633215E-10</v>
      </c>
    </row>
    <row r="536" spans="1:11" x14ac:dyDescent="0.2">
      <c r="A536" s="49">
        <v>441.04</v>
      </c>
      <c r="B536" s="16">
        <v>3209.4</v>
      </c>
      <c r="C536" s="16">
        <v>3209.4</v>
      </c>
      <c r="D536" s="16">
        <v>3212.4</v>
      </c>
      <c r="E536" s="16">
        <v>3212.4</v>
      </c>
      <c r="F536" s="16">
        <v>3209.4</v>
      </c>
      <c r="H536" s="46">
        <f t="shared" si="8"/>
        <v>441.04</v>
      </c>
      <c r="I536" s="26">
        <f>$C$10*calc!T523*front!K536</f>
        <v>0</v>
      </c>
      <c r="K536" s="48">
        <v>2.0720465056611282E-10</v>
      </c>
    </row>
    <row r="537" spans="1:11" x14ac:dyDescent="0.2">
      <c r="A537" s="49">
        <v>441.5</v>
      </c>
      <c r="B537" s="16">
        <v>3207.4</v>
      </c>
      <c r="C537" s="16">
        <v>3207.4</v>
      </c>
      <c r="D537" s="16">
        <v>3204.6</v>
      </c>
      <c r="E537" s="16">
        <v>3204.6</v>
      </c>
      <c r="F537" s="16">
        <v>3207.4</v>
      </c>
      <c r="H537" s="46">
        <f t="shared" si="8"/>
        <v>441.5</v>
      </c>
      <c r="I537" s="26">
        <f>$C$10*calc!T524*front!K537</f>
        <v>0</v>
      </c>
      <c r="K537" s="48">
        <v>2.0670460718611698E-10</v>
      </c>
    </row>
    <row r="538" spans="1:11" x14ac:dyDescent="0.2">
      <c r="A538" s="49">
        <v>441.96</v>
      </c>
      <c r="B538" s="16">
        <v>3182.4</v>
      </c>
      <c r="C538" s="16">
        <v>3182.4</v>
      </c>
      <c r="D538" s="16">
        <v>3185.8</v>
      </c>
      <c r="E538" s="16">
        <v>3185.8</v>
      </c>
      <c r="F538" s="16">
        <v>3182.4</v>
      </c>
      <c r="H538" s="46">
        <f t="shared" si="8"/>
        <v>441.96</v>
      </c>
      <c r="I538" s="26">
        <f>$C$10*calc!T525*front!K538</f>
        <v>0</v>
      </c>
      <c r="K538" s="48">
        <v>2.0515257650817761E-10</v>
      </c>
    </row>
    <row r="539" spans="1:11" x14ac:dyDescent="0.2">
      <c r="A539" s="49">
        <v>442.42</v>
      </c>
      <c r="B539" s="16">
        <v>3182.4</v>
      </c>
      <c r="C539" s="16">
        <v>3182.4</v>
      </c>
      <c r="D539" s="16">
        <v>3187</v>
      </c>
      <c r="E539" s="16">
        <v>3187</v>
      </c>
      <c r="F539" s="16">
        <v>3182.4</v>
      </c>
      <c r="H539" s="46">
        <f t="shared" si="8"/>
        <v>442.42</v>
      </c>
      <c r="I539" s="26">
        <f>$C$10*calc!T526*front!K539</f>
        <v>0</v>
      </c>
      <c r="K539" s="48">
        <v>2.0456261646476197E-10</v>
      </c>
    </row>
    <row r="540" spans="1:11" x14ac:dyDescent="0.2">
      <c r="A540" s="49">
        <v>442.88</v>
      </c>
      <c r="B540" s="16">
        <v>3195.8</v>
      </c>
      <c r="C540" s="16">
        <v>3195.8</v>
      </c>
      <c r="D540" s="16">
        <v>3196.8</v>
      </c>
      <c r="E540" s="16">
        <v>3196.8</v>
      </c>
      <c r="F540" s="16">
        <v>3195.8</v>
      </c>
      <c r="H540" s="46">
        <f t="shared" si="8"/>
        <v>442.88</v>
      </c>
      <c r="I540" s="26">
        <f>$C$10*calc!T527*front!K540</f>
        <v>0</v>
      </c>
      <c r="K540" s="48">
        <v>2.0366354405647821E-10</v>
      </c>
    </row>
    <row r="541" spans="1:11" x14ac:dyDescent="0.2">
      <c r="A541" s="49">
        <v>443.34</v>
      </c>
      <c r="B541" s="16">
        <v>3185.2</v>
      </c>
      <c r="C541" s="16">
        <v>3185.2</v>
      </c>
      <c r="D541" s="16">
        <v>3183</v>
      </c>
      <c r="E541" s="16">
        <v>3183</v>
      </c>
      <c r="F541" s="16">
        <v>3185.2</v>
      </c>
      <c r="H541" s="46">
        <f t="shared" si="8"/>
        <v>443.34</v>
      </c>
      <c r="I541" s="26">
        <f>$C$10*calc!T528*front!K541</f>
        <v>0</v>
      </c>
      <c r="K541" s="48">
        <v>2.0390880086139244E-10</v>
      </c>
    </row>
    <row r="542" spans="1:11" x14ac:dyDescent="0.2">
      <c r="A542" s="49">
        <v>443.8</v>
      </c>
      <c r="B542" s="16">
        <v>3191.2</v>
      </c>
      <c r="C542" s="16">
        <v>3191.2</v>
      </c>
      <c r="D542" s="16">
        <v>3195</v>
      </c>
      <c r="E542" s="16">
        <v>3195</v>
      </c>
      <c r="F542" s="16">
        <v>3191.2</v>
      </c>
      <c r="H542" s="46">
        <f t="shared" si="8"/>
        <v>443.8</v>
      </c>
      <c r="I542" s="26">
        <f>$C$10*calc!T529*front!K542</f>
        <v>0</v>
      </c>
      <c r="K542" s="48">
        <v>2.0308875106958931E-10</v>
      </c>
    </row>
    <row r="543" spans="1:11" x14ac:dyDescent="0.2">
      <c r="A543" s="49">
        <v>444.26</v>
      </c>
      <c r="B543" s="16">
        <v>3176.4</v>
      </c>
      <c r="C543" s="16">
        <v>3176.4</v>
      </c>
      <c r="D543" s="16">
        <v>3177</v>
      </c>
      <c r="E543" s="16">
        <v>3177</v>
      </c>
      <c r="F543" s="16">
        <v>3176.4</v>
      </c>
      <c r="H543" s="46">
        <f t="shared" si="8"/>
        <v>444.26</v>
      </c>
      <c r="I543" s="26">
        <f>$C$10*calc!T530*front!K543</f>
        <v>0</v>
      </c>
      <c r="K543" s="48">
        <v>2.0167701445922177E-10</v>
      </c>
    </row>
    <row r="544" spans="1:11" x14ac:dyDescent="0.2">
      <c r="A544" s="49">
        <v>444.72</v>
      </c>
      <c r="B544" s="16">
        <v>3197.6</v>
      </c>
      <c r="C544" s="16">
        <v>3197.6</v>
      </c>
      <c r="D544" s="16">
        <v>3199.6</v>
      </c>
      <c r="E544" s="16">
        <v>3199.6</v>
      </c>
      <c r="F544" s="16">
        <v>3197.6</v>
      </c>
      <c r="H544" s="46">
        <f t="shared" si="8"/>
        <v>444.72</v>
      </c>
      <c r="I544" s="26">
        <f>$C$10*calc!T531*front!K544</f>
        <v>0</v>
      </c>
      <c r="K544" s="48">
        <v>2.0110832545798506E-10</v>
      </c>
    </row>
    <row r="545" spans="1:11" x14ac:dyDescent="0.2">
      <c r="A545" s="49">
        <v>445.17</v>
      </c>
      <c r="B545" s="16">
        <v>3186.2</v>
      </c>
      <c r="C545" s="16">
        <v>3186.2</v>
      </c>
      <c r="D545" s="16">
        <v>3191.2</v>
      </c>
      <c r="E545" s="16">
        <v>3191.2</v>
      </c>
      <c r="F545" s="16">
        <v>3186.2</v>
      </c>
      <c r="H545" s="46">
        <f t="shared" si="8"/>
        <v>445.17</v>
      </c>
      <c r="I545" s="26">
        <f>(I544+I546)/2</f>
        <v>0</v>
      </c>
      <c r="K545" s="48">
        <v>2.0137808367209375E-10</v>
      </c>
    </row>
    <row r="546" spans="1:11" x14ac:dyDescent="0.2">
      <c r="A546" s="49">
        <v>445.63</v>
      </c>
      <c r="B546" s="16">
        <v>3172.2</v>
      </c>
      <c r="C546" s="16">
        <v>3172.2</v>
      </c>
      <c r="D546" s="16">
        <v>3166</v>
      </c>
      <c r="E546" s="16">
        <v>3166</v>
      </c>
      <c r="F546" s="16">
        <v>3172.2</v>
      </c>
      <c r="H546" s="46">
        <f t="shared" si="8"/>
        <v>445.63</v>
      </c>
      <c r="I546" s="26">
        <f>$C$10*calc!T533*front!K546</f>
        <v>0</v>
      </c>
      <c r="K546" s="48">
        <v>1.9978071304944244E-10</v>
      </c>
    </row>
    <row r="547" spans="1:11" x14ac:dyDescent="0.2">
      <c r="A547" s="49">
        <v>446.09</v>
      </c>
      <c r="B547" s="16">
        <v>3201.4</v>
      </c>
      <c r="C547" s="16">
        <v>3201.4</v>
      </c>
      <c r="D547" s="16">
        <v>3197.4</v>
      </c>
      <c r="E547" s="16">
        <v>3197.4</v>
      </c>
      <c r="F547" s="16">
        <v>3201.4</v>
      </c>
      <c r="H547" s="46">
        <f t="shared" si="8"/>
        <v>446.09</v>
      </c>
      <c r="I547" s="26">
        <f>$C$10*calc!T534*front!K547</f>
        <v>0</v>
      </c>
      <c r="K547" s="48">
        <v>1.9983636871836043E-10</v>
      </c>
    </row>
    <row r="548" spans="1:11" x14ac:dyDescent="0.2">
      <c r="A548" s="49">
        <v>446.55</v>
      </c>
      <c r="B548" s="16">
        <v>3194.4</v>
      </c>
      <c r="C548" s="16">
        <v>3194.4</v>
      </c>
      <c r="D548" s="16">
        <v>3194</v>
      </c>
      <c r="E548" s="16">
        <v>3194</v>
      </c>
      <c r="F548" s="16">
        <v>3194.4</v>
      </c>
      <c r="H548" s="46">
        <f t="shared" si="8"/>
        <v>446.55</v>
      </c>
      <c r="I548" s="26">
        <f>$C$10*calc!T535*front!K548</f>
        <v>0</v>
      </c>
      <c r="K548" s="48">
        <v>1.9861896782916777E-10</v>
      </c>
    </row>
    <row r="549" spans="1:11" x14ac:dyDescent="0.2">
      <c r="A549" s="49">
        <v>447.01</v>
      </c>
      <c r="B549" s="16">
        <v>3186.8</v>
      </c>
      <c r="C549" s="16">
        <v>3186.8</v>
      </c>
      <c r="D549" s="16">
        <v>3194.2</v>
      </c>
      <c r="E549" s="16">
        <v>3194.2</v>
      </c>
      <c r="F549" s="16">
        <v>3186.8</v>
      </c>
      <c r="H549" s="46">
        <f t="shared" si="8"/>
        <v>447.01</v>
      </c>
      <c r="I549" s="26">
        <f>$C$10*calc!T536*front!K549</f>
        <v>0</v>
      </c>
      <c r="K549" s="48">
        <v>1.97830108096873E-10</v>
      </c>
    </row>
    <row r="550" spans="1:11" x14ac:dyDescent="0.2">
      <c r="A550" s="49">
        <v>447.47</v>
      </c>
      <c r="B550" s="16">
        <v>3176.2</v>
      </c>
      <c r="C550" s="16">
        <v>3176.2</v>
      </c>
      <c r="D550" s="16">
        <v>3185.2</v>
      </c>
      <c r="E550" s="16">
        <v>3185.2</v>
      </c>
      <c r="F550" s="16">
        <v>3176.2</v>
      </c>
      <c r="H550" s="46">
        <f t="shared" si="8"/>
        <v>447.47</v>
      </c>
      <c r="I550" s="26">
        <f>$C$10*calc!T537*front!K550</f>
        <v>0</v>
      </c>
      <c r="K550" s="48">
        <v>1.9773190953913888E-10</v>
      </c>
    </row>
    <row r="551" spans="1:11" x14ac:dyDescent="0.2">
      <c r="A551" s="49">
        <v>447.93</v>
      </c>
      <c r="B551" s="16">
        <v>3180</v>
      </c>
      <c r="C551" s="16">
        <v>3180</v>
      </c>
      <c r="D551" s="16">
        <v>3186.6</v>
      </c>
      <c r="E551" s="16">
        <v>3186.6</v>
      </c>
      <c r="F551" s="16">
        <v>3180</v>
      </c>
      <c r="H551" s="46">
        <f t="shared" si="8"/>
        <v>447.93</v>
      </c>
      <c r="I551" s="26">
        <f>$C$10*calc!T538*front!K551</f>
        <v>0</v>
      </c>
      <c r="K551" s="48">
        <v>1.9704443409723902E-10</v>
      </c>
    </row>
    <row r="552" spans="1:11" x14ac:dyDescent="0.2">
      <c r="A552" s="49">
        <v>448.39</v>
      </c>
      <c r="B552" s="16">
        <v>3246.2</v>
      </c>
      <c r="C552" s="16">
        <v>3246.2</v>
      </c>
      <c r="D552" s="16">
        <v>3247.8</v>
      </c>
      <c r="E552" s="16">
        <v>3247.8</v>
      </c>
      <c r="F552" s="16">
        <v>3246.2</v>
      </c>
      <c r="H552" s="46">
        <f t="shared" si="8"/>
        <v>448.39</v>
      </c>
      <c r="I552" s="26">
        <f>$C$10*calc!T539*front!K552</f>
        <v>0</v>
      </c>
      <c r="K552" s="48">
        <v>1.9577766681358567E-10</v>
      </c>
    </row>
    <row r="553" spans="1:11" x14ac:dyDescent="0.2">
      <c r="A553" s="49">
        <v>448.85</v>
      </c>
      <c r="B553" s="16">
        <v>3196.6</v>
      </c>
      <c r="C553" s="16">
        <v>3196.6</v>
      </c>
      <c r="D553" s="16">
        <v>3201.4</v>
      </c>
      <c r="E553" s="16">
        <v>3201.4</v>
      </c>
      <c r="F553" s="16">
        <v>3196.6</v>
      </c>
      <c r="H553" s="46">
        <f t="shared" si="8"/>
        <v>448.85</v>
      </c>
      <c r="I553" s="26">
        <f>$C$10*calc!T540*front!K553</f>
        <v>0</v>
      </c>
      <c r="K553" s="48">
        <v>1.9598862503553057E-10</v>
      </c>
    </row>
    <row r="554" spans="1:11" x14ac:dyDescent="0.2">
      <c r="A554" s="49">
        <v>449.3</v>
      </c>
      <c r="B554" s="16">
        <v>3196.8</v>
      </c>
      <c r="C554" s="16">
        <v>3196.8</v>
      </c>
      <c r="D554" s="16">
        <v>3194</v>
      </c>
      <c r="E554" s="16">
        <v>3194</v>
      </c>
      <c r="F554" s="16">
        <v>3196.8</v>
      </c>
      <c r="H554" s="46">
        <f t="shared" si="8"/>
        <v>449.3</v>
      </c>
      <c r="I554" s="26">
        <f>$C$10*calc!T541*front!K554</f>
        <v>0</v>
      </c>
      <c r="K554" s="48">
        <v>1.953455758473224E-10</v>
      </c>
    </row>
    <row r="555" spans="1:11" x14ac:dyDescent="0.2">
      <c r="A555" s="49">
        <v>449.76</v>
      </c>
      <c r="B555" s="16">
        <v>3202.4</v>
      </c>
      <c r="C555" s="16">
        <v>3202.4</v>
      </c>
      <c r="D555" s="16">
        <v>3199.2</v>
      </c>
      <c r="E555" s="16">
        <v>3199.2</v>
      </c>
      <c r="F555" s="16">
        <v>3202.4</v>
      </c>
      <c r="H555" s="46">
        <f t="shared" si="8"/>
        <v>449.76</v>
      </c>
      <c r="I555" s="26">
        <f>$C$10*calc!T542*front!K555</f>
        <v>0</v>
      </c>
      <c r="K555" s="48">
        <v>1.9448843922682448E-10</v>
      </c>
    </row>
    <row r="556" spans="1:11" x14ac:dyDescent="0.2">
      <c r="A556" s="49">
        <v>450.22</v>
      </c>
      <c r="B556" s="16">
        <v>3173.2</v>
      </c>
      <c r="C556" s="16">
        <v>3173.2</v>
      </c>
      <c r="D556" s="16">
        <v>3182.6</v>
      </c>
      <c r="E556" s="16">
        <v>3182.6</v>
      </c>
      <c r="F556" s="16">
        <v>3173.2</v>
      </c>
      <c r="H556" s="46">
        <f t="shared" si="8"/>
        <v>450.22</v>
      </c>
      <c r="I556" s="26">
        <f>$C$10*calc!T543*front!K556</f>
        <v>0</v>
      </c>
      <c r="K556" s="48">
        <v>1.9311693819521411E-10</v>
      </c>
    </row>
    <row r="557" spans="1:11" x14ac:dyDescent="0.2">
      <c r="A557" s="49">
        <v>450.68</v>
      </c>
      <c r="B557" s="16">
        <v>3183.2</v>
      </c>
      <c r="C557" s="16">
        <v>3183.2</v>
      </c>
      <c r="D557" s="16">
        <v>3184.4</v>
      </c>
      <c r="E557" s="16">
        <v>3184.4</v>
      </c>
      <c r="F557" s="16">
        <v>3183.2</v>
      </c>
      <c r="H557" s="46">
        <f t="shared" si="8"/>
        <v>450.68</v>
      </c>
      <c r="I557" s="26">
        <f>$C$10*calc!T544*front!K557</f>
        <v>0</v>
      </c>
      <c r="K557" s="48">
        <v>1.9363859393625368E-10</v>
      </c>
    </row>
    <row r="558" spans="1:11" x14ac:dyDescent="0.2">
      <c r="A558" s="49">
        <v>451.14</v>
      </c>
      <c r="B558" s="16">
        <v>3223.6</v>
      </c>
      <c r="C558" s="16">
        <v>3223.6</v>
      </c>
      <c r="D558" s="16">
        <v>3220.6</v>
      </c>
      <c r="E558" s="16">
        <v>3220.6</v>
      </c>
      <c r="F558" s="16">
        <v>3223.6</v>
      </c>
      <c r="H558" s="46">
        <f t="shared" si="8"/>
        <v>451.14</v>
      </c>
      <c r="I558" s="26">
        <f>$C$10*calc!T545*front!K558</f>
        <v>0</v>
      </c>
      <c r="K558" s="48">
        <v>1.9282566676096001E-10</v>
      </c>
    </row>
    <row r="559" spans="1:11" x14ac:dyDescent="0.2">
      <c r="A559" s="49">
        <v>451.6</v>
      </c>
      <c r="B559" s="16">
        <v>3177.8</v>
      </c>
      <c r="C559" s="16">
        <v>3177.8</v>
      </c>
      <c r="D559" s="16">
        <v>3179.2</v>
      </c>
      <c r="E559" s="16">
        <v>3179.2</v>
      </c>
      <c r="F559" s="16">
        <v>3177.8</v>
      </c>
      <c r="H559" s="46">
        <f t="shared" si="8"/>
        <v>451.6</v>
      </c>
      <c r="I559" s="26">
        <f>$C$10*calc!T546*front!K559</f>
        <v>0</v>
      </c>
      <c r="K559" s="48">
        <v>1.9214733393878931E-10</v>
      </c>
    </row>
    <row r="560" spans="1:11" x14ac:dyDescent="0.2">
      <c r="A560" s="49">
        <v>452.06</v>
      </c>
      <c r="B560" s="16">
        <v>3188.4</v>
      </c>
      <c r="C560" s="16">
        <v>3188.4</v>
      </c>
      <c r="D560" s="16">
        <v>3192.6</v>
      </c>
      <c r="E560" s="16">
        <v>3192.6</v>
      </c>
      <c r="F560" s="16">
        <v>3188.4</v>
      </c>
      <c r="H560" s="46">
        <f t="shared" si="8"/>
        <v>452.06</v>
      </c>
      <c r="I560" s="26">
        <f>$C$10*calc!T547*front!K560</f>
        <v>0</v>
      </c>
      <c r="K560" s="48">
        <v>1.9164414766664421E-10</v>
      </c>
    </row>
    <row r="561" spans="1:11" x14ac:dyDescent="0.2">
      <c r="A561" s="49">
        <v>452.51</v>
      </c>
      <c r="B561" s="16">
        <v>3189.6</v>
      </c>
      <c r="C561" s="16">
        <v>3189.6</v>
      </c>
      <c r="D561" s="16">
        <v>3206</v>
      </c>
      <c r="E561" s="16">
        <v>3206</v>
      </c>
      <c r="F561" s="16">
        <v>3189.6</v>
      </c>
      <c r="H561" s="46">
        <f t="shared" si="8"/>
        <v>452.51</v>
      </c>
      <c r="I561" s="26">
        <f>$C$10*calc!T548*front!K561</f>
        <v>9.2253390552836009E-9</v>
      </c>
      <c r="K561" s="48">
        <v>1.911313646722882E-10</v>
      </c>
    </row>
    <row r="562" spans="1:11" x14ac:dyDescent="0.2">
      <c r="A562" s="49">
        <v>452.97</v>
      </c>
      <c r="B562" s="16">
        <v>3174.8</v>
      </c>
      <c r="C562" s="16">
        <v>3174.8</v>
      </c>
      <c r="D562" s="16">
        <v>3175.4</v>
      </c>
      <c r="E562" s="16">
        <v>3175.4</v>
      </c>
      <c r="F562" s="16">
        <v>3174.8</v>
      </c>
      <c r="H562" s="46">
        <f t="shared" si="8"/>
        <v>452.97</v>
      </c>
      <c r="I562" s="26">
        <f>$C$10*calc!T549*front!K562</f>
        <v>0</v>
      </c>
      <c r="K562" s="48">
        <v>1.9005108645534853E-10</v>
      </c>
    </row>
    <row r="563" spans="1:11" x14ac:dyDescent="0.2">
      <c r="A563" s="49">
        <v>453.43</v>
      </c>
      <c r="B563" s="16">
        <v>3213</v>
      </c>
      <c r="C563" s="16">
        <v>3213</v>
      </c>
      <c r="D563" s="16">
        <v>3220</v>
      </c>
      <c r="E563" s="16">
        <v>3220</v>
      </c>
      <c r="F563" s="16">
        <v>3213</v>
      </c>
      <c r="H563" s="46">
        <f t="shared" si="8"/>
        <v>453.43</v>
      </c>
      <c r="I563" s="26">
        <f>$C$10*calc!T550*front!K563</f>
        <v>0</v>
      </c>
      <c r="K563" s="48">
        <v>1.8951297620344134E-10</v>
      </c>
    </row>
    <row r="564" spans="1:11" x14ac:dyDescent="0.2">
      <c r="A564" s="49">
        <v>453.89</v>
      </c>
      <c r="B564" s="16">
        <v>3200.8</v>
      </c>
      <c r="C564" s="16">
        <v>3200.8</v>
      </c>
      <c r="D564" s="16">
        <v>3199.4</v>
      </c>
      <c r="E564" s="16">
        <v>3199.4</v>
      </c>
      <c r="F564" s="16">
        <v>3200.8</v>
      </c>
      <c r="H564" s="46">
        <f t="shared" si="8"/>
        <v>453.89</v>
      </c>
      <c r="I564" s="26">
        <f>$C$10*calc!T551*front!K564</f>
        <v>0</v>
      </c>
      <c r="K564" s="48">
        <v>1.8917010763998147E-10</v>
      </c>
    </row>
    <row r="565" spans="1:11" x14ac:dyDescent="0.2">
      <c r="A565" s="49">
        <v>454.35</v>
      </c>
      <c r="B565" s="16">
        <v>3186</v>
      </c>
      <c r="C565" s="16">
        <v>3186</v>
      </c>
      <c r="D565" s="16">
        <v>3190.6</v>
      </c>
      <c r="E565" s="16">
        <v>3190.6</v>
      </c>
      <c r="F565" s="16">
        <v>3186</v>
      </c>
      <c r="H565" s="46">
        <f t="shared" si="8"/>
        <v>454.35</v>
      </c>
      <c r="I565" s="26">
        <f>$C$10*calc!T552*front!K565</f>
        <v>0</v>
      </c>
      <c r="K565" s="48">
        <v>1.8794910540532362E-10</v>
      </c>
    </row>
    <row r="566" spans="1:11" x14ac:dyDescent="0.2">
      <c r="A566" s="49">
        <v>454.81</v>
      </c>
      <c r="B566" s="16">
        <v>3183</v>
      </c>
      <c r="C566" s="16">
        <v>3183</v>
      </c>
      <c r="D566" s="16">
        <v>3193.2</v>
      </c>
      <c r="E566" s="16">
        <v>3193.2</v>
      </c>
      <c r="F566" s="16">
        <v>3183</v>
      </c>
      <c r="H566" s="46">
        <f t="shared" si="8"/>
        <v>454.81</v>
      </c>
      <c r="I566" s="26">
        <f>$C$10*calc!T553*front!K566</f>
        <v>0</v>
      </c>
      <c r="K566" s="48">
        <v>1.8813033939098899E-10</v>
      </c>
    </row>
    <row r="567" spans="1:11" x14ac:dyDescent="0.2">
      <c r="A567" s="49">
        <v>455.26</v>
      </c>
      <c r="B567" s="16">
        <v>3193.4</v>
      </c>
      <c r="C567" s="16">
        <v>3193.4</v>
      </c>
      <c r="D567" s="16">
        <v>3203.2</v>
      </c>
      <c r="E567" s="16">
        <v>3203.2</v>
      </c>
      <c r="F567" s="16">
        <v>3193.4</v>
      </c>
      <c r="H567" s="46">
        <f t="shared" si="8"/>
        <v>455.26</v>
      </c>
      <c r="I567" s="26">
        <f>$C$10*calc!T554*front!K567</f>
        <v>0</v>
      </c>
      <c r="K567" s="48">
        <v>1.8717657290573075E-10</v>
      </c>
    </row>
    <row r="568" spans="1:11" x14ac:dyDescent="0.2">
      <c r="A568" s="49">
        <v>455.72</v>
      </c>
      <c r="B568" s="16">
        <v>3175.6</v>
      </c>
      <c r="C568" s="16">
        <v>3175.6</v>
      </c>
      <c r="D568" s="16">
        <v>3184.6</v>
      </c>
      <c r="E568" s="16">
        <v>3184.6</v>
      </c>
      <c r="F568" s="16">
        <v>3175.6</v>
      </c>
      <c r="H568" s="46">
        <f t="shared" si="8"/>
        <v>455.72</v>
      </c>
      <c r="I568" s="26">
        <f>$C$10*calc!T555*front!K568</f>
        <v>0</v>
      </c>
      <c r="K568" s="48">
        <v>1.8659924335503532E-10</v>
      </c>
    </row>
    <row r="569" spans="1:11" x14ac:dyDescent="0.2">
      <c r="A569" s="49">
        <v>456.18</v>
      </c>
      <c r="B569" s="16">
        <v>3192.6</v>
      </c>
      <c r="C569" s="16">
        <v>3192.6</v>
      </c>
      <c r="D569" s="16">
        <v>3192</v>
      </c>
      <c r="E569" s="16">
        <v>3192</v>
      </c>
      <c r="F569" s="16">
        <v>3192.6</v>
      </c>
      <c r="H569" s="46">
        <f t="shared" si="8"/>
        <v>456.18</v>
      </c>
      <c r="I569" s="26">
        <f>$C$10*calc!T556*front!K569</f>
        <v>0</v>
      </c>
      <c r="K569" s="48">
        <v>1.867799429676127E-10</v>
      </c>
    </row>
    <row r="570" spans="1:11" x14ac:dyDescent="0.2">
      <c r="A570" s="49">
        <v>456.64</v>
      </c>
      <c r="B570" s="16">
        <v>3178.8</v>
      </c>
      <c r="C570" s="16">
        <v>3178.8</v>
      </c>
      <c r="D570" s="16">
        <v>3179.6</v>
      </c>
      <c r="E570" s="16">
        <v>3179.6</v>
      </c>
      <c r="F570" s="16">
        <v>3178.8</v>
      </c>
      <c r="H570" s="46">
        <f t="shared" si="8"/>
        <v>456.64</v>
      </c>
      <c r="I570" s="26">
        <f>$C$10*calc!T557*front!K570</f>
        <v>0</v>
      </c>
      <c r="K570" s="48">
        <v>1.8548622510897307E-10</v>
      </c>
    </row>
    <row r="571" spans="1:11" x14ac:dyDescent="0.2">
      <c r="A571" s="49">
        <v>457.1</v>
      </c>
      <c r="B571" s="16">
        <v>3172.2</v>
      </c>
      <c r="C571" s="16">
        <v>3172.2</v>
      </c>
      <c r="D571" s="16">
        <v>3191.4</v>
      </c>
      <c r="E571" s="16">
        <v>3191.4</v>
      </c>
      <c r="F571" s="16">
        <v>3172.2</v>
      </c>
      <c r="H571" s="46">
        <f t="shared" si="8"/>
        <v>457.1</v>
      </c>
      <c r="I571" s="26">
        <f>$C$10*calc!T558*front!K571</f>
        <v>1.0593062002010548E-8</v>
      </c>
      <c r="K571" s="48">
        <v>1.8482001921234347E-10</v>
      </c>
    </row>
    <row r="572" spans="1:11" x14ac:dyDescent="0.2">
      <c r="A572" s="49">
        <v>457.56</v>
      </c>
      <c r="B572" s="16">
        <v>3200.6</v>
      </c>
      <c r="C572" s="16">
        <v>3200.6</v>
      </c>
      <c r="D572" s="16">
        <v>3202</v>
      </c>
      <c r="E572" s="16">
        <v>3202</v>
      </c>
      <c r="F572" s="16">
        <v>3200.6</v>
      </c>
      <c r="H572" s="46">
        <f t="shared" si="8"/>
        <v>457.56</v>
      </c>
      <c r="I572" s="26">
        <f>$C$10*calc!T559*front!K572</f>
        <v>0</v>
      </c>
      <c r="K572" s="48">
        <v>1.8507197291544633E-10</v>
      </c>
    </row>
    <row r="573" spans="1:11" x14ac:dyDescent="0.2">
      <c r="A573" s="49">
        <v>458.01</v>
      </c>
      <c r="B573" s="16">
        <v>3190.4</v>
      </c>
      <c r="C573" s="16">
        <v>3190.4</v>
      </c>
      <c r="D573" s="16">
        <v>3203.8</v>
      </c>
      <c r="E573" s="16">
        <v>3203.8</v>
      </c>
      <c r="F573" s="16">
        <v>3190.4</v>
      </c>
      <c r="H573" s="46">
        <f t="shared" si="8"/>
        <v>458.01</v>
      </c>
      <c r="I573" s="26">
        <f>$C$10*calc!T560*front!K573</f>
        <v>3.13707263177532E-9</v>
      </c>
      <c r="K573" s="48">
        <v>1.8378804863477065E-10</v>
      </c>
    </row>
    <row r="574" spans="1:11" x14ac:dyDescent="0.2">
      <c r="A574" s="49">
        <v>458.47</v>
      </c>
      <c r="B574" s="16">
        <v>3178.2</v>
      </c>
      <c r="C574" s="16">
        <v>3178.2</v>
      </c>
      <c r="D574" s="16">
        <v>3190.2</v>
      </c>
      <c r="E574" s="16">
        <v>3190.2</v>
      </c>
      <c r="F574" s="16">
        <v>3178.2</v>
      </c>
      <c r="H574" s="46">
        <f t="shared" si="8"/>
        <v>458.47</v>
      </c>
      <c r="I574" s="26">
        <f>$C$10*calc!T561*front!K574</f>
        <v>3.5708973316926312E-9</v>
      </c>
      <c r="K574" s="48">
        <v>1.8339696365986229E-10</v>
      </c>
    </row>
    <row r="575" spans="1:11" x14ac:dyDescent="0.2">
      <c r="A575" s="49">
        <v>458.93</v>
      </c>
      <c r="B575" s="16">
        <v>3176.2</v>
      </c>
      <c r="C575" s="16">
        <v>3176.2</v>
      </c>
      <c r="D575" s="16">
        <v>3189.6</v>
      </c>
      <c r="E575" s="16">
        <v>3189.6</v>
      </c>
      <c r="F575" s="16">
        <v>3176.2</v>
      </c>
      <c r="H575" s="46">
        <f t="shared" si="8"/>
        <v>458.93</v>
      </c>
      <c r="I575" s="26">
        <f>$C$10*calc!T562*front!K575</f>
        <v>3.8578247347221677E-9</v>
      </c>
      <c r="K575" s="48">
        <v>1.8306396321023964E-10</v>
      </c>
    </row>
    <row r="576" spans="1:11" x14ac:dyDescent="0.2">
      <c r="A576" s="49">
        <v>459.39</v>
      </c>
      <c r="B576" s="16">
        <v>3179.6</v>
      </c>
      <c r="C576" s="16">
        <v>3179.6</v>
      </c>
      <c r="D576" s="16">
        <v>3176.2</v>
      </c>
      <c r="E576" s="16">
        <v>3176.2</v>
      </c>
      <c r="F576" s="16">
        <v>3179.6</v>
      </c>
      <c r="H576" s="46">
        <f t="shared" si="8"/>
        <v>459.39</v>
      </c>
      <c r="I576" s="26">
        <f>$C$10*calc!T563*front!K576</f>
        <v>0</v>
      </c>
      <c r="K576" s="48">
        <v>1.8284657338732978E-10</v>
      </c>
    </row>
    <row r="577" spans="1:11" x14ac:dyDescent="0.2">
      <c r="A577" s="49">
        <v>459.85</v>
      </c>
      <c r="B577" s="16">
        <v>3179.6</v>
      </c>
      <c r="C577" s="16">
        <v>3179.6</v>
      </c>
      <c r="D577" s="16">
        <v>3184.6</v>
      </c>
      <c r="E577" s="16">
        <v>3184.6</v>
      </c>
      <c r="F577" s="16">
        <v>3179.6</v>
      </c>
      <c r="H577" s="46">
        <f t="shared" si="8"/>
        <v>459.85</v>
      </c>
      <c r="I577" s="26">
        <f>$C$10*calc!T564*front!K577</f>
        <v>0</v>
      </c>
      <c r="K577" s="48">
        <v>1.8237610593218027E-10</v>
      </c>
    </row>
    <row r="578" spans="1:11" x14ac:dyDescent="0.2">
      <c r="A578" s="49">
        <v>460.3</v>
      </c>
      <c r="B578" s="16">
        <v>3185.8</v>
      </c>
      <c r="C578" s="16">
        <v>3185.8</v>
      </c>
      <c r="D578" s="16">
        <v>3191.2</v>
      </c>
      <c r="E578" s="16">
        <v>3191.2</v>
      </c>
      <c r="F578" s="16">
        <v>3185.8</v>
      </c>
      <c r="H578" s="46">
        <f t="shared" si="8"/>
        <v>460.3</v>
      </c>
      <c r="I578" s="26">
        <f>$C$10*calc!T565*front!K578</f>
        <v>0</v>
      </c>
      <c r="K578" s="48">
        <v>1.8128841712849446E-10</v>
      </c>
    </row>
    <row r="579" spans="1:11" x14ac:dyDescent="0.2">
      <c r="A579" s="49">
        <v>460.76</v>
      </c>
      <c r="B579" s="16">
        <v>3187</v>
      </c>
      <c r="C579" s="16">
        <v>3187</v>
      </c>
      <c r="D579" s="16">
        <v>3201</v>
      </c>
      <c r="E579" s="16">
        <v>3201</v>
      </c>
      <c r="F579" s="16">
        <v>3187</v>
      </c>
      <c r="H579" s="46">
        <f t="shared" si="8"/>
        <v>460.76</v>
      </c>
      <c r="I579" s="26">
        <f>$C$10*calc!T566*front!K579</f>
        <v>3.0188739516437828E-9</v>
      </c>
      <c r="K579" s="48">
        <v>1.8131571708346692E-10</v>
      </c>
    </row>
    <row r="580" spans="1:11" x14ac:dyDescent="0.2">
      <c r="A580" s="49">
        <v>461.22</v>
      </c>
      <c r="B580" s="16">
        <v>3185.2</v>
      </c>
      <c r="C580" s="16">
        <v>3185.2</v>
      </c>
      <c r="D580" s="16">
        <v>3182</v>
      </c>
      <c r="E580" s="16">
        <v>3182</v>
      </c>
      <c r="F580" s="16">
        <v>3185.2</v>
      </c>
      <c r="H580" s="46">
        <f t="shared" si="8"/>
        <v>461.22</v>
      </c>
      <c r="I580" s="26">
        <f>$C$10*calc!T567*front!K580</f>
        <v>0</v>
      </c>
      <c r="K580" s="48">
        <v>1.8059715153301419E-10</v>
      </c>
    </row>
    <row r="581" spans="1:11" x14ac:dyDescent="0.2">
      <c r="A581" s="49">
        <v>461.68</v>
      </c>
      <c r="B581" s="16">
        <v>3194.6</v>
      </c>
      <c r="C581" s="16">
        <v>3194.6</v>
      </c>
      <c r="D581" s="16">
        <v>3210.8</v>
      </c>
      <c r="E581" s="16">
        <v>3210.8</v>
      </c>
      <c r="F581" s="16">
        <v>3194.6</v>
      </c>
      <c r="H581" s="46">
        <f t="shared" si="8"/>
        <v>461.68</v>
      </c>
      <c r="I581" s="26">
        <f>$C$10*calc!T568*front!K581</f>
        <v>7.7787018953936303E-9</v>
      </c>
      <c r="K581" s="48">
        <v>1.7963599838567716E-10</v>
      </c>
    </row>
    <row r="582" spans="1:11" x14ac:dyDescent="0.2">
      <c r="A582" s="49">
        <v>462.14</v>
      </c>
      <c r="B582" s="16">
        <v>3187.2</v>
      </c>
      <c r="C582" s="16">
        <v>3187.2</v>
      </c>
      <c r="D582" s="16">
        <v>3188.4</v>
      </c>
      <c r="E582" s="16">
        <v>3188.4</v>
      </c>
      <c r="F582" s="16">
        <v>3187.2</v>
      </c>
      <c r="H582" s="46">
        <f t="shared" si="8"/>
        <v>462.14</v>
      </c>
      <c r="I582" s="26">
        <f>$C$10*calc!T569*front!K582</f>
        <v>0</v>
      </c>
      <c r="K582" s="48">
        <v>1.7930410817804495E-10</v>
      </c>
    </row>
    <row r="583" spans="1:11" x14ac:dyDescent="0.2">
      <c r="A583" s="49">
        <v>462.59</v>
      </c>
      <c r="B583" s="16">
        <v>3179.2</v>
      </c>
      <c r="C583" s="16">
        <v>3179.2</v>
      </c>
      <c r="D583" s="16">
        <v>3185.6</v>
      </c>
      <c r="E583" s="16">
        <v>3185.6</v>
      </c>
      <c r="F583" s="16">
        <v>3179.2</v>
      </c>
      <c r="H583" s="46">
        <f t="shared" si="8"/>
        <v>462.59</v>
      </c>
      <c r="I583" s="26">
        <f>$C$10*calc!T570*front!K583</f>
        <v>0</v>
      </c>
      <c r="K583" s="48">
        <v>1.7930666186857426E-10</v>
      </c>
    </row>
    <row r="584" spans="1:11" x14ac:dyDescent="0.2">
      <c r="A584" s="49">
        <v>463.05</v>
      </c>
      <c r="B584" s="16">
        <v>3191.8</v>
      </c>
      <c r="C584" s="16">
        <v>3191.8</v>
      </c>
      <c r="D584" s="16">
        <v>3198.6</v>
      </c>
      <c r="E584" s="16">
        <v>3198.6</v>
      </c>
      <c r="F584" s="16">
        <v>3191.8</v>
      </c>
      <c r="H584" s="46">
        <f t="shared" si="8"/>
        <v>463.05</v>
      </c>
      <c r="I584" s="26">
        <f>$C$10*calc!T571*front!K584</f>
        <v>0</v>
      </c>
      <c r="K584" s="48">
        <v>1.7826190513278311E-10</v>
      </c>
    </row>
    <row r="585" spans="1:11" x14ac:dyDescent="0.2">
      <c r="A585" s="49">
        <v>463.51</v>
      </c>
      <c r="B585" s="16">
        <v>3189.8</v>
      </c>
      <c r="C585" s="16">
        <v>3189.8</v>
      </c>
      <c r="D585" s="16">
        <v>3196.2</v>
      </c>
      <c r="E585" s="16">
        <v>3196.2</v>
      </c>
      <c r="F585" s="16">
        <v>3189.8</v>
      </c>
      <c r="H585" s="46">
        <f t="shared" si="8"/>
        <v>463.51</v>
      </c>
      <c r="I585" s="26">
        <f>$C$10*calc!T572*front!K585</f>
        <v>0</v>
      </c>
      <c r="K585" s="48">
        <v>1.7803688334257295E-10</v>
      </c>
    </row>
    <row r="586" spans="1:11" x14ac:dyDescent="0.2">
      <c r="A586" s="49">
        <v>463.97</v>
      </c>
      <c r="B586" s="16">
        <v>3180.4</v>
      </c>
      <c r="C586" s="16">
        <v>3180.4</v>
      </c>
      <c r="D586" s="16">
        <v>3190.8</v>
      </c>
      <c r="E586" s="16">
        <v>3190.8</v>
      </c>
      <c r="F586" s="16">
        <v>3180.4</v>
      </c>
      <c r="H586" s="46">
        <f t="shared" si="8"/>
        <v>463.97</v>
      </c>
      <c r="I586" s="26">
        <f>$C$10*calc!T573*front!K586</f>
        <v>0</v>
      </c>
      <c r="K586" s="48">
        <v>1.7759813399379737E-10</v>
      </c>
    </row>
    <row r="587" spans="1:11" x14ac:dyDescent="0.2">
      <c r="A587" s="49">
        <v>464.43</v>
      </c>
      <c r="B587" s="16">
        <v>3190.8</v>
      </c>
      <c r="C587" s="16">
        <v>3190.8</v>
      </c>
      <c r="D587" s="16">
        <v>3193.4</v>
      </c>
      <c r="E587" s="16">
        <v>3193.4</v>
      </c>
      <c r="F587" s="16">
        <v>3190.8</v>
      </c>
      <c r="H587" s="46">
        <f t="shared" si="8"/>
        <v>464.43</v>
      </c>
      <c r="I587" s="26">
        <f>$C$10*calc!T574*front!K587</f>
        <v>0</v>
      </c>
      <c r="K587" s="48">
        <v>1.7699258897815803E-10</v>
      </c>
    </row>
    <row r="588" spans="1:11" x14ac:dyDescent="0.2">
      <c r="A588" s="49">
        <v>464.88</v>
      </c>
      <c r="B588" s="16">
        <v>3195</v>
      </c>
      <c r="C588" s="16">
        <v>3195</v>
      </c>
      <c r="D588" s="16">
        <v>3208.2</v>
      </c>
      <c r="E588" s="16">
        <v>3208.2</v>
      </c>
      <c r="F588" s="16">
        <v>3195</v>
      </c>
      <c r="H588" s="46">
        <f t="shared" si="8"/>
        <v>464.88</v>
      </c>
      <c r="I588" s="26">
        <f>$C$10*calc!T575*front!K588</f>
        <v>3.7089386892179433E-9</v>
      </c>
      <c r="K588" s="48">
        <v>1.7645336337163592E-10</v>
      </c>
    </row>
    <row r="589" spans="1:11" x14ac:dyDescent="0.2">
      <c r="A589" s="49">
        <v>465.34</v>
      </c>
      <c r="B589" s="16">
        <v>3180.2</v>
      </c>
      <c r="C589" s="16">
        <v>3180.2</v>
      </c>
      <c r="D589" s="16">
        <v>3188.4</v>
      </c>
      <c r="E589" s="16">
        <v>3188.4</v>
      </c>
      <c r="F589" s="16">
        <v>3180.2</v>
      </c>
      <c r="H589" s="46">
        <f t="shared" si="8"/>
        <v>465.34</v>
      </c>
      <c r="I589" s="26">
        <f>$C$10*calc!T576*front!K589</f>
        <v>0</v>
      </c>
      <c r="K589" s="48">
        <v>1.7667629995377892E-10</v>
      </c>
    </row>
    <row r="590" spans="1:11" x14ac:dyDescent="0.2">
      <c r="A590" s="49">
        <v>465.8</v>
      </c>
      <c r="B590" s="16">
        <v>3207</v>
      </c>
      <c r="C590" s="16">
        <v>3207</v>
      </c>
      <c r="D590" s="16">
        <v>3213.6</v>
      </c>
      <c r="E590" s="16">
        <v>3213.6</v>
      </c>
      <c r="F590" s="16">
        <v>3207</v>
      </c>
      <c r="H590" s="46">
        <f t="shared" si="8"/>
        <v>465.8</v>
      </c>
      <c r="I590" s="26">
        <f>$C$10*calc!T577*front!K590</f>
        <v>0</v>
      </c>
      <c r="K590" s="48">
        <v>1.752102208211879E-10</v>
      </c>
    </row>
    <row r="591" spans="1:11" x14ac:dyDescent="0.2">
      <c r="A591" s="49">
        <v>466.26</v>
      </c>
      <c r="B591" s="16">
        <v>3186</v>
      </c>
      <c r="C591" s="16">
        <v>3186</v>
      </c>
      <c r="D591" s="16">
        <v>3185.2</v>
      </c>
      <c r="E591" s="16">
        <v>3185.2</v>
      </c>
      <c r="F591" s="16">
        <v>3186</v>
      </c>
      <c r="H591" s="46">
        <f t="shared" si="8"/>
        <v>466.26</v>
      </c>
      <c r="I591" s="26">
        <f>$C$10*calc!T578*front!K591</f>
        <v>0</v>
      </c>
      <c r="K591" s="48">
        <v>1.7471896630298633E-10</v>
      </c>
    </row>
    <row r="592" spans="1:11" x14ac:dyDescent="0.2">
      <c r="A592" s="49">
        <v>466.71</v>
      </c>
      <c r="B592" s="16">
        <v>3189.8</v>
      </c>
      <c r="C592" s="16">
        <v>3189.8</v>
      </c>
      <c r="D592" s="16">
        <v>3197.2</v>
      </c>
      <c r="E592" s="16">
        <v>3197.2</v>
      </c>
      <c r="F592" s="16">
        <v>3189.8</v>
      </c>
      <c r="H592" s="46">
        <f t="shared" si="8"/>
        <v>466.71</v>
      </c>
      <c r="I592" s="26">
        <f>$C$10*calc!T579*front!K592</f>
        <v>0</v>
      </c>
      <c r="K592" s="48">
        <v>1.7439853397853865E-10</v>
      </c>
    </row>
    <row r="593" spans="1:11" x14ac:dyDescent="0.2">
      <c r="A593" s="49">
        <v>467.17</v>
      </c>
      <c r="B593" s="16">
        <v>3178.2</v>
      </c>
      <c r="C593" s="16">
        <v>3178.2</v>
      </c>
      <c r="D593" s="16">
        <v>3176</v>
      </c>
      <c r="E593" s="16">
        <v>3176</v>
      </c>
      <c r="F593" s="16">
        <v>3178.2</v>
      </c>
      <c r="H593" s="46">
        <f t="shared" si="8"/>
        <v>467.17</v>
      </c>
      <c r="I593" s="26">
        <f>$C$10*calc!T580*front!K593</f>
        <v>0</v>
      </c>
      <c r="K593" s="48">
        <v>1.7388784486221557E-10</v>
      </c>
    </row>
    <row r="594" spans="1:11" x14ac:dyDescent="0.2">
      <c r="A594" s="49">
        <v>467.63</v>
      </c>
      <c r="B594" s="16">
        <v>3189</v>
      </c>
      <c r="C594" s="16">
        <v>3189</v>
      </c>
      <c r="D594" s="16">
        <v>3201.6</v>
      </c>
      <c r="E594" s="16">
        <v>3201.6</v>
      </c>
      <c r="F594" s="16">
        <v>3189</v>
      </c>
      <c r="H594" s="46">
        <f t="shared" si="8"/>
        <v>467.63</v>
      </c>
      <c r="I594" s="26">
        <f>$C$10*calc!T581*front!K594</f>
        <v>1.4595793206769122E-9</v>
      </c>
      <c r="K594" s="48">
        <v>1.7326846006728073E-10</v>
      </c>
    </row>
    <row r="595" spans="1:11" x14ac:dyDescent="0.2">
      <c r="A595" s="49">
        <v>468.09</v>
      </c>
      <c r="B595" s="16">
        <v>3188.2</v>
      </c>
      <c r="C595" s="16">
        <v>3188.2</v>
      </c>
      <c r="D595" s="16">
        <v>3193.4</v>
      </c>
      <c r="E595" s="16">
        <v>3193.4</v>
      </c>
      <c r="F595" s="16">
        <v>3188.2</v>
      </c>
      <c r="H595" s="46">
        <f t="shared" si="8"/>
        <v>468.09</v>
      </c>
      <c r="I595" s="26">
        <f>$C$10*calc!T582*front!K595</f>
        <v>0</v>
      </c>
      <c r="K595" s="48">
        <v>1.7304521499786551E-10</v>
      </c>
    </row>
    <row r="596" spans="1:11" x14ac:dyDescent="0.2">
      <c r="A596" s="49">
        <v>468.54</v>
      </c>
      <c r="B596" s="16">
        <v>3191.6</v>
      </c>
      <c r="C596" s="16">
        <v>3191.6</v>
      </c>
      <c r="D596" s="16">
        <v>3200.4</v>
      </c>
      <c r="E596" s="16">
        <v>3200.4</v>
      </c>
      <c r="F596" s="16">
        <v>3191.6</v>
      </c>
      <c r="H596" s="46">
        <f t="shared" ref="H596:H659" si="9">A596</f>
        <v>468.54</v>
      </c>
      <c r="I596" s="26">
        <f>$C$10*calc!T583*front!K596</f>
        <v>0</v>
      </c>
      <c r="K596" s="48">
        <v>1.7197207501455038E-10</v>
      </c>
    </row>
    <row r="597" spans="1:11" x14ac:dyDescent="0.2">
      <c r="A597" s="49">
        <v>469</v>
      </c>
      <c r="B597" s="16">
        <v>3178</v>
      </c>
      <c r="C597" s="16">
        <v>3178</v>
      </c>
      <c r="D597" s="16">
        <v>3188.2</v>
      </c>
      <c r="E597" s="16">
        <v>3188.2</v>
      </c>
      <c r="F597" s="16">
        <v>3178</v>
      </c>
      <c r="H597" s="46">
        <f t="shared" si="9"/>
        <v>469</v>
      </c>
      <c r="I597" s="26">
        <f>$C$10*calc!T584*front!K597</f>
        <v>0</v>
      </c>
      <c r="K597" s="48">
        <v>1.7130590065288886E-10</v>
      </c>
    </row>
    <row r="598" spans="1:11" x14ac:dyDescent="0.2">
      <c r="A598" s="49">
        <v>469.46</v>
      </c>
      <c r="B598" s="16">
        <v>3171</v>
      </c>
      <c r="C598" s="16">
        <v>3171</v>
      </c>
      <c r="D598" s="16">
        <v>3186</v>
      </c>
      <c r="E598" s="16">
        <v>3186</v>
      </c>
      <c r="F598" s="16">
        <v>3171</v>
      </c>
      <c r="H598" s="46">
        <f t="shared" si="9"/>
        <v>469.46</v>
      </c>
      <c r="I598" s="26">
        <f>$C$10*calc!T585*front!K598</f>
        <v>5.0969836223895018E-9</v>
      </c>
      <c r="K598" s="48">
        <v>1.7085380894246031E-10</v>
      </c>
    </row>
    <row r="599" spans="1:11" x14ac:dyDescent="0.2">
      <c r="A599" s="49">
        <v>469.92</v>
      </c>
      <c r="B599" s="16">
        <v>3210.6</v>
      </c>
      <c r="C599" s="16">
        <v>3210.6</v>
      </c>
      <c r="D599" s="16">
        <v>3223</v>
      </c>
      <c r="E599" s="16">
        <v>3223</v>
      </c>
      <c r="F599" s="16">
        <v>3210.6</v>
      </c>
      <c r="H599" s="46">
        <f t="shared" si="9"/>
        <v>469.92</v>
      </c>
      <c r="I599" s="26">
        <f>$C$10*calc!T586*front!K599</f>
        <v>1.4688377899114201E-9</v>
      </c>
      <c r="K599" s="48">
        <v>1.7039645778208647E-10</v>
      </c>
    </row>
    <row r="600" spans="1:11" x14ac:dyDescent="0.2">
      <c r="A600" s="49">
        <v>470.37</v>
      </c>
      <c r="B600" s="16">
        <v>3193.8</v>
      </c>
      <c r="C600" s="16">
        <v>3193.8</v>
      </c>
      <c r="D600" s="16">
        <v>3202</v>
      </c>
      <c r="E600" s="16">
        <v>3202</v>
      </c>
      <c r="F600" s="16">
        <v>3193.8</v>
      </c>
      <c r="H600" s="46">
        <f t="shared" si="9"/>
        <v>470.37</v>
      </c>
      <c r="I600" s="26">
        <f>$C$10*calc!T587*front!K600</f>
        <v>0</v>
      </c>
      <c r="K600" s="48">
        <v>1.6969799242673118E-10</v>
      </c>
    </row>
    <row r="601" spans="1:11" x14ac:dyDescent="0.2">
      <c r="A601" s="49">
        <v>470.83</v>
      </c>
      <c r="B601" s="16">
        <v>3174.8</v>
      </c>
      <c r="C601" s="16">
        <v>3174.8</v>
      </c>
      <c r="D601" s="16">
        <v>3184</v>
      </c>
      <c r="E601" s="16">
        <v>3184</v>
      </c>
      <c r="F601" s="16">
        <v>3174.8</v>
      </c>
      <c r="H601" s="46">
        <f t="shared" si="9"/>
        <v>470.83</v>
      </c>
      <c r="I601" s="26">
        <f>$C$10*calc!T588*front!K601</f>
        <v>0</v>
      </c>
      <c r="K601" s="48">
        <v>1.6918847393123557E-10</v>
      </c>
    </row>
    <row r="602" spans="1:11" x14ac:dyDescent="0.2">
      <c r="A602" s="49">
        <v>471.29</v>
      </c>
      <c r="B602" s="16">
        <v>3174.2</v>
      </c>
      <c r="C602" s="16">
        <v>3174.2</v>
      </c>
      <c r="D602" s="16">
        <v>3182.2</v>
      </c>
      <c r="E602" s="16">
        <v>3182.2</v>
      </c>
      <c r="F602" s="16">
        <v>3174.2</v>
      </c>
      <c r="H602" s="46">
        <f t="shared" si="9"/>
        <v>471.29</v>
      </c>
      <c r="I602" s="26">
        <f>$C$10*calc!T589*front!K602</f>
        <v>0</v>
      </c>
      <c r="K602" s="48">
        <v>1.6860198137491014E-10</v>
      </c>
    </row>
    <row r="603" spans="1:11" x14ac:dyDescent="0.2">
      <c r="A603" s="49">
        <v>471.75</v>
      </c>
      <c r="B603" s="16">
        <v>3206</v>
      </c>
      <c r="C603" s="16">
        <v>3206</v>
      </c>
      <c r="D603" s="16">
        <v>3206.2</v>
      </c>
      <c r="E603" s="16">
        <v>3206.2</v>
      </c>
      <c r="F603" s="16">
        <v>3206</v>
      </c>
      <c r="H603" s="46">
        <f t="shared" si="9"/>
        <v>471.75</v>
      </c>
      <c r="I603" s="26">
        <f>$C$10*calc!T590*front!K603</f>
        <v>0</v>
      </c>
      <c r="K603" s="48">
        <v>1.6845305446514492E-10</v>
      </c>
    </row>
    <row r="604" spans="1:11" x14ac:dyDescent="0.2">
      <c r="A604" s="49">
        <v>472.2</v>
      </c>
      <c r="B604" s="16">
        <v>3188.2</v>
      </c>
      <c r="C604" s="16">
        <v>3188.2</v>
      </c>
      <c r="D604" s="16">
        <v>3189.6</v>
      </c>
      <c r="E604" s="16">
        <v>3189.6</v>
      </c>
      <c r="F604" s="16">
        <v>3188.2</v>
      </c>
      <c r="H604" s="46">
        <f t="shared" si="9"/>
        <v>472.2</v>
      </c>
      <c r="I604" s="26">
        <f>$C$10*calc!T591*front!K604</f>
        <v>0</v>
      </c>
      <c r="K604" s="48">
        <v>1.6813742614102693E-10</v>
      </c>
    </row>
    <row r="605" spans="1:11" x14ac:dyDescent="0.2">
      <c r="A605" s="49">
        <v>472.66</v>
      </c>
      <c r="B605" s="16">
        <v>3191.6</v>
      </c>
      <c r="C605" s="16">
        <v>3191.6</v>
      </c>
      <c r="D605" s="16">
        <v>3198</v>
      </c>
      <c r="E605" s="16">
        <v>3198</v>
      </c>
      <c r="F605" s="16">
        <v>3191.6</v>
      </c>
      <c r="H605" s="46">
        <f t="shared" si="9"/>
        <v>472.66</v>
      </c>
      <c r="I605" s="26">
        <f>$C$10*calc!T592*front!K605</f>
        <v>0</v>
      </c>
      <c r="K605" s="48">
        <v>1.6711795733737892E-10</v>
      </c>
    </row>
    <row r="606" spans="1:11" x14ac:dyDescent="0.2">
      <c r="A606" s="49">
        <v>473.12</v>
      </c>
      <c r="B606" s="16">
        <v>3190.4</v>
      </c>
      <c r="C606" s="16">
        <v>3190.4</v>
      </c>
      <c r="D606" s="16">
        <v>3202.4</v>
      </c>
      <c r="E606" s="16">
        <v>3202.4</v>
      </c>
      <c r="F606" s="16">
        <v>3190.4</v>
      </c>
      <c r="H606" s="46">
        <f t="shared" si="9"/>
        <v>473.12</v>
      </c>
      <c r="I606" s="26">
        <f>$C$10*calc!T593*front!K606</f>
        <v>1.9259691070435813E-9</v>
      </c>
      <c r="K606" s="48">
        <v>1.6656002679151808E-10</v>
      </c>
    </row>
    <row r="607" spans="1:11" x14ac:dyDescent="0.2">
      <c r="A607" s="49">
        <v>473.58</v>
      </c>
      <c r="B607" s="16">
        <v>3172.6</v>
      </c>
      <c r="C607" s="16">
        <v>3172.6</v>
      </c>
      <c r="D607" s="16">
        <v>3178.2</v>
      </c>
      <c r="E607" s="16">
        <v>3178.2</v>
      </c>
      <c r="F607" s="16">
        <v>3172.6</v>
      </c>
      <c r="H607" s="46">
        <f t="shared" si="9"/>
        <v>473.58</v>
      </c>
      <c r="I607" s="26">
        <f>$C$10*calc!T594*front!K607</f>
        <v>0</v>
      </c>
      <c r="K607" s="48">
        <v>1.660899428222762E-10</v>
      </c>
    </row>
    <row r="608" spans="1:11" x14ac:dyDescent="0.2">
      <c r="A608" s="49">
        <v>474.03</v>
      </c>
      <c r="B608" s="16">
        <v>3181.6</v>
      </c>
      <c r="C608" s="16">
        <v>3181.6</v>
      </c>
      <c r="D608" s="16">
        <v>3185</v>
      </c>
      <c r="E608" s="16">
        <v>3185</v>
      </c>
      <c r="F608" s="16">
        <v>3181.6</v>
      </c>
      <c r="H608" s="46">
        <f t="shared" si="9"/>
        <v>474.03</v>
      </c>
      <c r="I608" s="26">
        <f>$C$10*calc!T595*front!K608</f>
        <v>0</v>
      </c>
      <c r="K608" s="48">
        <v>1.6589160729917113E-10</v>
      </c>
    </row>
    <row r="609" spans="1:11" x14ac:dyDescent="0.2">
      <c r="A609" s="49">
        <v>474.49</v>
      </c>
      <c r="B609" s="16">
        <v>3201.6</v>
      </c>
      <c r="C609" s="16">
        <v>3201.6</v>
      </c>
      <c r="D609" s="16">
        <v>3208.6</v>
      </c>
      <c r="E609" s="16">
        <v>3208.6</v>
      </c>
      <c r="F609" s="16">
        <v>3201.6</v>
      </c>
      <c r="H609" s="46">
        <f t="shared" si="9"/>
        <v>474.49</v>
      </c>
      <c r="I609" s="26">
        <f>$C$10*calc!T596*front!K609</f>
        <v>0</v>
      </c>
      <c r="K609" s="48">
        <v>1.6604459057593813E-10</v>
      </c>
    </row>
    <row r="610" spans="1:11" x14ac:dyDescent="0.2">
      <c r="A610" s="49">
        <v>474.95</v>
      </c>
      <c r="B610" s="16">
        <v>3195.2</v>
      </c>
      <c r="C610" s="16">
        <v>3195.2</v>
      </c>
      <c r="D610" s="16">
        <v>3196.6</v>
      </c>
      <c r="E610" s="16">
        <v>3196.6</v>
      </c>
      <c r="F610" s="16">
        <v>3195.2</v>
      </c>
      <c r="H610" s="46">
        <f t="shared" si="9"/>
        <v>474.95</v>
      </c>
      <c r="I610" s="26">
        <f>$C$10*calc!T597*front!K610</f>
        <v>0</v>
      </c>
      <c r="K610" s="48">
        <v>1.6548261914781798E-10</v>
      </c>
    </row>
    <row r="611" spans="1:11" x14ac:dyDescent="0.2">
      <c r="A611" s="49">
        <v>475.4</v>
      </c>
      <c r="B611" s="16">
        <v>3187.8</v>
      </c>
      <c r="C611" s="16">
        <v>3187.8</v>
      </c>
      <c r="D611" s="16">
        <v>3193.2</v>
      </c>
      <c r="E611" s="16">
        <v>3193.2</v>
      </c>
      <c r="F611" s="16">
        <v>3187.8</v>
      </c>
      <c r="H611" s="46">
        <f t="shared" si="9"/>
        <v>475.4</v>
      </c>
      <c r="I611" s="26">
        <f>$C$10*calc!T598*front!K611</f>
        <v>0</v>
      </c>
      <c r="K611" s="48">
        <v>1.6477517311260572E-10</v>
      </c>
    </row>
    <row r="612" spans="1:11" x14ac:dyDescent="0.2">
      <c r="A612" s="49">
        <v>475.86</v>
      </c>
      <c r="B612" s="16">
        <v>3195.8</v>
      </c>
      <c r="C612" s="16">
        <v>3195.8</v>
      </c>
      <c r="D612" s="16">
        <v>3197</v>
      </c>
      <c r="E612" s="16">
        <v>3197</v>
      </c>
      <c r="F612" s="16">
        <v>3195.8</v>
      </c>
      <c r="H612" s="46">
        <f t="shared" si="9"/>
        <v>475.86</v>
      </c>
      <c r="I612" s="26">
        <f>$C$10*calc!T599*front!K612</f>
        <v>0</v>
      </c>
      <c r="K612" s="48">
        <v>1.6425914052781046E-10</v>
      </c>
    </row>
    <row r="613" spans="1:11" x14ac:dyDescent="0.2">
      <c r="A613" s="49">
        <v>476.32</v>
      </c>
      <c r="B613" s="16">
        <v>3184.4</v>
      </c>
      <c r="C613" s="16">
        <v>3184.4</v>
      </c>
      <c r="D613" s="16">
        <v>3182.2</v>
      </c>
      <c r="E613" s="16">
        <v>3182.2</v>
      </c>
      <c r="F613" s="16">
        <v>3184.4</v>
      </c>
      <c r="H613" s="46">
        <f t="shared" si="9"/>
        <v>476.32</v>
      </c>
      <c r="I613" s="26">
        <f>$C$10*calc!T600*front!K613</f>
        <v>0</v>
      </c>
      <c r="K613" s="48">
        <v>1.6362628277769186E-10</v>
      </c>
    </row>
    <row r="614" spans="1:11" x14ac:dyDescent="0.2">
      <c r="A614" s="49">
        <v>476.78</v>
      </c>
      <c r="B614" s="16">
        <v>3190.4</v>
      </c>
      <c r="C614" s="16">
        <v>3190.4</v>
      </c>
      <c r="D614" s="16">
        <v>3204.6</v>
      </c>
      <c r="E614" s="16">
        <v>3204.6</v>
      </c>
      <c r="F614" s="16">
        <v>3190.4</v>
      </c>
      <c r="H614" s="46">
        <f t="shared" si="9"/>
        <v>476.78</v>
      </c>
      <c r="I614" s="26">
        <f>$C$10*calc!T601*front!K614</f>
        <v>2.6323716099681354E-9</v>
      </c>
      <c r="K614" s="48">
        <v>1.6323955372273801E-10</v>
      </c>
    </row>
    <row r="615" spans="1:11" x14ac:dyDescent="0.2">
      <c r="A615" s="49">
        <v>477.23</v>
      </c>
      <c r="B615" s="16">
        <v>3190.4</v>
      </c>
      <c r="C615" s="16">
        <v>3190.4</v>
      </c>
      <c r="D615" s="16">
        <v>3199</v>
      </c>
      <c r="E615" s="16">
        <v>3199</v>
      </c>
      <c r="F615" s="16">
        <v>3190.4</v>
      </c>
      <c r="H615" s="46">
        <f t="shared" si="9"/>
        <v>477.23</v>
      </c>
      <c r="I615" s="26">
        <f>$C$10*calc!T602*front!K615</f>
        <v>0</v>
      </c>
      <c r="K615" s="48">
        <v>1.6283442102379727E-10</v>
      </c>
    </row>
    <row r="616" spans="1:11" x14ac:dyDescent="0.2">
      <c r="A616" s="49">
        <v>477.69</v>
      </c>
      <c r="B616" s="16">
        <v>3186.8</v>
      </c>
      <c r="C616" s="16">
        <v>3186.8</v>
      </c>
      <c r="D616" s="16">
        <v>3199.2</v>
      </c>
      <c r="E616" s="16">
        <v>3199.2</v>
      </c>
      <c r="F616" s="16">
        <v>3186.8</v>
      </c>
      <c r="H616" s="46">
        <f t="shared" si="9"/>
        <v>477.69</v>
      </c>
      <c r="I616" s="26">
        <f>$C$10*calc!T603*front!K616</f>
        <v>1.535528405043184E-9</v>
      </c>
      <c r="K616" s="48">
        <v>1.6251364134325112E-10</v>
      </c>
    </row>
    <row r="617" spans="1:11" x14ac:dyDescent="0.2">
      <c r="A617" s="49">
        <v>478.15</v>
      </c>
      <c r="B617" s="16">
        <v>3169.4</v>
      </c>
      <c r="C617" s="16">
        <v>3169.4</v>
      </c>
      <c r="D617" s="16">
        <v>3187.8</v>
      </c>
      <c r="E617" s="16">
        <v>3187.8</v>
      </c>
      <c r="F617" s="16">
        <v>3169.4</v>
      </c>
      <c r="H617" s="46">
        <f t="shared" si="9"/>
        <v>478.15</v>
      </c>
      <c r="I617" s="26">
        <f>$C$10*calc!T604*front!K617</f>
        <v>8.8463925275416283E-9</v>
      </c>
      <c r="K617" s="48">
        <v>1.6179324517280687E-10</v>
      </c>
    </row>
    <row r="618" spans="1:11" x14ac:dyDescent="0.2">
      <c r="A618" s="49">
        <v>478.6</v>
      </c>
      <c r="B618" s="16">
        <v>3197.4</v>
      </c>
      <c r="C618" s="16">
        <v>3197.4</v>
      </c>
      <c r="D618" s="16">
        <v>3204.4</v>
      </c>
      <c r="E618" s="16">
        <v>3204.4</v>
      </c>
      <c r="F618" s="16">
        <v>3197.4</v>
      </c>
      <c r="H618" s="46">
        <f t="shared" si="9"/>
        <v>478.6</v>
      </c>
      <c r="I618" s="26">
        <f>$C$10*calc!T605*front!K618</f>
        <v>0</v>
      </c>
      <c r="K618" s="48">
        <v>1.6161911819427254E-10</v>
      </c>
    </row>
    <row r="619" spans="1:11" x14ac:dyDescent="0.2">
      <c r="A619" s="49">
        <v>479.06</v>
      </c>
      <c r="B619" s="16">
        <v>3183.6</v>
      </c>
      <c r="C619" s="16">
        <v>3183.6</v>
      </c>
      <c r="D619" s="16">
        <v>3196.4</v>
      </c>
      <c r="E619" s="16">
        <v>3196.4</v>
      </c>
      <c r="F619" s="16">
        <v>3183.6</v>
      </c>
      <c r="H619" s="46">
        <f t="shared" si="9"/>
        <v>479.06</v>
      </c>
      <c r="I619" s="26">
        <f>$C$10*calc!T606*front!K619</f>
        <v>1.736397924468382E-10</v>
      </c>
      <c r="K619" s="48">
        <v>1.6108742767736598E-10</v>
      </c>
    </row>
    <row r="620" spans="1:11" x14ac:dyDescent="0.2">
      <c r="A620" s="49">
        <v>479.52</v>
      </c>
      <c r="B620" s="16">
        <v>3178.8</v>
      </c>
      <c r="C620" s="16">
        <v>3178.8</v>
      </c>
      <c r="D620" s="16">
        <v>3185.6</v>
      </c>
      <c r="E620" s="16">
        <v>3185.6</v>
      </c>
      <c r="F620" s="16">
        <v>3178.8</v>
      </c>
      <c r="H620" s="46">
        <f t="shared" si="9"/>
        <v>479.52</v>
      </c>
      <c r="I620" s="26">
        <f>$C$10*calc!T607*front!K620</f>
        <v>0</v>
      </c>
      <c r="K620" s="48">
        <v>1.6084905370944102E-10</v>
      </c>
    </row>
    <row r="621" spans="1:11" x14ac:dyDescent="0.2">
      <c r="A621" s="49">
        <v>479.97</v>
      </c>
      <c r="B621" s="16">
        <v>3184</v>
      </c>
      <c r="C621" s="16">
        <v>3184</v>
      </c>
      <c r="D621" s="16">
        <v>3200.4</v>
      </c>
      <c r="E621" s="16">
        <v>3200.4</v>
      </c>
      <c r="F621" s="16">
        <v>3184</v>
      </c>
      <c r="H621" s="46">
        <f t="shared" si="9"/>
        <v>479.97</v>
      </c>
      <c r="I621" s="26">
        <f>$C$10*calc!T608*front!K621</f>
        <v>8.1398373703993516E-9</v>
      </c>
      <c r="K621" s="48">
        <v>1.6036385376943314E-10</v>
      </c>
    </row>
    <row r="622" spans="1:11" x14ac:dyDescent="0.2">
      <c r="A622" s="49">
        <v>480.43</v>
      </c>
      <c r="B622" s="16">
        <v>3173.4</v>
      </c>
      <c r="C622" s="16">
        <v>3173.4</v>
      </c>
      <c r="D622" s="16">
        <v>3188.6</v>
      </c>
      <c r="E622" s="16">
        <v>3188.6</v>
      </c>
      <c r="F622" s="16">
        <v>3173.4</v>
      </c>
      <c r="H622" s="46">
        <f t="shared" si="9"/>
        <v>480.43</v>
      </c>
      <c r="I622" s="26">
        <f>$C$10*calc!T609*front!K622</f>
        <v>5.5656004119168098E-9</v>
      </c>
      <c r="K622" s="48">
        <v>1.5987304012066309E-10</v>
      </c>
    </row>
    <row r="623" spans="1:11" x14ac:dyDescent="0.2">
      <c r="A623" s="49">
        <v>480.89</v>
      </c>
      <c r="B623" s="16">
        <v>3186.8</v>
      </c>
      <c r="C623" s="16">
        <v>3186.8</v>
      </c>
      <c r="D623" s="16">
        <v>3188.2</v>
      </c>
      <c r="E623" s="16">
        <v>3188.2</v>
      </c>
      <c r="F623" s="16">
        <v>3186.8</v>
      </c>
      <c r="H623" s="46">
        <f t="shared" si="9"/>
        <v>480.89</v>
      </c>
      <c r="I623" s="26">
        <f>$C$10*calc!T610*front!K623</f>
        <v>0</v>
      </c>
      <c r="K623" s="48">
        <v>1.593839981149834E-10</v>
      </c>
    </row>
    <row r="624" spans="1:11" x14ac:dyDescent="0.2">
      <c r="A624" s="49">
        <v>481.34</v>
      </c>
      <c r="B624" s="16">
        <v>3184.2</v>
      </c>
      <c r="C624" s="16">
        <v>3184.2</v>
      </c>
      <c r="D624" s="16">
        <v>3189.8</v>
      </c>
      <c r="E624" s="16">
        <v>3189.8</v>
      </c>
      <c r="F624" s="16">
        <v>3184.2</v>
      </c>
      <c r="H624" s="46">
        <f t="shared" si="9"/>
        <v>481.34</v>
      </c>
      <c r="I624" s="26">
        <f>$C$10*calc!T611*front!K624</f>
        <v>0</v>
      </c>
      <c r="K624" s="48">
        <v>1.5922939034869323E-10</v>
      </c>
    </row>
    <row r="625" spans="1:11" x14ac:dyDescent="0.2">
      <c r="A625" s="49">
        <v>481.8</v>
      </c>
      <c r="B625" s="16">
        <v>3207.4</v>
      </c>
      <c r="C625" s="16">
        <v>3207.4</v>
      </c>
      <c r="D625" s="16">
        <v>3217</v>
      </c>
      <c r="E625" s="16">
        <v>3217</v>
      </c>
      <c r="F625" s="16">
        <v>3207.4</v>
      </c>
      <c r="H625" s="46">
        <f t="shared" si="9"/>
        <v>481.8</v>
      </c>
      <c r="I625" s="26">
        <f>$C$10*calc!T612*front!K625</f>
        <v>0</v>
      </c>
      <c r="K625" s="48">
        <v>1.5882636399176353E-10</v>
      </c>
    </row>
    <row r="626" spans="1:11" x14ac:dyDescent="0.2">
      <c r="A626" s="49">
        <v>482.26</v>
      </c>
      <c r="B626" s="16">
        <v>3191.2</v>
      </c>
      <c r="C626" s="16">
        <v>3191.2</v>
      </c>
      <c r="D626" s="16">
        <v>3192.6</v>
      </c>
      <c r="E626" s="16">
        <v>3192.6</v>
      </c>
      <c r="F626" s="16">
        <v>3191.2</v>
      </c>
      <c r="H626" s="46">
        <f t="shared" si="9"/>
        <v>482.26</v>
      </c>
      <c r="I626" s="26">
        <f>$C$10*calc!T613*front!K626</f>
        <v>0</v>
      </c>
      <c r="K626" s="48">
        <v>1.5865683216569726E-10</v>
      </c>
    </row>
    <row r="627" spans="1:11" x14ac:dyDescent="0.2">
      <c r="A627" s="49">
        <v>482.71</v>
      </c>
      <c r="B627" s="16">
        <v>3179.6</v>
      </c>
      <c r="C627" s="16">
        <v>3179.6</v>
      </c>
      <c r="D627" s="16">
        <v>3185.2</v>
      </c>
      <c r="E627" s="16">
        <v>3185.2</v>
      </c>
      <c r="F627" s="16">
        <v>3179.6</v>
      </c>
      <c r="H627" s="46">
        <f t="shared" si="9"/>
        <v>482.71</v>
      </c>
      <c r="I627" s="26">
        <f>$C$10*calc!T614*front!K627</f>
        <v>0</v>
      </c>
      <c r="K627" s="48">
        <v>1.580799726451468E-10</v>
      </c>
    </row>
    <row r="628" spans="1:11" x14ac:dyDescent="0.2">
      <c r="A628" s="49">
        <v>483.17</v>
      </c>
      <c r="B628" s="16">
        <v>3191.2</v>
      </c>
      <c r="C628" s="16">
        <v>3191.2</v>
      </c>
      <c r="D628" s="16">
        <v>3188.4</v>
      </c>
      <c r="E628" s="16">
        <v>3188.4</v>
      </c>
      <c r="F628" s="16">
        <v>3191.2</v>
      </c>
      <c r="H628" s="46">
        <f t="shared" si="9"/>
        <v>483.17</v>
      </c>
      <c r="I628" s="26">
        <f>$C$10*calc!T615*front!K628</f>
        <v>0</v>
      </c>
      <c r="K628" s="48">
        <v>1.5753468803417765E-10</v>
      </c>
    </row>
    <row r="629" spans="1:11" x14ac:dyDescent="0.2">
      <c r="A629" s="49">
        <v>483.63</v>
      </c>
      <c r="B629" s="16">
        <v>3177</v>
      </c>
      <c r="C629" s="16">
        <v>3177</v>
      </c>
      <c r="D629" s="16">
        <v>3186</v>
      </c>
      <c r="E629" s="16">
        <v>3186</v>
      </c>
      <c r="F629" s="16">
        <v>3177</v>
      </c>
      <c r="H629" s="46">
        <f t="shared" si="9"/>
        <v>483.63</v>
      </c>
      <c r="I629" s="26">
        <f>$C$10*calc!T616*front!K629</f>
        <v>0</v>
      </c>
      <c r="K629" s="48">
        <v>1.5732432608405903E-10</v>
      </c>
    </row>
    <row r="630" spans="1:11" x14ac:dyDescent="0.2">
      <c r="A630" s="49">
        <v>484.08</v>
      </c>
      <c r="B630" s="16">
        <v>3196.8</v>
      </c>
      <c r="C630" s="16">
        <v>3196.8</v>
      </c>
      <c r="D630" s="16">
        <v>3205.8</v>
      </c>
      <c r="E630" s="16">
        <v>3205.8</v>
      </c>
      <c r="F630" s="16">
        <v>3196.8</v>
      </c>
      <c r="H630" s="46">
        <f t="shared" si="9"/>
        <v>484.08</v>
      </c>
      <c r="I630" s="26">
        <f>$C$10*calc!T617*front!K630</f>
        <v>0</v>
      </c>
      <c r="K630" s="48">
        <v>1.5715744122613633E-10</v>
      </c>
    </row>
    <row r="631" spans="1:11" x14ac:dyDescent="0.2">
      <c r="A631" s="49">
        <v>484.54</v>
      </c>
      <c r="B631" s="16">
        <v>3184.2</v>
      </c>
      <c r="C631" s="16">
        <v>3184.2</v>
      </c>
      <c r="D631" s="16">
        <v>3194.8</v>
      </c>
      <c r="E631" s="16">
        <v>3194.8</v>
      </c>
      <c r="F631" s="16">
        <v>3184.2</v>
      </c>
      <c r="H631" s="46">
        <f t="shared" si="9"/>
        <v>484.54</v>
      </c>
      <c r="I631" s="26">
        <f>$C$10*calc!T618*front!K631</f>
        <v>0</v>
      </c>
      <c r="K631" s="48">
        <v>1.5654991531276674E-10</v>
      </c>
    </row>
    <row r="632" spans="1:11" x14ac:dyDescent="0.2">
      <c r="A632" s="49">
        <v>485</v>
      </c>
      <c r="B632" s="16">
        <v>3193.8</v>
      </c>
      <c r="C632" s="16">
        <v>3193.8</v>
      </c>
      <c r="D632" s="16">
        <v>3207.2</v>
      </c>
      <c r="E632" s="16">
        <v>3207.2</v>
      </c>
      <c r="F632" s="16">
        <v>3193.8</v>
      </c>
      <c r="H632" s="46">
        <f t="shared" si="9"/>
        <v>485</v>
      </c>
      <c r="I632" s="26">
        <f>$C$10*calc!T619*front!K632</f>
        <v>1.3847370415398188E-9</v>
      </c>
      <c r="K632" s="48">
        <v>1.5621194371241821E-10</v>
      </c>
    </row>
    <row r="633" spans="1:11" x14ac:dyDescent="0.2">
      <c r="A633" s="49">
        <v>485.45</v>
      </c>
      <c r="B633" s="16">
        <v>3180.2</v>
      </c>
      <c r="C633" s="16">
        <v>3180.2</v>
      </c>
      <c r="D633" s="16">
        <v>3197.4</v>
      </c>
      <c r="E633" s="16">
        <v>3197.4</v>
      </c>
      <c r="F633" s="16">
        <v>3180.2</v>
      </c>
      <c r="H633" s="46">
        <f t="shared" si="9"/>
        <v>485.45</v>
      </c>
      <c r="I633" s="26">
        <f>$C$10*calc!T620*front!K633</f>
        <v>6.4765884201347261E-9</v>
      </c>
      <c r="K633" s="48">
        <v>1.5584822309471352E-10</v>
      </c>
    </row>
    <row r="634" spans="1:11" x14ac:dyDescent="0.2">
      <c r="A634" s="49">
        <v>485.91</v>
      </c>
      <c r="B634" s="16">
        <v>3185.6</v>
      </c>
      <c r="C634" s="16">
        <v>3185.6</v>
      </c>
      <c r="D634" s="16">
        <v>3199.8</v>
      </c>
      <c r="E634" s="16">
        <v>3199.8</v>
      </c>
      <c r="F634" s="16">
        <v>3185.6</v>
      </c>
      <c r="H634" s="46">
        <f t="shared" si="9"/>
        <v>485.91</v>
      </c>
      <c r="I634" s="26">
        <f>$C$10*calc!T621*front!K634</f>
        <v>3.4401340016411332E-9</v>
      </c>
      <c r="K634" s="48">
        <v>1.5552398498189619E-10</v>
      </c>
    </row>
    <row r="635" spans="1:11" x14ac:dyDescent="0.2">
      <c r="A635" s="49">
        <v>486.37</v>
      </c>
      <c r="B635" s="16">
        <v>3209.6</v>
      </c>
      <c r="C635" s="16">
        <v>3209.6</v>
      </c>
      <c r="D635" s="16">
        <v>3225</v>
      </c>
      <c r="E635" s="16">
        <v>3225</v>
      </c>
      <c r="F635" s="16">
        <v>3209.6</v>
      </c>
      <c r="H635" s="46">
        <f t="shared" si="9"/>
        <v>486.37</v>
      </c>
      <c r="I635" s="26">
        <f>$C$10*calc!T622*front!K635</f>
        <v>4.1985645044802503E-9</v>
      </c>
      <c r="K635" s="48">
        <v>1.557479551886238E-10</v>
      </c>
    </row>
    <row r="636" spans="1:11" x14ac:dyDescent="0.2">
      <c r="A636" s="49">
        <v>486.82</v>
      </c>
      <c r="B636" s="16">
        <v>3192.4</v>
      </c>
      <c r="C636" s="16">
        <v>3192.4</v>
      </c>
      <c r="D636" s="16">
        <v>3201.4</v>
      </c>
      <c r="E636" s="16">
        <v>3201.4</v>
      </c>
      <c r="F636" s="16">
        <v>3192.4</v>
      </c>
      <c r="H636" s="46">
        <f t="shared" si="9"/>
        <v>486.82</v>
      </c>
      <c r="I636" s="26">
        <f>$C$10*calc!T623*front!K636</f>
        <v>0</v>
      </c>
      <c r="K636" s="48">
        <v>1.5501076659856312E-10</v>
      </c>
    </row>
    <row r="637" spans="1:11" x14ac:dyDescent="0.2">
      <c r="A637" s="49">
        <v>487.28</v>
      </c>
      <c r="B637" s="16">
        <v>3201.4</v>
      </c>
      <c r="C637" s="16">
        <v>3201.4</v>
      </c>
      <c r="D637" s="16">
        <v>3213</v>
      </c>
      <c r="E637" s="16">
        <v>3213</v>
      </c>
      <c r="F637" s="16">
        <v>3201.4</v>
      </c>
      <c r="H637" s="46">
        <f t="shared" si="9"/>
        <v>487.28</v>
      </c>
      <c r="I637" s="26">
        <f>$C$10*calc!T624*front!K637</f>
        <v>1.4273103953849638E-9</v>
      </c>
      <c r="K637" s="48">
        <v>1.5460060514355577E-10</v>
      </c>
    </row>
    <row r="638" spans="1:11" x14ac:dyDescent="0.2">
      <c r="A638" s="49">
        <v>487.74</v>
      </c>
      <c r="B638" s="16">
        <v>3175.8</v>
      </c>
      <c r="C638" s="16">
        <v>3175.8</v>
      </c>
      <c r="D638" s="16">
        <v>3194</v>
      </c>
      <c r="E638" s="16">
        <v>3194</v>
      </c>
      <c r="F638" s="16">
        <v>3175.8</v>
      </c>
      <c r="H638" s="46">
        <f t="shared" si="9"/>
        <v>487.74</v>
      </c>
      <c r="I638" s="26">
        <f>$C$10*calc!T625*front!K638</f>
        <v>9.5252758322612064E-9</v>
      </c>
      <c r="K638" s="48">
        <v>1.5441353937295146E-10</v>
      </c>
    </row>
    <row r="639" spans="1:11" x14ac:dyDescent="0.2">
      <c r="A639" s="49">
        <v>488.19</v>
      </c>
      <c r="B639" s="16">
        <v>3210.8</v>
      </c>
      <c r="C639" s="16">
        <v>3210.8</v>
      </c>
      <c r="D639" s="16">
        <v>3214.4</v>
      </c>
      <c r="E639" s="16">
        <v>3214.4</v>
      </c>
      <c r="F639" s="16">
        <v>3210.8</v>
      </c>
      <c r="H639" s="46">
        <f t="shared" si="9"/>
        <v>488.19</v>
      </c>
      <c r="I639" s="26">
        <f>$C$10*calc!T626*front!K639</f>
        <v>0</v>
      </c>
      <c r="K639" s="48">
        <v>1.5425967588103867E-10</v>
      </c>
    </row>
    <row r="640" spans="1:11" x14ac:dyDescent="0.2">
      <c r="A640" s="49">
        <v>488.65</v>
      </c>
      <c r="B640" s="16">
        <v>3195.8</v>
      </c>
      <c r="C640" s="16">
        <v>3195.8</v>
      </c>
      <c r="D640" s="16">
        <v>3200.6</v>
      </c>
      <c r="E640" s="16">
        <v>3200.6</v>
      </c>
      <c r="F640" s="16">
        <v>3195.8</v>
      </c>
      <c r="H640" s="46">
        <f t="shared" si="9"/>
        <v>488.65</v>
      </c>
      <c r="I640" s="26">
        <f>$C$10*calc!T627*front!K640</f>
        <v>0</v>
      </c>
      <c r="K640" s="48">
        <v>1.5326526952021258E-10</v>
      </c>
    </row>
    <row r="641" spans="1:11" x14ac:dyDescent="0.2">
      <c r="A641" s="49">
        <v>489.1</v>
      </c>
      <c r="B641" s="16">
        <v>3185</v>
      </c>
      <c r="C641" s="16">
        <v>3185</v>
      </c>
      <c r="D641" s="16">
        <v>3193.6</v>
      </c>
      <c r="E641" s="16">
        <v>3193.6</v>
      </c>
      <c r="F641" s="16">
        <v>3185</v>
      </c>
      <c r="H641" s="46">
        <f t="shared" si="9"/>
        <v>489.1</v>
      </c>
      <c r="I641" s="26">
        <f>$C$10*calc!T628*front!K641</f>
        <v>0</v>
      </c>
      <c r="K641" s="48">
        <v>1.5329306538298643E-10</v>
      </c>
    </row>
    <row r="642" spans="1:11" x14ac:dyDescent="0.2">
      <c r="A642" s="49">
        <v>489.56</v>
      </c>
      <c r="B642" s="16">
        <v>3178.6</v>
      </c>
      <c r="C642" s="16">
        <v>3178.6</v>
      </c>
      <c r="D642" s="16">
        <v>3195.6</v>
      </c>
      <c r="E642" s="16">
        <v>3195.6</v>
      </c>
      <c r="F642" s="16">
        <v>3178.6</v>
      </c>
      <c r="H642" s="46">
        <f t="shared" si="9"/>
        <v>489.56</v>
      </c>
      <c r="I642" s="26">
        <f>$C$10*calc!T629*front!K642</f>
        <v>6.8385778208888362E-9</v>
      </c>
      <c r="K642" s="48">
        <v>1.5325691916567578E-10</v>
      </c>
    </row>
    <row r="643" spans="1:11" x14ac:dyDescent="0.2">
      <c r="A643" s="49">
        <v>490.02</v>
      </c>
      <c r="B643" s="16">
        <v>3187.2</v>
      </c>
      <c r="C643" s="16">
        <v>3187.2</v>
      </c>
      <c r="D643" s="16">
        <v>3196.8</v>
      </c>
      <c r="E643" s="16">
        <v>3196.8</v>
      </c>
      <c r="F643" s="16">
        <v>3187.2</v>
      </c>
      <c r="H643" s="46">
        <f t="shared" si="9"/>
        <v>490.02</v>
      </c>
      <c r="I643" s="26">
        <f>$C$10*calc!T630*front!K643</f>
        <v>0</v>
      </c>
      <c r="K643" s="48">
        <v>1.5221463203273686E-10</v>
      </c>
    </row>
    <row r="644" spans="1:11" x14ac:dyDescent="0.2">
      <c r="A644" s="49">
        <v>490.47</v>
      </c>
      <c r="B644" s="16">
        <v>3189.8</v>
      </c>
      <c r="C644" s="16">
        <v>3189.8</v>
      </c>
      <c r="D644" s="16">
        <v>3199</v>
      </c>
      <c r="E644" s="16">
        <v>3199</v>
      </c>
      <c r="F644" s="16">
        <v>3189.8</v>
      </c>
      <c r="H644" s="46">
        <f t="shared" si="9"/>
        <v>490.47</v>
      </c>
      <c r="I644" s="26">
        <f>$C$10*calc!T631*front!K644</f>
        <v>0</v>
      </c>
      <c r="K644" s="48">
        <v>1.5255621478534232E-10</v>
      </c>
    </row>
    <row r="645" spans="1:11" x14ac:dyDescent="0.2">
      <c r="A645" s="49">
        <v>490.93</v>
      </c>
      <c r="B645" s="16">
        <v>3172.6</v>
      </c>
      <c r="C645" s="16">
        <v>3172.6</v>
      </c>
      <c r="D645" s="16">
        <v>3187.2</v>
      </c>
      <c r="E645" s="16">
        <v>3187.2</v>
      </c>
      <c r="F645" s="16">
        <v>3172.6</v>
      </c>
      <c r="H645" s="46">
        <f t="shared" si="9"/>
        <v>490.93</v>
      </c>
      <c r="I645" s="26">
        <f>$C$10*calc!T632*front!K645</f>
        <v>3.5980181410570987E-9</v>
      </c>
      <c r="K645" s="48">
        <v>1.5186619101067778E-10</v>
      </c>
    </row>
    <row r="646" spans="1:11" x14ac:dyDescent="0.2">
      <c r="A646" s="49">
        <v>491.39</v>
      </c>
      <c r="B646" s="16">
        <v>3187.4</v>
      </c>
      <c r="C646" s="16">
        <v>3187.4</v>
      </c>
      <c r="D646" s="16">
        <v>3195.2</v>
      </c>
      <c r="E646" s="16">
        <v>3195.2</v>
      </c>
      <c r="F646" s="16">
        <v>3187.4</v>
      </c>
      <c r="H646" s="46">
        <f t="shared" si="9"/>
        <v>491.39</v>
      </c>
      <c r="I646" s="26">
        <f>$C$10*calc!T633*front!K646</f>
        <v>0</v>
      </c>
      <c r="K646" s="48">
        <v>1.5185177721295533E-10</v>
      </c>
    </row>
    <row r="647" spans="1:11" x14ac:dyDescent="0.2">
      <c r="A647" s="49">
        <v>491.84</v>
      </c>
      <c r="B647" s="16">
        <v>3168.2</v>
      </c>
      <c r="C647" s="16">
        <v>3168.2</v>
      </c>
      <c r="D647" s="16">
        <v>3179.8</v>
      </c>
      <c r="E647" s="16">
        <v>3179.8</v>
      </c>
      <c r="F647" s="16">
        <v>3168.2</v>
      </c>
      <c r="H647" s="46">
        <f t="shared" si="9"/>
        <v>491.84</v>
      </c>
      <c r="I647" s="26">
        <f>$C$10*calc!T634*front!K647</f>
        <v>1.1977576466771966E-11</v>
      </c>
      <c r="K647" s="48">
        <v>1.5150650279362788E-10</v>
      </c>
    </row>
    <row r="648" spans="1:11" x14ac:dyDescent="0.2">
      <c r="A648" s="49">
        <v>492.3</v>
      </c>
      <c r="B648" s="16">
        <v>3184.4</v>
      </c>
      <c r="C648" s="16">
        <v>3184.4</v>
      </c>
      <c r="D648" s="16">
        <v>3194.8</v>
      </c>
      <c r="E648" s="16">
        <v>3194.8</v>
      </c>
      <c r="F648" s="16">
        <v>3184.4</v>
      </c>
      <c r="H648" s="46">
        <f t="shared" si="9"/>
        <v>492.3</v>
      </c>
      <c r="I648" s="26">
        <f>$C$10*calc!T635*front!K648</f>
        <v>0</v>
      </c>
      <c r="K648" s="48">
        <v>1.5111415713746503E-10</v>
      </c>
    </row>
    <row r="649" spans="1:11" x14ac:dyDescent="0.2">
      <c r="A649" s="49">
        <v>492.75</v>
      </c>
      <c r="B649" s="16">
        <v>3208.6</v>
      </c>
      <c r="C649" s="16">
        <v>3208.6</v>
      </c>
      <c r="D649" s="16">
        <v>3215.6</v>
      </c>
      <c r="E649" s="16">
        <v>3215.6</v>
      </c>
      <c r="F649" s="16">
        <v>3208.6</v>
      </c>
      <c r="H649" s="46">
        <f t="shared" si="9"/>
        <v>492.75</v>
      </c>
      <c r="I649" s="26">
        <f>$C$10*calc!T636*front!K649</f>
        <v>0</v>
      </c>
      <c r="K649" s="48">
        <v>1.5084119032558619E-10</v>
      </c>
    </row>
    <row r="650" spans="1:11" x14ac:dyDescent="0.2">
      <c r="A650" s="49">
        <v>493.21</v>
      </c>
      <c r="B650" s="16">
        <v>3187.6</v>
      </c>
      <c r="C650" s="16">
        <v>3187.6</v>
      </c>
      <c r="D650" s="16">
        <v>3209.2</v>
      </c>
      <c r="E650" s="16">
        <v>3209.2</v>
      </c>
      <c r="F650" s="16">
        <v>3187.6</v>
      </c>
      <c r="H650" s="46">
        <f t="shared" si="9"/>
        <v>493.21</v>
      </c>
      <c r="I650" s="26">
        <f>$C$10*calc!T637*front!K650</f>
        <v>1.1561387329534303E-8</v>
      </c>
      <c r="K650" s="48">
        <v>1.5043231686405434E-10</v>
      </c>
    </row>
    <row r="651" spans="1:11" x14ac:dyDescent="0.2">
      <c r="A651" s="49">
        <v>493.67</v>
      </c>
      <c r="B651" s="16">
        <v>3182.8</v>
      </c>
      <c r="C651" s="16">
        <v>3182.8</v>
      </c>
      <c r="D651" s="16">
        <v>3195.4</v>
      </c>
      <c r="E651" s="16">
        <v>3195.4</v>
      </c>
      <c r="F651" s="16">
        <v>3182.8</v>
      </c>
      <c r="H651" s="46">
        <f t="shared" si="9"/>
        <v>493.67</v>
      </c>
      <c r="I651" s="26">
        <f>$C$10*calc!T638*front!K651</f>
        <v>6.3412939028075465E-10</v>
      </c>
      <c r="K651" s="48">
        <v>1.5061531949228422E-10</v>
      </c>
    </row>
    <row r="652" spans="1:11" x14ac:dyDescent="0.2">
      <c r="A652" s="49">
        <v>494.12</v>
      </c>
      <c r="B652" s="16">
        <v>3165</v>
      </c>
      <c r="C652" s="16">
        <v>3165</v>
      </c>
      <c r="D652" s="16">
        <v>3179.6</v>
      </c>
      <c r="E652" s="16">
        <v>3179.6</v>
      </c>
      <c r="F652" s="16">
        <v>3165</v>
      </c>
      <c r="H652" s="46">
        <f t="shared" si="9"/>
        <v>494.12</v>
      </c>
      <c r="I652" s="26">
        <f>$C$10*calc!T639*front!K652</f>
        <v>4.3013200237813708E-9</v>
      </c>
      <c r="K652" s="48">
        <v>1.5007672915824196E-10</v>
      </c>
    </row>
    <row r="653" spans="1:11" x14ac:dyDescent="0.2">
      <c r="A653" s="49">
        <v>494.58</v>
      </c>
      <c r="B653" s="16">
        <v>3181</v>
      </c>
      <c r="C653" s="16">
        <v>3181</v>
      </c>
      <c r="D653" s="16">
        <v>3196</v>
      </c>
      <c r="E653" s="16">
        <v>3196</v>
      </c>
      <c r="F653" s="16">
        <v>3181</v>
      </c>
      <c r="H653" s="46">
        <f t="shared" si="9"/>
        <v>494.58</v>
      </c>
      <c r="I653" s="26">
        <f>$C$10*calc!T640*front!K653</f>
        <v>3.6601037556454789E-9</v>
      </c>
      <c r="K653" s="48">
        <v>1.4973967114890953E-10</v>
      </c>
    </row>
    <row r="654" spans="1:11" x14ac:dyDescent="0.2">
      <c r="A654" s="49">
        <v>495.03</v>
      </c>
      <c r="B654" s="16">
        <v>3168</v>
      </c>
      <c r="C654" s="16">
        <v>3168</v>
      </c>
      <c r="D654" s="16">
        <v>3173.8</v>
      </c>
      <c r="E654" s="16">
        <v>3173.8</v>
      </c>
      <c r="F654" s="16">
        <v>3168</v>
      </c>
      <c r="H654" s="46">
        <f t="shared" si="9"/>
        <v>495.03</v>
      </c>
      <c r="I654" s="26">
        <f>$C$10*calc!T641*front!K654</f>
        <v>0</v>
      </c>
      <c r="K654" s="48">
        <v>1.4910718617169228E-10</v>
      </c>
    </row>
    <row r="655" spans="1:11" x14ac:dyDescent="0.2">
      <c r="A655" s="49">
        <v>495.49</v>
      </c>
      <c r="B655" s="16">
        <v>3188.4</v>
      </c>
      <c r="C655" s="16">
        <v>3188.4</v>
      </c>
      <c r="D655" s="16">
        <v>3201.8</v>
      </c>
      <c r="E655" s="16">
        <v>3201.8</v>
      </c>
      <c r="F655" s="16">
        <v>3188.4</v>
      </c>
      <c r="H655" s="46">
        <f t="shared" si="9"/>
        <v>495.49</v>
      </c>
      <c r="I655" s="26">
        <f>$C$10*calc!T642*front!K655</f>
        <v>2.1337560067696716E-9</v>
      </c>
      <c r="K655" s="48">
        <v>1.4946536745769451E-10</v>
      </c>
    </row>
    <row r="656" spans="1:11" x14ac:dyDescent="0.2">
      <c r="A656" s="49">
        <v>495.95</v>
      </c>
      <c r="B656" s="16">
        <v>3167.2</v>
      </c>
      <c r="C656" s="16">
        <v>3167.2</v>
      </c>
      <c r="D656" s="16">
        <v>3178.2</v>
      </c>
      <c r="E656" s="16">
        <v>3178.2</v>
      </c>
      <c r="F656" s="16">
        <v>3167.2</v>
      </c>
      <c r="H656" s="46">
        <f t="shared" si="9"/>
        <v>495.95</v>
      </c>
      <c r="I656" s="26">
        <f>$C$10*calc!T643*front!K656</f>
        <v>0</v>
      </c>
      <c r="K656" s="48">
        <v>1.4878205194974154E-10</v>
      </c>
    </row>
    <row r="657" spans="1:11" x14ac:dyDescent="0.2">
      <c r="A657" s="49">
        <v>496.4</v>
      </c>
      <c r="B657" s="16">
        <v>3175</v>
      </c>
      <c r="C657" s="16">
        <v>3175</v>
      </c>
      <c r="D657" s="16">
        <v>3184.6</v>
      </c>
      <c r="E657" s="16">
        <v>3184.6</v>
      </c>
      <c r="F657" s="16">
        <v>3175</v>
      </c>
      <c r="H657" s="46">
        <f t="shared" si="9"/>
        <v>496.4</v>
      </c>
      <c r="I657" s="26">
        <f>$C$10*calc!T644*front!K657</f>
        <v>0</v>
      </c>
      <c r="K657" s="48">
        <v>1.4823375041090021E-10</v>
      </c>
    </row>
    <row r="658" spans="1:11" x14ac:dyDescent="0.2">
      <c r="A658" s="49">
        <v>496.86</v>
      </c>
      <c r="B658" s="16">
        <v>3180</v>
      </c>
      <c r="C658" s="16">
        <v>3180</v>
      </c>
      <c r="D658" s="16">
        <v>3193.8</v>
      </c>
      <c r="E658" s="16">
        <v>3193.8</v>
      </c>
      <c r="F658" s="16">
        <v>3180</v>
      </c>
      <c r="H658" s="46">
        <f t="shared" si="9"/>
        <v>496.86</v>
      </c>
      <c r="I658" s="26">
        <f>$C$10*calc!T645*front!K658</f>
        <v>3.0809701016950391E-9</v>
      </c>
      <c r="K658" s="48">
        <v>1.4813269896729989E-10</v>
      </c>
    </row>
    <row r="659" spans="1:11" x14ac:dyDescent="0.2">
      <c r="A659" s="49">
        <v>497.31</v>
      </c>
      <c r="B659" s="16">
        <v>3189.4</v>
      </c>
      <c r="C659" s="16">
        <v>3189.4</v>
      </c>
      <c r="D659" s="16">
        <v>3206</v>
      </c>
      <c r="E659" s="16">
        <v>3206</v>
      </c>
      <c r="F659" s="16">
        <v>3189.4</v>
      </c>
      <c r="H659" s="46">
        <f t="shared" si="9"/>
        <v>497.31</v>
      </c>
      <c r="I659" s="26">
        <f>$C$10*calc!T646*front!K659</f>
        <v>4.045514433289788E-9</v>
      </c>
      <c r="K659" s="48">
        <v>1.4815580394593495E-10</v>
      </c>
    </row>
    <row r="660" spans="1:11" x14ac:dyDescent="0.2">
      <c r="A660" s="49">
        <v>497.77</v>
      </c>
      <c r="B660" s="16">
        <v>3194</v>
      </c>
      <c r="C660" s="16">
        <v>3194</v>
      </c>
      <c r="D660" s="16">
        <v>3197.6</v>
      </c>
      <c r="E660" s="16">
        <v>3197.6</v>
      </c>
      <c r="F660" s="16">
        <v>3194</v>
      </c>
      <c r="H660" s="46">
        <f>A660</f>
        <v>497.77</v>
      </c>
      <c r="I660" s="26">
        <f>$C$10*calc!T647*front!K660</f>
        <v>0</v>
      </c>
      <c r="K660" s="48">
        <v>1.47342824090366E-10</v>
      </c>
    </row>
    <row r="661" spans="1:11" x14ac:dyDescent="0.2">
      <c r="A661" s="49">
        <v>498.23</v>
      </c>
      <c r="B661" s="16">
        <v>3189.2</v>
      </c>
      <c r="C661" s="16">
        <v>3189.2</v>
      </c>
      <c r="D661" s="16">
        <v>3212.8</v>
      </c>
      <c r="E661" s="16">
        <v>3212.8</v>
      </c>
      <c r="F661" s="16">
        <v>3189.2</v>
      </c>
      <c r="H661" s="46">
        <f>A661</f>
        <v>498.23</v>
      </c>
      <c r="I661" s="26">
        <f>$C$10*calc!T648*front!K661</f>
        <v>1.5787797272776347E-8</v>
      </c>
      <c r="K661" s="48">
        <v>1.4721237725239211E-10</v>
      </c>
    </row>
    <row r="662" spans="1:11" x14ac:dyDescent="0.2">
      <c r="A662" s="49">
        <v>498.68</v>
      </c>
      <c r="B662" s="16">
        <v>3174.6</v>
      </c>
      <c r="C662" s="16">
        <v>3174.6</v>
      </c>
      <c r="D662" s="16">
        <v>3180.8</v>
      </c>
      <c r="E662" s="16">
        <v>3180.8</v>
      </c>
      <c r="F662" s="16">
        <v>3174.6</v>
      </c>
      <c r="H662" s="46">
        <f>A662</f>
        <v>498.68</v>
      </c>
      <c r="I662" s="26">
        <f>$C$10*calc!T649*front!K662</f>
        <v>0</v>
      </c>
      <c r="K662" s="48">
        <v>1.4666458584772027E-10</v>
      </c>
    </row>
    <row r="663" spans="1:11" x14ac:dyDescent="0.2">
      <c r="A663" s="49">
        <v>499.14</v>
      </c>
      <c r="B663" s="16">
        <v>3195.6</v>
      </c>
      <c r="C663" s="16">
        <v>3195.6</v>
      </c>
      <c r="D663" s="16">
        <v>3199.2</v>
      </c>
      <c r="E663" s="16">
        <v>3199.2</v>
      </c>
      <c r="F663" s="16">
        <v>3195.6</v>
      </c>
      <c r="H663" s="46">
        <f>A663</f>
        <v>499.14</v>
      </c>
      <c r="I663" s="26">
        <f>$C$10*calc!T650*front!K663</f>
        <v>0</v>
      </c>
      <c r="K663" s="48">
        <v>1.4588147801190665E-10</v>
      </c>
    </row>
    <row r="664" spans="1:11" x14ac:dyDescent="0.2">
      <c r="A664" s="49">
        <v>499.59</v>
      </c>
      <c r="B664" s="16">
        <v>3171.6</v>
      </c>
      <c r="C664" s="16">
        <v>3171.6</v>
      </c>
      <c r="D664" s="16">
        <v>3183.6</v>
      </c>
      <c r="E664" s="16">
        <v>3183.6</v>
      </c>
      <c r="F664" s="16">
        <v>3171.6</v>
      </c>
      <c r="G664" s="47"/>
      <c r="H664" s="46">
        <f t="shared" ref="H664:H727" si="10">A664</f>
        <v>499.59</v>
      </c>
      <c r="I664" s="26">
        <f>$C$10*calc!T651*front!K664</f>
        <v>1.5702737430307094E-9</v>
      </c>
      <c r="K664" s="48">
        <v>1.4552990146678681E-10</v>
      </c>
    </row>
    <row r="665" spans="1:11" x14ac:dyDescent="0.2">
      <c r="A665" s="49">
        <v>500.05</v>
      </c>
      <c r="B665" s="16">
        <v>3174.2</v>
      </c>
      <c r="C665" s="16">
        <v>3174.2</v>
      </c>
      <c r="D665" s="16">
        <v>3194.6</v>
      </c>
      <c r="E665" s="16">
        <v>3194.6</v>
      </c>
      <c r="F665" s="16">
        <v>3174.2</v>
      </c>
      <c r="G665" s="47"/>
      <c r="H665" s="46">
        <f t="shared" si="10"/>
        <v>500.05</v>
      </c>
      <c r="I665" s="26">
        <f>$C$10*calc!T652*front!K665</f>
        <v>1.1017017859885252E-8</v>
      </c>
      <c r="K665" s="48">
        <v>1.4607905392440444E-10</v>
      </c>
    </row>
    <row r="666" spans="1:11" x14ac:dyDescent="0.2">
      <c r="A666" s="49">
        <v>500.5</v>
      </c>
      <c r="B666" s="16">
        <v>3167.8</v>
      </c>
      <c r="C666" s="16">
        <v>3167.8</v>
      </c>
      <c r="D666" s="16">
        <v>3171.2</v>
      </c>
      <c r="E666" s="16">
        <v>3171.2</v>
      </c>
      <c r="F666" s="16">
        <v>3167.8</v>
      </c>
      <c r="G666" s="47"/>
      <c r="H666" s="46">
        <f t="shared" si="10"/>
        <v>500.5</v>
      </c>
      <c r="I666" s="26">
        <f>$C$10*calc!T653*front!K666</f>
        <v>0</v>
      </c>
      <c r="K666" s="48">
        <v>1.4991219608623857E-10</v>
      </c>
    </row>
    <row r="667" spans="1:11" x14ac:dyDescent="0.2">
      <c r="A667" s="49">
        <v>500.96</v>
      </c>
      <c r="B667" s="16">
        <v>3195.4</v>
      </c>
      <c r="C667" s="16">
        <v>3195.4</v>
      </c>
      <c r="D667" s="16">
        <v>3205.6</v>
      </c>
      <c r="E667" s="16">
        <v>3205.6</v>
      </c>
      <c r="F667" s="16">
        <v>3195.4</v>
      </c>
      <c r="G667" s="47"/>
      <c r="H667" s="46">
        <f t="shared" si="10"/>
        <v>500.96</v>
      </c>
      <c r="I667" s="26">
        <f>$C$10*calc!T654*front!K667</f>
        <v>0</v>
      </c>
      <c r="K667" s="48">
        <v>1.4973378429711012E-10</v>
      </c>
    </row>
    <row r="668" spans="1:11" x14ac:dyDescent="0.2">
      <c r="A668" s="49">
        <v>501.41</v>
      </c>
      <c r="B668" s="16">
        <v>3192.8</v>
      </c>
      <c r="C668" s="16">
        <v>3192.8</v>
      </c>
      <c r="D668" s="16">
        <v>3196.4</v>
      </c>
      <c r="E668" s="16">
        <v>3196.4</v>
      </c>
      <c r="F668" s="16">
        <v>3192.8</v>
      </c>
      <c r="G668" s="47"/>
      <c r="H668" s="46">
        <f t="shared" si="10"/>
        <v>501.41</v>
      </c>
      <c r="I668" s="26">
        <f>$C$10*calc!T655*front!K668</f>
        <v>0</v>
      </c>
      <c r="K668" s="48">
        <v>1.2252277537382371E-10</v>
      </c>
    </row>
    <row r="669" spans="1:11" x14ac:dyDescent="0.2">
      <c r="A669" s="49">
        <v>501.87</v>
      </c>
      <c r="B669" s="16">
        <v>3185.8</v>
      </c>
      <c r="C669" s="16">
        <v>3185.8</v>
      </c>
      <c r="D669" s="16">
        <v>3205.4</v>
      </c>
      <c r="E669" s="16">
        <v>3205.4</v>
      </c>
      <c r="F669" s="16">
        <v>3185.8</v>
      </c>
      <c r="G669" s="47"/>
      <c r="H669" s="46">
        <f t="shared" si="10"/>
        <v>501.87</v>
      </c>
      <c r="I669" s="26">
        <f>$C$10*calc!T656*front!K669</f>
        <v>9.6681789332088929E-9</v>
      </c>
      <c r="K669" s="48">
        <v>1.2204576522463846E-10</v>
      </c>
    </row>
    <row r="670" spans="1:11" x14ac:dyDescent="0.2">
      <c r="A670" s="49">
        <v>502.33</v>
      </c>
      <c r="B670" s="16">
        <v>3177.2</v>
      </c>
      <c r="C670" s="16">
        <v>3177.2</v>
      </c>
      <c r="D670" s="16">
        <v>3192.8</v>
      </c>
      <c r="E670" s="16">
        <v>3192.8</v>
      </c>
      <c r="F670" s="16">
        <v>3177.2</v>
      </c>
      <c r="G670" s="47"/>
      <c r="H670" s="46">
        <f t="shared" si="10"/>
        <v>502.33</v>
      </c>
      <c r="I670" s="26">
        <f>$C$10*calc!T657*front!K670</f>
        <v>5.5697662842285835E-9</v>
      </c>
      <c r="K670" s="48">
        <v>1.218759986459029E-10</v>
      </c>
    </row>
    <row r="671" spans="1:11" x14ac:dyDescent="0.2">
      <c r="A671" s="49">
        <v>502.78</v>
      </c>
      <c r="B671" s="16">
        <v>3185.4</v>
      </c>
      <c r="C671" s="16">
        <v>3185.4</v>
      </c>
      <c r="D671" s="16">
        <v>3192.2</v>
      </c>
      <c r="E671" s="16">
        <v>3192.2</v>
      </c>
      <c r="F671" s="16">
        <v>3185.4</v>
      </c>
      <c r="G671" s="47"/>
      <c r="H671" s="46">
        <f t="shared" si="10"/>
        <v>502.78</v>
      </c>
      <c r="I671" s="26">
        <f>$C$10*calc!T658*front!K671</f>
        <v>0</v>
      </c>
      <c r="K671" s="48">
        <v>1.2160486013136568E-10</v>
      </c>
    </row>
    <row r="672" spans="1:11" x14ac:dyDescent="0.2">
      <c r="A672" s="49">
        <v>503.24</v>
      </c>
      <c r="B672" s="16">
        <v>3172.4</v>
      </c>
      <c r="C672" s="16">
        <v>3172.4</v>
      </c>
      <c r="D672" s="16">
        <v>3192.4</v>
      </c>
      <c r="E672" s="16">
        <v>3192.4</v>
      </c>
      <c r="F672" s="16">
        <v>3172.4</v>
      </c>
      <c r="G672" s="47"/>
      <c r="H672" s="46">
        <f t="shared" si="10"/>
        <v>503.24</v>
      </c>
      <c r="I672" s="26">
        <f>$C$10*calc!T659*front!K672</f>
        <v>9.9975376956622776E-9</v>
      </c>
      <c r="K672" s="48">
        <v>1.2132692150064073E-10</v>
      </c>
    </row>
    <row r="673" spans="1:11" x14ac:dyDescent="0.2">
      <c r="A673" s="49">
        <v>503.69</v>
      </c>
      <c r="B673" s="16">
        <v>3180.4</v>
      </c>
      <c r="C673" s="16">
        <v>3180.4</v>
      </c>
      <c r="D673" s="16">
        <v>3193.4</v>
      </c>
      <c r="E673" s="16">
        <v>3193.4</v>
      </c>
      <c r="F673" s="16">
        <v>3180.4</v>
      </c>
      <c r="G673" s="47"/>
      <c r="H673" s="46">
        <f t="shared" si="10"/>
        <v>503.69</v>
      </c>
      <c r="I673" s="26">
        <f>$C$10*calc!T660*front!K673</f>
        <v>2.8797440949460641E-9</v>
      </c>
      <c r="K673" s="48">
        <v>1.2107062251209553E-10</v>
      </c>
    </row>
    <row r="674" spans="1:11" x14ac:dyDescent="0.2">
      <c r="A674" s="49">
        <v>504.15</v>
      </c>
      <c r="B674" s="16">
        <v>3188.8</v>
      </c>
      <c r="C674" s="16">
        <v>3188.8</v>
      </c>
      <c r="D674" s="16">
        <v>3201</v>
      </c>
      <c r="E674" s="16">
        <v>3201</v>
      </c>
      <c r="F674" s="16">
        <v>3188.8</v>
      </c>
      <c r="G674" s="47"/>
      <c r="H674" s="46">
        <f t="shared" si="10"/>
        <v>504.15</v>
      </c>
      <c r="I674" s="26">
        <f>$C$10*calc!T661*front!K674</f>
        <v>2.057378266422444E-9</v>
      </c>
      <c r="K674" s="48">
        <v>1.2076430723057426E-10</v>
      </c>
    </row>
    <row r="675" spans="1:11" x14ac:dyDescent="0.2">
      <c r="A675" s="49">
        <v>504.6</v>
      </c>
      <c r="B675" s="16">
        <v>3176.4</v>
      </c>
      <c r="C675" s="16">
        <v>3176.4</v>
      </c>
      <c r="D675" s="16">
        <v>3188.2</v>
      </c>
      <c r="E675" s="16">
        <v>3188.2</v>
      </c>
      <c r="F675" s="16">
        <v>3176.4</v>
      </c>
      <c r="G675" s="47"/>
      <c r="H675" s="46">
        <f t="shared" si="10"/>
        <v>504.6</v>
      </c>
      <c r="I675" s="26">
        <f>$C$10*calc!T662*front!K675</f>
        <v>1.642413751235171E-9</v>
      </c>
      <c r="K675" s="48">
        <v>1.2046572773293281E-10</v>
      </c>
    </row>
    <row r="676" spans="1:11" x14ac:dyDescent="0.2">
      <c r="A676" s="49">
        <v>505.06</v>
      </c>
      <c r="B676" s="16">
        <v>3182.8</v>
      </c>
      <c r="C676" s="16">
        <v>3182.8</v>
      </c>
      <c r="D676" s="16">
        <v>3192.4</v>
      </c>
      <c r="E676" s="16">
        <v>3192.4</v>
      </c>
      <c r="F676" s="16">
        <v>3182.8</v>
      </c>
      <c r="G676" s="47"/>
      <c r="H676" s="46">
        <f t="shared" si="10"/>
        <v>505.06</v>
      </c>
      <c r="I676" s="26">
        <f>$C$10*calc!T663*front!K676</f>
        <v>0</v>
      </c>
      <c r="K676" s="48">
        <v>1.201807756915063E-10</v>
      </c>
    </row>
    <row r="677" spans="1:11" x14ac:dyDescent="0.2">
      <c r="A677" s="49">
        <v>505.51</v>
      </c>
      <c r="B677" s="16">
        <v>3211</v>
      </c>
      <c r="C677" s="16">
        <v>3211</v>
      </c>
      <c r="D677" s="16">
        <v>3221.8</v>
      </c>
      <c r="E677" s="16">
        <v>3221.8</v>
      </c>
      <c r="F677" s="16">
        <v>3211</v>
      </c>
      <c r="G677" s="47"/>
      <c r="H677" s="46">
        <f t="shared" si="10"/>
        <v>505.51</v>
      </c>
      <c r="I677" s="26">
        <f>$C$10*calc!T664*front!K677</f>
        <v>6.1754152071991686E-10</v>
      </c>
      <c r="K677" s="48">
        <v>1.198577500255187E-10</v>
      </c>
    </row>
    <row r="678" spans="1:11" x14ac:dyDescent="0.2">
      <c r="A678" s="49">
        <v>505.97</v>
      </c>
      <c r="B678" s="16">
        <v>3202.6</v>
      </c>
      <c r="C678" s="16">
        <v>3202.6</v>
      </c>
      <c r="D678" s="16">
        <v>3210.4</v>
      </c>
      <c r="E678" s="16">
        <v>3210.4</v>
      </c>
      <c r="F678" s="16">
        <v>3202.6</v>
      </c>
      <c r="G678" s="47"/>
      <c r="H678" s="46">
        <f t="shared" si="10"/>
        <v>505.97</v>
      </c>
      <c r="I678" s="26">
        <f>$C$10*calc!T665*front!K678</f>
        <v>0</v>
      </c>
      <c r="K678" s="48">
        <v>1.195977261273406E-10</v>
      </c>
    </row>
    <row r="679" spans="1:11" x14ac:dyDescent="0.2">
      <c r="A679" s="49">
        <v>506.42</v>
      </c>
      <c r="B679" s="16">
        <v>3178.8</v>
      </c>
      <c r="C679" s="16">
        <v>3178.8</v>
      </c>
      <c r="D679" s="16">
        <v>3192.6</v>
      </c>
      <c r="E679" s="16">
        <v>3192.6</v>
      </c>
      <c r="F679" s="16">
        <v>3178.8</v>
      </c>
      <c r="G679" s="47"/>
      <c r="H679" s="46">
        <f t="shared" si="10"/>
        <v>506.42</v>
      </c>
      <c r="I679" s="26">
        <f>$C$10*calc!T666*front!K679</f>
        <v>3.591215759325275E-9</v>
      </c>
      <c r="K679" s="48">
        <v>1.1918476019357306E-10</v>
      </c>
    </row>
    <row r="680" spans="1:11" x14ac:dyDescent="0.2">
      <c r="A680" s="49">
        <v>506.88</v>
      </c>
      <c r="B680" s="16">
        <v>3191.6</v>
      </c>
      <c r="C680" s="16">
        <v>3191.6</v>
      </c>
      <c r="D680" s="16">
        <v>3199.6</v>
      </c>
      <c r="E680" s="16">
        <v>3199.6</v>
      </c>
      <c r="F680" s="16">
        <v>3191.6</v>
      </c>
      <c r="G680" s="47"/>
      <c r="H680" s="46">
        <f t="shared" si="10"/>
        <v>506.88</v>
      </c>
      <c r="I680" s="26">
        <f>$C$10*calc!T667*front!K680</f>
        <v>0</v>
      </c>
      <c r="K680" s="48">
        <v>1.1913863445975033E-10</v>
      </c>
    </row>
    <row r="681" spans="1:11" x14ac:dyDescent="0.2">
      <c r="A681" s="49">
        <v>507.33</v>
      </c>
      <c r="B681" s="16">
        <v>3178.6</v>
      </c>
      <c r="C681" s="16">
        <v>3178.6</v>
      </c>
      <c r="D681" s="16">
        <v>3201.8</v>
      </c>
      <c r="E681" s="16">
        <v>3201.8</v>
      </c>
      <c r="F681" s="16">
        <v>3178.6</v>
      </c>
      <c r="G681" s="47"/>
      <c r="H681" s="46">
        <f t="shared" si="10"/>
        <v>507.33</v>
      </c>
      <c r="I681" s="26">
        <f>$C$10*calc!T668*front!K681</f>
        <v>1.2903493645200047E-8</v>
      </c>
      <c r="K681" s="48">
        <v>1.187633004944263E-10</v>
      </c>
    </row>
    <row r="682" spans="1:11" x14ac:dyDescent="0.2">
      <c r="A682" s="49">
        <v>507.79</v>
      </c>
      <c r="B682" s="16">
        <v>3224.6</v>
      </c>
      <c r="C682" s="16">
        <v>3224.6</v>
      </c>
      <c r="D682" s="16">
        <v>3225.8</v>
      </c>
      <c r="E682" s="16">
        <v>3225.8</v>
      </c>
      <c r="F682" s="16">
        <v>3224.6</v>
      </c>
      <c r="G682" s="47"/>
      <c r="H682" s="46">
        <f t="shared" si="10"/>
        <v>507.79</v>
      </c>
      <c r="I682" s="26">
        <f>$C$10*calc!T669*front!K682</f>
        <v>0</v>
      </c>
      <c r="K682" s="48">
        <v>1.1840628353638836E-10</v>
      </c>
    </row>
    <row r="683" spans="1:11" x14ac:dyDescent="0.2">
      <c r="A683" s="49">
        <v>508.24</v>
      </c>
      <c r="B683" s="16">
        <v>3180.2</v>
      </c>
      <c r="C683" s="16">
        <v>3180.2</v>
      </c>
      <c r="D683" s="16">
        <v>3197</v>
      </c>
      <c r="E683" s="16">
        <v>3197</v>
      </c>
      <c r="F683" s="16">
        <v>3180.2</v>
      </c>
      <c r="G683" s="47"/>
      <c r="H683" s="46">
        <f t="shared" si="10"/>
        <v>508.24</v>
      </c>
      <c r="I683" s="26">
        <f>$C$10*calc!T670*front!K683</f>
        <v>6.5167076521659286E-9</v>
      </c>
      <c r="K683" s="48">
        <v>1.1852356655554903E-10</v>
      </c>
    </row>
    <row r="684" spans="1:11" x14ac:dyDescent="0.2">
      <c r="A684" s="49">
        <v>508.7</v>
      </c>
      <c r="B684" s="16">
        <v>3172.6</v>
      </c>
      <c r="C684" s="16">
        <v>3172.6</v>
      </c>
      <c r="D684" s="16">
        <v>3190.4</v>
      </c>
      <c r="E684" s="16">
        <v>3190.4</v>
      </c>
      <c r="F684" s="16">
        <v>3172.6</v>
      </c>
      <c r="G684" s="47"/>
      <c r="H684" s="46">
        <f t="shared" si="10"/>
        <v>508.7</v>
      </c>
      <c r="I684" s="26">
        <f>$C$10*calc!T671*front!K684</f>
        <v>7.4592687675871052E-9</v>
      </c>
      <c r="K684" s="48">
        <v>1.1787008646094654E-10</v>
      </c>
    </row>
    <row r="685" spans="1:11" x14ac:dyDescent="0.2">
      <c r="A685" s="49">
        <v>509.15</v>
      </c>
      <c r="B685" s="16">
        <v>3191.8</v>
      </c>
      <c r="C685" s="16">
        <v>3191.8</v>
      </c>
      <c r="D685" s="16">
        <v>3195</v>
      </c>
      <c r="E685" s="16">
        <v>3195</v>
      </c>
      <c r="F685" s="16">
        <v>3191.8</v>
      </c>
      <c r="G685" s="47"/>
      <c r="H685" s="46">
        <f t="shared" si="10"/>
        <v>509.15</v>
      </c>
      <c r="I685" s="26">
        <f>$C$10*calc!T672*front!K685</f>
        <v>0</v>
      </c>
      <c r="K685" s="48">
        <v>1.1811414403358866E-10</v>
      </c>
    </row>
    <row r="686" spans="1:11" x14ac:dyDescent="0.2">
      <c r="A686" s="49">
        <v>509.61</v>
      </c>
      <c r="B686" s="16">
        <v>3184.2</v>
      </c>
      <c r="C686" s="16">
        <v>3184.2</v>
      </c>
      <c r="D686" s="16">
        <v>3201.4</v>
      </c>
      <c r="E686" s="16">
        <v>3201.4</v>
      </c>
      <c r="F686" s="16">
        <v>3184.2</v>
      </c>
      <c r="G686" s="47"/>
      <c r="H686" s="46">
        <f t="shared" si="10"/>
        <v>509.61</v>
      </c>
      <c r="I686" s="26">
        <f>$C$10*calc!T673*front!K686</f>
        <v>6.8363719837651547E-9</v>
      </c>
      <c r="K686" s="48">
        <v>1.1759626276656734E-10</v>
      </c>
    </row>
    <row r="687" spans="1:11" x14ac:dyDescent="0.2">
      <c r="A687" s="49">
        <v>510.06</v>
      </c>
      <c r="B687" s="16">
        <v>3192.6</v>
      </c>
      <c r="C687" s="16">
        <v>3192.6</v>
      </c>
      <c r="D687" s="16">
        <v>3207.8</v>
      </c>
      <c r="E687" s="16">
        <v>3207.8</v>
      </c>
      <c r="F687" s="16">
        <v>3192.6</v>
      </c>
      <c r="G687" s="47"/>
      <c r="H687" s="46">
        <f t="shared" si="10"/>
        <v>510.06</v>
      </c>
      <c r="I687" s="26">
        <f>$C$10*calc!T674*front!K687</f>
        <v>4.8570064742763717E-9</v>
      </c>
      <c r="K687" s="48">
        <v>1.17498126529545E-10</v>
      </c>
    </row>
    <row r="688" spans="1:11" x14ac:dyDescent="0.2">
      <c r="A688" s="49">
        <v>510.52</v>
      </c>
      <c r="B688" s="16">
        <v>3177.8</v>
      </c>
      <c r="C688" s="16">
        <v>3177.8</v>
      </c>
      <c r="D688" s="16">
        <v>3195.4</v>
      </c>
      <c r="E688" s="16">
        <v>3195.4</v>
      </c>
      <c r="F688" s="16">
        <v>3177.8</v>
      </c>
      <c r="G688" s="47"/>
      <c r="H688" s="46">
        <f t="shared" si="10"/>
        <v>510.52</v>
      </c>
      <c r="I688" s="26">
        <f>$C$10*calc!T675*front!K688</f>
        <v>7.19732018946553E-9</v>
      </c>
      <c r="K688" s="48">
        <v>1.1732108653316558E-10</v>
      </c>
    </row>
    <row r="689" spans="1:11" x14ac:dyDescent="0.2">
      <c r="A689" s="49">
        <v>510.97</v>
      </c>
      <c r="B689" s="16">
        <v>3188.2</v>
      </c>
      <c r="C689" s="16">
        <v>3188.2</v>
      </c>
      <c r="D689" s="16">
        <v>3194.4</v>
      </c>
      <c r="E689" s="16">
        <v>3194.4</v>
      </c>
      <c r="F689" s="16">
        <v>3188.2</v>
      </c>
      <c r="G689" s="47"/>
      <c r="H689" s="46">
        <f t="shared" si="10"/>
        <v>510.97</v>
      </c>
      <c r="I689" s="26">
        <f>$C$10*calc!T676*front!K689</f>
        <v>0</v>
      </c>
      <c r="K689" s="48">
        <v>1.1701192039234119E-10</v>
      </c>
    </row>
    <row r="690" spans="1:11" x14ac:dyDescent="0.2">
      <c r="A690" s="49">
        <v>511.43</v>
      </c>
      <c r="B690" s="16">
        <v>3183.8</v>
      </c>
      <c r="C690" s="16">
        <v>3183.8</v>
      </c>
      <c r="D690" s="16">
        <v>3201.6</v>
      </c>
      <c r="E690" s="16">
        <v>3201.6</v>
      </c>
      <c r="F690" s="16">
        <v>3183.8</v>
      </c>
      <c r="G690" s="47"/>
      <c r="H690" s="46">
        <f t="shared" si="10"/>
        <v>511.43</v>
      </c>
      <c r="I690" s="26">
        <f>$C$10*calc!T677*front!K690</f>
        <v>7.3498235901471916E-9</v>
      </c>
      <c r="K690" s="48">
        <v>1.1688001008171519E-10</v>
      </c>
    </row>
    <row r="691" spans="1:11" x14ac:dyDescent="0.2">
      <c r="A691" s="49">
        <v>511.88</v>
      </c>
      <c r="B691" s="16">
        <v>3190</v>
      </c>
      <c r="C691" s="16">
        <v>3190</v>
      </c>
      <c r="D691" s="16">
        <v>3202.6</v>
      </c>
      <c r="E691" s="16">
        <v>3202.6</v>
      </c>
      <c r="F691" s="16">
        <v>3190</v>
      </c>
      <c r="G691" s="47"/>
      <c r="H691" s="46">
        <f t="shared" si="10"/>
        <v>511.88</v>
      </c>
      <c r="I691" s="26">
        <f>$C$10*calc!T678*front!K691</f>
        <v>2.2528033139449534E-9</v>
      </c>
      <c r="K691" s="48">
        <v>1.1665504208765567E-10</v>
      </c>
    </row>
    <row r="692" spans="1:11" x14ac:dyDescent="0.2">
      <c r="A692" s="49">
        <v>512.34</v>
      </c>
      <c r="B692" s="16">
        <v>3181.2</v>
      </c>
      <c r="C692" s="16">
        <v>3181.2</v>
      </c>
      <c r="D692" s="16">
        <v>3186.2</v>
      </c>
      <c r="E692" s="16">
        <v>3186.2</v>
      </c>
      <c r="F692" s="16">
        <v>3181.2</v>
      </c>
      <c r="G692" s="47"/>
      <c r="H692" s="46">
        <f t="shared" si="10"/>
        <v>512.34</v>
      </c>
      <c r="I692" s="26">
        <f>$C$10*calc!T679*front!K692</f>
        <v>0</v>
      </c>
      <c r="K692" s="48">
        <v>1.1653400017292864E-10</v>
      </c>
    </row>
    <row r="693" spans="1:11" x14ac:dyDescent="0.2">
      <c r="A693" s="49">
        <v>512.79</v>
      </c>
      <c r="B693" s="16">
        <v>3195</v>
      </c>
      <c r="C693" s="16">
        <v>3195</v>
      </c>
      <c r="D693" s="16">
        <v>3195.4</v>
      </c>
      <c r="E693" s="16">
        <v>3195.4</v>
      </c>
      <c r="F693" s="16">
        <v>3195</v>
      </c>
      <c r="G693" s="47"/>
      <c r="H693" s="46">
        <f t="shared" si="10"/>
        <v>512.79</v>
      </c>
      <c r="I693" s="26">
        <f>$C$10*calc!T680*front!K693</f>
        <v>0</v>
      </c>
      <c r="K693" s="48">
        <v>1.1617810337462182E-10</v>
      </c>
    </row>
    <row r="694" spans="1:11" x14ac:dyDescent="0.2">
      <c r="A694" s="49">
        <v>513.25</v>
      </c>
      <c r="B694" s="16">
        <v>3189.8</v>
      </c>
      <c r="C694" s="16">
        <v>3189.8</v>
      </c>
      <c r="D694" s="16">
        <v>3200.4</v>
      </c>
      <c r="E694" s="16">
        <v>3200.4</v>
      </c>
      <c r="F694" s="16">
        <v>3189.8</v>
      </c>
      <c r="G694" s="47"/>
      <c r="H694" s="46">
        <f t="shared" si="10"/>
        <v>513.25</v>
      </c>
      <c r="I694" s="26">
        <f>$C$10*calc!T681*front!K694</f>
        <v>2.7424224705196414E-10</v>
      </c>
      <c r="K694" s="48">
        <v>1.1602169514330398E-10</v>
      </c>
    </row>
    <row r="695" spans="1:11" x14ac:dyDescent="0.2">
      <c r="A695" s="49">
        <v>513.70000000000005</v>
      </c>
      <c r="B695" s="16">
        <v>3174.4</v>
      </c>
      <c r="C695" s="16">
        <v>3174.4</v>
      </c>
      <c r="D695" s="16">
        <v>3184</v>
      </c>
      <c r="E695" s="16">
        <v>3184</v>
      </c>
      <c r="F695" s="16">
        <v>3174.4</v>
      </c>
      <c r="G695" s="47"/>
      <c r="H695" s="46">
        <f t="shared" si="10"/>
        <v>513.70000000000005</v>
      </c>
      <c r="I695" s="26">
        <f>$C$10*calc!T682*front!K695</f>
        <v>0</v>
      </c>
      <c r="K695" s="48">
        <v>1.1585055917942117E-10</v>
      </c>
    </row>
    <row r="696" spans="1:11" x14ac:dyDescent="0.2">
      <c r="A696" s="49">
        <v>514.16</v>
      </c>
      <c r="B696" s="16">
        <v>3178.4</v>
      </c>
      <c r="C696" s="16">
        <v>3178.4</v>
      </c>
      <c r="D696" s="16">
        <v>3192.8</v>
      </c>
      <c r="E696" s="16">
        <v>3192.8</v>
      </c>
      <c r="F696" s="16">
        <v>3178.4</v>
      </c>
      <c r="G696" s="47"/>
      <c r="H696" s="46">
        <f t="shared" si="10"/>
        <v>514.16</v>
      </c>
      <c r="I696" s="26">
        <f>$C$10*calc!T683*front!K696</f>
        <v>3.938443229878725E-9</v>
      </c>
      <c r="K696" s="48">
        <v>1.1581663928808214E-10</v>
      </c>
    </row>
    <row r="697" spans="1:11" x14ac:dyDescent="0.2">
      <c r="A697" s="49">
        <v>514.61</v>
      </c>
      <c r="B697" s="16">
        <v>3196.4</v>
      </c>
      <c r="C697" s="16">
        <v>3196.4</v>
      </c>
      <c r="D697" s="16">
        <v>3212</v>
      </c>
      <c r="E697" s="16">
        <v>3212</v>
      </c>
      <c r="F697" s="16">
        <v>3196.4</v>
      </c>
      <c r="G697" s="47"/>
      <c r="H697" s="46">
        <f t="shared" si="10"/>
        <v>514.61</v>
      </c>
      <c r="I697" s="26">
        <f>$C$10*calc!T684*front!K697</f>
        <v>5.0875484560813862E-9</v>
      </c>
      <c r="K697" s="48">
        <v>1.1570486027945642E-10</v>
      </c>
    </row>
    <row r="698" spans="1:11" x14ac:dyDescent="0.2">
      <c r="A698" s="49">
        <v>515.07000000000005</v>
      </c>
      <c r="B698" s="16">
        <v>3182.4</v>
      </c>
      <c r="C698" s="16">
        <v>3182.4</v>
      </c>
      <c r="D698" s="16">
        <v>3194.2</v>
      </c>
      <c r="E698" s="16">
        <v>3194.2</v>
      </c>
      <c r="F698" s="16">
        <v>3182.4</v>
      </c>
      <c r="G698" s="47"/>
      <c r="H698" s="46">
        <f t="shared" si="10"/>
        <v>515.07000000000005</v>
      </c>
      <c r="I698" s="26">
        <f>$C$10*calc!T685*front!K698</f>
        <v>1.3965074367475562E-9</v>
      </c>
      <c r="K698" s="48">
        <v>1.1539609727401645E-10</v>
      </c>
    </row>
    <row r="699" spans="1:11" x14ac:dyDescent="0.2">
      <c r="A699" s="49">
        <v>515.52</v>
      </c>
      <c r="B699" s="16">
        <v>3199.4</v>
      </c>
      <c r="C699" s="16">
        <v>3199.4</v>
      </c>
      <c r="D699" s="16">
        <v>3202.4</v>
      </c>
      <c r="E699" s="16">
        <v>3202.4</v>
      </c>
      <c r="F699" s="16">
        <v>3199.4</v>
      </c>
      <c r="G699" s="47"/>
      <c r="H699" s="46">
        <f t="shared" si="10"/>
        <v>515.52</v>
      </c>
      <c r="I699" s="26">
        <f>$C$10*calc!T686*front!K699</f>
        <v>0</v>
      </c>
      <c r="K699" s="48">
        <v>1.151801018546583E-10</v>
      </c>
    </row>
    <row r="700" spans="1:11" x14ac:dyDescent="0.2">
      <c r="A700" s="49">
        <v>515.98</v>
      </c>
      <c r="B700" s="16">
        <v>3188.8</v>
      </c>
      <c r="C700" s="16">
        <v>3188.8</v>
      </c>
      <c r="D700" s="16">
        <v>3203</v>
      </c>
      <c r="E700" s="16">
        <v>3203</v>
      </c>
      <c r="F700" s="16">
        <v>3188.8</v>
      </c>
      <c r="G700" s="47"/>
      <c r="H700" s="46">
        <f t="shared" si="10"/>
        <v>515.98</v>
      </c>
      <c r="I700" s="26">
        <f>$C$10*calc!T687*front!K700</f>
        <v>3.6830881571620782E-9</v>
      </c>
      <c r="K700" s="48">
        <v>1.150119694340697E-10</v>
      </c>
    </row>
    <row r="701" spans="1:11" x14ac:dyDescent="0.2">
      <c r="A701" s="49">
        <v>516.42999999999995</v>
      </c>
      <c r="B701" s="16">
        <v>3180.2</v>
      </c>
      <c r="C701" s="16">
        <v>3180.2</v>
      </c>
      <c r="D701" s="16">
        <v>3189.4</v>
      </c>
      <c r="E701" s="16">
        <v>3189.4</v>
      </c>
      <c r="F701" s="16">
        <v>3180.2</v>
      </c>
      <c r="G701" s="47"/>
      <c r="H701" s="46">
        <f t="shared" si="10"/>
        <v>516.42999999999995</v>
      </c>
      <c r="I701" s="26">
        <f>$C$10*calc!T688*front!K701</f>
        <v>0</v>
      </c>
      <c r="K701" s="48">
        <v>1.147974067772354E-10</v>
      </c>
    </row>
    <row r="702" spans="1:11" x14ac:dyDescent="0.2">
      <c r="A702" s="49">
        <v>516.89</v>
      </c>
      <c r="B702" s="16">
        <v>3172.4</v>
      </c>
      <c r="C702" s="16">
        <v>3172.4</v>
      </c>
      <c r="D702" s="16">
        <v>3181.2</v>
      </c>
      <c r="E702" s="16">
        <v>3181.2</v>
      </c>
      <c r="F702" s="16">
        <v>3172.4</v>
      </c>
      <c r="G702" s="47"/>
      <c r="H702" s="46">
        <f t="shared" si="10"/>
        <v>516.89</v>
      </c>
      <c r="I702" s="26">
        <f>$C$10*calc!T689*front!K702</f>
        <v>0</v>
      </c>
      <c r="K702" s="48">
        <v>1.1471919788678434E-10</v>
      </c>
    </row>
    <row r="703" spans="1:11" x14ac:dyDescent="0.2">
      <c r="A703" s="49">
        <v>517.34</v>
      </c>
      <c r="B703" s="16">
        <v>3169.2</v>
      </c>
      <c r="C703" s="16">
        <v>3169.2</v>
      </c>
      <c r="D703" s="16">
        <v>3178.6</v>
      </c>
      <c r="E703" s="16">
        <v>3178.6</v>
      </c>
      <c r="F703" s="16">
        <v>3169.2</v>
      </c>
      <c r="G703" s="47"/>
      <c r="H703" s="46">
        <f t="shared" si="10"/>
        <v>517.34</v>
      </c>
      <c r="I703" s="26">
        <f>$C$10*calc!T690*front!K703</f>
        <v>0</v>
      </c>
      <c r="K703" s="48">
        <v>1.1437851230193456E-10</v>
      </c>
    </row>
    <row r="704" spans="1:11" x14ac:dyDescent="0.2">
      <c r="A704" s="49">
        <v>517.79999999999995</v>
      </c>
      <c r="B704" s="16">
        <v>3177.8</v>
      </c>
      <c r="C704" s="16">
        <v>3177.8</v>
      </c>
      <c r="D704" s="16">
        <v>3197.6</v>
      </c>
      <c r="E704" s="16">
        <v>3197.6</v>
      </c>
      <c r="F704" s="16">
        <v>3177.8</v>
      </c>
      <c r="G704" s="47"/>
      <c r="H704" s="46">
        <f t="shared" si="10"/>
        <v>517.79999999999995</v>
      </c>
      <c r="I704" s="26">
        <f>$C$10*calc!T691*front!K704</f>
        <v>8.9675164358432887E-9</v>
      </c>
      <c r="K704" s="48">
        <v>1.1416873365171877E-10</v>
      </c>
    </row>
    <row r="705" spans="1:11" x14ac:dyDescent="0.2">
      <c r="A705" s="49">
        <v>518.25</v>
      </c>
      <c r="B705" s="16">
        <v>3179.8</v>
      </c>
      <c r="C705" s="16">
        <v>3179.8</v>
      </c>
      <c r="D705" s="16">
        <v>3201.4</v>
      </c>
      <c r="E705" s="16">
        <v>3201.4</v>
      </c>
      <c r="F705" s="16">
        <v>3179.8</v>
      </c>
      <c r="G705" s="47"/>
      <c r="H705" s="46">
        <f t="shared" si="10"/>
        <v>518.25</v>
      </c>
      <c r="I705" s="26">
        <f>$C$10*calc!T692*front!K705</f>
        <v>1.0686495274013538E-8</v>
      </c>
      <c r="K705" s="48">
        <v>1.1426804215067573E-10</v>
      </c>
    </row>
    <row r="706" spans="1:11" x14ac:dyDescent="0.2">
      <c r="A706" s="49">
        <v>518.70000000000005</v>
      </c>
      <c r="B706" s="16">
        <v>3178.4</v>
      </c>
      <c r="C706" s="16">
        <v>3178.4</v>
      </c>
      <c r="D706" s="16">
        <v>3191.6</v>
      </c>
      <c r="E706" s="16">
        <v>3191.6</v>
      </c>
      <c r="F706" s="16">
        <v>3178.4</v>
      </c>
      <c r="G706" s="47"/>
      <c r="H706" s="46">
        <f t="shared" si="10"/>
        <v>518.70000000000005</v>
      </c>
      <c r="I706" s="26">
        <f>$C$10*calc!T693*front!K706</f>
        <v>2.6374154976534793E-9</v>
      </c>
      <c r="K706" s="48">
        <v>1.1386125205576606E-10</v>
      </c>
    </row>
    <row r="707" spans="1:11" x14ac:dyDescent="0.2">
      <c r="A707" s="49">
        <v>519.16</v>
      </c>
      <c r="B707" s="16">
        <v>3199.6</v>
      </c>
      <c r="C707" s="16">
        <v>3199.6</v>
      </c>
      <c r="D707" s="16">
        <v>3211.6</v>
      </c>
      <c r="E707" s="16">
        <v>3211.6</v>
      </c>
      <c r="F707" s="16">
        <v>3199.6</v>
      </c>
      <c r="G707" s="47"/>
      <c r="H707" s="46">
        <f t="shared" si="10"/>
        <v>519.16</v>
      </c>
      <c r="I707" s="26">
        <f>$C$10*calc!T694*front!K707</f>
        <v>1.4835571849451149E-9</v>
      </c>
      <c r="K707" s="48">
        <v>1.1379733547612678E-10</v>
      </c>
    </row>
    <row r="708" spans="1:11" x14ac:dyDescent="0.2">
      <c r="A708" s="49">
        <v>519.61</v>
      </c>
      <c r="B708" s="16">
        <v>3199.4</v>
      </c>
      <c r="C708" s="16">
        <v>3199.4</v>
      </c>
      <c r="D708" s="16">
        <v>3213.4</v>
      </c>
      <c r="E708" s="16">
        <v>3213.4</v>
      </c>
      <c r="F708" s="16">
        <v>3199.4</v>
      </c>
      <c r="G708" s="47"/>
      <c r="H708" s="46">
        <f t="shared" si="10"/>
        <v>519.61</v>
      </c>
      <c r="I708" s="26">
        <f>$C$10*calc!T695*front!K708</f>
        <v>3.3734596094885602E-9</v>
      </c>
      <c r="K708" s="48">
        <v>1.1365300171230217E-10</v>
      </c>
    </row>
    <row r="709" spans="1:11" x14ac:dyDescent="0.2">
      <c r="A709" s="49">
        <v>520.07000000000005</v>
      </c>
      <c r="B709" s="16">
        <v>3174.6</v>
      </c>
      <c r="C709" s="16">
        <v>3174.6</v>
      </c>
      <c r="D709" s="16">
        <v>3184</v>
      </c>
      <c r="E709" s="16">
        <v>3184</v>
      </c>
      <c r="F709" s="16">
        <v>3174.6</v>
      </c>
      <c r="G709" s="47"/>
      <c r="H709" s="46">
        <f t="shared" si="10"/>
        <v>520.07000000000005</v>
      </c>
      <c r="I709" s="26">
        <f>$C$10*calc!T696*front!K709</f>
        <v>0</v>
      </c>
      <c r="K709" s="48">
        <v>1.1355299080072984E-10</v>
      </c>
    </row>
    <row r="710" spans="1:11" x14ac:dyDescent="0.2">
      <c r="A710" s="49">
        <v>520.52</v>
      </c>
      <c r="B710" s="16">
        <v>3164</v>
      </c>
      <c r="C710" s="16">
        <v>3164</v>
      </c>
      <c r="D710" s="16">
        <v>3183.6</v>
      </c>
      <c r="E710" s="16">
        <v>3183.6</v>
      </c>
      <c r="F710" s="16">
        <v>3164</v>
      </c>
      <c r="G710" s="47"/>
      <c r="H710" s="46">
        <f t="shared" si="10"/>
        <v>520.52</v>
      </c>
      <c r="I710" s="26">
        <f>$C$10*calc!T697*front!K710</f>
        <v>8.6537543479486231E-9</v>
      </c>
      <c r="K710" s="48">
        <v>1.1333972443096396E-10</v>
      </c>
    </row>
    <row r="711" spans="1:11" x14ac:dyDescent="0.2">
      <c r="A711" s="49">
        <v>520.98</v>
      </c>
      <c r="B711" s="16">
        <v>3177</v>
      </c>
      <c r="C711" s="16">
        <v>3177</v>
      </c>
      <c r="D711" s="16">
        <v>3193.4</v>
      </c>
      <c r="E711" s="16">
        <v>3193.4</v>
      </c>
      <c r="F711" s="16">
        <v>3177</v>
      </c>
      <c r="G711" s="47"/>
      <c r="H711" s="46">
        <f t="shared" si="10"/>
        <v>520.98</v>
      </c>
      <c r="I711" s="26">
        <f>$C$10*calc!T698*front!K711</f>
        <v>5.6020234435731014E-9</v>
      </c>
      <c r="K711" s="48">
        <v>1.1319650099103362E-10</v>
      </c>
    </row>
    <row r="712" spans="1:11" x14ac:dyDescent="0.2">
      <c r="A712" s="49">
        <v>521.42999999999995</v>
      </c>
      <c r="B712" s="16">
        <v>3192.6</v>
      </c>
      <c r="C712" s="16">
        <v>3192.6</v>
      </c>
      <c r="D712" s="16">
        <v>3201.2</v>
      </c>
      <c r="E712" s="16">
        <v>3201.2</v>
      </c>
      <c r="F712" s="16">
        <v>3192.6</v>
      </c>
      <c r="G712" s="47"/>
      <c r="H712" s="46">
        <f t="shared" si="10"/>
        <v>521.42999999999995</v>
      </c>
      <c r="I712" s="26">
        <f>$C$10*calc!T699*front!K712</f>
        <v>0</v>
      </c>
      <c r="K712" s="48">
        <v>1.1300649851579562E-10</v>
      </c>
    </row>
    <row r="713" spans="1:11" x14ac:dyDescent="0.2">
      <c r="A713" s="49">
        <v>521.89</v>
      </c>
      <c r="B713" s="16">
        <v>3160.6</v>
      </c>
      <c r="C713" s="16">
        <v>3160.6</v>
      </c>
      <c r="D713" s="16">
        <v>3172.2</v>
      </c>
      <c r="E713" s="16">
        <v>3172.2</v>
      </c>
      <c r="F713" s="16">
        <v>3160.6</v>
      </c>
      <c r="G713" s="47"/>
      <c r="H713" s="46">
        <f t="shared" si="10"/>
        <v>521.89</v>
      </c>
      <c r="I713" s="26">
        <f>$C$10*calc!T700*front!K713</f>
        <v>1.0322923232953099E-9</v>
      </c>
      <c r="K713" s="48">
        <v>1.1285792252309129E-10</v>
      </c>
    </row>
    <row r="714" spans="1:11" x14ac:dyDescent="0.2">
      <c r="A714" s="49">
        <v>522.34</v>
      </c>
      <c r="B714" s="16">
        <v>3194</v>
      </c>
      <c r="C714" s="16">
        <v>3194</v>
      </c>
      <c r="D714" s="16">
        <v>3210</v>
      </c>
      <c r="E714" s="16">
        <v>3210</v>
      </c>
      <c r="F714" s="16">
        <v>3194</v>
      </c>
      <c r="G714" s="47"/>
      <c r="H714" s="46">
        <f t="shared" si="10"/>
        <v>522.34</v>
      </c>
      <c r="I714" s="26">
        <f>$C$10*calc!T701*front!K714</f>
        <v>5.1776925696523503E-9</v>
      </c>
      <c r="K714" s="48">
        <v>1.1289438213439658E-10</v>
      </c>
    </row>
    <row r="715" spans="1:11" x14ac:dyDescent="0.2">
      <c r="A715" s="49">
        <v>522.79</v>
      </c>
      <c r="B715" s="16">
        <v>3212</v>
      </c>
      <c r="C715" s="16">
        <v>3212</v>
      </c>
      <c r="D715" s="16">
        <v>3213.4</v>
      </c>
      <c r="E715" s="16">
        <v>3213.4</v>
      </c>
      <c r="F715" s="16">
        <v>3212</v>
      </c>
      <c r="G715" s="47"/>
      <c r="H715" s="46">
        <f t="shared" si="10"/>
        <v>522.79</v>
      </c>
      <c r="I715" s="26">
        <f>$C$10*calc!T702*front!K715</f>
        <v>0</v>
      </c>
      <c r="K715" s="48">
        <v>1.1243280576203323E-10</v>
      </c>
    </row>
    <row r="716" spans="1:11" x14ac:dyDescent="0.2">
      <c r="A716" s="49">
        <v>523.25</v>
      </c>
      <c r="B716" s="16">
        <v>3172.6</v>
      </c>
      <c r="C716" s="16">
        <v>3172.6</v>
      </c>
      <c r="D716" s="16">
        <v>3185.2</v>
      </c>
      <c r="E716" s="16">
        <v>3185.2</v>
      </c>
      <c r="F716" s="16">
        <v>3172.6</v>
      </c>
      <c r="G716" s="47"/>
      <c r="H716" s="46">
        <f t="shared" si="10"/>
        <v>523.25</v>
      </c>
      <c r="I716" s="26">
        <f>$C$10*calc!T703*front!K716</f>
        <v>1.9355659777739259E-9</v>
      </c>
      <c r="K716" s="48">
        <v>1.1236799199201427E-10</v>
      </c>
    </row>
    <row r="717" spans="1:11" x14ac:dyDescent="0.2">
      <c r="A717" s="49">
        <v>523.70000000000005</v>
      </c>
      <c r="B717" s="16">
        <v>3185.6</v>
      </c>
      <c r="C717" s="16">
        <v>3185.6</v>
      </c>
      <c r="D717" s="16">
        <v>3193.8</v>
      </c>
      <c r="E717" s="16">
        <v>3193.8</v>
      </c>
      <c r="F717" s="16">
        <v>3185.6</v>
      </c>
      <c r="G717" s="47"/>
      <c r="H717" s="46">
        <f t="shared" si="10"/>
        <v>523.70000000000005</v>
      </c>
      <c r="I717" s="26">
        <f>$C$10*calc!T704*front!K717</f>
        <v>0</v>
      </c>
      <c r="K717" s="48">
        <v>1.1228980381280126E-10</v>
      </c>
    </row>
    <row r="718" spans="1:11" x14ac:dyDescent="0.2">
      <c r="A718" s="49">
        <v>524.16</v>
      </c>
      <c r="B718" s="16">
        <v>3199.8</v>
      </c>
      <c r="C718" s="16">
        <v>3199.8</v>
      </c>
      <c r="D718" s="16">
        <v>3200.4</v>
      </c>
      <c r="E718" s="16">
        <v>3200.4</v>
      </c>
      <c r="F718" s="16">
        <v>3199.8</v>
      </c>
      <c r="G718" s="47"/>
      <c r="H718" s="46">
        <f t="shared" si="10"/>
        <v>524.16</v>
      </c>
      <c r="I718" s="26">
        <f>$C$10*calc!T705*front!K718</f>
        <v>0</v>
      </c>
      <c r="K718" s="48">
        <v>1.1208957462706661E-10</v>
      </c>
    </row>
    <row r="719" spans="1:11" x14ac:dyDescent="0.2">
      <c r="A719" s="49">
        <v>524.61</v>
      </c>
      <c r="B719" s="16">
        <v>3190.6</v>
      </c>
      <c r="C719" s="16">
        <v>3190.6</v>
      </c>
      <c r="D719" s="16">
        <v>3205.2</v>
      </c>
      <c r="E719" s="16">
        <v>3205.2</v>
      </c>
      <c r="F719" s="16">
        <v>3190.6</v>
      </c>
      <c r="G719" s="47"/>
      <c r="H719" s="46">
        <f t="shared" si="10"/>
        <v>524.61</v>
      </c>
      <c r="I719" s="26">
        <f>$C$10*calc!T706*front!K719</f>
        <v>3.7646780368746819E-9</v>
      </c>
      <c r="K719" s="48">
        <v>1.1185294849639838E-10</v>
      </c>
    </row>
    <row r="720" spans="1:11" x14ac:dyDescent="0.2">
      <c r="A720" s="49">
        <v>525.05999999999995</v>
      </c>
      <c r="B720" s="16">
        <v>3223.6</v>
      </c>
      <c r="C720" s="16">
        <v>3223.6</v>
      </c>
      <c r="D720" s="16">
        <v>3230.6</v>
      </c>
      <c r="E720" s="16">
        <v>3230.6</v>
      </c>
      <c r="F720" s="16">
        <v>3223.6</v>
      </c>
      <c r="G720" s="47"/>
      <c r="H720" s="46">
        <f t="shared" si="10"/>
        <v>525.05999999999995</v>
      </c>
      <c r="I720" s="26">
        <f>$C$10*calc!T707*front!K720</f>
        <v>0</v>
      </c>
      <c r="K720" s="48">
        <v>1.1184091377065832E-10</v>
      </c>
    </row>
    <row r="721" spans="1:11" x14ac:dyDescent="0.2">
      <c r="A721" s="49">
        <v>525.52</v>
      </c>
      <c r="B721" s="16">
        <v>3186.6</v>
      </c>
      <c r="C721" s="16">
        <v>3186.6</v>
      </c>
      <c r="D721" s="16">
        <v>3195.2</v>
      </c>
      <c r="E721" s="16">
        <v>3195.2</v>
      </c>
      <c r="F721" s="16">
        <v>3186.6</v>
      </c>
      <c r="G721" s="47"/>
      <c r="H721" s="46">
        <f t="shared" si="10"/>
        <v>525.52</v>
      </c>
      <c r="I721" s="26">
        <f>$C$10*calc!T708*front!K721</f>
        <v>0</v>
      </c>
      <c r="K721" s="48">
        <v>1.1160417338690773E-10</v>
      </c>
    </row>
    <row r="722" spans="1:11" x14ac:dyDescent="0.2">
      <c r="A722" s="49">
        <v>525.97</v>
      </c>
      <c r="B722" s="16">
        <v>3182.8</v>
      </c>
      <c r="C722" s="16">
        <v>3182.8</v>
      </c>
      <c r="D722" s="16">
        <v>3195.6</v>
      </c>
      <c r="E722" s="16">
        <v>3195.6</v>
      </c>
      <c r="F722" s="16">
        <v>3182.8</v>
      </c>
      <c r="G722" s="47"/>
      <c r="H722" s="46">
        <f t="shared" si="10"/>
        <v>525.97</v>
      </c>
      <c r="I722" s="26">
        <f>$C$10*calc!T709*front!K722</f>
        <v>2.0361891926290584E-9</v>
      </c>
      <c r="K722" s="48">
        <v>1.1135103050219214E-10</v>
      </c>
    </row>
    <row r="723" spans="1:11" x14ac:dyDescent="0.2">
      <c r="A723" s="49">
        <v>526.42999999999995</v>
      </c>
      <c r="B723" s="16">
        <v>3234.2</v>
      </c>
      <c r="C723" s="16">
        <v>3234.2</v>
      </c>
      <c r="D723" s="16">
        <v>3246.8</v>
      </c>
      <c r="E723" s="16">
        <v>3246.8</v>
      </c>
      <c r="F723" s="16">
        <v>3234.2</v>
      </c>
      <c r="G723" s="47"/>
      <c r="H723" s="46">
        <f t="shared" si="10"/>
        <v>526.42999999999995</v>
      </c>
      <c r="I723" s="26">
        <f>$C$10*calc!T710*front!K723</f>
        <v>1.839975959058433E-9</v>
      </c>
      <c r="K723" s="48">
        <v>1.114838341832535E-10</v>
      </c>
    </row>
    <row r="724" spans="1:11" x14ac:dyDescent="0.2">
      <c r="A724" s="49">
        <v>526.88</v>
      </c>
      <c r="B724" s="16">
        <v>3184.6</v>
      </c>
      <c r="C724" s="16">
        <v>3184.6</v>
      </c>
      <c r="D724" s="16">
        <v>3197.2</v>
      </c>
      <c r="E724" s="16">
        <v>3197.2</v>
      </c>
      <c r="F724" s="16">
        <v>3184.6</v>
      </c>
      <c r="G724" s="47"/>
      <c r="H724" s="46">
        <f t="shared" si="10"/>
        <v>526.88</v>
      </c>
      <c r="I724" s="26">
        <f>$C$10*calc!T711*front!K724</f>
        <v>1.8251532088764239E-9</v>
      </c>
      <c r="K724" s="48">
        <v>1.1131196542876719E-10</v>
      </c>
    </row>
    <row r="725" spans="1:11" x14ac:dyDescent="0.2">
      <c r="A725" s="49">
        <v>527.33000000000004</v>
      </c>
      <c r="B725" s="16">
        <v>3179.8</v>
      </c>
      <c r="C725" s="16">
        <v>3179.8</v>
      </c>
      <c r="D725" s="16">
        <v>3192</v>
      </c>
      <c r="E725" s="16">
        <v>3192</v>
      </c>
      <c r="F725" s="16">
        <v>3179.8</v>
      </c>
      <c r="G725" s="47"/>
      <c r="H725" s="46">
        <f t="shared" si="10"/>
        <v>527.33000000000004</v>
      </c>
      <c r="I725" s="26">
        <f>$C$10*calc!T712*front!K725</f>
        <v>1.4357452765572E-9</v>
      </c>
      <c r="K725" s="48">
        <v>1.1094353647612862E-10</v>
      </c>
    </row>
    <row r="726" spans="1:11" x14ac:dyDescent="0.2">
      <c r="A726" s="49">
        <v>527.79</v>
      </c>
      <c r="B726" s="16">
        <v>3170.8</v>
      </c>
      <c r="C726" s="16">
        <v>3170.8</v>
      </c>
      <c r="D726" s="16">
        <v>3187.4</v>
      </c>
      <c r="E726" s="16">
        <v>3187.4</v>
      </c>
      <c r="F726" s="16">
        <v>3170.8</v>
      </c>
      <c r="G726" s="47"/>
      <c r="H726" s="46">
        <f t="shared" si="10"/>
        <v>527.79</v>
      </c>
      <c r="I726" s="26">
        <f>$C$10*calc!T713*front!K726</f>
        <v>5.5015328377281273E-9</v>
      </c>
      <c r="K726" s="48">
        <v>1.1083241854650913E-10</v>
      </c>
    </row>
    <row r="727" spans="1:11" x14ac:dyDescent="0.2">
      <c r="A727" s="49">
        <v>528.24</v>
      </c>
      <c r="B727" s="16">
        <v>3166.6</v>
      </c>
      <c r="C727" s="16">
        <v>3166.6</v>
      </c>
      <c r="D727" s="16">
        <v>3186.4</v>
      </c>
      <c r="E727" s="16">
        <v>3186.4</v>
      </c>
      <c r="F727" s="16">
        <v>3166.6</v>
      </c>
      <c r="G727" s="47"/>
      <c r="H727" s="46">
        <f t="shared" si="10"/>
        <v>528.24</v>
      </c>
      <c r="I727" s="26">
        <f>$C$10*calc!T714*front!K727</f>
        <v>8.4455427897835765E-9</v>
      </c>
      <c r="K727" s="48">
        <v>1.1069291973388698E-10</v>
      </c>
    </row>
    <row r="728" spans="1:11" x14ac:dyDescent="0.2">
      <c r="A728" s="49">
        <v>528.70000000000005</v>
      </c>
      <c r="B728" s="16">
        <v>3193.8</v>
      </c>
      <c r="C728" s="16">
        <v>3193.8</v>
      </c>
      <c r="D728" s="16">
        <v>3193.2</v>
      </c>
      <c r="E728" s="16">
        <v>3193.2</v>
      </c>
      <c r="F728" s="16">
        <v>3193.8</v>
      </c>
      <c r="G728" s="47"/>
      <c r="H728" s="46">
        <f t="shared" ref="H728:H791" si="11">A728</f>
        <v>528.70000000000005</v>
      </c>
      <c r="I728" s="26">
        <f>$C$10*calc!T715*front!K728</f>
        <v>0</v>
      </c>
      <c r="K728" s="48">
        <v>1.1042998220806359E-10</v>
      </c>
    </row>
    <row r="729" spans="1:11" x14ac:dyDescent="0.2">
      <c r="A729" s="49">
        <v>529.15</v>
      </c>
      <c r="B729" s="16">
        <v>3197.4</v>
      </c>
      <c r="C729" s="16">
        <v>3197.4</v>
      </c>
      <c r="D729" s="16">
        <v>3213.6</v>
      </c>
      <c r="E729" s="16">
        <v>3213.6</v>
      </c>
      <c r="F729" s="16">
        <v>3197.4</v>
      </c>
      <c r="G729" s="47"/>
      <c r="H729" s="46">
        <f t="shared" si="11"/>
        <v>529.15</v>
      </c>
      <c r="I729" s="26">
        <f>$C$10*calc!T716*front!K729</f>
        <v>5.0687236675071281E-9</v>
      </c>
      <c r="K729" s="48">
        <v>1.1031281736278966E-10</v>
      </c>
    </row>
    <row r="730" spans="1:11" x14ac:dyDescent="0.2">
      <c r="A730" s="49">
        <v>529.6</v>
      </c>
      <c r="B730" s="16">
        <v>3191</v>
      </c>
      <c r="C730" s="16">
        <v>3191</v>
      </c>
      <c r="D730" s="16">
        <v>3216</v>
      </c>
      <c r="E730" s="16">
        <v>3216</v>
      </c>
      <c r="F730" s="16">
        <v>3191</v>
      </c>
      <c r="G730" s="47"/>
      <c r="H730" s="46">
        <f t="shared" si="11"/>
        <v>529.6</v>
      </c>
      <c r="I730" s="26">
        <f>$C$10*calc!T717*front!K730</f>
        <v>1.3159483835132573E-8</v>
      </c>
      <c r="K730" s="48">
        <v>1.1016608768969481E-10</v>
      </c>
    </row>
    <row r="731" spans="1:11" x14ac:dyDescent="0.2">
      <c r="A731" s="49">
        <v>530.05999999999995</v>
      </c>
      <c r="B731" s="16">
        <v>3180</v>
      </c>
      <c r="C731" s="16">
        <v>3180</v>
      </c>
      <c r="D731" s="16">
        <v>3197.2</v>
      </c>
      <c r="E731" s="16">
        <v>3197.2</v>
      </c>
      <c r="F731" s="16">
        <v>3180</v>
      </c>
      <c r="G731" s="47"/>
      <c r="H731" s="46">
        <f t="shared" si="11"/>
        <v>530.05999999999995</v>
      </c>
      <c r="I731" s="26">
        <f>$C$10*calc!T718*front!K731</f>
        <v>5.9561929186460754E-9</v>
      </c>
      <c r="K731" s="48">
        <v>1.1014272988148347E-10</v>
      </c>
    </row>
    <row r="732" spans="1:11" x14ac:dyDescent="0.2">
      <c r="A732" s="49">
        <v>530.51</v>
      </c>
      <c r="B732" s="16">
        <v>3176</v>
      </c>
      <c r="C732" s="16">
        <v>3176</v>
      </c>
      <c r="D732" s="16">
        <v>3177.4</v>
      </c>
      <c r="E732" s="16">
        <v>3177.4</v>
      </c>
      <c r="F732" s="16">
        <v>3176</v>
      </c>
      <c r="G732" s="47"/>
      <c r="H732" s="46">
        <f t="shared" si="11"/>
        <v>530.51</v>
      </c>
      <c r="I732" s="26">
        <f>$C$10*calc!T719*front!K732</f>
        <v>0</v>
      </c>
      <c r="K732" s="48">
        <v>1.0994494076373636E-10</v>
      </c>
    </row>
    <row r="733" spans="1:11" x14ac:dyDescent="0.2">
      <c r="A733" s="49">
        <v>530.97</v>
      </c>
      <c r="B733" s="16">
        <v>3211.6</v>
      </c>
      <c r="C733" s="16">
        <v>3211.6</v>
      </c>
      <c r="D733" s="16">
        <v>3219.6</v>
      </c>
      <c r="E733" s="16">
        <v>3219.6</v>
      </c>
      <c r="F733" s="16">
        <v>3211.6</v>
      </c>
      <c r="G733" s="47"/>
      <c r="H733" s="46">
        <f t="shared" si="11"/>
        <v>530.97</v>
      </c>
      <c r="I733" s="26">
        <f>$C$10*calc!T720*front!K733</f>
        <v>0</v>
      </c>
      <c r="K733" s="48">
        <v>1.0981916864748077E-10</v>
      </c>
    </row>
    <row r="734" spans="1:11" x14ac:dyDescent="0.2">
      <c r="A734" s="49">
        <v>531.41999999999996</v>
      </c>
      <c r="B734" s="16">
        <v>3193.4</v>
      </c>
      <c r="C734" s="16">
        <v>3193.4</v>
      </c>
      <c r="D734" s="16">
        <v>3207</v>
      </c>
      <c r="E734" s="16">
        <v>3207</v>
      </c>
      <c r="F734" s="16">
        <v>3193.4</v>
      </c>
      <c r="G734" s="47"/>
      <c r="H734" s="46">
        <f t="shared" si="11"/>
        <v>531.41999999999996</v>
      </c>
      <c r="I734" s="26">
        <f>$C$10*calc!T721*front!K734</f>
        <v>2.5869861580259155E-9</v>
      </c>
      <c r="K734" s="48">
        <v>1.0965230587769812E-10</v>
      </c>
    </row>
    <row r="735" spans="1:11" x14ac:dyDescent="0.2">
      <c r="A735" s="49">
        <v>531.87</v>
      </c>
      <c r="B735" s="16">
        <v>3182.2</v>
      </c>
      <c r="C735" s="16">
        <v>3182.2</v>
      </c>
      <c r="D735" s="16">
        <v>3194.6</v>
      </c>
      <c r="E735" s="16">
        <v>3194.6</v>
      </c>
      <c r="F735" s="16">
        <v>3182.2</v>
      </c>
      <c r="G735" s="47"/>
      <c r="H735" s="46">
        <f t="shared" si="11"/>
        <v>531.87</v>
      </c>
      <c r="I735" s="26">
        <f>$C$10*calc!T722*front!K735</f>
        <v>1.4698956781072408E-9</v>
      </c>
      <c r="K735" s="48">
        <v>1.094597494952411E-10</v>
      </c>
    </row>
    <row r="736" spans="1:11" x14ac:dyDescent="0.2">
      <c r="A736" s="49">
        <v>532.33000000000004</v>
      </c>
      <c r="B736" s="16">
        <v>3208.4</v>
      </c>
      <c r="C736" s="16">
        <v>3208.4</v>
      </c>
      <c r="D736" s="16">
        <v>3219.8</v>
      </c>
      <c r="E736" s="16">
        <v>3219.8</v>
      </c>
      <c r="F736" s="16">
        <v>3208.4</v>
      </c>
      <c r="G736" s="47"/>
      <c r="H736" s="46">
        <f t="shared" si="11"/>
        <v>532.33000000000004</v>
      </c>
      <c r="I736" s="26">
        <f>$C$10*calc!T723*front!K736</f>
        <v>5.3897414471846102E-10</v>
      </c>
      <c r="K736" s="48">
        <v>1.092520369755153E-10</v>
      </c>
    </row>
    <row r="737" spans="1:11" x14ac:dyDescent="0.2">
      <c r="A737" s="49">
        <v>532.78</v>
      </c>
      <c r="B737" s="16">
        <v>3191.2</v>
      </c>
      <c r="C737" s="16">
        <v>3191.2</v>
      </c>
      <c r="D737" s="16">
        <v>3205.4</v>
      </c>
      <c r="E737" s="16">
        <v>3205.4</v>
      </c>
      <c r="F737" s="16">
        <v>3191.2</v>
      </c>
      <c r="G737" s="47"/>
      <c r="H737" s="46">
        <f t="shared" si="11"/>
        <v>532.78</v>
      </c>
      <c r="I737" s="26">
        <f>$C$10*calc!T724*front!K737</f>
        <v>3.0782846327550123E-9</v>
      </c>
      <c r="K737" s="48">
        <v>1.0904401057775132E-10</v>
      </c>
    </row>
    <row r="738" spans="1:11" x14ac:dyDescent="0.2">
      <c r="A738" s="49">
        <v>533.23</v>
      </c>
      <c r="B738" s="16">
        <v>3198.4</v>
      </c>
      <c r="C738" s="16">
        <v>3198.4</v>
      </c>
      <c r="D738" s="16">
        <v>3209.8</v>
      </c>
      <c r="E738" s="16">
        <v>3209.8</v>
      </c>
      <c r="F738" s="16">
        <v>3198.4</v>
      </c>
      <c r="G738" s="47"/>
      <c r="H738" s="46">
        <f t="shared" si="11"/>
        <v>533.23</v>
      </c>
      <c r="I738" s="26">
        <f>$C$10*calc!T725*front!K738</f>
        <v>5.103295583387879E-10</v>
      </c>
      <c r="K738" s="48">
        <v>1.0916032655788375E-10</v>
      </c>
    </row>
    <row r="739" spans="1:11" x14ac:dyDescent="0.2">
      <c r="A739" s="49">
        <v>533.69000000000005</v>
      </c>
      <c r="B739" s="16">
        <v>3199</v>
      </c>
      <c r="C739" s="16">
        <v>3199</v>
      </c>
      <c r="D739" s="16">
        <v>3209</v>
      </c>
      <c r="E739" s="16">
        <v>3209</v>
      </c>
      <c r="F739" s="16">
        <v>3199</v>
      </c>
      <c r="G739" s="47"/>
      <c r="H739" s="46">
        <f t="shared" si="11"/>
        <v>533.69000000000005</v>
      </c>
      <c r="I739" s="26">
        <f>$C$10*calc!T726*front!K739</f>
        <v>0</v>
      </c>
      <c r="K739" s="48">
        <v>1.0882979957104672E-10</v>
      </c>
    </row>
    <row r="740" spans="1:11" x14ac:dyDescent="0.2">
      <c r="A740" s="49">
        <v>534.14</v>
      </c>
      <c r="B740" s="16">
        <v>3191</v>
      </c>
      <c r="C740" s="16">
        <v>3191</v>
      </c>
      <c r="D740" s="16">
        <v>3203</v>
      </c>
      <c r="E740" s="16">
        <v>3203</v>
      </c>
      <c r="F740" s="16">
        <v>3191</v>
      </c>
      <c r="G740" s="47"/>
      <c r="H740" s="46">
        <f t="shared" si="11"/>
        <v>534.14</v>
      </c>
      <c r="I740" s="26">
        <f>$C$10*calc!T727*front!K740</f>
        <v>1.0259893457079876E-9</v>
      </c>
      <c r="K740" s="48">
        <v>1.0884298147896935E-10</v>
      </c>
    </row>
    <row r="741" spans="1:11" x14ac:dyDescent="0.2">
      <c r="A741" s="49">
        <v>534.59</v>
      </c>
      <c r="B741" s="16">
        <v>3190.8</v>
      </c>
      <c r="C741" s="16">
        <v>3190.8</v>
      </c>
      <c r="D741" s="16">
        <v>3197.8</v>
      </c>
      <c r="E741" s="16">
        <v>3197.8</v>
      </c>
      <c r="F741" s="16">
        <v>3190.8</v>
      </c>
      <c r="G741" s="47"/>
      <c r="H741" s="46">
        <f t="shared" si="11"/>
        <v>534.59</v>
      </c>
      <c r="I741" s="26">
        <f>$C$10*calc!T728*front!K741</f>
        <v>0</v>
      </c>
      <c r="K741" s="48">
        <v>1.0854940315742662E-10</v>
      </c>
    </row>
    <row r="742" spans="1:11" x14ac:dyDescent="0.2">
      <c r="A742" s="49">
        <v>535.04999999999995</v>
      </c>
      <c r="B742" s="16">
        <v>3183.4</v>
      </c>
      <c r="C742" s="16">
        <v>3183.4</v>
      </c>
      <c r="D742" s="16">
        <v>3196.6</v>
      </c>
      <c r="E742" s="16">
        <v>3196.6</v>
      </c>
      <c r="F742" s="16">
        <v>3183.4</v>
      </c>
      <c r="G742" s="47"/>
      <c r="H742" s="46">
        <f t="shared" si="11"/>
        <v>535.04999999999995</v>
      </c>
      <c r="I742" s="26">
        <f>$C$10*calc!T729*front!K742</f>
        <v>2.0824182915660563E-9</v>
      </c>
      <c r="K742" s="48">
        <v>1.0851754023110231E-10</v>
      </c>
    </row>
    <row r="743" spans="1:11" x14ac:dyDescent="0.2">
      <c r="A743" s="49">
        <v>535.5</v>
      </c>
      <c r="B743" s="16">
        <v>3186</v>
      </c>
      <c r="C743" s="16">
        <v>3186</v>
      </c>
      <c r="D743" s="16">
        <v>3193.6</v>
      </c>
      <c r="E743" s="16">
        <v>3193.6</v>
      </c>
      <c r="F743" s="16">
        <v>3186</v>
      </c>
      <c r="G743" s="47"/>
      <c r="H743" s="46">
        <f t="shared" si="11"/>
        <v>535.5</v>
      </c>
      <c r="I743" s="26">
        <f>$C$10*calc!T730*front!K743</f>
        <v>0</v>
      </c>
      <c r="K743" s="48">
        <v>1.0820203548225387E-10</v>
      </c>
    </row>
    <row r="744" spans="1:11" x14ac:dyDescent="0.2">
      <c r="A744" s="49">
        <v>535.96</v>
      </c>
      <c r="B744" s="16">
        <v>3202.4</v>
      </c>
      <c r="C744" s="16">
        <v>3202.4</v>
      </c>
      <c r="D744" s="16">
        <v>3208.8</v>
      </c>
      <c r="E744" s="16">
        <v>3208.8</v>
      </c>
      <c r="F744" s="16">
        <v>3202.4</v>
      </c>
      <c r="G744" s="47"/>
      <c r="H744" s="46">
        <f t="shared" si="11"/>
        <v>535.96</v>
      </c>
      <c r="I744" s="26">
        <f>$C$10*calc!T731*front!K744</f>
        <v>0</v>
      </c>
      <c r="K744" s="48">
        <v>1.0809224576462188E-10</v>
      </c>
    </row>
    <row r="745" spans="1:11" x14ac:dyDescent="0.2">
      <c r="A745" s="49">
        <v>536.41</v>
      </c>
      <c r="B745" s="16">
        <v>3194.2</v>
      </c>
      <c r="C745" s="16">
        <v>3194.2</v>
      </c>
      <c r="D745" s="16">
        <v>3202.4</v>
      </c>
      <c r="E745" s="16">
        <v>3202.4</v>
      </c>
      <c r="F745" s="16">
        <v>3194.2</v>
      </c>
      <c r="G745" s="47"/>
      <c r="H745" s="46">
        <f t="shared" si="11"/>
        <v>536.41</v>
      </c>
      <c r="I745" s="26">
        <f>$C$10*calc!T732*front!K745</f>
        <v>0</v>
      </c>
      <c r="K745" s="48">
        <v>1.0799289301140717E-10</v>
      </c>
    </row>
    <row r="746" spans="1:11" x14ac:dyDescent="0.2">
      <c r="A746" s="49">
        <v>536.86</v>
      </c>
      <c r="B746" s="16">
        <v>3180.6</v>
      </c>
      <c r="C746" s="16">
        <v>3180.6</v>
      </c>
      <c r="D746" s="16">
        <v>3192.6</v>
      </c>
      <c r="E746" s="16">
        <v>3192.6</v>
      </c>
      <c r="F746" s="16">
        <v>3180.6</v>
      </c>
      <c r="G746" s="47"/>
      <c r="H746" s="46">
        <f t="shared" si="11"/>
        <v>536.86</v>
      </c>
      <c r="I746" s="26">
        <f>$C$10*calc!T733*front!K746</f>
        <v>9.2488730439785324E-10</v>
      </c>
      <c r="K746" s="48">
        <v>1.0781138756655397E-10</v>
      </c>
    </row>
    <row r="747" spans="1:11" x14ac:dyDescent="0.2">
      <c r="A747" s="49">
        <v>537.32000000000005</v>
      </c>
      <c r="B747" s="16">
        <v>3171.2</v>
      </c>
      <c r="C747" s="16">
        <v>3171.2</v>
      </c>
      <c r="D747" s="16">
        <v>3184.6</v>
      </c>
      <c r="E747" s="16">
        <v>3184.6</v>
      </c>
      <c r="F747" s="16">
        <v>3171.2</v>
      </c>
      <c r="G747" s="47"/>
      <c r="H747" s="46">
        <f t="shared" si="11"/>
        <v>537.32000000000005</v>
      </c>
      <c r="I747" s="26">
        <f>$C$10*calc!T734*front!K747</f>
        <v>2.1659709286162388E-9</v>
      </c>
      <c r="K747" s="48">
        <v>1.0754190733498543E-10</v>
      </c>
    </row>
    <row r="748" spans="1:11" x14ac:dyDescent="0.2">
      <c r="A748" s="49">
        <v>537.77</v>
      </c>
      <c r="B748" s="16">
        <v>3197.2</v>
      </c>
      <c r="C748" s="16">
        <v>3197.2</v>
      </c>
      <c r="D748" s="16">
        <v>3205.8</v>
      </c>
      <c r="E748" s="16">
        <v>3205.8</v>
      </c>
      <c r="F748" s="16">
        <v>3197.2</v>
      </c>
      <c r="G748" s="47"/>
      <c r="H748" s="46">
        <f t="shared" si="11"/>
        <v>537.77</v>
      </c>
      <c r="I748" s="26">
        <f>$C$10*calc!T735*front!K748</f>
        <v>0</v>
      </c>
      <c r="K748" s="48">
        <v>1.0752474321102308E-10</v>
      </c>
    </row>
    <row r="749" spans="1:11" x14ac:dyDescent="0.2">
      <c r="A749" s="49">
        <v>538.22</v>
      </c>
      <c r="B749" s="16">
        <v>3205.6</v>
      </c>
      <c r="C749" s="16">
        <v>3205.6</v>
      </c>
      <c r="D749" s="16">
        <v>3207</v>
      </c>
      <c r="E749" s="16">
        <v>3207</v>
      </c>
      <c r="F749" s="16">
        <v>3205.6</v>
      </c>
      <c r="G749" s="47"/>
      <c r="H749" s="46">
        <f t="shared" si="11"/>
        <v>538.22</v>
      </c>
      <c r="I749" s="26">
        <f>$C$10*calc!T736*front!K749</f>
        <v>0</v>
      </c>
      <c r="K749" s="48">
        <v>1.0724015744560798E-10</v>
      </c>
    </row>
    <row r="750" spans="1:11" x14ac:dyDescent="0.2">
      <c r="A750" s="49">
        <v>538.67999999999995</v>
      </c>
      <c r="B750" s="16">
        <v>3173.6</v>
      </c>
      <c r="C750" s="16">
        <v>3173.6</v>
      </c>
      <c r="D750" s="16">
        <v>3187.6</v>
      </c>
      <c r="E750" s="16">
        <v>3187.6</v>
      </c>
      <c r="F750" s="16">
        <v>3173.6</v>
      </c>
      <c r="G750" s="47"/>
      <c r="H750" s="46">
        <f t="shared" si="11"/>
        <v>538.67999999999995</v>
      </c>
      <c r="I750" s="26">
        <f>$C$10*calc!T737*front!K750</f>
        <v>2.6504697664272401E-9</v>
      </c>
      <c r="K750" s="48">
        <v>1.0729264392065263E-10</v>
      </c>
    </row>
    <row r="751" spans="1:11" x14ac:dyDescent="0.2">
      <c r="A751" s="49">
        <v>539.13</v>
      </c>
      <c r="B751" s="16">
        <v>3199</v>
      </c>
      <c r="C751" s="16">
        <v>3199</v>
      </c>
      <c r="D751" s="16">
        <v>3213</v>
      </c>
      <c r="E751" s="16">
        <v>3213</v>
      </c>
      <c r="F751" s="16">
        <v>3199</v>
      </c>
      <c r="G751" s="47"/>
      <c r="H751" s="46">
        <f t="shared" si="11"/>
        <v>539.13</v>
      </c>
      <c r="I751" s="26">
        <f>$C$10*calc!T738*front!K751</f>
        <v>2.6293517631696372E-9</v>
      </c>
      <c r="K751" s="48">
        <v>1.0711184231655983E-10</v>
      </c>
    </row>
    <row r="752" spans="1:11" x14ac:dyDescent="0.2">
      <c r="A752" s="49">
        <v>539.58000000000004</v>
      </c>
      <c r="B752" s="16">
        <v>3191.2</v>
      </c>
      <c r="C752" s="16">
        <v>3191.2</v>
      </c>
      <c r="D752" s="16">
        <v>3198.6</v>
      </c>
      <c r="E752" s="16">
        <v>3198.6</v>
      </c>
      <c r="F752" s="16">
        <v>3191.2</v>
      </c>
      <c r="G752" s="47"/>
      <c r="H752" s="46">
        <f t="shared" si="11"/>
        <v>539.58000000000004</v>
      </c>
      <c r="I752" s="26">
        <f>$C$10*calc!T739*front!K752</f>
        <v>0</v>
      </c>
      <c r="K752" s="48">
        <v>1.0689908784261306E-10</v>
      </c>
    </row>
    <row r="753" spans="1:11" x14ac:dyDescent="0.2">
      <c r="A753" s="49">
        <v>540.03</v>
      </c>
      <c r="B753" s="16">
        <v>3189.6</v>
      </c>
      <c r="C753" s="16">
        <v>3189.6</v>
      </c>
      <c r="D753" s="16">
        <v>3202.8</v>
      </c>
      <c r="E753" s="16">
        <v>3202.8</v>
      </c>
      <c r="F753" s="16">
        <v>3189.6</v>
      </c>
      <c r="G753" s="47"/>
      <c r="H753" s="46">
        <f t="shared" si="11"/>
        <v>540.03</v>
      </c>
      <c r="I753" s="26">
        <f>$C$10*calc!T740*front!K753</f>
        <v>1.8717565875083443E-9</v>
      </c>
      <c r="K753" s="48">
        <v>1.0672778273713845E-10</v>
      </c>
    </row>
    <row r="754" spans="1:11" x14ac:dyDescent="0.2">
      <c r="A754" s="49">
        <v>540.49</v>
      </c>
      <c r="B754" s="16">
        <v>3192.8</v>
      </c>
      <c r="C754" s="16">
        <v>3192.8</v>
      </c>
      <c r="D754" s="16">
        <v>3199.4</v>
      </c>
      <c r="E754" s="16">
        <v>3199.4</v>
      </c>
      <c r="F754" s="16">
        <v>3192.8</v>
      </c>
      <c r="G754" s="47"/>
      <c r="H754" s="46">
        <f t="shared" si="11"/>
        <v>540.49</v>
      </c>
      <c r="I754" s="26">
        <f>$C$10*calc!T741*front!K754</f>
        <v>0</v>
      </c>
      <c r="K754" s="48">
        <v>1.0665861646658503E-10</v>
      </c>
    </row>
    <row r="755" spans="1:11" x14ac:dyDescent="0.2">
      <c r="A755" s="49">
        <v>540.94000000000005</v>
      </c>
      <c r="B755" s="16">
        <v>3203.6</v>
      </c>
      <c r="C755" s="16">
        <v>3203.6</v>
      </c>
      <c r="D755" s="16">
        <v>3206.6</v>
      </c>
      <c r="E755" s="16">
        <v>3206.6</v>
      </c>
      <c r="F755" s="16">
        <v>3203.6</v>
      </c>
      <c r="G755" s="47"/>
      <c r="H755" s="46">
        <f t="shared" si="11"/>
        <v>540.94000000000005</v>
      </c>
      <c r="I755" s="26">
        <f>$C$10*calc!T742*front!K755</f>
        <v>0</v>
      </c>
      <c r="K755" s="48">
        <v>1.0647305762772658E-10</v>
      </c>
    </row>
    <row r="756" spans="1:11" x14ac:dyDescent="0.2">
      <c r="A756" s="49">
        <v>541.39</v>
      </c>
      <c r="B756" s="16">
        <v>3195.2</v>
      </c>
      <c r="C756" s="16">
        <v>3195.2</v>
      </c>
      <c r="D756" s="16">
        <v>3208.6</v>
      </c>
      <c r="E756" s="16">
        <v>3208.6</v>
      </c>
      <c r="F756" s="16">
        <v>3195.2</v>
      </c>
      <c r="G756" s="47"/>
      <c r="H756" s="46">
        <f t="shared" si="11"/>
        <v>541.39</v>
      </c>
      <c r="I756" s="26">
        <f>$C$10*calc!T743*front!K756</f>
        <v>1.9912912526531446E-9</v>
      </c>
      <c r="K756" s="48">
        <v>1.0640303906450031E-10</v>
      </c>
    </row>
    <row r="757" spans="1:11" x14ac:dyDescent="0.2">
      <c r="A757" s="49">
        <v>541.85</v>
      </c>
      <c r="B757" s="16">
        <v>3180.2</v>
      </c>
      <c r="C757" s="16">
        <v>3180.2</v>
      </c>
      <c r="D757" s="16">
        <v>3185.2</v>
      </c>
      <c r="E757" s="16">
        <v>3185.2</v>
      </c>
      <c r="F757" s="16">
        <v>3180.2</v>
      </c>
      <c r="G757" s="47"/>
      <c r="H757" s="46">
        <f t="shared" si="11"/>
        <v>541.85</v>
      </c>
      <c r="I757" s="26">
        <f>$C$10*calc!T744*front!K757</f>
        <v>0</v>
      </c>
      <c r="K757" s="48">
        <v>1.0638877491124814E-10</v>
      </c>
    </row>
    <row r="758" spans="1:11" x14ac:dyDescent="0.2">
      <c r="A758" s="49">
        <v>542.29999999999995</v>
      </c>
      <c r="B758" s="16">
        <v>3198.6</v>
      </c>
      <c r="C758" s="16">
        <v>3198.6</v>
      </c>
      <c r="D758" s="16">
        <v>3196.4</v>
      </c>
      <c r="E758" s="16">
        <v>3196.4</v>
      </c>
      <c r="F758" s="16">
        <v>3198.6</v>
      </c>
      <c r="G758" s="47"/>
      <c r="H758" s="46">
        <f t="shared" si="11"/>
        <v>542.29999999999995</v>
      </c>
      <c r="I758" s="26">
        <f>$C$10*calc!T745*front!K758</f>
        <v>0</v>
      </c>
      <c r="K758" s="48">
        <v>1.0629987152821493E-10</v>
      </c>
    </row>
    <row r="759" spans="1:11" x14ac:dyDescent="0.2">
      <c r="A759" s="49">
        <v>542.75</v>
      </c>
      <c r="B759" s="16">
        <v>3183.6</v>
      </c>
      <c r="C759" s="16">
        <v>3183.6</v>
      </c>
      <c r="D759" s="16">
        <v>3190.6</v>
      </c>
      <c r="E759" s="16">
        <v>3190.6</v>
      </c>
      <c r="F759" s="16">
        <v>3183.6</v>
      </c>
      <c r="G759" s="47"/>
      <c r="H759" s="46">
        <f t="shared" si="11"/>
        <v>542.75</v>
      </c>
      <c r="I759" s="26">
        <f>$C$10*calc!T746*front!K759</f>
        <v>0</v>
      </c>
      <c r="K759" s="48">
        <v>1.0610583069952172E-10</v>
      </c>
    </row>
    <row r="760" spans="1:11" x14ac:dyDescent="0.2">
      <c r="A760" s="49">
        <v>543.21</v>
      </c>
      <c r="B760" s="16">
        <v>3194.6</v>
      </c>
      <c r="C760" s="16">
        <v>3194.6</v>
      </c>
      <c r="D760" s="16">
        <v>3208.6</v>
      </c>
      <c r="E760" s="16">
        <v>3208.6</v>
      </c>
      <c r="F760" s="16">
        <v>3194.6</v>
      </c>
      <c r="G760" s="47"/>
      <c r="H760" s="46">
        <f t="shared" si="11"/>
        <v>543.21</v>
      </c>
      <c r="I760" s="26">
        <f>$C$10*calc!T747*front!K760</f>
        <v>2.4405648947222163E-9</v>
      </c>
      <c r="K760" s="48">
        <v>1.0594231074001771E-10</v>
      </c>
    </row>
    <row r="761" spans="1:11" x14ac:dyDescent="0.2">
      <c r="A761" s="49">
        <v>543.66</v>
      </c>
      <c r="B761" s="16">
        <v>3191.2</v>
      </c>
      <c r="C761" s="16">
        <v>3191.2</v>
      </c>
      <c r="D761" s="16">
        <v>3192.6</v>
      </c>
      <c r="E761" s="16">
        <v>3192.6</v>
      </c>
      <c r="F761" s="16">
        <v>3191.2</v>
      </c>
      <c r="G761" s="47"/>
      <c r="H761" s="46">
        <f t="shared" si="11"/>
        <v>543.66</v>
      </c>
      <c r="I761" s="26">
        <f>$C$10*calc!T748*front!K761</f>
        <v>0</v>
      </c>
      <c r="K761" s="48">
        <v>1.0578227786774468E-10</v>
      </c>
    </row>
    <row r="762" spans="1:11" x14ac:dyDescent="0.2">
      <c r="A762" s="49">
        <v>544.11</v>
      </c>
      <c r="B762" s="16">
        <v>3206.6</v>
      </c>
      <c r="C762" s="16">
        <v>3206.6</v>
      </c>
      <c r="D762" s="16">
        <v>3215.4</v>
      </c>
      <c r="E762" s="16">
        <v>3215.4</v>
      </c>
      <c r="F762" s="16">
        <v>3206.6</v>
      </c>
      <c r="G762" s="47"/>
      <c r="H762" s="46">
        <f t="shared" si="11"/>
        <v>544.11</v>
      </c>
      <c r="I762" s="26">
        <f>$C$10*calc!T749*front!K762</f>
        <v>0</v>
      </c>
      <c r="K762" s="48">
        <v>1.0571548847574509E-10</v>
      </c>
    </row>
    <row r="763" spans="1:11" x14ac:dyDescent="0.2">
      <c r="A763" s="49">
        <v>544.57000000000005</v>
      </c>
      <c r="B763" s="16">
        <v>3184.4</v>
      </c>
      <c r="C763" s="16">
        <v>3184.4</v>
      </c>
      <c r="D763" s="16">
        <v>3186.6</v>
      </c>
      <c r="E763" s="16">
        <v>3186.6</v>
      </c>
      <c r="F763" s="16">
        <v>3184.4</v>
      </c>
      <c r="G763" s="47"/>
      <c r="H763" s="46">
        <f t="shared" si="11"/>
        <v>544.57000000000005</v>
      </c>
      <c r="I763" s="26">
        <f>$C$10*calc!T750*front!K763</f>
        <v>0</v>
      </c>
      <c r="K763" s="48">
        <v>1.0555841881231223E-10</v>
      </c>
    </row>
    <row r="764" spans="1:11" x14ac:dyDescent="0.2">
      <c r="A764" s="49">
        <v>545.02</v>
      </c>
      <c r="B764" s="16">
        <v>3200.8</v>
      </c>
      <c r="C764" s="16">
        <v>3200.8</v>
      </c>
      <c r="D764" s="16">
        <v>3213.6</v>
      </c>
      <c r="E764" s="16">
        <v>3213.6</v>
      </c>
      <c r="F764" s="16">
        <v>3200.8</v>
      </c>
      <c r="G764" s="47"/>
      <c r="H764" s="46">
        <f t="shared" si="11"/>
        <v>545.02</v>
      </c>
      <c r="I764" s="26">
        <f>$C$10*calc!T751*front!K764</f>
        <v>1.2910737762265115E-9</v>
      </c>
      <c r="K764" s="48">
        <v>1.0527166464395795E-10</v>
      </c>
    </row>
    <row r="765" spans="1:11" x14ac:dyDescent="0.2">
      <c r="A765" s="49">
        <v>545.47</v>
      </c>
      <c r="B765" s="16">
        <v>3193.6</v>
      </c>
      <c r="C765" s="16">
        <v>3193.6</v>
      </c>
      <c r="D765" s="16">
        <v>3203</v>
      </c>
      <c r="E765" s="16">
        <v>3203</v>
      </c>
      <c r="F765" s="16">
        <v>3193.6</v>
      </c>
      <c r="G765" s="47"/>
      <c r="H765" s="46">
        <f t="shared" si="11"/>
        <v>545.47</v>
      </c>
      <c r="I765" s="26">
        <f>$C$10*calc!T752*front!K765</f>
        <v>0</v>
      </c>
      <c r="K765" s="48">
        <v>1.0499545801802782E-10</v>
      </c>
    </row>
    <row r="766" spans="1:11" x14ac:dyDescent="0.2">
      <c r="A766" s="49">
        <v>545.91999999999996</v>
      </c>
      <c r="B766" s="16">
        <v>3203.2</v>
      </c>
      <c r="C766" s="16">
        <v>3203.2</v>
      </c>
      <c r="D766" s="16">
        <v>3204</v>
      </c>
      <c r="E766" s="16">
        <v>3204</v>
      </c>
      <c r="F766" s="16">
        <v>3203.2</v>
      </c>
      <c r="G766" s="47"/>
      <c r="H766" s="46">
        <f t="shared" si="11"/>
        <v>545.91999999999996</v>
      </c>
      <c r="I766" s="26">
        <f>$C$10*calc!T753*front!K766</f>
        <v>0</v>
      </c>
      <c r="K766" s="48">
        <v>1.04952289787829E-10</v>
      </c>
    </row>
    <row r="767" spans="1:11" x14ac:dyDescent="0.2">
      <c r="A767" s="49">
        <v>546.38</v>
      </c>
      <c r="B767" s="16">
        <v>3213.6</v>
      </c>
      <c r="C767" s="16">
        <v>3213.6</v>
      </c>
      <c r="D767" s="16">
        <v>3224.4</v>
      </c>
      <c r="E767" s="16">
        <v>3224.4</v>
      </c>
      <c r="F767" s="16">
        <v>3213.6</v>
      </c>
      <c r="G767" s="47"/>
      <c r="H767" s="46">
        <f t="shared" si="11"/>
        <v>546.38</v>
      </c>
      <c r="I767" s="26">
        <f>$C$10*calc!T754*front!K767</f>
        <v>0</v>
      </c>
      <c r="K767" s="48">
        <v>1.0482489384899672E-10</v>
      </c>
    </row>
    <row r="768" spans="1:11" x14ac:dyDescent="0.2">
      <c r="A768" s="49">
        <v>546.83000000000004</v>
      </c>
      <c r="B768" s="16">
        <v>3201.8</v>
      </c>
      <c r="C768" s="16">
        <v>3201.8</v>
      </c>
      <c r="D768" s="16">
        <v>3212.4</v>
      </c>
      <c r="E768" s="16">
        <v>3212.4</v>
      </c>
      <c r="F768" s="16">
        <v>3201.8</v>
      </c>
      <c r="G768" s="47"/>
      <c r="H768" s="46">
        <f t="shared" si="11"/>
        <v>546.83000000000004</v>
      </c>
      <c r="I768" s="26">
        <f>$C$10*calc!T755*front!K768</f>
        <v>0</v>
      </c>
      <c r="K768" s="48">
        <v>1.0483564000522619E-10</v>
      </c>
    </row>
    <row r="769" spans="1:11" x14ac:dyDescent="0.2">
      <c r="A769" s="49">
        <v>547.28</v>
      </c>
      <c r="B769" s="16">
        <v>3268.4</v>
      </c>
      <c r="C769" s="16">
        <v>3268.4</v>
      </c>
      <c r="D769" s="16">
        <v>3276.6</v>
      </c>
      <c r="E769" s="16">
        <v>3276.6</v>
      </c>
      <c r="F769" s="16">
        <v>3268.4</v>
      </c>
      <c r="G769" s="47"/>
      <c r="H769" s="46">
        <f t="shared" si="11"/>
        <v>547.28</v>
      </c>
      <c r="I769" s="26">
        <f>$C$10*calc!T756*front!K769</f>
        <v>0</v>
      </c>
      <c r="K769" s="48">
        <v>1.0462016061365985E-10</v>
      </c>
    </row>
    <row r="770" spans="1:11" x14ac:dyDescent="0.2">
      <c r="A770" s="49">
        <v>547.73</v>
      </c>
      <c r="B770" s="16">
        <v>3165.6</v>
      </c>
      <c r="C770" s="16">
        <v>3165.6</v>
      </c>
      <c r="D770" s="16">
        <v>3181.4</v>
      </c>
      <c r="E770" s="16">
        <v>3181.4</v>
      </c>
      <c r="F770" s="16">
        <v>3165.6</v>
      </c>
      <c r="G770" s="47"/>
      <c r="H770" s="46">
        <f t="shared" si="11"/>
        <v>547.73</v>
      </c>
      <c r="I770" s="26">
        <f>$C$10*calc!T757*front!K770</f>
        <v>3.7846699884748565E-9</v>
      </c>
      <c r="K770" s="48">
        <v>1.0459108208843672E-10</v>
      </c>
    </row>
    <row r="771" spans="1:11" x14ac:dyDescent="0.2">
      <c r="A771" s="49">
        <v>548.19000000000005</v>
      </c>
      <c r="B771" s="16">
        <v>3217.8</v>
      </c>
      <c r="C771" s="16">
        <v>3217.8</v>
      </c>
      <c r="D771" s="16">
        <v>3216.2</v>
      </c>
      <c r="E771" s="16">
        <v>3216.2</v>
      </c>
      <c r="F771" s="16">
        <v>3217.8</v>
      </c>
      <c r="G771" s="47"/>
      <c r="H771" s="46">
        <f t="shared" si="11"/>
        <v>548.19000000000005</v>
      </c>
      <c r="I771" s="26">
        <f>$C$10*calc!T758*front!K771</f>
        <v>0</v>
      </c>
      <c r="K771" s="48">
        <v>1.0433868907885169E-10</v>
      </c>
    </row>
    <row r="772" spans="1:11" x14ac:dyDescent="0.2">
      <c r="A772" s="49">
        <v>548.64</v>
      </c>
      <c r="B772" s="16">
        <v>3191.6</v>
      </c>
      <c r="C772" s="16">
        <v>3191.6</v>
      </c>
      <c r="D772" s="16">
        <v>3201.2</v>
      </c>
      <c r="E772" s="16">
        <v>3201.2</v>
      </c>
      <c r="F772" s="16">
        <v>3191.6</v>
      </c>
      <c r="G772" s="47"/>
      <c r="H772" s="46">
        <f t="shared" si="11"/>
        <v>548.64</v>
      </c>
      <c r="I772" s="26">
        <f>$C$10*calc!T759*front!K772</f>
        <v>0</v>
      </c>
      <c r="K772" s="48">
        <v>1.0416872740170378E-10</v>
      </c>
    </row>
    <row r="773" spans="1:11" x14ac:dyDescent="0.2">
      <c r="A773" s="49">
        <v>549.09</v>
      </c>
      <c r="B773" s="16">
        <v>3176.8</v>
      </c>
      <c r="C773" s="16">
        <v>3176.8</v>
      </c>
      <c r="D773" s="16">
        <v>3191.8</v>
      </c>
      <c r="E773" s="16">
        <v>3191.8</v>
      </c>
      <c r="F773" s="16">
        <v>3176.8</v>
      </c>
      <c r="G773" s="47"/>
      <c r="H773" s="46">
        <f t="shared" si="11"/>
        <v>549.09</v>
      </c>
      <c r="I773" s="26">
        <f>$C$10*calc!T760*front!K773</f>
        <v>3.0009724095933857E-9</v>
      </c>
      <c r="K773" s="48">
        <v>1.0396703786300505E-10</v>
      </c>
    </row>
    <row r="774" spans="1:11" x14ac:dyDescent="0.2">
      <c r="A774" s="49">
        <v>549.54999999999995</v>
      </c>
      <c r="B774" s="16">
        <v>3185</v>
      </c>
      <c r="C774" s="16">
        <v>3185</v>
      </c>
      <c r="D774" s="16">
        <v>3208.2</v>
      </c>
      <c r="E774" s="16">
        <v>3208.2</v>
      </c>
      <c r="F774" s="16">
        <v>3185</v>
      </c>
      <c r="G774" s="47"/>
      <c r="H774" s="46">
        <f t="shared" si="11"/>
        <v>549.54999999999995</v>
      </c>
      <c r="I774" s="26">
        <f>$C$10*calc!T761*front!K774</f>
        <v>1.0103153994104686E-8</v>
      </c>
      <c r="K774" s="48">
        <v>1.038922975487068E-10</v>
      </c>
    </row>
    <row r="775" spans="1:11" x14ac:dyDescent="0.2">
      <c r="A775" s="49">
        <v>550</v>
      </c>
      <c r="B775" s="16">
        <v>3189</v>
      </c>
      <c r="C775" s="16">
        <v>3189</v>
      </c>
      <c r="D775" s="16">
        <v>3206.2</v>
      </c>
      <c r="E775" s="16">
        <v>3206.2</v>
      </c>
      <c r="F775" s="16">
        <v>3189</v>
      </c>
      <c r="G775" s="47"/>
      <c r="H775" s="46">
        <f t="shared" si="11"/>
        <v>550</v>
      </c>
      <c r="I775" s="26">
        <f>$C$10*calc!T762*front!K775</f>
        <v>4.8556527383743238E-9</v>
      </c>
      <c r="K775" s="48">
        <v>1.0367581140104858E-10</v>
      </c>
    </row>
    <row r="776" spans="1:11" x14ac:dyDescent="0.2">
      <c r="A776" s="49">
        <v>550.45000000000005</v>
      </c>
      <c r="B776" s="16">
        <v>3193.2</v>
      </c>
      <c r="C776" s="16">
        <v>3193.2</v>
      </c>
      <c r="D776" s="16">
        <v>3198.6</v>
      </c>
      <c r="E776" s="16">
        <v>3198.6</v>
      </c>
      <c r="F776" s="16">
        <v>3193.2</v>
      </c>
      <c r="G776" s="47"/>
      <c r="H776" s="46">
        <f t="shared" si="11"/>
        <v>550.45000000000005</v>
      </c>
      <c r="I776" s="26">
        <f>$C$10*calc!T763*front!K776</f>
        <v>0</v>
      </c>
      <c r="K776" s="48">
        <v>1.0371583770909722E-10</v>
      </c>
    </row>
    <row r="777" spans="1:11" x14ac:dyDescent="0.2">
      <c r="A777" s="49">
        <v>550.9</v>
      </c>
      <c r="B777" s="16">
        <v>3222.2</v>
      </c>
      <c r="C777" s="16">
        <v>3222.2</v>
      </c>
      <c r="D777" s="16">
        <v>3237</v>
      </c>
      <c r="E777" s="16">
        <v>3237</v>
      </c>
      <c r="F777" s="16">
        <v>3222.2</v>
      </c>
      <c r="G777" s="47"/>
      <c r="H777" s="46">
        <f t="shared" si="11"/>
        <v>550.9</v>
      </c>
      <c r="I777" s="26">
        <f>$C$10*calc!T764*front!K777</f>
        <v>2.7292040093638285E-9</v>
      </c>
      <c r="K777" s="48">
        <v>1.0371221006107808E-10</v>
      </c>
    </row>
    <row r="778" spans="1:11" x14ac:dyDescent="0.2">
      <c r="A778" s="49">
        <v>551.36</v>
      </c>
      <c r="B778" s="16">
        <v>3173.2</v>
      </c>
      <c r="C778" s="16">
        <v>3173.2</v>
      </c>
      <c r="D778" s="16">
        <v>3189.8</v>
      </c>
      <c r="E778" s="16">
        <v>3189.8</v>
      </c>
      <c r="F778" s="16">
        <v>3173.2</v>
      </c>
      <c r="G778" s="47"/>
      <c r="H778" s="46">
        <f t="shared" si="11"/>
        <v>551.36</v>
      </c>
      <c r="I778" s="26">
        <f>$C$10*calc!T765*front!K778</f>
        <v>4.2617873244576202E-9</v>
      </c>
      <c r="K778" s="48">
        <v>1.0358360510827189E-10</v>
      </c>
    </row>
    <row r="779" spans="1:11" x14ac:dyDescent="0.2">
      <c r="A779" s="49">
        <v>551.80999999999995</v>
      </c>
      <c r="B779" s="16">
        <v>3214.4</v>
      </c>
      <c r="C779" s="16">
        <v>3214.4</v>
      </c>
      <c r="D779" s="16">
        <v>3224.4</v>
      </c>
      <c r="E779" s="16">
        <v>3224.4</v>
      </c>
      <c r="F779" s="16">
        <v>3214.4</v>
      </c>
      <c r="G779" s="47"/>
      <c r="H779" s="46">
        <f t="shared" si="11"/>
        <v>551.80999999999995</v>
      </c>
      <c r="I779" s="26">
        <f>$C$10*calc!T766*front!K779</f>
        <v>0</v>
      </c>
      <c r="K779" s="48">
        <v>1.033831859405438E-10</v>
      </c>
    </row>
    <row r="780" spans="1:11" x14ac:dyDescent="0.2">
      <c r="A780" s="49">
        <v>552.26</v>
      </c>
      <c r="B780" s="16">
        <v>3201.8</v>
      </c>
      <c r="C780" s="16">
        <v>3201.8</v>
      </c>
      <c r="D780" s="16">
        <v>3215</v>
      </c>
      <c r="E780" s="16">
        <v>3215</v>
      </c>
      <c r="F780" s="16">
        <v>3201.8</v>
      </c>
      <c r="G780" s="47"/>
      <c r="H780" s="46">
        <f t="shared" si="11"/>
        <v>552.26</v>
      </c>
      <c r="I780" s="26">
        <f>$C$10*calc!T767*front!K780</f>
        <v>1.2649433982716589E-9</v>
      </c>
      <c r="K780" s="48">
        <v>1.0335073582201949E-10</v>
      </c>
    </row>
    <row r="781" spans="1:11" x14ac:dyDescent="0.2">
      <c r="A781" s="49">
        <v>552.71</v>
      </c>
      <c r="B781" s="16">
        <v>3186</v>
      </c>
      <c r="C781" s="16">
        <v>3186</v>
      </c>
      <c r="D781" s="16">
        <v>3198.4</v>
      </c>
      <c r="E781" s="16">
        <v>3198.4</v>
      </c>
      <c r="F781" s="16">
        <v>3186</v>
      </c>
      <c r="G781" s="47"/>
      <c r="H781" s="46">
        <f t="shared" si="11"/>
        <v>552.71</v>
      </c>
      <c r="I781" s="26">
        <f>$C$10*calc!T768*front!K781</f>
        <v>5.477928001069105E-10</v>
      </c>
      <c r="K781" s="48">
        <v>1.0312623204194354E-10</v>
      </c>
    </row>
    <row r="782" spans="1:11" x14ac:dyDescent="0.2">
      <c r="A782" s="49">
        <v>553.16999999999996</v>
      </c>
      <c r="B782" s="16">
        <v>3182.6</v>
      </c>
      <c r="C782" s="16">
        <v>3182.6</v>
      </c>
      <c r="D782" s="16">
        <v>3201.6</v>
      </c>
      <c r="E782" s="16">
        <v>3201.6</v>
      </c>
      <c r="F782" s="16">
        <v>3182.6</v>
      </c>
      <c r="G782" s="47"/>
      <c r="H782" s="46">
        <f t="shared" si="11"/>
        <v>553.16999999999996</v>
      </c>
      <c r="I782" s="26">
        <f>$C$10*calc!T769*front!K782</f>
        <v>6.2120221803501675E-9</v>
      </c>
      <c r="K782" s="48">
        <v>1.0304640571580561E-10</v>
      </c>
    </row>
    <row r="783" spans="1:11" x14ac:dyDescent="0.2">
      <c r="A783" s="49">
        <v>553.62</v>
      </c>
      <c r="B783" s="16">
        <v>3194.8</v>
      </c>
      <c r="C783" s="16">
        <v>3194.8</v>
      </c>
      <c r="D783" s="16">
        <v>3209</v>
      </c>
      <c r="E783" s="16">
        <v>3209</v>
      </c>
      <c r="F783" s="16">
        <v>3194.8</v>
      </c>
      <c r="G783" s="47"/>
      <c r="H783" s="46">
        <f t="shared" si="11"/>
        <v>553.62</v>
      </c>
      <c r="I783" s="26">
        <f>$C$10*calc!T770*front!K783</f>
        <v>2.0475324174202303E-9</v>
      </c>
      <c r="K783" s="48">
        <v>1.0296210780574891E-10</v>
      </c>
    </row>
    <row r="784" spans="1:11" x14ac:dyDescent="0.2">
      <c r="A784" s="49">
        <v>554.07000000000005</v>
      </c>
      <c r="B784" s="16">
        <v>3186.2</v>
      </c>
      <c r="C784" s="16">
        <v>3186.2</v>
      </c>
      <c r="D784" s="16">
        <v>3197.8</v>
      </c>
      <c r="E784" s="16">
        <v>3197.8</v>
      </c>
      <c r="F784" s="16">
        <v>3186.2</v>
      </c>
      <c r="G784" s="47"/>
      <c r="H784" s="46">
        <f t="shared" si="11"/>
        <v>554.07000000000005</v>
      </c>
      <c r="I784" s="26">
        <f>$C$10*calc!T771*front!K784</f>
        <v>0</v>
      </c>
      <c r="K784" s="48">
        <v>1.0286762465673372E-10</v>
      </c>
    </row>
    <row r="785" spans="1:11" x14ac:dyDescent="0.2">
      <c r="A785" s="49">
        <v>554.52</v>
      </c>
      <c r="B785" s="16">
        <v>3187.2</v>
      </c>
      <c r="C785" s="16">
        <v>3187.2</v>
      </c>
      <c r="D785" s="16">
        <v>3204.6</v>
      </c>
      <c r="E785" s="16">
        <v>3204.6</v>
      </c>
      <c r="F785" s="16">
        <v>3187.2</v>
      </c>
      <c r="G785" s="47"/>
      <c r="H785" s="46">
        <f t="shared" si="11"/>
        <v>554.52</v>
      </c>
      <c r="I785" s="26">
        <f>$C$10*calc!T772*front!K785</f>
        <v>4.739372101998871E-9</v>
      </c>
      <c r="K785" s="48">
        <v>1.0266135294414019E-10</v>
      </c>
    </row>
    <row r="786" spans="1:11" x14ac:dyDescent="0.2">
      <c r="A786" s="49">
        <v>554.97</v>
      </c>
      <c r="B786" s="16">
        <v>3195.4</v>
      </c>
      <c r="C786" s="16">
        <v>3195.4</v>
      </c>
      <c r="D786" s="16">
        <v>3208.8</v>
      </c>
      <c r="E786" s="16">
        <v>3208.8</v>
      </c>
      <c r="F786" s="16">
        <v>3195.4</v>
      </c>
      <c r="G786" s="47"/>
      <c r="H786" s="46">
        <f t="shared" si="11"/>
        <v>554.97</v>
      </c>
      <c r="I786" s="26">
        <f>$C$10*calc!T773*front!K786</f>
        <v>1.2764117921737023E-9</v>
      </c>
      <c r="K786" s="48">
        <v>1.0252006299840268E-10</v>
      </c>
    </row>
    <row r="787" spans="1:11" x14ac:dyDescent="0.2">
      <c r="A787" s="49">
        <v>555.42999999999995</v>
      </c>
      <c r="B787" s="16">
        <v>3194.6</v>
      </c>
      <c r="C787" s="16">
        <v>3194.6</v>
      </c>
      <c r="D787" s="16">
        <v>3208</v>
      </c>
      <c r="E787" s="16">
        <v>3208</v>
      </c>
      <c r="F787" s="16">
        <v>3194.6</v>
      </c>
      <c r="G787" s="47"/>
      <c r="H787" s="46">
        <f t="shared" si="11"/>
        <v>555.42999999999995</v>
      </c>
      <c r="I787" s="26">
        <f>$C$10*calc!T774*front!K787</f>
        <v>1.2490160975635272E-9</v>
      </c>
      <c r="K787" s="48">
        <v>1.0246058700669938E-10</v>
      </c>
    </row>
    <row r="788" spans="1:11" x14ac:dyDescent="0.2">
      <c r="A788" s="49">
        <v>555.88</v>
      </c>
      <c r="B788" s="16">
        <v>3187.4</v>
      </c>
      <c r="C788" s="16">
        <v>3187.4</v>
      </c>
      <c r="D788" s="16">
        <v>3205</v>
      </c>
      <c r="E788" s="16">
        <v>3205</v>
      </c>
      <c r="F788" s="16">
        <v>3187.4</v>
      </c>
      <c r="G788" s="47"/>
      <c r="H788" s="46">
        <f t="shared" si="11"/>
        <v>555.88</v>
      </c>
      <c r="I788" s="26">
        <f>$C$10*calc!T775*front!K788</f>
        <v>4.8174898944928557E-9</v>
      </c>
      <c r="K788" s="48">
        <v>1.0234931767249989E-10</v>
      </c>
    </row>
    <row r="789" spans="1:11" x14ac:dyDescent="0.2">
      <c r="A789" s="49">
        <v>556.33000000000004</v>
      </c>
      <c r="B789" s="16">
        <v>3184.8</v>
      </c>
      <c r="C789" s="16">
        <v>3184.8</v>
      </c>
      <c r="D789" s="16">
        <v>3198.6</v>
      </c>
      <c r="E789" s="16">
        <v>3198.6</v>
      </c>
      <c r="F789" s="16">
        <v>3184.8</v>
      </c>
      <c r="G789" s="47"/>
      <c r="H789" s="46">
        <f t="shared" si="11"/>
        <v>556.33000000000004</v>
      </c>
      <c r="I789" s="26">
        <f>$C$10*calc!T776*front!K789</f>
        <v>1.535387125743266E-9</v>
      </c>
      <c r="K789" s="48">
        <v>1.0224227485221687E-10</v>
      </c>
    </row>
    <row r="790" spans="1:11" x14ac:dyDescent="0.2">
      <c r="A790" s="49">
        <v>556.78</v>
      </c>
      <c r="B790" s="16">
        <v>3181.4</v>
      </c>
      <c r="C790" s="16">
        <v>3181.4</v>
      </c>
      <c r="D790" s="16">
        <v>3197</v>
      </c>
      <c r="E790" s="16">
        <v>3197</v>
      </c>
      <c r="F790" s="16">
        <v>3181.4</v>
      </c>
      <c r="G790" s="47"/>
      <c r="H790" s="46">
        <f t="shared" si="11"/>
        <v>556.78</v>
      </c>
      <c r="I790" s="26">
        <f>$C$10*calc!T777*front!K790</f>
        <v>3.0532242179703772E-9</v>
      </c>
      <c r="K790" s="48">
        <v>1.0241998682585582E-10</v>
      </c>
    </row>
    <row r="791" spans="1:11" x14ac:dyDescent="0.2">
      <c r="A791" s="49">
        <v>557.24</v>
      </c>
      <c r="B791" s="16">
        <v>3225</v>
      </c>
      <c r="C791" s="16">
        <v>3225</v>
      </c>
      <c r="D791" s="16">
        <v>3230</v>
      </c>
      <c r="E791" s="16">
        <v>3230</v>
      </c>
      <c r="F791" s="16">
        <v>3225</v>
      </c>
      <c r="G791" s="47"/>
      <c r="H791" s="46">
        <f t="shared" si="11"/>
        <v>557.24</v>
      </c>
      <c r="I791" s="26">
        <f>$C$10*calc!T778*front!K791</f>
        <v>0</v>
      </c>
      <c r="K791" s="48">
        <v>1.0208982676470361E-10</v>
      </c>
    </row>
    <row r="792" spans="1:11" x14ac:dyDescent="0.2">
      <c r="A792" s="49">
        <v>557.69000000000005</v>
      </c>
      <c r="B792" s="16">
        <v>3190</v>
      </c>
      <c r="C792" s="16">
        <v>3190</v>
      </c>
      <c r="D792" s="16">
        <v>3199.8</v>
      </c>
      <c r="E792" s="16">
        <v>3199.8</v>
      </c>
      <c r="F792" s="16">
        <v>3190</v>
      </c>
      <c r="G792" s="47"/>
      <c r="H792" s="46">
        <f t="shared" ref="H792:H855" si="12">A792</f>
        <v>557.69000000000005</v>
      </c>
      <c r="I792" s="26">
        <f>$C$10*calc!T779*front!K792</f>
        <v>0</v>
      </c>
      <c r="K792" s="48">
        <v>1.0194348683516187E-10</v>
      </c>
    </row>
    <row r="793" spans="1:11" x14ac:dyDescent="0.2">
      <c r="A793" s="49">
        <v>558.14</v>
      </c>
      <c r="B793" s="16">
        <v>3167.4</v>
      </c>
      <c r="C793" s="16">
        <v>3167.4</v>
      </c>
      <c r="D793" s="16">
        <v>3187.6</v>
      </c>
      <c r="E793" s="16">
        <v>3187.6</v>
      </c>
      <c r="F793" s="16">
        <v>3167.4</v>
      </c>
      <c r="G793" s="47"/>
      <c r="H793" s="46">
        <f t="shared" si="12"/>
        <v>558.14</v>
      </c>
      <c r="I793" s="26">
        <f>$C$10*calc!T780*front!K793</f>
        <v>6.8724678298528959E-9</v>
      </c>
      <c r="K793" s="48">
        <v>1.018585373714571E-10</v>
      </c>
    </row>
    <row r="794" spans="1:11" x14ac:dyDescent="0.2">
      <c r="A794" s="49">
        <v>558.59</v>
      </c>
      <c r="B794" s="16">
        <v>3185.2</v>
      </c>
      <c r="C794" s="16">
        <v>3185.2</v>
      </c>
      <c r="D794" s="16">
        <v>3207.4</v>
      </c>
      <c r="E794" s="16">
        <v>3207.4</v>
      </c>
      <c r="F794" s="16">
        <v>3185.2</v>
      </c>
      <c r="G794" s="47"/>
      <c r="H794" s="46">
        <f t="shared" si="12"/>
        <v>558.59</v>
      </c>
      <c r="I794" s="26">
        <f>$C$10*calc!T781*front!K794</f>
        <v>8.5445114161156434E-9</v>
      </c>
      <c r="K794" s="48">
        <v>1.0181428585698361E-10</v>
      </c>
    </row>
    <row r="795" spans="1:11" x14ac:dyDescent="0.2">
      <c r="A795" s="49">
        <v>559.04</v>
      </c>
      <c r="B795" s="16">
        <v>3184.8</v>
      </c>
      <c r="C795" s="16">
        <v>3184.8</v>
      </c>
      <c r="D795" s="16">
        <v>3198.8</v>
      </c>
      <c r="E795" s="16">
        <v>3198.8</v>
      </c>
      <c r="F795" s="16">
        <v>3184.8</v>
      </c>
      <c r="G795" s="47"/>
      <c r="H795" s="46">
        <f t="shared" si="12"/>
        <v>559.04</v>
      </c>
      <c r="I795" s="26">
        <f>$C$10*calc!T782*front!K795</f>
        <v>1.5300464249767492E-9</v>
      </c>
      <c r="K795" s="48">
        <v>1.0174036776161951E-10</v>
      </c>
    </row>
    <row r="796" spans="1:11" x14ac:dyDescent="0.2">
      <c r="A796" s="49">
        <v>559.5</v>
      </c>
      <c r="B796" s="16">
        <v>3216.4</v>
      </c>
      <c r="C796" s="16">
        <v>3216.4</v>
      </c>
      <c r="D796" s="16">
        <v>3223.8</v>
      </c>
      <c r="E796" s="16">
        <v>3223.8</v>
      </c>
      <c r="F796" s="16">
        <v>3216.4</v>
      </c>
      <c r="G796" s="47"/>
      <c r="H796" s="46">
        <f t="shared" si="12"/>
        <v>559.5</v>
      </c>
      <c r="I796" s="26">
        <f>$C$10*calc!T783*front!K796</f>
        <v>0</v>
      </c>
      <c r="K796" s="48">
        <v>1.0154805081583898E-10</v>
      </c>
    </row>
    <row r="797" spans="1:11" x14ac:dyDescent="0.2">
      <c r="A797" s="49">
        <v>559.95000000000005</v>
      </c>
      <c r="B797" s="16">
        <v>3190.6</v>
      </c>
      <c r="C797" s="16">
        <v>3190.6</v>
      </c>
      <c r="D797" s="16">
        <v>3206.4</v>
      </c>
      <c r="E797" s="16">
        <v>3206.4</v>
      </c>
      <c r="F797" s="16">
        <v>3190.6</v>
      </c>
      <c r="G797" s="47"/>
      <c r="H797" s="46">
        <f t="shared" si="12"/>
        <v>559.95000000000005</v>
      </c>
      <c r="I797" s="26">
        <f>$C$10*calc!T784*front!K797</f>
        <v>2.9960340823928764E-9</v>
      </c>
      <c r="K797" s="48">
        <v>1.0151895143036218E-10</v>
      </c>
    </row>
    <row r="798" spans="1:11" x14ac:dyDescent="0.2">
      <c r="A798" s="49">
        <v>560.4</v>
      </c>
      <c r="B798" s="16">
        <v>3172.6</v>
      </c>
      <c r="C798" s="16">
        <v>3172.6</v>
      </c>
      <c r="D798" s="16">
        <v>3193.4</v>
      </c>
      <c r="E798" s="16">
        <v>3193.4</v>
      </c>
      <c r="F798" s="16">
        <v>3172.6</v>
      </c>
      <c r="G798" s="47"/>
      <c r="H798" s="46">
        <f t="shared" si="12"/>
        <v>560.4</v>
      </c>
      <c r="I798" s="26">
        <f>$C$10*calc!T785*front!K798</f>
        <v>7.1924967128366341E-9</v>
      </c>
      <c r="K798" s="48">
        <v>1.0123716083971066E-10</v>
      </c>
    </row>
    <row r="799" spans="1:11" x14ac:dyDescent="0.2">
      <c r="A799" s="49">
        <v>560.85</v>
      </c>
      <c r="B799" s="16">
        <v>3199.2</v>
      </c>
      <c r="C799" s="16">
        <v>3199.2</v>
      </c>
      <c r="D799" s="16">
        <v>3218.4</v>
      </c>
      <c r="E799" s="16">
        <v>3218.4</v>
      </c>
      <c r="F799" s="16">
        <v>3199.2</v>
      </c>
      <c r="G799" s="47"/>
      <c r="H799" s="46">
        <f t="shared" si="12"/>
        <v>560.85</v>
      </c>
      <c r="I799" s="26">
        <f>$C$10*calc!T786*front!K799</f>
        <v>5.8000809751056653E-9</v>
      </c>
      <c r="K799" s="48">
        <v>1.0111493621044295E-10</v>
      </c>
    </row>
    <row r="800" spans="1:11" x14ac:dyDescent="0.2">
      <c r="A800" s="49">
        <v>561.29999999999995</v>
      </c>
      <c r="B800" s="16">
        <v>3181.2</v>
      </c>
      <c r="C800" s="16">
        <v>3181.2</v>
      </c>
      <c r="D800" s="16">
        <v>3192.2</v>
      </c>
      <c r="E800" s="16">
        <v>3192.2</v>
      </c>
      <c r="F800" s="16">
        <v>3181.2</v>
      </c>
      <c r="G800" s="47"/>
      <c r="H800" s="46">
        <f t="shared" si="12"/>
        <v>561.29999999999995</v>
      </c>
      <c r="I800" s="26">
        <f>$C$10*calc!T787*front!K800</f>
        <v>0</v>
      </c>
      <c r="K800" s="48">
        <v>1.0109487113809673E-10</v>
      </c>
    </row>
    <row r="801" spans="1:11" x14ac:dyDescent="0.2">
      <c r="A801" s="49">
        <v>561.76</v>
      </c>
      <c r="B801" s="16">
        <v>3174.2</v>
      </c>
      <c r="C801" s="16">
        <v>3174.2</v>
      </c>
      <c r="D801" s="16">
        <v>3188.2</v>
      </c>
      <c r="E801" s="16">
        <v>3188.2</v>
      </c>
      <c r="F801" s="16">
        <v>3174.2</v>
      </c>
      <c r="G801" s="47"/>
      <c r="H801" s="46">
        <f t="shared" si="12"/>
        <v>561.76</v>
      </c>
      <c r="I801" s="26">
        <f>$C$10*calc!T788*front!K801</f>
        <v>1.338564475173048E-9</v>
      </c>
      <c r="K801" s="48">
        <v>1.0109471631117775E-10</v>
      </c>
    </row>
    <row r="802" spans="1:11" x14ac:dyDescent="0.2">
      <c r="A802" s="49">
        <v>562.21</v>
      </c>
      <c r="B802" s="16">
        <v>3187.4</v>
      </c>
      <c r="C802" s="16">
        <v>3187.4</v>
      </c>
      <c r="D802" s="16">
        <v>3205.6</v>
      </c>
      <c r="E802" s="16">
        <v>3205.6</v>
      </c>
      <c r="F802" s="16">
        <v>3187.4</v>
      </c>
      <c r="G802" s="47"/>
      <c r="H802" s="46">
        <f t="shared" si="12"/>
        <v>562.21</v>
      </c>
      <c r="I802" s="26">
        <f>$C$10*calc!T789*front!K802</f>
        <v>4.8528495240148495E-9</v>
      </c>
      <c r="K802" s="48">
        <v>1.0096288743492384E-10</v>
      </c>
    </row>
    <row r="803" spans="1:11" x14ac:dyDescent="0.2">
      <c r="A803" s="49">
        <v>562.66</v>
      </c>
      <c r="B803" s="16">
        <v>3187.4</v>
      </c>
      <c r="C803" s="16">
        <v>3187.4</v>
      </c>
      <c r="D803" s="16">
        <v>3197</v>
      </c>
      <c r="E803" s="16">
        <v>3197</v>
      </c>
      <c r="F803" s="16">
        <v>3187.4</v>
      </c>
      <c r="G803" s="47"/>
      <c r="H803" s="46">
        <f t="shared" si="12"/>
        <v>562.66</v>
      </c>
      <c r="I803" s="26">
        <f>$C$10*calc!T790*front!K803</f>
        <v>0</v>
      </c>
      <c r="K803" s="48">
        <v>1.0096535478457866E-10</v>
      </c>
    </row>
    <row r="804" spans="1:11" x14ac:dyDescent="0.2">
      <c r="A804" s="49">
        <v>563.11</v>
      </c>
      <c r="B804" s="16">
        <v>3219.8</v>
      </c>
      <c r="C804" s="16">
        <v>3219.8</v>
      </c>
      <c r="D804" s="16">
        <v>3226.8</v>
      </c>
      <c r="E804" s="16">
        <v>3226.8</v>
      </c>
      <c r="F804" s="16">
        <v>3219.8</v>
      </c>
      <c r="G804" s="47"/>
      <c r="H804" s="46">
        <f t="shared" si="12"/>
        <v>563.11</v>
      </c>
      <c r="I804" s="26">
        <f>$C$10*calc!T791*front!K804</f>
        <v>0</v>
      </c>
      <c r="K804" s="48">
        <v>1.0076961928406324E-10</v>
      </c>
    </row>
    <row r="805" spans="1:11" x14ac:dyDescent="0.2">
      <c r="A805" s="49">
        <v>563.55999999999995</v>
      </c>
      <c r="B805" s="16">
        <v>3183.8</v>
      </c>
      <c r="C805" s="16">
        <v>3183.8</v>
      </c>
      <c r="D805" s="16">
        <v>3204.8</v>
      </c>
      <c r="E805" s="16">
        <v>3204.8</v>
      </c>
      <c r="F805" s="16">
        <v>3183.8</v>
      </c>
      <c r="G805" s="47"/>
      <c r="H805" s="46">
        <f t="shared" si="12"/>
        <v>563.55999999999995</v>
      </c>
      <c r="I805" s="26">
        <f>$C$10*calc!T792*front!K805</f>
        <v>7.0913032206446624E-9</v>
      </c>
      <c r="K805" s="48">
        <v>1.0054486840593297E-10</v>
      </c>
    </row>
    <row r="806" spans="1:11" x14ac:dyDescent="0.2">
      <c r="A806" s="49">
        <v>564.01</v>
      </c>
      <c r="B806" s="16">
        <v>3205</v>
      </c>
      <c r="C806" s="16">
        <v>3205</v>
      </c>
      <c r="D806" s="16">
        <v>3217.6</v>
      </c>
      <c r="E806" s="16">
        <v>3217.6</v>
      </c>
      <c r="F806" s="16">
        <v>3205</v>
      </c>
      <c r="G806" s="47"/>
      <c r="H806" s="46">
        <f t="shared" si="12"/>
        <v>564.01</v>
      </c>
      <c r="I806" s="26">
        <f>$C$10*calc!T793*front!K806</f>
        <v>0</v>
      </c>
      <c r="K806" s="48">
        <v>1.0050643314955759E-10</v>
      </c>
    </row>
    <row r="807" spans="1:11" x14ac:dyDescent="0.2">
      <c r="A807" s="49">
        <v>564.47</v>
      </c>
      <c r="B807" s="16">
        <v>3166.4</v>
      </c>
      <c r="C807" s="16">
        <v>3166.4</v>
      </c>
      <c r="D807" s="16">
        <v>3184</v>
      </c>
      <c r="E807" s="16">
        <v>3184</v>
      </c>
      <c r="F807" s="16">
        <v>3166.4</v>
      </c>
      <c r="G807" s="47"/>
      <c r="H807" s="46">
        <f t="shared" si="12"/>
        <v>564.47</v>
      </c>
      <c r="I807" s="26">
        <f>$C$10*calc!T794*front!K807</f>
        <v>4.1582043442930879E-9</v>
      </c>
      <c r="K807" s="48">
        <v>1.0040472500928427E-10</v>
      </c>
    </row>
    <row r="808" spans="1:11" x14ac:dyDescent="0.2">
      <c r="A808" s="49">
        <v>564.91999999999996</v>
      </c>
      <c r="B808" s="16">
        <v>3188.2</v>
      </c>
      <c r="C808" s="16">
        <v>3188.2</v>
      </c>
      <c r="D808" s="16">
        <v>3210</v>
      </c>
      <c r="E808" s="16">
        <v>3210</v>
      </c>
      <c r="F808" s="16">
        <v>3188.2</v>
      </c>
      <c r="G808" s="47"/>
      <c r="H808" s="46">
        <f t="shared" si="12"/>
        <v>564.91999999999996</v>
      </c>
      <c r="I808" s="26">
        <f>$C$10*calc!T795*front!K808</f>
        <v>7.6466870782342295E-9</v>
      </c>
      <c r="K808" s="48">
        <v>1.003335152577957E-10</v>
      </c>
    </row>
    <row r="809" spans="1:11" x14ac:dyDescent="0.2">
      <c r="A809" s="49">
        <v>565.37</v>
      </c>
      <c r="B809" s="16">
        <v>3213.8</v>
      </c>
      <c r="C809" s="16">
        <v>3213.8</v>
      </c>
      <c r="D809" s="16">
        <v>3227</v>
      </c>
      <c r="E809" s="16">
        <v>3227</v>
      </c>
      <c r="F809" s="16">
        <v>3213.8</v>
      </c>
      <c r="G809" s="47"/>
      <c r="H809" s="46">
        <f t="shared" si="12"/>
        <v>565.37</v>
      </c>
      <c r="I809" s="26">
        <f>$C$10*calc!T796*front!K809</f>
        <v>3.9352637857884202E-10</v>
      </c>
      <c r="K809" s="48">
        <v>1.0030811558346101E-10</v>
      </c>
    </row>
    <row r="810" spans="1:11" x14ac:dyDescent="0.2">
      <c r="A810" s="49">
        <v>565.82000000000005</v>
      </c>
      <c r="B810" s="16">
        <v>3182</v>
      </c>
      <c r="C810" s="16">
        <v>3182</v>
      </c>
      <c r="D810" s="16">
        <v>3195.6</v>
      </c>
      <c r="E810" s="16">
        <v>3195.6</v>
      </c>
      <c r="F810" s="16">
        <v>3182</v>
      </c>
      <c r="G810" s="47"/>
      <c r="H810" s="46">
        <f t="shared" si="12"/>
        <v>565.82000000000005</v>
      </c>
      <c r="I810" s="26">
        <f>$C$10*calc!T797*front!K810</f>
        <v>6.9394386149939784E-10</v>
      </c>
      <c r="K810" s="48">
        <v>1.0025172812447205E-10</v>
      </c>
    </row>
    <row r="811" spans="1:11" x14ac:dyDescent="0.2">
      <c r="A811" s="49">
        <v>566.27</v>
      </c>
      <c r="B811" s="16">
        <v>3186.4</v>
      </c>
      <c r="C811" s="16">
        <v>3186.4</v>
      </c>
      <c r="D811" s="16">
        <v>3196</v>
      </c>
      <c r="E811" s="16">
        <v>3196</v>
      </c>
      <c r="F811" s="16">
        <v>3186.4</v>
      </c>
      <c r="G811" s="47"/>
      <c r="H811" s="46">
        <f t="shared" si="12"/>
        <v>566.27</v>
      </c>
      <c r="I811" s="26">
        <f>$C$10*calc!T798*front!K811</f>
        <v>0</v>
      </c>
      <c r="K811" s="48">
        <v>1.0008181599015754E-10</v>
      </c>
    </row>
    <row r="812" spans="1:11" x14ac:dyDescent="0.2">
      <c r="A812" s="49">
        <v>566.72</v>
      </c>
      <c r="B812" s="16">
        <v>3177.2</v>
      </c>
      <c r="C812" s="16">
        <v>3177.2</v>
      </c>
      <c r="D812" s="16">
        <v>3190.6</v>
      </c>
      <c r="E812" s="16">
        <v>3190.6</v>
      </c>
      <c r="F812" s="16">
        <v>3177.2</v>
      </c>
      <c r="G812" s="47"/>
      <c r="H812" s="46">
        <f t="shared" si="12"/>
        <v>566.72</v>
      </c>
      <c r="I812" s="26">
        <f>$C$10*calc!T799*front!K812</f>
        <v>4.5317287734955833E-10</v>
      </c>
      <c r="K812" s="48">
        <v>9.9831370090544155E-11</v>
      </c>
    </row>
    <row r="813" spans="1:11" x14ac:dyDescent="0.2">
      <c r="A813" s="49">
        <v>567.17999999999995</v>
      </c>
      <c r="B813" s="16">
        <v>3183.4</v>
      </c>
      <c r="C813" s="16">
        <v>3183.4</v>
      </c>
      <c r="D813" s="16">
        <v>3193.2</v>
      </c>
      <c r="E813" s="16">
        <v>3193.2</v>
      </c>
      <c r="F813" s="16">
        <v>3183.4</v>
      </c>
      <c r="G813" s="47"/>
      <c r="H813" s="46">
        <f t="shared" si="12"/>
        <v>567.17999999999995</v>
      </c>
      <c r="I813" s="26">
        <f>$C$10*calc!T800*front!K813</f>
        <v>0</v>
      </c>
      <c r="K813" s="48">
        <v>9.9839346485669078E-11</v>
      </c>
    </row>
    <row r="814" spans="1:11" x14ac:dyDescent="0.2">
      <c r="A814" s="49">
        <v>567.63</v>
      </c>
      <c r="B814" s="16">
        <v>3176.4</v>
      </c>
      <c r="C814" s="16">
        <v>3176.4</v>
      </c>
      <c r="D814" s="16">
        <v>3188.8</v>
      </c>
      <c r="E814" s="16">
        <v>3188.8</v>
      </c>
      <c r="F814" s="16">
        <v>3176.4</v>
      </c>
      <c r="G814" s="47"/>
      <c r="H814" s="46">
        <f t="shared" si="12"/>
        <v>567.63</v>
      </c>
      <c r="I814" s="26">
        <f>$C$10*calc!T801*front!K814</f>
        <v>0</v>
      </c>
      <c r="K814" s="48">
        <v>9.9785971664745391E-11</v>
      </c>
    </row>
    <row r="815" spans="1:11" x14ac:dyDescent="0.2">
      <c r="A815" s="49">
        <v>568.08000000000004</v>
      </c>
      <c r="B815" s="16">
        <v>3187.4</v>
      </c>
      <c r="C815" s="16">
        <v>3187.4</v>
      </c>
      <c r="D815" s="16">
        <v>3202.6</v>
      </c>
      <c r="E815" s="16">
        <v>3202.6</v>
      </c>
      <c r="F815" s="16">
        <v>3187.4</v>
      </c>
      <c r="G815" s="47"/>
      <c r="H815" s="46">
        <f t="shared" si="12"/>
        <v>568.08000000000004</v>
      </c>
      <c r="I815" s="26">
        <f>$C$10*calc!T802*front!K815</f>
        <v>1.8430243921735869E-9</v>
      </c>
      <c r="K815" s="48">
        <v>9.968398769638019E-11</v>
      </c>
    </row>
    <row r="816" spans="1:11" x14ac:dyDescent="0.2">
      <c r="A816" s="49">
        <v>568.53</v>
      </c>
      <c r="B816" s="16">
        <v>3179.8</v>
      </c>
      <c r="C816" s="16">
        <v>3179.8</v>
      </c>
      <c r="D816" s="16">
        <v>3213.8</v>
      </c>
      <c r="E816" s="16">
        <v>3213.8</v>
      </c>
      <c r="F816" s="16">
        <v>3179.8</v>
      </c>
      <c r="G816" s="47"/>
      <c r="H816" s="46">
        <f t="shared" si="12"/>
        <v>568.53</v>
      </c>
      <c r="I816" s="26">
        <f>$C$10*calc!T803*front!K816</f>
        <v>1.7459249851127601E-8</v>
      </c>
      <c r="K816" s="48">
        <v>9.9546445965754088E-11</v>
      </c>
    </row>
    <row r="817" spans="1:11" x14ac:dyDescent="0.2">
      <c r="A817" s="49">
        <v>568.98</v>
      </c>
      <c r="B817" s="16">
        <v>3180.8</v>
      </c>
      <c r="C817" s="16">
        <v>3180.8</v>
      </c>
      <c r="D817" s="16">
        <v>3203</v>
      </c>
      <c r="E817" s="16">
        <v>3203</v>
      </c>
      <c r="F817" s="16">
        <v>3180.8</v>
      </c>
      <c r="G817" s="47"/>
      <c r="H817" s="46">
        <f t="shared" si="12"/>
        <v>568.98</v>
      </c>
      <c r="I817" s="26">
        <f>$C$10*calc!T804*front!K817</f>
        <v>7.5896080723832266E-9</v>
      </c>
      <c r="K817" s="48">
        <v>9.9483164445663956E-11</v>
      </c>
    </row>
    <row r="818" spans="1:11" x14ac:dyDescent="0.2">
      <c r="A818" s="49">
        <v>569.42999999999995</v>
      </c>
      <c r="B818" s="16">
        <v>3187.8</v>
      </c>
      <c r="C818" s="16">
        <v>3187.8</v>
      </c>
      <c r="D818" s="16">
        <v>3197.6</v>
      </c>
      <c r="E818" s="16">
        <v>3197.6</v>
      </c>
      <c r="F818" s="16">
        <v>3187.8</v>
      </c>
      <c r="G818" s="47"/>
      <c r="H818" s="46">
        <f t="shared" si="12"/>
        <v>569.42999999999995</v>
      </c>
      <c r="I818" s="26">
        <f>$C$10*calc!T805*front!K818</f>
        <v>0</v>
      </c>
      <c r="K818" s="48">
        <v>9.9321996642698826E-11</v>
      </c>
    </row>
    <row r="819" spans="1:11" x14ac:dyDescent="0.2">
      <c r="A819" s="49">
        <v>569.88</v>
      </c>
      <c r="B819" s="16">
        <v>3179.2</v>
      </c>
      <c r="C819" s="16">
        <v>3179.2</v>
      </c>
      <c r="D819" s="16">
        <v>3196.4</v>
      </c>
      <c r="E819" s="16">
        <v>3196.4</v>
      </c>
      <c r="F819" s="16">
        <v>3179.2</v>
      </c>
      <c r="G819" s="47"/>
      <c r="H819" s="46">
        <f t="shared" si="12"/>
        <v>569.88</v>
      </c>
      <c r="I819" s="26">
        <f>$C$10*calc!T806*front!K819</f>
        <v>3.3462114870748565E-9</v>
      </c>
      <c r="K819" s="48">
        <v>9.9349623532648797E-11</v>
      </c>
    </row>
    <row r="820" spans="1:11" x14ac:dyDescent="0.2">
      <c r="A820" s="49">
        <v>570.34</v>
      </c>
      <c r="B820" s="16">
        <v>3179.4</v>
      </c>
      <c r="C820" s="16">
        <v>3179.4</v>
      </c>
      <c r="D820" s="16">
        <v>3204.8</v>
      </c>
      <c r="E820" s="16">
        <v>3204.8</v>
      </c>
      <c r="F820" s="16">
        <v>3179.4</v>
      </c>
      <c r="G820" s="47"/>
      <c r="H820" s="46">
        <f t="shared" si="12"/>
        <v>570.34</v>
      </c>
      <c r="I820" s="26">
        <f>$C$10*calc!T807*front!K820</f>
        <v>1.0104943678903589E-8</v>
      </c>
      <c r="K820" s="48">
        <v>9.9190531009115296E-11</v>
      </c>
    </row>
    <row r="821" spans="1:11" x14ac:dyDescent="0.2">
      <c r="A821" s="49">
        <v>570.79</v>
      </c>
      <c r="B821" s="16">
        <v>3201.6</v>
      </c>
      <c r="C821" s="16">
        <v>3201.6</v>
      </c>
      <c r="D821" s="16">
        <v>3216.2</v>
      </c>
      <c r="E821" s="16">
        <v>3216.2</v>
      </c>
      <c r="F821" s="16">
        <v>3201.6</v>
      </c>
      <c r="G821" s="47"/>
      <c r="H821" s="46">
        <f t="shared" si="12"/>
        <v>570.79</v>
      </c>
      <c r="I821" s="26">
        <f>$C$10*calc!T808*front!K821</f>
        <v>1.1029725392874479E-9</v>
      </c>
      <c r="K821" s="48">
        <v>9.9192674280952801E-11</v>
      </c>
    </row>
    <row r="822" spans="1:11" x14ac:dyDescent="0.2">
      <c r="A822" s="49">
        <v>571.24</v>
      </c>
      <c r="B822" s="16">
        <v>3181.2</v>
      </c>
      <c r="C822" s="16">
        <v>3181.2</v>
      </c>
      <c r="D822" s="16">
        <v>3189</v>
      </c>
      <c r="E822" s="16">
        <v>3189</v>
      </c>
      <c r="F822" s="16">
        <v>3181.2</v>
      </c>
      <c r="G822" s="47"/>
      <c r="H822" s="46">
        <f t="shared" si="12"/>
        <v>571.24</v>
      </c>
      <c r="I822" s="26">
        <f>$C$10*calc!T809*front!K822</f>
        <v>0</v>
      </c>
      <c r="K822" s="48">
        <v>9.9138116620419313E-11</v>
      </c>
    </row>
    <row r="823" spans="1:11" x14ac:dyDescent="0.2">
      <c r="A823" s="49">
        <v>571.69000000000005</v>
      </c>
      <c r="B823" s="16">
        <v>3188.4</v>
      </c>
      <c r="C823" s="16">
        <v>3188.4</v>
      </c>
      <c r="D823" s="16">
        <v>3201.6</v>
      </c>
      <c r="E823" s="16">
        <v>3201.6</v>
      </c>
      <c r="F823" s="16">
        <v>3188.4</v>
      </c>
      <c r="G823" s="47"/>
      <c r="H823" s="46">
        <f t="shared" si="12"/>
        <v>571.69000000000005</v>
      </c>
      <c r="I823" s="26">
        <f>$C$10*calc!T810*front!K823</f>
        <v>0</v>
      </c>
      <c r="K823" s="48">
        <v>9.900951101050072E-11</v>
      </c>
    </row>
    <row r="824" spans="1:11" x14ac:dyDescent="0.2">
      <c r="A824" s="49">
        <v>572.14</v>
      </c>
      <c r="B824" s="16">
        <v>3179.2</v>
      </c>
      <c r="C824" s="16">
        <v>3179.2</v>
      </c>
      <c r="D824" s="16">
        <v>3191.4</v>
      </c>
      <c r="E824" s="16">
        <v>3191.4</v>
      </c>
      <c r="F824" s="16">
        <v>3179.2</v>
      </c>
      <c r="G824" s="47"/>
      <c r="H824" s="46">
        <f t="shared" si="12"/>
        <v>572.14</v>
      </c>
      <c r="I824" s="26">
        <f>$C$10*calc!T811*front!K824</f>
        <v>0</v>
      </c>
      <c r="K824" s="48">
        <v>9.8805471680377517E-11</v>
      </c>
    </row>
    <row r="825" spans="1:11" x14ac:dyDescent="0.2">
      <c r="A825" s="49">
        <v>572.59</v>
      </c>
      <c r="B825" s="16">
        <v>3187.6</v>
      </c>
      <c r="C825" s="16">
        <v>3187.6</v>
      </c>
      <c r="D825" s="16">
        <v>3197.4</v>
      </c>
      <c r="E825" s="16">
        <v>3197.4</v>
      </c>
      <c r="F825" s="16">
        <v>3187.6</v>
      </c>
      <c r="G825" s="47"/>
      <c r="H825" s="46">
        <f t="shared" si="12"/>
        <v>572.59</v>
      </c>
      <c r="I825" s="26">
        <f>$C$10*calc!T812*front!K825</f>
        <v>0</v>
      </c>
      <c r="K825" s="48">
        <v>9.8683468699484361E-11</v>
      </c>
    </row>
    <row r="826" spans="1:11" x14ac:dyDescent="0.2">
      <c r="A826" s="49">
        <v>573.04</v>
      </c>
      <c r="B826" s="16">
        <v>3195.6</v>
      </c>
      <c r="C826" s="16">
        <v>3195.6</v>
      </c>
      <c r="D826" s="16">
        <v>3204.2</v>
      </c>
      <c r="E826" s="16">
        <v>3204.2</v>
      </c>
      <c r="F826" s="16">
        <v>3195.6</v>
      </c>
      <c r="G826" s="47"/>
      <c r="H826" s="46">
        <f t="shared" si="12"/>
        <v>573.04</v>
      </c>
      <c r="I826" s="26">
        <f>$C$10*calc!T813*front!K826</f>
        <v>0</v>
      </c>
      <c r="K826" s="48">
        <v>9.8714092179584993E-11</v>
      </c>
    </row>
    <row r="827" spans="1:11" x14ac:dyDescent="0.2">
      <c r="A827" s="49">
        <v>573.49</v>
      </c>
      <c r="B827" s="16">
        <v>3195.8</v>
      </c>
      <c r="C827" s="16">
        <v>3195.8</v>
      </c>
      <c r="D827" s="16">
        <v>3216.4</v>
      </c>
      <c r="E827" s="16">
        <v>3216.4</v>
      </c>
      <c r="F827" s="16">
        <v>3195.8</v>
      </c>
      <c r="G827" s="47"/>
      <c r="H827" s="46">
        <f t="shared" si="12"/>
        <v>573.49</v>
      </c>
      <c r="I827" s="26">
        <f>$C$10*calc!T814*front!K827</f>
        <v>5.7906935466135684E-9</v>
      </c>
      <c r="K827" s="48">
        <v>9.8522616695820917E-11</v>
      </c>
    </row>
    <row r="828" spans="1:11" x14ac:dyDescent="0.2">
      <c r="A828" s="49">
        <v>573.94000000000005</v>
      </c>
      <c r="B828" s="16">
        <v>3180.6</v>
      </c>
      <c r="C828" s="16">
        <v>3180.6</v>
      </c>
      <c r="D828" s="16">
        <v>3203.4</v>
      </c>
      <c r="E828" s="16">
        <v>3203.4</v>
      </c>
      <c r="F828" s="16">
        <v>3180.6</v>
      </c>
      <c r="G828" s="47"/>
      <c r="H828" s="46">
        <f t="shared" si="12"/>
        <v>573.94000000000005</v>
      </c>
      <c r="I828" s="26">
        <f>$C$10*calc!T815*front!K828</f>
        <v>7.5493158730793243E-9</v>
      </c>
      <c r="K828" s="48">
        <v>9.8379991463436238E-11</v>
      </c>
    </row>
    <row r="829" spans="1:11" x14ac:dyDescent="0.2">
      <c r="A829" s="49">
        <v>574.4</v>
      </c>
      <c r="B829" s="16">
        <v>3171.6</v>
      </c>
      <c r="C829" s="16">
        <v>3171.6</v>
      </c>
      <c r="D829" s="16">
        <v>3198.6</v>
      </c>
      <c r="E829" s="16">
        <v>3198.6</v>
      </c>
      <c r="F829" s="16">
        <v>3171.6</v>
      </c>
      <c r="G829" s="47"/>
      <c r="H829" s="46">
        <f t="shared" si="12"/>
        <v>574.4</v>
      </c>
      <c r="I829" s="26">
        <f>$C$10*calc!T816*front!K829</f>
        <v>1.0970317489427054E-8</v>
      </c>
      <c r="K829" s="48">
        <v>9.8465601960885011E-11</v>
      </c>
    </row>
    <row r="830" spans="1:11" x14ac:dyDescent="0.2">
      <c r="A830" s="49">
        <v>574.85</v>
      </c>
      <c r="B830" s="16">
        <v>3185.2</v>
      </c>
      <c r="C830" s="16">
        <v>3185.2</v>
      </c>
      <c r="D830" s="16">
        <v>3205.2</v>
      </c>
      <c r="E830" s="16">
        <v>3205.2</v>
      </c>
      <c r="F830" s="16">
        <v>3185.2</v>
      </c>
      <c r="G830" s="47"/>
      <c r="H830" s="46">
        <f t="shared" si="12"/>
        <v>574.85</v>
      </c>
      <c r="I830" s="26">
        <f>$C$10*calc!T817*front!K830</f>
        <v>5.1499575570433837E-9</v>
      </c>
      <c r="K830" s="48">
        <v>9.8288696342581117E-11</v>
      </c>
    </row>
    <row r="831" spans="1:11" x14ac:dyDescent="0.2">
      <c r="A831" s="49">
        <v>575.29999999999995</v>
      </c>
      <c r="B831" s="16">
        <v>3202</v>
      </c>
      <c r="C831" s="16">
        <v>3202</v>
      </c>
      <c r="D831" s="16">
        <v>3219.8</v>
      </c>
      <c r="E831" s="16">
        <v>3219.8</v>
      </c>
      <c r="F831" s="16">
        <v>3202</v>
      </c>
      <c r="G831" s="47"/>
      <c r="H831" s="46">
        <f t="shared" si="12"/>
        <v>575.29999999999995</v>
      </c>
      <c r="I831" s="26">
        <f>$C$10*calc!T818*front!K831</f>
        <v>3.2963414429592726E-9</v>
      </c>
      <c r="K831" s="48">
        <v>9.8312469356964292E-11</v>
      </c>
    </row>
    <row r="832" spans="1:11" x14ac:dyDescent="0.2">
      <c r="A832" s="49">
        <v>575.75</v>
      </c>
      <c r="B832" s="16">
        <v>3180</v>
      </c>
      <c r="C832" s="16">
        <v>3180</v>
      </c>
      <c r="D832" s="16">
        <v>3197</v>
      </c>
      <c r="E832" s="16">
        <v>3197</v>
      </c>
      <c r="F832" s="16">
        <v>3180</v>
      </c>
      <c r="G832" s="47"/>
      <c r="H832" s="46">
        <f t="shared" si="12"/>
        <v>575.75</v>
      </c>
      <c r="I832" s="26">
        <f>$C$10*calc!T819*front!K832</f>
        <v>2.586792681226408E-9</v>
      </c>
      <c r="K832" s="48">
        <v>9.8102990097450868E-11</v>
      </c>
    </row>
    <row r="833" spans="1:11" x14ac:dyDescent="0.2">
      <c r="A833" s="49">
        <v>576.20000000000005</v>
      </c>
      <c r="B833" s="16">
        <v>3188</v>
      </c>
      <c r="C833" s="16">
        <v>3188</v>
      </c>
      <c r="D833" s="16">
        <v>3202.2</v>
      </c>
      <c r="E833" s="16">
        <v>3202.2</v>
      </c>
      <c r="F833" s="16">
        <v>3188</v>
      </c>
      <c r="G833" s="47"/>
      <c r="H833" s="46">
        <f t="shared" si="12"/>
        <v>576.20000000000005</v>
      </c>
      <c r="I833" s="26">
        <f>$C$10*calc!T820*front!K833</f>
        <v>2.4204028033606092E-10</v>
      </c>
      <c r="K833" s="48">
        <v>9.8040238490892105E-11</v>
      </c>
    </row>
    <row r="834" spans="1:11" x14ac:dyDescent="0.2">
      <c r="A834" s="49">
        <v>576.65</v>
      </c>
      <c r="B834" s="16">
        <v>3198.8</v>
      </c>
      <c r="C834" s="16">
        <v>3198.8</v>
      </c>
      <c r="D834" s="16">
        <v>3214.2</v>
      </c>
      <c r="E834" s="16">
        <v>3214.2</v>
      </c>
      <c r="F834" s="16">
        <v>3198.8</v>
      </c>
      <c r="G834" s="47"/>
      <c r="H834" s="46">
        <f t="shared" si="12"/>
        <v>576.65</v>
      </c>
      <c r="I834" s="26">
        <f>$C$10*calc!T821*front!K834</f>
        <v>1.1775988093562366E-9</v>
      </c>
      <c r="K834" s="48">
        <v>9.7915872151539092E-11</v>
      </c>
    </row>
    <row r="835" spans="1:11" x14ac:dyDescent="0.2">
      <c r="A835" s="49">
        <v>577.1</v>
      </c>
      <c r="B835" s="16">
        <v>3186.4</v>
      </c>
      <c r="C835" s="16">
        <v>3186.4</v>
      </c>
      <c r="D835" s="16">
        <v>3201</v>
      </c>
      <c r="E835" s="16">
        <v>3201</v>
      </c>
      <c r="F835" s="16">
        <v>3186.4</v>
      </c>
      <c r="G835" s="47"/>
      <c r="H835" s="46">
        <f t="shared" si="12"/>
        <v>577.1</v>
      </c>
      <c r="I835" s="26">
        <f>$C$10*calc!T822*front!K835</f>
        <v>4.7413189941690207E-10</v>
      </c>
      <c r="K835" s="48">
        <v>9.7838888251655561E-11</v>
      </c>
    </row>
    <row r="836" spans="1:11" x14ac:dyDescent="0.2">
      <c r="A836" s="49">
        <v>577.54999999999995</v>
      </c>
      <c r="B836" s="16">
        <v>3184</v>
      </c>
      <c r="C836" s="16">
        <v>3184</v>
      </c>
      <c r="D836" s="16">
        <v>3200.8</v>
      </c>
      <c r="E836" s="16">
        <v>3200.8</v>
      </c>
      <c r="F836" s="16">
        <v>3184</v>
      </c>
      <c r="G836" s="47"/>
      <c r="H836" s="46">
        <f t="shared" si="12"/>
        <v>577.54999999999995</v>
      </c>
      <c r="I836" s="26">
        <f>$C$10*calc!T823*front!K836</f>
        <v>2.2258749703313817E-9</v>
      </c>
      <c r="K836" s="48">
        <v>9.7812502254871426E-11</v>
      </c>
    </row>
    <row r="837" spans="1:11" x14ac:dyDescent="0.2">
      <c r="A837" s="49">
        <v>578</v>
      </c>
      <c r="B837" s="16">
        <v>3195</v>
      </c>
      <c r="C837" s="16">
        <v>3195</v>
      </c>
      <c r="D837" s="16">
        <v>3218.2</v>
      </c>
      <c r="E837" s="16">
        <v>3218.2</v>
      </c>
      <c r="F837" s="16">
        <v>3195</v>
      </c>
      <c r="G837" s="47"/>
      <c r="H837" s="46">
        <f t="shared" si="12"/>
        <v>578</v>
      </c>
      <c r="I837" s="26">
        <f>$C$10*calc!T824*front!K837</f>
        <v>7.4040102480975934E-9</v>
      </c>
      <c r="K837" s="48">
        <v>9.7682470698193606E-11</v>
      </c>
    </row>
    <row r="838" spans="1:11" x14ac:dyDescent="0.2">
      <c r="A838" s="49">
        <v>578.45000000000005</v>
      </c>
      <c r="B838" s="16">
        <v>3193</v>
      </c>
      <c r="C838" s="16">
        <v>3193</v>
      </c>
      <c r="D838" s="16">
        <v>3213.8</v>
      </c>
      <c r="E838" s="16">
        <v>3213.8</v>
      </c>
      <c r="F838" s="16">
        <v>3193</v>
      </c>
      <c r="G838" s="47"/>
      <c r="H838" s="46">
        <f t="shared" si="12"/>
        <v>578.45000000000005</v>
      </c>
      <c r="I838" s="26">
        <f>$C$10*calc!T825*front!K838</f>
        <v>5.3960707948261385E-9</v>
      </c>
      <c r="K838" s="48">
        <v>9.773593266077287E-11</v>
      </c>
    </row>
    <row r="839" spans="1:11" x14ac:dyDescent="0.2">
      <c r="A839" s="49">
        <v>578.91</v>
      </c>
      <c r="B839" s="16">
        <v>3191.8</v>
      </c>
      <c r="C839" s="16">
        <v>3191.8</v>
      </c>
      <c r="D839" s="16">
        <v>3208</v>
      </c>
      <c r="E839" s="16">
        <v>3208</v>
      </c>
      <c r="F839" s="16">
        <v>3191.8</v>
      </c>
      <c r="G839" s="47"/>
      <c r="H839" s="46">
        <f t="shared" si="12"/>
        <v>578.91</v>
      </c>
      <c r="I839" s="26">
        <f>$C$10*calc!T826*front!K839</f>
        <v>1.5808427531792537E-9</v>
      </c>
      <c r="K839" s="48">
        <v>9.7575407803216937E-11</v>
      </c>
    </row>
    <row r="840" spans="1:11" x14ac:dyDescent="0.2">
      <c r="A840" s="49">
        <v>579.36</v>
      </c>
      <c r="B840" s="16">
        <v>3199.2</v>
      </c>
      <c r="C840" s="16">
        <v>3199.2</v>
      </c>
      <c r="D840" s="16">
        <v>3207</v>
      </c>
      <c r="E840" s="16">
        <v>3207</v>
      </c>
      <c r="F840" s="16">
        <v>3199.2</v>
      </c>
      <c r="G840" s="47"/>
      <c r="H840" s="46">
        <f t="shared" si="12"/>
        <v>579.36</v>
      </c>
      <c r="I840" s="26">
        <f>$C$10*calc!T827*front!K840</f>
        <v>0</v>
      </c>
      <c r="K840" s="48">
        <v>9.7419047121618851E-11</v>
      </c>
    </row>
    <row r="841" spans="1:11" x14ac:dyDescent="0.2">
      <c r="A841" s="49">
        <v>579.80999999999995</v>
      </c>
      <c r="B841" s="16">
        <v>3194.6</v>
      </c>
      <c r="C841" s="16">
        <v>3194.6</v>
      </c>
      <c r="D841" s="16">
        <v>3210.8</v>
      </c>
      <c r="E841" s="16">
        <v>3210.8</v>
      </c>
      <c r="F841" s="16">
        <v>3194.6</v>
      </c>
      <c r="G841" s="47"/>
      <c r="H841" s="46">
        <f t="shared" si="12"/>
        <v>579.80999999999995</v>
      </c>
      <c r="I841" s="26">
        <f>$C$10*calc!T828*front!K841</f>
        <v>1.4755402888676939E-9</v>
      </c>
      <c r="K841" s="48">
        <v>9.7396859068952687E-11</v>
      </c>
    </row>
    <row r="842" spans="1:11" x14ac:dyDescent="0.2">
      <c r="A842" s="49">
        <v>580.26</v>
      </c>
      <c r="B842" s="16">
        <v>3181</v>
      </c>
      <c r="C842" s="16">
        <v>3181</v>
      </c>
      <c r="D842" s="16">
        <v>3199.6</v>
      </c>
      <c r="E842" s="16">
        <v>3199.6</v>
      </c>
      <c r="F842" s="16">
        <v>3181</v>
      </c>
      <c r="G842" s="47"/>
      <c r="H842" s="46">
        <f t="shared" si="12"/>
        <v>580.26</v>
      </c>
      <c r="I842" s="26">
        <f>$C$10*calc!T829*front!K842</f>
        <v>3.373923935086656E-9</v>
      </c>
      <c r="K842" s="48">
        <v>9.7255522368288541E-11</v>
      </c>
    </row>
    <row r="843" spans="1:11" x14ac:dyDescent="0.2">
      <c r="A843" s="49">
        <v>580.71</v>
      </c>
      <c r="B843" s="16">
        <v>3188.4</v>
      </c>
      <c r="C843" s="16">
        <v>3188.4</v>
      </c>
      <c r="D843" s="16">
        <v>3199</v>
      </c>
      <c r="E843" s="16">
        <v>3199</v>
      </c>
      <c r="F843" s="16">
        <v>3188.4</v>
      </c>
      <c r="G843" s="47"/>
      <c r="H843" s="46">
        <f t="shared" si="12"/>
        <v>580.71</v>
      </c>
      <c r="I843" s="26">
        <f>$C$10*calc!T830*front!K843</f>
        <v>0</v>
      </c>
      <c r="K843" s="48">
        <v>9.7274492260660818E-11</v>
      </c>
    </row>
    <row r="844" spans="1:11" x14ac:dyDescent="0.2">
      <c r="A844" s="49">
        <v>581.16</v>
      </c>
      <c r="B844" s="16">
        <v>3196.8</v>
      </c>
      <c r="C844" s="16">
        <v>3196.8</v>
      </c>
      <c r="D844" s="16">
        <v>3205.8</v>
      </c>
      <c r="E844" s="16">
        <v>3205.8</v>
      </c>
      <c r="F844" s="16">
        <v>3196.8</v>
      </c>
      <c r="G844" s="47"/>
      <c r="H844" s="46">
        <f t="shared" si="12"/>
        <v>581.16</v>
      </c>
      <c r="I844" s="26">
        <f>$C$10*calc!T831*front!K844</f>
        <v>0</v>
      </c>
      <c r="K844" s="48">
        <v>9.719936877236486E-11</v>
      </c>
    </row>
    <row r="845" spans="1:11" x14ac:dyDescent="0.2">
      <c r="A845" s="49">
        <v>581.61</v>
      </c>
      <c r="B845" s="16">
        <v>3201</v>
      </c>
      <c r="C845" s="16">
        <v>3201</v>
      </c>
      <c r="D845" s="16">
        <v>3223.8</v>
      </c>
      <c r="E845" s="16">
        <v>3223.8</v>
      </c>
      <c r="F845" s="16">
        <v>3201</v>
      </c>
      <c r="G845" s="47"/>
      <c r="H845" s="46">
        <f t="shared" si="12"/>
        <v>581.61</v>
      </c>
      <c r="I845" s="26">
        <f>$C$10*calc!T832*front!K845</f>
        <v>6.6267287712793089E-9</v>
      </c>
      <c r="K845" s="48">
        <v>9.7203735468100477E-11</v>
      </c>
    </row>
    <row r="846" spans="1:11" x14ac:dyDescent="0.2">
      <c r="A846" s="49">
        <v>582.05999999999995</v>
      </c>
      <c r="B846" s="16">
        <v>3194.2</v>
      </c>
      <c r="C846" s="16">
        <v>3194.2</v>
      </c>
      <c r="D846" s="16">
        <v>3208.6</v>
      </c>
      <c r="E846" s="16">
        <v>3208.6</v>
      </c>
      <c r="F846" s="16">
        <v>3194.2</v>
      </c>
      <c r="G846" s="47"/>
      <c r="H846" s="46">
        <f t="shared" si="12"/>
        <v>582.05999999999995</v>
      </c>
      <c r="I846" s="26">
        <f>$C$10*calc!T833*front!K846</f>
        <v>0</v>
      </c>
      <c r="K846" s="48">
        <v>9.7041175792458525E-11</v>
      </c>
    </row>
    <row r="847" spans="1:11" x14ac:dyDescent="0.2">
      <c r="A847" s="49">
        <v>582.51</v>
      </c>
      <c r="B847" s="16">
        <v>3176.4</v>
      </c>
      <c r="C847" s="16">
        <v>3176.4</v>
      </c>
      <c r="D847" s="16">
        <v>3195</v>
      </c>
      <c r="E847" s="16">
        <v>3195</v>
      </c>
      <c r="F847" s="16">
        <v>3176.4</v>
      </c>
      <c r="G847" s="47"/>
      <c r="H847" s="46">
        <f t="shared" si="12"/>
        <v>582.51</v>
      </c>
      <c r="I847" s="26">
        <f>$C$10*calc!T834*front!K847</f>
        <v>3.0921719038238974E-9</v>
      </c>
      <c r="K847" s="48">
        <v>9.6944823236892936E-11</v>
      </c>
    </row>
    <row r="848" spans="1:11" x14ac:dyDescent="0.2">
      <c r="A848" s="49">
        <v>582.96</v>
      </c>
      <c r="B848" s="16">
        <v>3192.6</v>
      </c>
      <c r="C848" s="16">
        <v>3192.6</v>
      </c>
      <c r="D848" s="16">
        <v>3211.6</v>
      </c>
      <c r="E848" s="16">
        <v>3211.6</v>
      </c>
      <c r="F848" s="16">
        <v>3192.6</v>
      </c>
      <c r="G848" s="47"/>
      <c r="H848" s="46">
        <f t="shared" si="12"/>
        <v>582.96</v>
      </c>
      <c r="I848" s="26">
        <f>$C$10*calc!T835*front!K848</f>
        <v>3.356955329473012E-9</v>
      </c>
      <c r="K848" s="48">
        <v>9.6852748184756286E-11</v>
      </c>
    </row>
    <row r="849" spans="1:11" x14ac:dyDescent="0.2">
      <c r="A849" s="49">
        <v>583.41</v>
      </c>
      <c r="B849" s="16">
        <v>3165</v>
      </c>
      <c r="C849" s="16">
        <v>3165</v>
      </c>
      <c r="D849" s="16">
        <v>3182.4</v>
      </c>
      <c r="E849" s="16">
        <v>3182.4</v>
      </c>
      <c r="F849" s="16">
        <v>3165</v>
      </c>
      <c r="G849" s="47"/>
      <c r="H849" s="46">
        <f t="shared" si="12"/>
        <v>583.41</v>
      </c>
      <c r="I849" s="26">
        <f>$C$10*calc!T836*front!K849</f>
        <v>2.0017393248153757E-9</v>
      </c>
      <c r="K849" s="48">
        <v>9.6772887430108533E-11</v>
      </c>
    </row>
    <row r="850" spans="1:11" x14ac:dyDescent="0.2">
      <c r="A850" s="49">
        <v>583.86</v>
      </c>
      <c r="B850" s="16">
        <v>3206.2</v>
      </c>
      <c r="C850" s="16">
        <v>3206.2</v>
      </c>
      <c r="D850" s="16">
        <v>3220.4</v>
      </c>
      <c r="E850" s="16">
        <v>3220.4</v>
      </c>
      <c r="F850" s="16">
        <v>3206.2</v>
      </c>
      <c r="G850" s="47"/>
      <c r="H850" s="46">
        <f t="shared" si="12"/>
        <v>583.86</v>
      </c>
      <c r="I850" s="26">
        <f>$C$10*calc!T837*front!K850</f>
        <v>0</v>
      </c>
      <c r="K850" s="48">
        <v>9.6773131657028343E-11</v>
      </c>
    </row>
    <row r="851" spans="1:11" x14ac:dyDescent="0.2">
      <c r="A851" s="49">
        <v>584.30999999999995</v>
      </c>
      <c r="B851" s="16">
        <v>3178.2</v>
      </c>
      <c r="C851" s="16">
        <v>3178.2</v>
      </c>
      <c r="D851" s="16">
        <v>3198</v>
      </c>
      <c r="E851" s="16">
        <v>3198</v>
      </c>
      <c r="F851" s="16">
        <v>3178.2</v>
      </c>
      <c r="G851" s="47"/>
      <c r="H851" s="46">
        <f t="shared" si="12"/>
        <v>584.30999999999995</v>
      </c>
      <c r="I851" s="26">
        <f>$C$10*calc!T838*front!K851</f>
        <v>3.8267290471488273E-9</v>
      </c>
      <c r="K851" s="48">
        <v>9.6735852827553674E-11</v>
      </c>
    </row>
    <row r="852" spans="1:11" x14ac:dyDescent="0.2">
      <c r="A852" s="49">
        <v>584.76</v>
      </c>
      <c r="B852" s="16">
        <v>3181.6</v>
      </c>
      <c r="C852" s="16">
        <v>3181.6</v>
      </c>
      <c r="D852" s="16">
        <v>3205.8</v>
      </c>
      <c r="E852" s="16">
        <v>3205.8</v>
      </c>
      <c r="F852" s="16">
        <v>3181.6</v>
      </c>
      <c r="G852" s="47"/>
      <c r="H852" s="46">
        <f t="shared" si="12"/>
        <v>584.76</v>
      </c>
      <c r="I852" s="26">
        <f>$C$10*calc!T839*front!K852</f>
        <v>7.3169616553398541E-9</v>
      </c>
      <c r="K852" s="48">
        <v>9.658904309548908E-11</v>
      </c>
    </row>
    <row r="853" spans="1:11" x14ac:dyDescent="0.2">
      <c r="A853" s="49">
        <v>585.21</v>
      </c>
      <c r="B853" s="16">
        <v>3169.8</v>
      </c>
      <c r="C853" s="16">
        <v>3169.8</v>
      </c>
      <c r="D853" s="16">
        <v>3197</v>
      </c>
      <c r="E853" s="16">
        <v>3197</v>
      </c>
      <c r="F853" s="16">
        <v>3169.8</v>
      </c>
      <c r="G853" s="47"/>
      <c r="H853" s="46">
        <f t="shared" si="12"/>
        <v>585.21</v>
      </c>
      <c r="I853" s="26">
        <f>$C$10*calc!T840*front!K853</f>
        <v>9.6866819851738336E-9</v>
      </c>
      <c r="K853" s="48">
        <v>9.6646576140269461E-11</v>
      </c>
    </row>
    <row r="854" spans="1:11" x14ac:dyDescent="0.2">
      <c r="A854" s="49">
        <v>585.66</v>
      </c>
      <c r="B854" s="16">
        <v>3199.6</v>
      </c>
      <c r="C854" s="16">
        <v>3199.6</v>
      </c>
      <c r="D854" s="16">
        <v>3218.2</v>
      </c>
      <c r="E854" s="16">
        <v>3218.2</v>
      </c>
      <c r="F854" s="16">
        <v>3199.6</v>
      </c>
      <c r="G854" s="47"/>
      <c r="H854" s="46">
        <f t="shared" si="12"/>
        <v>585.66</v>
      </c>
      <c r="I854" s="26">
        <f>$C$10*calc!T841*front!K854</f>
        <v>2.6715793471885022E-9</v>
      </c>
      <c r="K854" s="48">
        <v>9.6618959216191561E-11</v>
      </c>
    </row>
    <row r="855" spans="1:11" x14ac:dyDescent="0.2">
      <c r="A855" s="49">
        <v>586.11</v>
      </c>
      <c r="B855" s="16">
        <v>3196</v>
      </c>
      <c r="C855" s="16">
        <v>3196</v>
      </c>
      <c r="D855" s="16">
        <v>3210</v>
      </c>
      <c r="E855" s="16">
        <v>3210</v>
      </c>
      <c r="F855" s="16">
        <v>3196</v>
      </c>
      <c r="G855" s="47"/>
      <c r="H855" s="46">
        <f t="shared" si="12"/>
        <v>586.11</v>
      </c>
      <c r="I855" s="26">
        <f>$C$10*calc!T842*front!K855</f>
        <v>0</v>
      </c>
      <c r="K855" s="48">
        <v>9.6650128286341267E-11</v>
      </c>
    </row>
    <row r="856" spans="1:11" x14ac:dyDescent="0.2">
      <c r="A856" s="49">
        <v>586.55999999999995</v>
      </c>
      <c r="B856" s="16">
        <v>3184</v>
      </c>
      <c r="C856" s="16">
        <v>3184</v>
      </c>
      <c r="D856" s="16">
        <v>3204.4</v>
      </c>
      <c r="E856" s="16">
        <v>3204.4</v>
      </c>
      <c r="F856" s="16">
        <v>3184</v>
      </c>
      <c r="G856" s="47"/>
      <c r="H856" s="46">
        <f t="shared" ref="H856:H919" si="13">A856</f>
        <v>586.55999999999995</v>
      </c>
      <c r="I856" s="26">
        <f>$C$10*calc!T843*front!K856</f>
        <v>3.9930424035062524E-9</v>
      </c>
      <c r="K856" s="48">
        <v>9.6402428515352951E-11</v>
      </c>
    </row>
    <row r="857" spans="1:11" x14ac:dyDescent="0.2">
      <c r="A857" s="49">
        <v>587.01</v>
      </c>
      <c r="B857" s="16">
        <v>3191.8</v>
      </c>
      <c r="C857" s="16">
        <v>3191.8</v>
      </c>
      <c r="D857" s="16">
        <v>3206.2</v>
      </c>
      <c r="E857" s="16">
        <v>3206.2</v>
      </c>
      <c r="F857" s="16">
        <v>3191.8</v>
      </c>
      <c r="G857" s="47"/>
      <c r="H857" s="46">
        <f t="shared" si="13"/>
        <v>587.01</v>
      </c>
      <c r="I857" s="26">
        <f>$C$10*calc!T844*front!K857</f>
        <v>0</v>
      </c>
      <c r="K857" s="48">
        <v>9.6371024894401854E-11</v>
      </c>
    </row>
    <row r="858" spans="1:11" x14ac:dyDescent="0.2">
      <c r="A858" s="49">
        <v>587.46</v>
      </c>
      <c r="B858" s="16">
        <v>3195.6</v>
      </c>
      <c r="C858" s="16">
        <v>3195.6</v>
      </c>
      <c r="D858" s="16">
        <v>3216.4</v>
      </c>
      <c r="E858" s="16">
        <v>3216.4</v>
      </c>
      <c r="F858" s="16">
        <v>3195.6</v>
      </c>
      <c r="G858" s="47"/>
      <c r="H858" s="46">
        <f t="shared" si="13"/>
        <v>587.46</v>
      </c>
      <c r="I858" s="26">
        <f>$C$10*calc!T845*front!K858</f>
        <v>4.1835600122148594E-9</v>
      </c>
      <c r="K858" s="48">
        <v>9.630050970570036E-11</v>
      </c>
    </row>
    <row r="859" spans="1:11" x14ac:dyDescent="0.2">
      <c r="A859" s="49">
        <v>587.91999999999996</v>
      </c>
      <c r="B859" s="16">
        <v>3184</v>
      </c>
      <c r="C859" s="16">
        <v>3184</v>
      </c>
      <c r="D859" s="16">
        <v>3198.8</v>
      </c>
      <c r="E859" s="16">
        <v>3198.8</v>
      </c>
      <c r="F859" s="16">
        <v>3184</v>
      </c>
      <c r="G859" s="47"/>
      <c r="H859" s="46">
        <f t="shared" si="13"/>
        <v>587.91999999999996</v>
      </c>
      <c r="I859" s="26">
        <f>$C$10*calc!T846*front!K859</f>
        <v>0</v>
      </c>
      <c r="K859" s="48">
        <v>9.6189013372394771E-11</v>
      </c>
    </row>
    <row r="860" spans="1:11" x14ac:dyDescent="0.2">
      <c r="A860" s="49">
        <v>588.37</v>
      </c>
      <c r="B860" s="16">
        <v>3187</v>
      </c>
      <c r="C860" s="16">
        <v>3187</v>
      </c>
      <c r="D860" s="16">
        <v>3209.4</v>
      </c>
      <c r="E860" s="16">
        <v>3209.4</v>
      </c>
      <c r="F860" s="16">
        <v>3187</v>
      </c>
      <c r="G860" s="47"/>
      <c r="H860" s="46">
        <f t="shared" si="13"/>
        <v>588.37</v>
      </c>
      <c r="I860" s="26">
        <f>$C$10*calc!T847*front!K860</f>
        <v>5.3374951290042874E-9</v>
      </c>
      <c r="K860" s="48">
        <v>9.6254028665073132E-11</v>
      </c>
    </row>
    <row r="861" spans="1:11" x14ac:dyDescent="0.2">
      <c r="A861" s="49">
        <v>588.82000000000005</v>
      </c>
      <c r="B861" s="16">
        <v>3192.4</v>
      </c>
      <c r="C861" s="16">
        <v>3192.4</v>
      </c>
      <c r="D861" s="16">
        <v>3200.4</v>
      </c>
      <c r="E861" s="16">
        <v>3200.4</v>
      </c>
      <c r="F861" s="16">
        <v>3192.4</v>
      </c>
      <c r="G861" s="47"/>
      <c r="H861" s="46">
        <f t="shared" si="13"/>
        <v>588.82000000000005</v>
      </c>
      <c r="I861" s="26">
        <f>$C$10*calc!T848*front!K861</f>
        <v>0</v>
      </c>
      <c r="K861" s="48">
        <v>9.6179845382323841E-11</v>
      </c>
    </row>
    <row r="862" spans="1:11" x14ac:dyDescent="0.2">
      <c r="A862" s="49">
        <v>589.27</v>
      </c>
      <c r="B862" s="16">
        <v>3190</v>
      </c>
      <c r="C862" s="16">
        <v>3190</v>
      </c>
      <c r="D862" s="16">
        <v>3208.8</v>
      </c>
      <c r="E862" s="16">
        <v>3208.8</v>
      </c>
      <c r="F862" s="16">
        <v>3190</v>
      </c>
      <c r="G862" s="47"/>
      <c r="H862" s="46">
        <f t="shared" si="13"/>
        <v>589.27</v>
      </c>
      <c r="I862" s="26">
        <f>$C$10*calc!T849*front!K862</f>
        <v>2.3015979893214558E-9</v>
      </c>
      <c r="K862" s="48">
        <v>9.6153644434783109E-11</v>
      </c>
    </row>
    <row r="863" spans="1:11" x14ac:dyDescent="0.2">
      <c r="A863" s="49">
        <v>589.72</v>
      </c>
      <c r="B863" s="16">
        <v>3174.8</v>
      </c>
      <c r="C863" s="16">
        <v>3174.8</v>
      </c>
      <c r="D863" s="16">
        <v>3194.2</v>
      </c>
      <c r="E863" s="16">
        <v>3194.2</v>
      </c>
      <c r="F863" s="16">
        <v>3174.8</v>
      </c>
      <c r="G863" s="47"/>
      <c r="H863" s="46">
        <f t="shared" si="13"/>
        <v>589.72</v>
      </c>
      <c r="I863" s="26">
        <f>$C$10*calc!T850*front!K863</f>
        <v>2.7126353949538517E-9</v>
      </c>
      <c r="K863" s="48">
        <v>9.6047877577082829E-11</v>
      </c>
    </row>
    <row r="864" spans="1:11" x14ac:dyDescent="0.2">
      <c r="A864" s="49">
        <v>590.16999999999996</v>
      </c>
      <c r="B864" s="16">
        <v>3179.4</v>
      </c>
      <c r="C864" s="16">
        <v>3179.4</v>
      </c>
      <c r="D864" s="16">
        <v>3207.6</v>
      </c>
      <c r="E864" s="16">
        <v>3207.6</v>
      </c>
      <c r="F864" s="16">
        <v>3179.4</v>
      </c>
      <c r="G864" s="47"/>
      <c r="H864" s="46">
        <f t="shared" si="13"/>
        <v>590.16999999999996</v>
      </c>
      <c r="I864" s="26">
        <f>$C$10*calc!T851*front!K864</f>
        <v>9.7137710043330135E-9</v>
      </c>
      <c r="K864" s="48">
        <v>9.6044667032461344E-11</v>
      </c>
    </row>
    <row r="865" spans="1:11" x14ac:dyDescent="0.2">
      <c r="A865" s="49">
        <v>590.62</v>
      </c>
      <c r="B865" s="16">
        <v>3186.6</v>
      </c>
      <c r="C865" s="16">
        <v>3186.6</v>
      </c>
      <c r="D865" s="16">
        <v>3203</v>
      </c>
      <c r="E865" s="16">
        <v>3203</v>
      </c>
      <c r="F865" s="16">
        <v>3186.6</v>
      </c>
      <c r="G865" s="47"/>
      <c r="H865" s="46">
        <f t="shared" si="13"/>
        <v>590.62</v>
      </c>
      <c r="I865" s="26">
        <f>$C$10*calc!T852*front!K865</f>
        <v>1.6211399795208129E-10</v>
      </c>
      <c r="K865" s="48">
        <v>9.602136541115965E-11</v>
      </c>
    </row>
    <row r="866" spans="1:11" x14ac:dyDescent="0.2">
      <c r="A866" s="49">
        <v>591.07000000000005</v>
      </c>
      <c r="B866" s="16">
        <v>3187.2</v>
      </c>
      <c r="C866" s="16">
        <v>3187.2</v>
      </c>
      <c r="D866" s="16">
        <v>3208.4</v>
      </c>
      <c r="E866" s="16">
        <v>3208.4</v>
      </c>
      <c r="F866" s="16">
        <v>3187.2</v>
      </c>
      <c r="G866" s="47"/>
      <c r="H866" s="46">
        <f t="shared" si="13"/>
        <v>591.07000000000005</v>
      </c>
      <c r="I866" s="26">
        <f>$C$10*calc!T853*front!K866</f>
        <v>3.9459621049723619E-9</v>
      </c>
      <c r="K866" s="48">
        <v>9.6005860594784246E-11</v>
      </c>
    </row>
    <row r="867" spans="1:11" x14ac:dyDescent="0.2">
      <c r="A867" s="49">
        <v>591.52</v>
      </c>
      <c r="B867" s="16">
        <v>3192.8</v>
      </c>
      <c r="C867" s="16">
        <v>3192.8</v>
      </c>
      <c r="D867" s="16">
        <v>3209</v>
      </c>
      <c r="E867" s="16">
        <v>3209</v>
      </c>
      <c r="F867" s="16">
        <v>3192.8</v>
      </c>
      <c r="G867" s="47"/>
      <c r="H867" s="46">
        <f t="shared" si="13"/>
        <v>591.52</v>
      </c>
      <c r="I867" s="26">
        <f>$C$10*calc!T854*front!K867</f>
        <v>0</v>
      </c>
      <c r="K867" s="48">
        <v>9.5929672740267081E-11</v>
      </c>
    </row>
    <row r="868" spans="1:11" x14ac:dyDescent="0.2">
      <c r="A868" s="49">
        <v>591.97</v>
      </c>
      <c r="B868" s="16">
        <v>3184.6</v>
      </c>
      <c r="C868" s="16">
        <v>3184.6</v>
      </c>
      <c r="D868" s="16">
        <v>3201.2</v>
      </c>
      <c r="E868" s="16">
        <v>3201.2</v>
      </c>
      <c r="F868" s="16">
        <v>3184.6</v>
      </c>
      <c r="G868" s="47"/>
      <c r="H868" s="46">
        <f t="shared" si="13"/>
        <v>591.97</v>
      </c>
      <c r="I868" s="26">
        <f>$C$10*calc!T855*front!K868</f>
        <v>1.0539541111366183E-10</v>
      </c>
      <c r="K868" s="48">
        <v>9.5704901363110506E-11</v>
      </c>
    </row>
    <row r="869" spans="1:11" x14ac:dyDescent="0.2">
      <c r="A869" s="49">
        <v>592.41999999999996</v>
      </c>
      <c r="B869" s="16">
        <v>3223.2</v>
      </c>
      <c r="C869" s="16">
        <v>3223.2</v>
      </c>
      <c r="D869" s="16">
        <v>3239.8</v>
      </c>
      <c r="E869" s="16">
        <v>3239.8</v>
      </c>
      <c r="F869" s="16">
        <v>3223.2</v>
      </c>
      <c r="G869" s="47"/>
      <c r="H869" s="46">
        <f t="shared" si="13"/>
        <v>592.41999999999996</v>
      </c>
      <c r="I869" s="26">
        <f>$C$10*calc!T856*front!K869</f>
        <v>3.130918150514354E-11</v>
      </c>
      <c r="K869" s="48">
        <v>9.5710822825439017E-11</v>
      </c>
    </row>
    <row r="870" spans="1:11" x14ac:dyDescent="0.2">
      <c r="A870" s="49">
        <v>592.87</v>
      </c>
      <c r="B870" s="16">
        <v>3188.6</v>
      </c>
      <c r="C870" s="16">
        <v>3188.6</v>
      </c>
      <c r="D870" s="16">
        <v>3203.6</v>
      </c>
      <c r="E870" s="16">
        <v>3203.6</v>
      </c>
      <c r="F870" s="16">
        <v>3188.6</v>
      </c>
      <c r="G870" s="47"/>
      <c r="H870" s="46">
        <f t="shared" si="13"/>
        <v>592.87</v>
      </c>
      <c r="I870" s="26">
        <f>$C$10*calc!T857*front!K870</f>
        <v>0</v>
      </c>
      <c r="K870" s="48">
        <v>9.553106952576504E-11</v>
      </c>
    </row>
    <row r="871" spans="1:11" x14ac:dyDescent="0.2">
      <c r="A871" s="49">
        <v>593.32000000000005</v>
      </c>
      <c r="B871" s="16">
        <v>3182</v>
      </c>
      <c r="C871" s="16">
        <v>3182</v>
      </c>
      <c r="D871" s="16">
        <v>3198.2</v>
      </c>
      <c r="E871" s="16">
        <v>3198.2</v>
      </c>
      <c r="F871" s="16">
        <v>3182</v>
      </c>
      <c r="G871" s="47"/>
      <c r="H871" s="46">
        <f t="shared" si="13"/>
        <v>593.32000000000005</v>
      </c>
      <c r="I871" s="26">
        <f>$C$10*calc!T858*front!K871</f>
        <v>0</v>
      </c>
      <c r="K871" s="48">
        <v>9.5490809318951648E-11</v>
      </c>
    </row>
    <row r="872" spans="1:11" x14ac:dyDescent="0.2">
      <c r="A872" s="49">
        <v>593.77</v>
      </c>
      <c r="B872" s="16">
        <v>3186.8</v>
      </c>
      <c r="C872" s="16">
        <v>3186.8</v>
      </c>
      <c r="D872" s="16">
        <v>3203.4</v>
      </c>
      <c r="E872" s="16">
        <v>3203.4</v>
      </c>
      <c r="F872" s="16">
        <v>3186.8</v>
      </c>
      <c r="G872" s="47"/>
      <c r="H872" s="46">
        <f t="shared" si="13"/>
        <v>593.77</v>
      </c>
      <c r="I872" s="26">
        <f>$C$10*calc!T859*front!K872</f>
        <v>0</v>
      </c>
      <c r="K872" s="48">
        <v>9.5414344920057638E-11</v>
      </c>
    </row>
    <row r="873" spans="1:11" x14ac:dyDescent="0.2">
      <c r="A873" s="49">
        <v>594.22</v>
      </c>
      <c r="B873" s="16">
        <v>3182.2</v>
      </c>
      <c r="C873" s="16">
        <v>3182.2</v>
      </c>
      <c r="D873" s="16">
        <v>3205.8</v>
      </c>
      <c r="E873" s="16">
        <v>3205.8</v>
      </c>
      <c r="F873" s="16">
        <v>3182.2</v>
      </c>
      <c r="G873" s="47"/>
      <c r="H873" s="46">
        <f t="shared" si="13"/>
        <v>594.22</v>
      </c>
      <c r="I873" s="26">
        <f>$C$10*calc!T860*front!K873</f>
        <v>5.3059291856144766E-9</v>
      </c>
      <c r="K873" s="48">
        <v>9.5286488019485897E-11</v>
      </c>
    </row>
    <row r="874" spans="1:11" x14ac:dyDescent="0.2">
      <c r="A874" s="49">
        <v>594.66999999999996</v>
      </c>
      <c r="B874" s="16">
        <v>3200.2</v>
      </c>
      <c r="C874" s="16">
        <v>3200.2</v>
      </c>
      <c r="D874" s="16">
        <v>3219.4</v>
      </c>
      <c r="E874" s="16">
        <v>3219.4</v>
      </c>
      <c r="F874" s="16">
        <v>3200.2</v>
      </c>
      <c r="G874" s="47"/>
      <c r="H874" s="46">
        <f t="shared" si="13"/>
        <v>594.66999999999996</v>
      </c>
      <c r="I874" s="26">
        <f>$C$10*calc!T861*front!K874</f>
        <v>1.717210970627812E-9</v>
      </c>
      <c r="K874" s="48">
        <v>9.5158736956925861E-11</v>
      </c>
    </row>
    <row r="875" spans="1:11" x14ac:dyDescent="0.2">
      <c r="A875" s="49">
        <v>595.12</v>
      </c>
      <c r="B875" s="16">
        <v>3176</v>
      </c>
      <c r="C875" s="16">
        <v>3176</v>
      </c>
      <c r="D875" s="16">
        <v>3199.2</v>
      </c>
      <c r="E875" s="16">
        <v>3199.2</v>
      </c>
      <c r="F875" s="16">
        <v>3176</v>
      </c>
      <c r="G875" s="47"/>
      <c r="H875" s="46">
        <f t="shared" si="13"/>
        <v>595.12</v>
      </c>
      <c r="I875" s="26">
        <f>$C$10*calc!T862*front!K875</f>
        <v>4.8162950471186368E-9</v>
      </c>
      <c r="K875" s="48">
        <v>9.5053766222239585E-11</v>
      </c>
    </row>
    <row r="876" spans="1:11" x14ac:dyDescent="0.2">
      <c r="A876" s="49">
        <v>595.55999999999995</v>
      </c>
      <c r="B876" s="16">
        <v>3191.8</v>
      </c>
      <c r="C876" s="16">
        <v>3191.8</v>
      </c>
      <c r="D876" s="16">
        <v>3205.6</v>
      </c>
      <c r="E876" s="16">
        <v>3205.6</v>
      </c>
      <c r="F876" s="16">
        <v>3191.8</v>
      </c>
      <c r="G876" s="47"/>
      <c r="H876" s="46">
        <f t="shared" si="13"/>
        <v>595.55999999999995</v>
      </c>
      <c r="I876" s="26">
        <f>$C$10*calc!T863*front!K876</f>
        <v>0</v>
      </c>
      <c r="K876" s="48">
        <v>9.4831604771497611E-11</v>
      </c>
    </row>
    <row r="877" spans="1:11" x14ac:dyDescent="0.2">
      <c r="A877" s="49">
        <v>596.01</v>
      </c>
      <c r="B877" s="16">
        <v>3179</v>
      </c>
      <c r="C877" s="16">
        <v>3179</v>
      </c>
      <c r="D877" s="16">
        <v>3207.6</v>
      </c>
      <c r="E877" s="16">
        <v>3207.6</v>
      </c>
      <c r="F877" s="16">
        <v>3179</v>
      </c>
      <c r="G877" s="47"/>
      <c r="H877" s="46">
        <f t="shared" si="13"/>
        <v>596.01</v>
      </c>
      <c r="I877" s="26">
        <f>$C$10*calc!T864*front!K877</f>
        <v>8.9172169163240911E-9</v>
      </c>
      <c r="K877" s="48">
        <v>9.471372703868433E-11</v>
      </c>
    </row>
    <row r="878" spans="1:11" x14ac:dyDescent="0.2">
      <c r="A878" s="49">
        <v>596.46</v>
      </c>
      <c r="B878" s="16">
        <v>3176.6</v>
      </c>
      <c r="C878" s="16">
        <v>3176.6</v>
      </c>
      <c r="D878" s="16">
        <v>3202</v>
      </c>
      <c r="E878" s="16">
        <v>3202</v>
      </c>
      <c r="F878" s="16">
        <v>3176.6</v>
      </c>
      <c r="G878" s="47"/>
      <c r="H878" s="46">
        <f t="shared" si="13"/>
        <v>596.46</v>
      </c>
      <c r="I878" s="26">
        <f>$C$10*calc!T865*front!K878</f>
        <v>6.2894141622855145E-9</v>
      </c>
      <c r="K878" s="48">
        <v>9.4571501460217104E-11</v>
      </c>
    </row>
    <row r="879" spans="1:11" x14ac:dyDescent="0.2">
      <c r="A879" s="49">
        <v>596.91</v>
      </c>
      <c r="B879" s="16">
        <v>3192.4</v>
      </c>
      <c r="C879" s="16">
        <v>3192.4</v>
      </c>
      <c r="D879" s="16">
        <v>3212</v>
      </c>
      <c r="E879" s="16">
        <v>3212</v>
      </c>
      <c r="F879" s="16">
        <v>3192.4</v>
      </c>
      <c r="G879" s="47"/>
      <c r="H879" s="46">
        <f t="shared" si="13"/>
        <v>596.91</v>
      </c>
      <c r="I879" s="26">
        <f>$C$10*calc!T866*front!K879</f>
        <v>1.6156813052806432E-9</v>
      </c>
      <c r="K879" s="48">
        <v>9.4504879553317102E-11</v>
      </c>
    </row>
    <row r="880" spans="1:11" x14ac:dyDescent="0.2">
      <c r="A880" s="49">
        <v>597.36</v>
      </c>
      <c r="B880" s="16">
        <v>3203.2</v>
      </c>
      <c r="C880" s="16">
        <v>3203.2</v>
      </c>
      <c r="D880" s="16">
        <v>3219</v>
      </c>
      <c r="E880" s="16">
        <v>3219</v>
      </c>
      <c r="F880" s="16">
        <v>3203.2</v>
      </c>
      <c r="G880" s="47"/>
      <c r="H880" s="46">
        <f t="shared" si="13"/>
        <v>597.36</v>
      </c>
      <c r="I880" s="26">
        <f>$C$10*calc!T867*front!K880</f>
        <v>0</v>
      </c>
      <c r="K880" s="48">
        <v>9.4193098182077037E-11</v>
      </c>
    </row>
    <row r="881" spans="1:11" x14ac:dyDescent="0.2">
      <c r="A881" s="49">
        <v>597.80999999999995</v>
      </c>
      <c r="B881" s="16">
        <v>3185.6</v>
      </c>
      <c r="C881" s="16">
        <v>3185.6</v>
      </c>
      <c r="D881" s="16">
        <v>3196.6</v>
      </c>
      <c r="E881" s="16">
        <v>3196.6</v>
      </c>
      <c r="F881" s="16">
        <v>3185.6</v>
      </c>
      <c r="G881" s="47"/>
      <c r="H881" s="46">
        <f t="shared" si="13"/>
        <v>597.80999999999995</v>
      </c>
      <c r="I881" s="26">
        <f>$C$10*calc!T868*front!K881</f>
        <v>0</v>
      </c>
      <c r="K881" s="48">
        <v>9.4129915514706414E-11</v>
      </c>
    </row>
    <row r="882" spans="1:11" x14ac:dyDescent="0.2">
      <c r="A882" s="49">
        <v>598.26</v>
      </c>
      <c r="B882" s="16">
        <v>3175.2</v>
      </c>
      <c r="C882" s="16">
        <v>3175.2</v>
      </c>
      <c r="D882" s="16">
        <v>3186</v>
      </c>
      <c r="E882" s="16">
        <v>3186</v>
      </c>
      <c r="F882" s="16">
        <v>3175.2</v>
      </c>
      <c r="G882" s="47"/>
      <c r="H882" s="46">
        <f t="shared" si="13"/>
        <v>598.26</v>
      </c>
      <c r="I882" s="26">
        <f>$C$10*calc!T869*front!K882</f>
        <v>0</v>
      </c>
      <c r="K882" s="48">
        <v>9.4044832418357649E-11</v>
      </c>
    </row>
    <row r="883" spans="1:11" x14ac:dyDescent="0.2">
      <c r="A883" s="49">
        <v>598.71</v>
      </c>
      <c r="B883" s="16">
        <v>3201</v>
      </c>
      <c r="C883" s="16">
        <v>3201</v>
      </c>
      <c r="D883" s="16">
        <v>3225.4</v>
      </c>
      <c r="E883" s="16">
        <v>3225.4</v>
      </c>
      <c r="F883" s="16">
        <v>3201</v>
      </c>
      <c r="G883" s="47"/>
      <c r="H883" s="46">
        <f t="shared" si="13"/>
        <v>598.71</v>
      </c>
      <c r="I883" s="26">
        <f>$C$10*calc!T870*front!K883</f>
        <v>5.0328453051614695E-9</v>
      </c>
      <c r="K883" s="48">
        <v>9.3925388947905044E-11</v>
      </c>
    </row>
    <row r="884" spans="1:11" x14ac:dyDescent="0.2">
      <c r="A884" s="49">
        <v>599.16</v>
      </c>
      <c r="B884" s="16">
        <v>3178.8</v>
      </c>
      <c r="C884" s="16">
        <v>3178.8</v>
      </c>
      <c r="D884" s="16">
        <v>3197.4</v>
      </c>
      <c r="E884" s="16">
        <v>3197.4</v>
      </c>
      <c r="F884" s="16">
        <v>3178.8</v>
      </c>
      <c r="G884" s="47"/>
      <c r="H884" s="46">
        <f t="shared" si="13"/>
        <v>599.16</v>
      </c>
      <c r="I884" s="26">
        <f>$C$10*calc!T871*front!K884</f>
        <v>3.8548664878051797E-10</v>
      </c>
      <c r="K884" s="48">
        <v>9.3727946630231545E-11</v>
      </c>
    </row>
    <row r="885" spans="1:11" x14ac:dyDescent="0.2">
      <c r="A885" s="49">
        <v>599.61</v>
      </c>
      <c r="B885" s="16">
        <v>3191.8</v>
      </c>
      <c r="C885" s="16">
        <v>3191.8</v>
      </c>
      <c r="D885" s="16">
        <v>3210.6</v>
      </c>
      <c r="E885" s="16">
        <v>3210.6</v>
      </c>
      <c r="F885" s="16">
        <v>3191.8</v>
      </c>
      <c r="G885" s="47"/>
      <c r="H885" s="46">
        <f t="shared" si="13"/>
        <v>599.61</v>
      </c>
      <c r="I885" s="26">
        <f>$C$10*calc!T872*front!K885</f>
        <v>4.5170092003189848E-10</v>
      </c>
      <c r="K885" s="48">
        <v>9.3632733569673224E-11</v>
      </c>
    </row>
    <row r="886" spans="1:11" x14ac:dyDescent="0.2">
      <c r="A886" s="49">
        <v>600.05999999999995</v>
      </c>
      <c r="B886" s="16">
        <v>3183</v>
      </c>
      <c r="C886" s="16">
        <v>3183</v>
      </c>
      <c r="D886" s="16">
        <v>3206.4</v>
      </c>
      <c r="E886" s="16">
        <v>3206.4</v>
      </c>
      <c r="F886" s="16">
        <v>3183</v>
      </c>
      <c r="G886" s="47"/>
      <c r="H886" s="46">
        <f t="shared" si="13"/>
        <v>600.05999999999995</v>
      </c>
      <c r="I886" s="26">
        <f>$C$10*calc!T873*front!K886</f>
        <v>3.9587179422958047E-9</v>
      </c>
      <c r="K886" s="48">
        <v>9.3515940452042042E-11</v>
      </c>
    </row>
    <row r="887" spans="1:11" x14ac:dyDescent="0.2">
      <c r="A887" s="49">
        <v>600.51</v>
      </c>
      <c r="B887" s="16">
        <v>3202.8</v>
      </c>
      <c r="C887" s="16">
        <v>3202.8</v>
      </c>
      <c r="D887" s="16">
        <v>3210.2</v>
      </c>
      <c r="E887" s="16">
        <v>3210.2</v>
      </c>
      <c r="F887" s="16">
        <v>3202.8</v>
      </c>
      <c r="G887" s="47"/>
      <c r="H887" s="46">
        <f t="shared" si="13"/>
        <v>600.51</v>
      </c>
      <c r="I887" s="26">
        <f>$C$10*calc!T874*front!K887</f>
        <v>0</v>
      </c>
      <c r="K887" s="48">
        <v>9.3454583949133828E-11</v>
      </c>
    </row>
    <row r="888" spans="1:11" x14ac:dyDescent="0.2">
      <c r="A888" s="49">
        <v>600.96</v>
      </c>
      <c r="B888" s="16">
        <v>3184.2</v>
      </c>
      <c r="C888" s="16">
        <v>3184.2</v>
      </c>
      <c r="D888" s="16">
        <v>3207.8</v>
      </c>
      <c r="E888" s="16">
        <v>3207.8</v>
      </c>
      <c r="F888" s="16">
        <v>3184.2</v>
      </c>
      <c r="G888" s="47"/>
      <c r="H888" s="46">
        <f t="shared" si="13"/>
        <v>600.96</v>
      </c>
      <c r="I888" s="26">
        <f>$C$10*calc!T875*front!K888</f>
        <v>3.9181159603434945E-9</v>
      </c>
      <c r="K888" s="48">
        <v>9.3255274095018038E-11</v>
      </c>
    </row>
    <row r="889" spans="1:11" x14ac:dyDescent="0.2">
      <c r="A889" s="49">
        <v>601.41</v>
      </c>
      <c r="B889" s="16">
        <v>3184.2</v>
      </c>
      <c r="C889" s="16">
        <v>3184.2</v>
      </c>
      <c r="D889" s="16">
        <v>3208.2</v>
      </c>
      <c r="E889" s="16">
        <v>3208.2</v>
      </c>
      <c r="F889" s="16">
        <v>3184.2</v>
      </c>
      <c r="G889" s="47"/>
      <c r="H889" s="46">
        <f t="shared" si="13"/>
        <v>601.41</v>
      </c>
      <c r="I889" s="26">
        <f>$C$10*calc!T876*front!K889</f>
        <v>4.130074096951349E-9</v>
      </c>
      <c r="K889" s="48">
        <v>9.3133652220419587E-11</v>
      </c>
    </row>
    <row r="890" spans="1:11" x14ac:dyDescent="0.2">
      <c r="A890" s="49">
        <v>601.86</v>
      </c>
      <c r="B890" s="16">
        <v>3206.4</v>
      </c>
      <c r="C890" s="16">
        <v>3206.4</v>
      </c>
      <c r="D890" s="16">
        <v>3223.8</v>
      </c>
      <c r="E890" s="16">
        <v>3223.8</v>
      </c>
      <c r="F890" s="16">
        <v>3206.4</v>
      </c>
      <c r="G890" s="47"/>
      <c r="H890" s="46">
        <f t="shared" si="13"/>
        <v>601.86</v>
      </c>
      <c r="I890" s="26">
        <f>$C$10*calc!T877*front!K890</f>
        <v>0</v>
      </c>
      <c r="K890" s="48">
        <v>9.3240761518389449E-11</v>
      </c>
    </row>
    <row r="891" spans="1:11" x14ac:dyDescent="0.2">
      <c r="A891" s="49">
        <v>602.30999999999995</v>
      </c>
      <c r="B891" s="16">
        <v>3186.4</v>
      </c>
      <c r="C891" s="16">
        <v>3186.4</v>
      </c>
      <c r="D891" s="16">
        <v>3202.4</v>
      </c>
      <c r="E891" s="16">
        <v>3202.4</v>
      </c>
      <c r="F891" s="16">
        <v>3186.4</v>
      </c>
      <c r="G891" s="47"/>
      <c r="H891" s="46">
        <f t="shared" si="13"/>
        <v>602.30999999999995</v>
      </c>
      <c r="I891" s="26">
        <f>$C$10*calc!T878*front!K891</f>
        <v>0</v>
      </c>
      <c r="K891" s="48">
        <v>9.300101996175892E-11</v>
      </c>
    </row>
    <row r="892" spans="1:11" x14ac:dyDescent="0.2">
      <c r="A892" s="49">
        <v>602.76</v>
      </c>
      <c r="B892" s="16">
        <v>3177.8</v>
      </c>
      <c r="C892" s="16">
        <v>3177.8</v>
      </c>
      <c r="D892" s="16">
        <v>3198.2</v>
      </c>
      <c r="E892" s="16">
        <v>3198.2</v>
      </c>
      <c r="F892" s="16">
        <v>3177.8</v>
      </c>
      <c r="G892" s="47"/>
      <c r="H892" s="46">
        <f t="shared" si="13"/>
        <v>602.76</v>
      </c>
      <c r="I892" s="26">
        <f>$C$10*calc!T879*front!K892</f>
        <v>1.0307583937264573E-9</v>
      </c>
      <c r="K892" s="48">
        <v>9.2879035180615945E-11</v>
      </c>
    </row>
    <row r="893" spans="1:11" x14ac:dyDescent="0.2">
      <c r="A893" s="49">
        <v>603.21</v>
      </c>
      <c r="B893" s="16">
        <v>3206</v>
      </c>
      <c r="C893" s="16">
        <v>3206</v>
      </c>
      <c r="D893" s="16">
        <v>3236.2</v>
      </c>
      <c r="E893" s="16">
        <v>3236.2</v>
      </c>
      <c r="F893" s="16">
        <v>3206</v>
      </c>
      <c r="G893" s="47"/>
      <c r="H893" s="46">
        <f t="shared" si="13"/>
        <v>603.21</v>
      </c>
      <c r="I893" s="26">
        <f>$C$10*calc!T880*front!K893</f>
        <v>8.5389543272096545E-9</v>
      </c>
      <c r="K893" s="48">
        <v>9.2804661244453495E-11</v>
      </c>
    </row>
    <row r="894" spans="1:11" x14ac:dyDescent="0.2">
      <c r="A894" s="49">
        <v>603.66</v>
      </c>
      <c r="B894" s="16">
        <v>3193</v>
      </c>
      <c r="C894" s="16">
        <v>3193</v>
      </c>
      <c r="D894" s="16">
        <v>3216</v>
      </c>
      <c r="E894" s="16">
        <v>3216</v>
      </c>
      <c r="F894" s="16">
        <v>3193</v>
      </c>
      <c r="G894" s="47"/>
      <c r="H894" s="46">
        <f t="shared" si="13"/>
        <v>603.66</v>
      </c>
      <c r="I894" s="26">
        <f>$C$10*calc!T881*front!K894</f>
        <v>2.8435352226951766E-9</v>
      </c>
      <c r="K894" s="48">
        <v>9.2654283767695349E-11</v>
      </c>
    </row>
    <row r="895" spans="1:11" x14ac:dyDescent="0.2">
      <c r="A895" s="49">
        <v>604.11</v>
      </c>
      <c r="B895" s="16">
        <v>3191</v>
      </c>
      <c r="C895" s="16">
        <v>3191</v>
      </c>
      <c r="D895" s="16">
        <v>3224.6</v>
      </c>
      <c r="E895" s="16">
        <v>3224.6</v>
      </c>
      <c r="F895" s="16">
        <v>3191</v>
      </c>
      <c r="G895" s="47"/>
      <c r="H895" s="46">
        <f t="shared" si="13"/>
        <v>604.11</v>
      </c>
      <c r="I895" s="26">
        <f>$C$10*calc!T882*front!K895</f>
        <v>1.0956045904925267E-8</v>
      </c>
      <c r="K895" s="48">
        <v>9.2640174670263946E-11</v>
      </c>
    </row>
    <row r="896" spans="1:11" x14ac:dyDescent="0.2">
      <c r="A896" s="49">
        <v>604.54999999999995</v>
      </c>
      <c r="B896" s="16">
        <v>3191.2</v>
      </c>
      <c r="C896" s="16">
        <v>3191.2</v>
      </c>
      <c r="D896" s="16">
        <v>3215.6</v>
      </c>
      <c r="E896" s="16">
        <v>3215.6</v>
      </c>
      <c r="F896" s="16">
        <v>3191.2</v>
      </c>
      <c r="G896" s="47"/>
      <c r="H896" s="46">
        <f t="shared" si="13"/>
        <v>604.54999999999995</v>
      </c>
      <c r="I896" s="26">
        <f>$C$10*calc!T883*front!K896</f>
        <v>3.7213937810166124E-9</v>
      </c>
      <c r="K896" s="48">
        <v>9.2552713896437694E-11</v>
      </c>
    </row>
    <row r="897" spans="1:11" x14ac:dyDescent="0.2">
      <c r="A897" s="49">
        <v>605</v>
      </c>
      <c r="B897" s="16">
        <v>3170</v>
      </c>
      <c r="C897" s="16">
        <v>3170</v>
      </c>
      <c r="D897" s="16">
        <v>3199.2</v>
      </c>
      <c r="E897" s="16">
        <v>3199.2</v>
      </c>
      <c r="F897" s="16">
        <v>3170</v>
      </c>
      <c r="G897" s="47"/>
      <c r="H897" s="46">
        <f t="shared" si="13"/>
        <v>605</v>
      </c>
      <c r="I897" s="26">
        <f>$C$10*calc!T884*front!K897</f>
        <v>7.3345949088552802E-9</v>
      </c>
      <c r="K897" s="48">
        <v>9.2570753246011552E-11</v>
      </c>
    </row>
    <row r="898" spans="1:11" x14ac:dyDescent="0.2">
      <c r="A898" s="49">
        <v>605.45000000000005</v>
      </c>
      <c r="B898" s="16">
        <v>3190.8</v>
      </c>
      <c r="C898" s="16">
        <v>3190.8</v>
      </c>
      <c r="D898" s="16">
        <v>3212</v>
      </c>
      <c r="E898" s="16">
        <v>3212</v>
      </c>
      <c r="F898" s="16">
        <v>3190.8</v>
      </c>
      <c r="G898" s="47"/>
      <c r="H898" s="46">
        <f t="shared" si="13"/>
        <v>605.45000000000005</v>
      </c>
      <c r="I898" s="26">
        <f>$C$10*calc!T885*front!K898</f>
        <v>1.0317488644593389E-9</v>
      </c>
      <c r="K898" s="48">
        <v>9.2457068718239476E-11</v>
      </c>
    </row>
    <row r="899" spans="1:11" x14ac:dyDescent="0.2">
      <c r="A899" s="49">
        <v>605.9</v>
      </c>
      <c r="B899" s="16">
        <v>3208.8</v>
      </c>
      <c r="C899" s="16">
        <v>3208.8</v>
      </c>
      <c r="D899" s="16">
        <v>3220.6</v>
      </c>
      <c r="E899" s="16">
        <v>3220.6</v>
      </c>
      <c r="F899" s="16">
        <v>3208.8</v>
      </c>
      <c r="G899" s="47"/>
      <c r="H899" s="46">
        <f t="shared" si="13"/>
        <v>605.9</v>
      </c>
      <c r="I899" s="26">
        <f>$C$10*calc!T886*front!K899</f>
        <v>0</v>
      </c>
      <c r="K899" s="48">
        <v>9.2410964216360212E-11</v>
      </c>
    </row>
    <row r="900" spans="1:11" x14ac:dyDescent="0.2">
      <c r="A900" s="49">
        <v>606.35</v>
      </c>
      <c r="B900" s="16">
        <v>3176.8</v>
      </c>
      <c r="C900" s="16">
        <v>3176.8</v>
      </c>
      <c r="D900" s="16">
        <v>3201.8</v>
      </c>
      <c r="E900" s="16">
        <v>3201.8</v>
      </c>
      <c r="F900" s="16">
        <v>3176.8</v>
      </c>
      <c r="G900" s="47"/>
      <c r="H900" s="46">
        <f t="shared" si="13"/>
        <v>606.35</v>
      </c>
      <c r="I900" s="26">
        <f>$C$10*calc!T887*front!K900</f>
        <v>3.7522845521072906E-9</v>
      </c>
      <c r="K900" s="48">
        <v>9.2402862325869247E-11</v>
      </c>
    </row>
    <row r="901" spans="1:11" x14ac:dyDescent="0.2">
      <c r="A901" s="49">
        <v>606.79999999999995</v>
      </c>
      <c r="B901" s="16">
        <v>3192.8</v>
      </c>
      <c r="C901" s="16">
        <v>3192.8</v>
      </c>
      <c r="D901" s="16">
        <v>3216.4</v>
      </c>
      <c r="E901" s="16">
        <v>3216.4</v>
      </c>
      <c r="F901" s="16">
        <v>3192.8</v>
      </c>
      <c r="G901" s="47"/>
      <c r="H901" s="46">
        <f t="shared" si="13"/>
        <v>606.79999999999995</v>
      </c>
      <c r="I901" s="26">
        <f>$C$10*calc!T888*front!K901</f>
        <v>2.5555552625531916E-9</v>
      </c>
      <c r="K901" s="48">
        <v>9.2254927582558605E-11</v>
      </c>
    </row>
    <row r="902" spans="1:11" x14ac:dyDescent="0.2">
      <c r="A902" s="49">
        <v>607.25</v>
      </c>
      <c r="B902" s="16">
        <v>3197.4</v>
      </c>
      <c r="C902" s="16">
        <v>3197.4</v>
      </c>
      <c r="D902" s="16">
        <v>3225.2</v>
      </c>
      <c r="E902" s="16">
        <v>3225.2</v>
      </c>
      <c r="F902" s="16">
        <v>3197.4</v>
      </c>
      <c r="G902" s="47"/>
      <c r="H902" s="46">
        <f t="shared" si="13"/>
        <v>607.25</v>
      </c>
      <c r="I902" s="26">
        <f>$C$10*calc!T889*front!K902</f>
        <v>5.6868748146588454E-9</v>
      </c>
      <c r="K902" s="48">
        <v>9.228032006160838E-11</v>
      </c>
    </row>
    <row r="903" spans="1:11" x14ac:dyDescent="0.2">
      <c r="A903" s="49">
        <v>607.70000000000005</v>
      </c>
      <c r="B903" s="16">
        <v>3190.8</v>
      </c>
      <c r="C903" s="16">
        <v>3190.8</v>
      </c>
      <c r="D903" s="16">
        <v>3216.4</v>
      </c>
      <c r="E903" s="16">
        <v>3216.4</v>
      </c>
      <c r="F903" s="16">
        <v>3190.8</v>
      </c>
      <c r="G903" s="47"/>
      <c r="H903" s="46">
        <f t="shared" si="13"/>
        <v>607.70000000000005</v>
      </c>
      <c r="I903" s="26">
        <f>$C$10*calc!T890*front!K903</f>
        <v>3.8689296007759761E-9</v>
      </c>
      <c r="K903" s="48">
        <v>9.2130854662988102E-11</v>
      </c>
    </row>
    <row r="904" spans="1:11" x14ac:dyDescent="0.2">
      <c r="A904" s="49">
        <v>608.15</v>
      </c>
      <c r="B904" s="16">
        <v>3198.6</v>
      </c>
      <c r="C904" s="16">
        <v>3198.6</v>
      </c>
      <c r="D904" s="16">
        <v>3217.8</v>
      </c>
      <c r="E904" s="16">
        <v>3217.8</v>
      </c>
      <c r="F904" s="16">
        <v>3198.6</v>
      </c>
      <c r="G904" s="47"/>
      <c r="H904" s="46">
        <f t="shared" si="13"/>
        <v>608.15</v>
      </c>
      <c r="I904" s="26">
        <f>$C$10*calc!T891*front!K904</f>
        <v>0</v>
      </c>
      <c r="K904" s="48">
        <v>9.2167969803365786E-11</v>
      </c>
    </row>
    <row r="905" spans="1:11" x14ac:dyDescent="0.2">
      <c r="A905" s="49">
        <v>608.6</v>
      </c>
      <c r="B905" s="16">
        <v>3173.2</v>
      </c>
      <c r="C905" s="16">
        <v>3173.2</v>
      </c>
      <c r="D905" s="16">
        <v>3201.8</v>
      </c>
      <c r="E905" s="16">
        <v>3201.8</v>
      </c>
      <c r="F905" s="16">
        <v>3173.2</v>
      </c>
      <c r="G905" s="47"/>
      <c r="H905" s="46">
        <f t="shared" si="13"/>
        <v>608.6</v>
      </c>
      <c r="I905" s="26">
        <f>$C$10*calc!T892*front!K905</f>
        <v>5.9449150067033235E-9</v>
      </c>
      <c r="K905" s="48">
        <v>9.2047544225015382E-11</v>
      </c>
    </row>
    <row r="906" spans="1:11" x14ac:dyDescent="0.2">
      <c r="A906" s="49">
        <v>609.04</v>
      </c>
      <c r="B906" s="16">
        <v>3236.4</v>
      </c>
      <c r="C906" s="16">
        <v>3236.4</v>
      </c>
      <c r="D906" s="16">
        <v>3247.6</v>
      </c>
      <c r="E906" s="16">
        <v>3247.6</v>
      </c>
      <c r="F906" s="16">
        <v>3236.4</v>
      </c>
      <c r="G906" s="47"/>
      <c r="H906" s="46">
        <f t="shared" si="13"/>
        <v>609.04</v>
      </c>
      <c r="I906" s="26">
        <f>$C$10*calc!T893*front!K906</f>
        <v>0</v>
      </c>
      <c r="K906" s="48">
        <v>9.1955559667679744E-11</v>
      </c>
    </row>
    <row r="907" spans="1:11" x14ac:dyDescent="0.2">
      <c r="A907" s="49">
        <v>609.49</v>
      </c>
      <c r="B907" s="16">
        <v>3183.8</v>
      </c>
      <c r="C907" s="16">
        <v>3183.8</v>
      </c>
      <c r="D907" s="16">
        <v>3216.6</v>
      </c>
      <c r="E907" s="16">
        <v>3216.6</v>
      </c>
      <c r="F907" s="16">
        <v>3183.8</v>
      </c>
      <c r="G907" s="47"/>
      <c r="H907" s="46">
        <f t="shared" si="13"/>
        <v>609.49</v>
      </c>
      <c r="I907" s="26">
        <f>$C$10*calc!T894*front!K907</f>
        <v>8.9283164150232846E-9</v>
      </c>
      <c r="K907" s="48">
        <v>9.187849732517327E-11</v>
      </c>
    </row>
    <row r="908" spans="1:11" x14ac:dyDescent="0.2">
      <c r="A908" s="49">
        <v>609.94000000000005</v>
      </c>
      <c r="B908" s="16">
        <v>3204.8</v>
      </c>
      <c r="C908" s="16">
        <v>3204.8</v>
      </c>
      <c r="D908" s="16">
        <v>3238.2</v>
      </c>
      <c r="E908" s="16">
        <v>3238.2</v>
      </c>
      <c r="F908" s="16">
        <v>3204.8</v>
      </c>
      <c r="G908" s="47"/>
      <c r="H908" s="46">
        <f t="shared" si="13"/>
        <v>609.94000000000005</v>
      </c>
      <c r="I908" s="26">
        <f>$C$10*calc!T895*front!K908</f>
        <v>9.2706767415417485E-9</v>
      </c>
      <c r="K908" s="48">
        <v>9.1896982786357366E-11</v>
      </c>
    </row>
    <row r="909" spans="1:11" x14ac:dyDescent="0.2">
      <c r="A909" s="49">
        <v>610.39</v>
      </c>
      <c r="B909" s="16">
        <v>3190.4</v>
      </c>
      <c r="C909" s="16">
        <v>3190.4</v>
      </c>
      <c r="D909" s="16">
        <v>3221.4</v>
      </c>
      <c r="E909" s="16">
        <v>3221.4</v>
      </c>
      <c r="F909" s="16">
        <v>3190.4</v>
      </c>
      <c r="G909" s="47"/>
      <c r="H909" s="46">
        <f t="shared" si="13"/>
        <v>610.39</v>
      </c>
      <c r="I909" s="26">
        <f>$C$10*calc!T896*front!K909</f>
        <v>7.3026133586056034E-9</v>
      </c>
      <c r="K909" s="48">
        <v>9.1888754491521186E-11</v>
      </c>
    </row>
    <row r="910" spans="1:11" x14ac:dyDescent="0.2">
      <c r="A910" s="49">
        <v>610.84</v>
      </c>
      <c r="B910" s="16">
        <v>3196.8</v>
      </c>
      <c r="C910" s="16">
        <v>3196.8</v>
      </c>
      <c r="D910" s="16">
        <v>3219.6</v>
      </c>
      <c r="E910" s="16">
        <v>3219.6</v>
      </c>
      <c r="F910" s="16">
        <v>3196.8</v>
      </c>
      <c r="G910" s="47"/>
      <c r="H910" s="46">
        <f t="shared" si="13"/>
        <v>610.84</v>
      </c>
      <c r="I910" s="26">
        <f>$C$10*calc!T897*front!K910</f>
        <v>8.7444696518308375E-10</v>
      </c>
      <c r="K910" s="48">
        <v>9.1816362498694802E-11</v>
      </c>
    </row>
    <row r="911" spans="1:11" x14ac:dyDescent="0.2">
      <c r="A911" s="49">
        <v>611.29</v>
      </c>
      <c r="B911" s="16">
        <v>3220.8</v>
      </c>
      <c r="C911" s="16">
        <v>3220.8</v>
      </c>
      <c r="D911" s="16">
        <v>3242</v>
      </c>
      <c r="E911" s="16">
        <v>3242</v>
      </c>
      <c r="F911" s="16">
        <v>3220.8</v>
      </c>
      <c r="G911" s="47"/>
      <c r="H911" s="46">
        <f t="shared" si="13"/>
        <v>611.29</v>
      </c>
      <c r="I911" s="26">
        <f>$C$10*calc!T898*front!K911</f>
        <v>0</v>
      </c>
      <c r="K911" s="48">
        <v>9.1820714945363239E-11</v>
      </c>
    </row>
    <row r="912" spans="1:11" x14ac:dyDescent="0.2">
      <c r="A912" s="49">
        <v>611.74</v>
      </c>
      <c r="B912" s="16">
        <v>3198.2</v>
      </c>
      <c r="C912" s="16">
        <v>3198.2</v>
      </c>
      <c r="D912" s="16">
        <v>3224.4</v>
      </c>
      <c r="E912" s="16">
        <v>3224.4</v>
      </c>
      <c r="F912" s="16">
        <v>3198.2</v>
      </c>
      <c r="G912" s="47"/>
      <c r="H912" s="46">
        <f t="shared" si="13"/>
        <v>611.74</v>
      </c>
      <c r="I912" s="26">
        <f>$C$10*calc!T899*front!K912</f>
        <v>3.2311008039342625E-9</v>
      </c>
      <c r="K912" s="48">
        <v>9.1758850144179723E-11</v>
      </c>
    </row>
    <row r="913" spans="1:11" x14ac:dyDescent="0.2">
      <c r="A913" s="49">
        <v>612.19000000000005</v>
      </c>
      <c r="B913" s="16">
        <v>3201.2</v>
      </c>
      <c r="C913" s="16">
        <v>3201.2</v>
      </c>
      <c r="D913" s="16">
        <v>3234.4</v>
      </c>
      <c r="E913" s="16">
        <v>3234.4</v>
      </c>
      <c r="F913" s="16">
        <v>3201.2</v>
      </c>
      <c r="G913" s="47"/>
      <c r="H913" s="46">
        <f t="shared" si="13"/>
        <v>612.19000000000005</v>
      </c>
      <c r="I913" s="26">
        <f>$C$10*calc!T900*front!K913</f>
        <v>8.4685221563759052E-9</v>
      </c>
      <c r="K913" s="48">
        <v>9.1683219637844997E-11</v>
      </c>
    </row>
    <row r="914" spans="1:11" x14ac:dyDescent="0.2">
      <c r="A914" s="49">
        <v>612.64</v>
      </c>
      <c r="B914" s="16">
        <v>3199.2</v>
      </c>
      <c r="C914" s="16">
        <v>3199.2</v>
      </c>
      <c r="D914" s="16">
        <v>3233</v>
      </c>
      <c r="E914" s="16">
        <v>3233</v>
      </c>
      <c r="F914" s="16">
        <v>3199.2</v>
      </c>
      <c r="G914" s="47"/>
      <c r="H914" s="46">
        <f t="shared" si="13"/>
        <v>612.64</v>
      </c>
      <c r="I914" s="26">
        <f>$C$10*calc!T901*front!K914</f>
        <v>8.8003235704329865E-9</v>
      </c>
      <c r="K914" s="48">
        <v>9.1706470447690236E-11</v>
      </c>
    </row>
    <row r="915" spans="1:11" x14ac:dyDescent="0.2">
      <c r="A915" s="49">
        <v>613.08000000000004</v>
      </c>
      <c r="B915" s="16">
        <v>3172</v>
      </c>
      <c r="C915" s="16">
        <v>3172</v>
      </c>
      <c r="D915" s="16">
        <v>3213.4</v>
      </c>
      <c r="E915" s="16">
        <v>3213.4</v>
      </c>
      <c r="F915" s="16">
        <v>3172</v>
      </c>
      <c r="G915" s="47"/>
      <c r="H915" s="46">
        <f t="shared" si="13"/>
        <v>613.08000000000004</v>
      </c>
      <c r="I915" s="26">
        <f>$C$10*calc!T902*front!K915</f>
        <v>1.4495582688711682E-8</v>
      </c>
      <c r="K915" s="48">
        <v>9.166975240979063E-11</v>
      </c>
    </row>
    <row r="916" spans="1:11" x14ac:dyDescent="0.2">
      <c r="A916" s="49">
        <v>613.53</v>
      </c>
      <c r="B916" s="16">
        <v>3194.6</v>
      </c>
      <c r="C916" s="16">
        <v>3194.6</v>
      </c>
      <c r="D916" s="16">
        <v>3222.4</v>
      </c>
      <c r="E916" s="16">
        <v>3222.4</v>
      </c>
      <c r="F916" s="16">
        <v>3194.6</v>
      </c>
      <c r="G916" s="47"/>
      <c r="H916" s="46">
        <f t="shared" si="13"/>
        <v>613.53</v>
      </c>
      <c r="I916" s="26">
        <f>$C$10*calc!T903*front!K916</f>
        <v>3.9249842535404972E-9</v>
      </c>
      <c r="K916" s="48">
        <v>9.1506827137341708E-11</v>
      </c>
    </row>
    <row r="917" spans="1:11" x14ac:dyDescent="0.2">
      <c r="A917" s="49">
        <v>613.98</v>
      </c>
      <c r="B917" s="16">
        <v>3195</v>
      </c>
      <c r="C917" s="16">
        <v>3195</v>
      </c>
      <c r="D917" s="16">
        <v>3226.2</v>
      </c>
      <c r="E917" s="16">
        <v>3226.2</v>
      </c>
      <c r="F917" s="16">
        <v>3195</v>
      </c>
      <c r="G917" s="47"/>
      <c r="H917" s="46">
        <f t="shared" si="13"/>
        <v>613.98</v>
      </c>
      <c r="I917" s="26">
        <f>$C$10*calc!T904*front!K917</f>
        <v>6.3963381435609888E-9</v>
      </c>
      <c r="K917" s="48">
        <v>9.1568649009581662E-11</v>
      </c>
    </row>
    <row r="918" spans="1:11" x14ac:dyDescent="0.2">
      <c r="A918" s="49">
        <v>614.42999999999995</v>
      </c>
      <c r="B918" s="16">
        <v>3190.8</v>
      </c>
      <c r="C918" s="16">
        <v>3190.8</v>
      </c>
      <c r="D918" s="16">
        <v>3223.8</v>
      </c>
      <c r="E918" s="16">
        <v>3223.8</v>
      </c>
      <c r="F918" s="16">
        <v>3190.8</v>
      </c>
      <c r="G918" s="47"/>
      <c r="H918" s="46">
        <f t="shared" si="13"/>
        <v>614.42999999999995</v>
      </c>
      <c r="I918" s="26">
        <f>$C$10*calc!T905*front!K918</f>
        <v>7.6306811560012507E-9</v>
      </c>
      <c r="K918" s="48">
        <v>9.148659613543967E-11</v>
      </c>
    </row>
    <row r="919" spans="1:11" x14ac:dyDescent="0.2">
      <c r="A919" s="49">
        <v>614.88</v>
      </c>
      <c r="B919" s="16">
        <v>3192.8</v>
      </c>
      <c r="C919" s="16">
        <v>3192.8</v>
      </c>
      <c r="D919" s="16">
        <v>3234.2</v>
      </c>
      <c r="E919" s="16">
        <v>3234.2</v>
      </c>
      <c r="F919" s="16">
        <v>3192.8</v>
      </c>
      <c r="G919" s="47"/>
      <c r="H919" s="46">
        <f t="shared" si="13"/>
        <v>614.88</v>
      </c>
      <c r="I919" s="26">
        <f>$C$10*calc!T906*front!K919</f>
        <v>1.3927058190519842E-8</v>
      </c>
      <c r="K919" s="48">
        <v>9.1532379837384522E-11</v>
      </c>
    </row>
    <row r="920" spans="1:11" x14ac:dyDescent="0.2">
      <c r="A920" s="49">
        <v>615.33000000000004</v>
      </c>
      <c r="B920" s="16">
        <v>3190.6</v>
      </c>
      <c r="C920" s="16">
        <v>3190.6</v>
      </c>
      <c r="D920" s="16">
        <v>3233.8</v>
      </c>
      <c r="E920" s="16">
        <v>3233.8</v>
      </c>
      <c r="F920" s="16">
        <v>3190.6</v>
      </c>
      <c r="G920" s="47"/>
      <c r="H920" s="46">
        <f t="shared" ref="H920:H983" si="14">A920</f>
        <v>615.33000000000004</v>
      </c>
      <c r="I920" s="26">
        <f>$C$10*calc!T907*front!K920</f>
        <v>1.5142398649119658E-8</v>
      </c>
      <c r="K920" s="48">
        <v>9.1402247355245691E-11</v>
      </c>
    </row>
    <row r="921" spans="1:11" x14ac:dyDescent="0.2">
      <c r="A921" s="49">
        <v>615.78</v>
      </c>
      <c r="B921" s="16">
        <v>3224</v>
      </c>
      <c r="C921" s="16">
        <v>3224</v>
      </c>
      <c r="D921" s="16">
        <v>3258</v>
      </c>
      <c r="E921" s="16">
        <v>3258</v>
      </c>
      <c r="F921" s="16">
        <v>3224</v>
      </c>
      <c r="G921" s="47"/>
      <c r="H921" s="46">
        <f t="shared" si="14"/>
        <v>615.78</v>
      </c>
      <c r="I921" s="26">
        <f>$C$10*calc!T908*front!K921</f>
        <v>7.9620494687371088E-9</v>
      </c>
      <c r="K921" s="48">
        <v>9.1371686338165879E-11</v>
      </c>
    </row>
    <row r="922" spans="1:11" x14ac:dyDescent="0.2">
      <c r="A922" s="49">
        <v>616.22</v>
      </c>
      <c r="B922" s="16">
        <v>3199.6</v>
      </c>
      <c r="C922" s="16">
        <v>3199.6</v>
      </c>
      <c r="D922" s="16">
        <v>3240.2</v>
      </c>
      <c r="E922" s="16">
        <v>3240.2</v>
      </c>
      <c r="F922" s="16">
        <v>3199.6</v>
      </c>
      <c r="G922" s="47"/>
      <c r="H922" s="46">
        <f t="shared" si="14"/>
        <v>616.22</v>
      </c>
      <c r="I922" s="26">
        <f>$C$10*calc!T909*front!K922</f>
        <v>1.2856688392464296E-8</v>
      </c>
      <c r="K922" s="48">
        <v>9.1311421456826435E-11</v>
      </c>
    </row>
    <row r="923" spans="1:11" x14ac:dyDescent="0.2">
      <c r="A923" s="49">
        <v>616.66999999999996</v>
      </c>
      <c r="B923" s="16">
        <v>3185.2</v>
      </c>
      <c r="C923" s="16">
        <v>3185.2</v>
      </c>
      <c r="D923" s="16">
        <v>3224.4</v>
      </c>
      <c r="E923" s="16">
        <v>3224.4</v>
      </c>
      <c r="F923" s="16">
        <v>3185.2</v>
      </c>
      <c r="G923" s="47"/>
      <c r="H923" s="46">
        <f t="shared" si="14"/>
        <v>616.66999999999996</v>
      </c>
      <c r="I923" s="26">
        <f>$C$10*calc!T910*front!K923</f>
        <v>1.1633864332463641E-8</v>
      </c>
      <c r="K923" s="48">
        <v>9.1259791692394807E-11</v>
      </c>
    </row>
    <row r="924" spans="1:11" x14ac:dyDescent="0.2">
      <c r="A924" s="49">
        <v>617.12</v>
      </c>
      <c r="B924" s="16">
        <v>3184</v>
      </c>
      <c r="C924" s="16">
        <v>3184</v>
      </c>
      <c r="D924" s="16">
        <v>3228.4</v>
      </c>
      <c r="E924" s="16">
        <v>3228.4</v>
      </c>
      <c r="F924" s="16">
        <v>3184</v>
      </c>
      <c r="G924" s="47"/>
      <c r="H924" s="46">
        <f t="shared" si="14"/>
        <v>617.12</v>
      </c>
      <c r="I924" s="26">
        <f>$C$10*calc!T911*front!K924</f>
        <v>1.5452575133889207E-8</v>
      </c>
      <c r="K924" s="48">
        <v>9.1245626906330142E-11</v>
      </c>
    </row>
    <row r="925" spans="1:11" x14ac:dyDescent="0.2">
      <c r="A925" s="49">
        <v>617.57000000000005</v>
      </c>
      <c r="B925" s="16">
        <v>3190</v>
      </c>
      <c r="C925" s="16">
        <v>3190</v>
      </c>
      <c r="D925" s="16">
        <v>3238.4</v>
      </c>
      <c r="E925" s="16">
        <v>3238.4</v>
      </c>
      <c r="F925" s="16">
        <v>3190</v>
      </c>
      <c r="G925" s="47"/>
      <c r="H925" s="46">
        <f t="shared" si="14"/>
        <v>617.57000000000005</v>
      </c>
      <c r="I925" s="26">
        <f>$C$10*calc!T912*front!K925</f>
        <v>1.8338689190004015E-8</v>
      </c>
      <c r="K925" s="48">
        <v>9.1164202332612408E-11</v>
      </c>
    </row>
    <row r="926" spans="1:11" x14ac:dyDescent="0.2">
      <c r="A926" s="49">
        <v>618.02</v>
      </c>
      <c r="B926" s="16">
        <v>3170.4</v>
      </c>
      <c r="C926" s="16">
        <v>3170.4</v>
      </c>
      <c r="D926" s="16">
        <v>3214.2</v>
      </c>
      <c r="E926" s="16">
        <v>3214.2</v>
      </c>
      <c r="F926" s="16">
        <v>3170.4</v>
      </c>
      <c r="G926" s="47"/>
      <c r="H926" s="46">
        <f t="shared" si="14"/>
        <v>618.02</v>
      </c>
      <c r="I926" s="26">
        <f>$C$10*calc!T913*front!K926</f>
        <v>1.4664587818583799E-8</v>
      </c>
      <c r="K926" s="48">
        <v>9.1081115126411061E-11</v>
      </c>
    </row>
    <row r="927" spans="1:11" x14ac:dyDescent="0.2">
      <c r="A927" s="49">
        <v>618.47</v>
      </c>
      <c r="B927" s="16">
        <v>3210</v>
      </c>
      <c r="C927" s="16">
        <v>3210</v>
      </c>
      <c r="D927" s="16">
        <v>3264.2</v>
      </c>
      <c r="E927" s="16">
        <v>3264.2</v>
      </c>
      <c r="F927" s="16">
        <v>3210</v>
      </c>
      <c r="G927" s="47"/>
      <c r="H927" s="46">
        <f t="shared" si="14"/>
        <v>618.47</v>
      </c>
      <c r="I927" s="26">
        <f>$C$10*calc!T914*front!K927</f>
        <v>2.2459981487043569E-8</v>
      </c>
      <c r="K927" s="48">
        <v>9.1186370162043191E-11</v>
      </c>
    </row>
    <row r="928" spans="1:11" x14ac:dyDescent="0.2">
      <c r="A928" s="49">
        <v>618.91</v>
      </c>
      <c r="B928" s="16">
        <v>3188.2</v>
      </c>
      <c r="C928" s="16">
        <v>3188.2</v>
      </c>
      <c r="D928" s="16">
        <v>3246.8</v>
      </c>
      <c r="E928" s="16">
        <v>3246.8</v>
      </c>
      <c r="F928" s="16">
        <v>3188.2</v>
      </c>
      <c r="G928" s="47"/>
      <c r="H928" s="46">
        <f t="shared" si="14"/>
        <v>618.91</v>
      </c>
      <c r="I928" s="26">
        <f>$C$10*calc!T915*front!K928</f>
        <v>2.5631269070082837E-8</v>
      </c>
      <c r="K928" s="48">
        <v>9.1073801211915394E-11</v>
      </c>
    </row>
    <row r="929" spans="1:11" x14ac:dyDescent="0.2">
      <c r="A929" s="49">
        <v>619.36</v>
      </c>
      <c r="B929" s="16">
        <v>3193.2</v>
      </c>
      <c r="C929" s="16">
        <v>3193.2</v>
      </c>
      <c r="D929" s="16">
        <v>3246</v>
      </c>
      <c r="E929" s="16">
        <v>3246</v>
      </c>
      <c r="F929" s="16">
        <v>3193.2</v>
      </c>
      <c r="G929" s="47"/>
      <c r="H929" s="46">
        <f t="shared" si="14"/>
        <v>619.36</v>
      </c>
      <c r="I929" s="26">
        <f>$C$10*calc!T916*front!K929</f>
        <v>2.1058674132844884E-8</v>
      </c>
      <c r="K929" s="48">
        <v>9.1094945313872E-11</v>
      </c>
    </row>
    <row r="930" spans="1:11" x14ac:dyDescent="0.2">
      <c r="A930" s="49">
        <v>619.80999999999995</v>
      </c>
      <c r="B930" s="16">
        <v>3228</v>
      </c>
      <c r="C930" s="16">
        <v>3228</v>
      </c>
      <c r="D930" s="16">
        <v>3283.4</v>
      </c>
      <c r="E930" s="16">
        <v>3283.4</v>
      </c>
      <c r="F930" s="16">
        <v>3228</v>
      </c>
      <c r="G930" s="47"/>
      <c r="H930" s="46">
        <f t="shared" si="14"/>
        <v>619.80999999999995</v>
      </c>
      <c r="I930" s="26">
        <f>$C$10*calc!T917*front!K930</f>
        <v>2.2866246824457226E-8</v>
      </c>
      <c r="K930" s="48">
        <v>9.1043928949888186E-11</v>
      </c>
    </row>
    <row r="931" spans="1:11" x14ac:dyDescent="0.2">
      <c r="A931" s="49">
        <v>620.26</v>
      </c>
      <c r="B931" s="16">
        <v>3166.8</v>
      </c>
      <c r="C931" s="16">
        <v>3166.8</v>
      </c>
      <c r="D931" s="16">
        <v>3221</v>
      </c>
      <c r="E931" s="16">
        <v>3221</v>
      </c>
      <c r="F931" s="16">
        <v>3166.8</v>
      </c>
      <c r="G931" s="47"/>
      <c r="H931" s="46">
        <f t="shared" si="14"/>
        <v>620.26</v>
      </c>
      <c r="I931" s="26">
        <f>$C$10*calc!T918*front!K931</f>
        <v>2.1775116224063401E-8</v>
      </c>
      <c r="K931" s="48">
        <v>9.0984552639859782E-11</v>
      </c>
    </row>
    <row r="932" spans="1:11" x14ac:dyDescent="0.2">
      <c r="A932" s="49">
        <v>620.71</v>
      </c>
      <c r="B932" s="16">
        <v>3175.8</v>
      </c>
      <c r="C932" s="16">
        <v>3175.8</v>
      </c>
      <c r="D932" s="16">
        <v>3222.2</v>
      </c>
      <c r="E932" s="16">
        <v>3222.2</v>
      </c>
      <c r="F932" s="16">
        <v>3175.8</v>
      </c>
      <c r="G932" s="47"/>
      <c r="H932" s="46">
        <f t="shared" si="14"/>
        <v>620.71</v>
      </c>
      <c r="I932" s="26">
        <f>$C$10*calc!T919*front!K932</f>
        <v>1.5665776855744894E-8</v>
      </c>
      <c r="K932" s="48">
        <v>9.0940825695505184E-11</v>
      </c>
    </row>
    <row r="933" spans="1:11" x14ac:dyDescent="0.2">
      <c r="A933" s="49">
        <v>621.16</v>
      </c>
      <c r="B933" s="16">
        <v>3184.4</v>
      </c>
      <c r="C933" s="16">
        <v>3184.4</v>
      </c>
      <c r="D933" s="16">
        <v>3220.2</v>
      </c>
      <c r="E933" s="16">
        <v>3220.2</v>
      </c>
      <c r="F933" s="16">
        <v>3184.4</v>
      </c>
      <c r="G933" s="47"/>
      <c r="H933" s="46">
        <f t="shared" si="14"/>
        <v>621.16</v>
      </c>
      <c r="I933" s="26">
        <f>$C$10*calc!T920*front!K933</f>
        <v>7.4286920715901098E-9</v>
      </c>
      <c r="K933" s="48">
        <v>9.0870904177572139E-11</v>
      </c>
    </row>
    <row r="934" spans="1:11" x14ac:dyDescent="0.2">
      <c r="A934" s="49">
        <v>621.6</v>
      </c>
      <c r="B934" s="16">
        <v>3163.6</v>
      </c>
      <c r="C934" s="16">
        <v>3163.6</v>
      </c>
      <c r="D934" s="16">
        <v>3227.2</v>
      </c>
      <c r="E934" s="16">
        <v>3227.2</v>
      </c>
      <c r="F934" s="16">
        <v>3163.6</v>
      </c>
      <c r="G934" s="47"/>
      <c r="H934" s="46">
        <f t="shared" si="14"/>
        <v>621.6</v>
      </c>
      <c r="I934" s="26">
        <f>$C$10*calc!T921*front!K934</f>
        <v>2.8372733844702733E-8</v>
      </c>
      <c r="K934" s="48">
        <v>9.0797304308658394E-11</v>
      </c>
    </row>
    <row r="935" spans="1:11" x14ac:dyDescent="0.2">
      <c r="A935" s="49">
        <v>622.04999999999995</v>
      </c>
      <c r="B935" s="16">
        <v>3194.4</v>
      </c>
      <c r="C935" s="16">
        <v>3194.4</v>
      </c>
      <c r="D935" s="16">
        <v>3247.4</v>
      </c>
      <c r="E935" s="16">
        <v>3247.4</v>
      </c>
      <c r="F935" s="16">
        <v>3194.4</v>
      </c>
      <c r="G935" s="47"/>
      <c r="H935" s="46">
        <f t="shared" si="14"/>
        <v>622.04999999999995</v>
      </c>
      <c r="I935" s="26">
        <f>$C$10*calc!T922*front!K935</f>
        <v>2.0177503857972527E-8</v>
      </c>
      <c r="K935" s="48">
        <v>9.0920719051969305E-11</v>
      </c>
    </row>
    <row r="936" spans="1:11" x14ac:dyDescent="0.2">
      <c r="A936" s="49">
        <v>622.5</v>
      </c>
      <c r="B936" s="16">
        <v>3191.4</v>
      </c>
      <c r="C936" s="16">
        <v>3191.4</v>
      </c>
      <c r="D936" s="16">
        <v>3247</v>
      </c>
      <c r="E936" s="16">
        <v>3247</v>
      </c>
      <c r="F936" s="16">
        <v>3191.4</v>
      </c>
      <c r="G936" s="47"/>
      <c r="H936" s="46">
        <f t="shared" si="14"/>
        <v>622.5</v>
      </c>
      <c r="I936" s="26">
        <f>$C$10*calc!T923*front!K936</f>
        <v>2.1984055813222672E-8</v>
      </c>
      <c r="K936" s="48">
        <v>9.0933622530367309E-11</v>
      </c>
    </row>
    <row r="937" spans="1:11" x14ac:dyDescent="0.2">
      <c r="A937" s="49">
        <v>622.95000000000005</v>
      </c>
      <c r="B937" s="16">
        <v>3182.2</v>
      </c>
      <c r="C937" s="16">
        <v>3182.2</v>
      </c>
      <c r="D937" s="16">
        <v>3233</v>
      </c>
      <c r="E937" s="16">
        <v>3233</v>
      </c>
      <c r="F937" s="16">
        <v>3182.2</v>
      </c>
      <c r="G937" s="47"/>
      <c r="H937" s="46">
        <f t="shared" si="14"/>
        <v>622.95000000000005</v>
      </c>
      <c r="I937" s="26">
        <f>$C$10*calc!T924*front!K937</f>
        <v>1.8124897856696176E-8</v>
      </c>
      <c r="K937" s="48">
        <v>9.077632540479549E-11</v>
      </c>
    </row>
    <row r="938" spans="1:11" x14ac:dyDescent="0.2">
      <c r="A938" s="49">
        <v>623.4</v>
      </c>
      <c r="B938" s="16">
        <v>3173.6</v>
      </c>
      <c r="C938" s="16">
        <v>3173.6</v>
      </c>
      <c r="D938" s="16">
        <v>3249</v>
      </c>
      <c r="E938" s="16">
        <v>3249</v>
      </c>
      <c r="F938" s="16">
        <v>3173.6</v>
      </c>
      <c r="G938" s="47"/>
      <c r="H938" s="46">
        <f t="shared" si="14"/>
        <v>623.4</v>
      </c>
      <c r="I938" s="26">
        <f>$C$10*calc!T925*front!K938</f>
        <v>3.663079137678717E-8</v>
      </c>
      <c r="K938" s="48">
        <v>9.0786912983167507E-11</v>
      </c>
    </row>
    <row r="939" spans="1:11" x14ac:dyDescent="0.2">
      <c r="A939" s="49">
        <v>623.84</v>
      </c>
      <c r="B939" s="16">
        <v>3180.6</v>
      </c>
      <c r="C939" s="16">
        <v>3180.6</v>
      </c>
      <c r="D939" s="16">
        <v>3257.8</v>
      </c>
      <c r="E939" s="16">
        <v>3257.8</v>
      </c>
      <c r="F939" s="16">
        <v>3180.6</v>
      </c>
      <c r="G939" s="47"/>
      <c r="H939" s="46">
        <f t="shared" si="14"/>
        <v>623.84</v>
      </c>
      <c r="I939" s="26">
        <f>$C$10*calc!T926*front!K939</f>
        <v>3.7872327576192295E-8</v>
      </c>
      <c r="K939" s="48">
        <v>9.0910509002053582E-11</v>
      </c>
    </row>
    <row r="940" spans="1:11" x14ac:dyDescent="0.2">
      <c r="A940" s="49">
        <v>624.29</v>
      </c>
      <c r="B940" s="16">
        <v>3206</v>
      </c>
      <c r="C940" s="16">
        <v>3206</v>
      </c>
      <c r="D940" s="16">
        <v>3271.2</v>
      </c>
      <c r="E940" s="16">
        <v>3271.2</v>
      </c>
      <c r="F940" s="16">
        <v>3206</v>
      </c>
      <c r="G940" s="47"/>
      <c r="H940" s="46">
        <f t="shared" si="14"/>
        <v>624.29</v>
      </c>
      <c r="I940" s="26">
        <f>$C$10*calc!T927*front!K940</f>
        <v>2.8545096205716337E-8</v>
      </c>
      <c r="K940" s="48">
        <v>9.0853100214582963E-11</v>
      </c>
    </row>
    <row r="941" spans="1:11" x14ac:dyDescent="0.2">
      <c r="A941" s="49">
        <v>624.74</v>
      </c>
      <c r="B941" s="16">
        <v>3181.2</v>
      </c>
      <c r="C941" s="16">
        <v>3181.2</v>
      </c>
      <c r="D941" s="16">
        <v>3264.6</v>
      </c>
      <c r="E941" s="16">
        <v>3264.6</v>
      </c>
      <c r="F941" s="16">
        <v>3181.2</v>
      </c>
      <c r="G941" s="47"/>
      <c r="H941" s="46">
        <f t="shared" si="14"/>
        <v>624.74</v>
      </c>
      <c r="I941" s="26">
        <f>$C$10*calc!T928*front!K941</f>
        <v>4.2221790333581511E-8</v>
      </c>
      <c r="K941" s="48">
        <v>9.0919837576100159E-11</v>
      </c>
    </row>
    <row r="942" spans="1:11" x14ac:dyDescent="0.2">
      <c r="A942" s="49">
        <v>625.19000000000005</v>
      </c>
      <c r="B942" s="16">
        <v>3177</v>
      </c>
      <c r="C942" s="16">
        <v>3177</v>
      </c>
      <c r="D942" s="16">
        <v>3263.2</v>
      </c>
      <c r="E942" s="16">
        <v>3263.2</v>
      </c>
      <c r="F942" s="16">
        <v>3177</v>
      </c>
      <c r="G942" s="47"/>
      <c r="H942" s="46">
        <f t="shared" si="14"/>
        <v>625.19000000000005</v>
      </c>
      <c r="I942" s="26">
        <f>$C$10*calc!T929*front!K942</f>
        <v>4.4154330566827241E-8</v>
      </c>
      <c r="K942" s="48">
        <v>9.0902694270924536E-11</v>
      </c>
    </row>
    <row r="943" spans="1:11" x14ac:dyDescent="0.2">
      <c r="A943" s="49">
        <v>625.64</v>
      </c>
      <c r="B943" s="16">
        <v>3178.2</v>
      </c>
      <c r="C943" s="16">
        <v>3178.2</v>
      </c>
      <c r="D943" s="16">
        <v>3260</v>
      </c>
      <c r="E943" s="16">
        <v>3260</v>
      </c>
      <c r="F943" s="16">
        <v>3178.2</v>
      </c>
      <c r="G943" s="47"/>
      <c r="H943" s="46">
        <f t="shared" si="14"/>
        <v>625.64</v>
      </c>
      <c r="I943" s="26">
        <f>$C$10*calc!T930*front!K943</f>
        <v>4.0645075145504602E-8</v>
      </c>
      <c r="K943" s="48">
        <v>9.0964287572265405E-11</v>
      </c>
    </row>
    <row r="944" spans="1:11" x14ac:dyDescent="0.2">
      <c r="A944" s="49">
        <v>626.08000000000004</v>
      </c>
      <c r="B944" s="16">
        <v>3198.2</v>
      </c>
      <c r="C944" s="16">
        <v>3198.2</v>
      </c>
      <c r="D944" s="16">
        <v>3273.8</v>
      </c>
      <c r="E944" s="16">
        <v>3273.8</v>
      </c>
      <c r="F944" s="16">
        <v>3198.2</v>
      </c>
      <c r="G944" s="47"/>
      <c r="H944" s="46">
        <f t="shared" si="14"/>
        <v>626.08000000000004</v>
      </c>
      <c r="I944" s="26">
        <f>$C$10*calc!T931*front!K944</f>
        <v>3.5664770948264351E-8</v>
      </c>
      <c r="K944" s="48">
        <v>9.0777899075332687E-11</v>
      </c>
    </row>
    <row r="945" spans="1:11" x14ac:dyDescent="0.2">
      <c r="A945" s="49">
        <v>626.53</v>
      </c>
      <c r="B945" s="16">
        <v>3177.2</v>
      </c>
      <c r="C945" s="16">
        <v>3177.2</v>
      </c>
      <c r="D945" s="16">
        <v>3268.6</v>
      </c>
      <c r="E945" s="16">
        <v>3268.6</v>
      </c>
      <c r="F945" s="16">
        <v>3177.2</v>
      </c>
      <c r="G945" s="47"/>
      <c r="H945" s="46">
        <f t="shared" si="14"/>
        <v>626.53</v>
      </c>
      <c r="I945" s="26">
        <f>$C$10*calc!T932*front!K945</f>
        <v>4.7443758039690766E-8</v>
      </c>
      <c r="K945" s="48">
        <v>9.0734663200963365E-11</v>
      </c>
    </row>
    <row r="946" spans="1:11" x14ac:dyDescent="0.2">
      <c r="A946" s="49">
        <v>626.98</v>
      </c>
      <c r="B946" s="16">
        <v>3205.8</v>
      </c>
      <c r="C946" s="16">
        <v>3205.8</v>
      </c>
      <c r="D946" s="16">
        <v>3295</v>
      </c>
      <c r="E946" s="16">
        <v>3295</v>
      </c>
      <c r="F946" s="16">
        <v>3205.8</v>
      </c>
      <c r="G946" s="47"/>
      <c r="H946" s="46">
        <f t="shared" si="14"/>
        <v>626.98</v>
      </c>
      <c r="I946" s="26">
        <f>$C$10*calc!T933*front!K946</f>
        <v>4.5604775542199727E-8</v>
      </c>
      <c r="K946" s="48">
        <v>9.0792870185424393E-11</v>
      </c>
    </row>
    <row r="947" spans="1:11" x14ac:dyDescent="0.2">
      <c r="A947" s="49">
        <v>627.42999999999995</v>
      </c>
      <c r="B947" s="16">
        <v>3203.6</v>
      </c>
      <c r="C947" s="16">
        <v>3203.6</v>
      </c>
      <c r="D947" s="16">
        <v>3309</v>
      </c>
      <c r="E947" s="16">
        <v>3309</v>
      </c>
      <c r="F947" s="16">
        <v>3203.6</v>
      </c>
      <c r="G947" s="47"/>
      <c r="H947" s="46">
        <f t="shared" si="14"/>
        <v>627.42999999999995</v>
      </c>
      <c r="I947" s="26">
        <f>$C$10*calc!T934*front!K947</f>
        <v>5.7705260272299695E-8</v>
      </c>
      <c r="K947" s="48">
        <v>9.0790980145908599E-11</v>
      </c>
    </row>
    <row r="948" spans="1:11" x14ac:dyDescent="0.2">
      <c r="A948" s="49">
        <v>627.87</v>
      </c>
      <c r="B948" s="16">
        <v>3178</v>
      </c>
      <c r="C948" s="16">
        <v>3178</v>
      </c>
      <c r="D948" s="16">
        <v>3278.8</v>
      </c>
      <c r="E948" s="16">
        <v>3278.8</v>
      </c>
      <c r="F948" s="16">
        <v>3178</v>
      </c>
      <c r="G948" s="47"/>
      <c r="H948" s="46">
        <f t="shared" si="14"/>
        <v>627.87</v>
      </c>
      <c r="I948" s="26">
        <f>$C$10*calc!T935*front!K948</f>
        <v>5.3959840737789053E-8</v>
      </c>
      <c r="K948" s="48">
        <v>9.0702431049089249E-11</v>
      </c>
    </row>
    <row r="949" spans="1:11" x14ac:dyDescent="0.2">
      <c r="A949" s="49">
        <v>628.32000000000005</v>
      </c>
      <c r="B949" s="16">
        <v>3200.8</v>
      </c>
      <c r="C949" s="16">
        <v>3200.8</v>
      </c>
      <c r="D949" s="16">
        <v>3301.6</v>
      </c>
      <c r="E949" s="16">
        <v>3301.6</v>
      </c>
      <c r="F949" s="16">
        <v>3200.8</v>
      </c>
      <c r="G949" s="47"/>
      <c r="H949" s="46">
        <f t="shared" si="14"/>
        <v>628.32000000000005</v>
      </c>
      <c r="I949" s="26">
        <f>$C$10*calc!T936*front!K949</f>
        <v>5.3761203505137405E-8</v>
      </c>
      <c r="K949" s="48">
        <v>9.0715616918976426E-11</v>
      </c>
    </row>
    <row r="950" spans="1:11" x14ac:dyDescent="0.2">
      <c r="A950" s="49">
        <v>628.77</v>
      </c>
      <c r="B950" s="16">
        <v>3211</v>
      </c>
      <c r="C950" s="16">
        <v>3211</v>
      </c>
      <c r="D950" s="16">
        <v>3310</v>
      </c>
      <c r="E950" s="16">
        <v>3310</v>
      </c>
      <c r="F950" s="16">
        <v>3211</v>
      </c>
      <c r="G950" s="47"/>
      <c r="H950" s="46">
        <f t="shared" si="14"/>
        <v>628.77</v>
      </c>
      <c r="I950" s="26">
        <f>$C$10*calc!T937*front!K950</f>
        <v>5.2174555302685182E-8</v>
      </c>
      <c r="K950" s="48">
        <v>9.0695506225927361E-11</v>
      </c>
    </row>
    <row r="951" spans="1:11" x14ac:dyDescent="0.2">
      <c r="A951" s="49">
        <v>629.22</v>
      </c>
      <c r="B951" s="16">
        <v>3200.4</v>
      </c>
      <c r="C951" s="16">
        <v>3200.4</v>
      </c>
      <c r="D951" s="16">
        <v>3305.2</v>
      </c>
      <c r="E951" s="16">
        <v>3305.2</v>
      </c>
      <c r="F951" s="16">
        <v>3200.4</v>
      </c>
      <c r="G951" s="47"/>
      <c r="H951" s="46">
        <f t="shared" si="14"/>
        <v>629.22</v>
      </c>
      <c r="I951" s="26">
        <f>$C$10*calc!T938*front!K951</f>
        <v>5.6277952744861147E-8</v>
      </c>
      <c r="K951" s="48">
        <v>9.0559384554382316E-11</v>
      </c>
    </row>
    <row r="952" spans="1:11" x14ac:dyDescent="0.2">
      <c r="A952" s="49">
        <v>629.66</v>
      </c>
      <c r="B952" s="16">
        <v>3177.2</v>
      </c>
      <c r="C952" s="16">
        <v>3177.2</v>
      </c>
      <c r="D952" s="16">
        <v>3286.8</v>
      </c>
      <c r="E952" s="16">
        <v>3286.8</v>
      </c>
      <c r="F952" s="16">
        <v>3177.2</v>
      </c>
      <c r="G952" s="47"/>
      <c r="H952" s="46">
        <f t="shared" si="14"/>
        <v>629.66</v>
      </c>
      <c r="I952" s="26">
        <f>$C$10*calc!T939*front!K952</f>
        <v>5.96508160303E-8</v>
      </c>
      <c r="K952" s="48">
        <v>9.0478569936426914E-11</v>
      </c>
    </row>
    <row r="953" spans="1:11" x14ac:dyDescent="0.2">
      <c r="A953" s="49">
        <v>630.11</v>
      </c>
      <c r="B953" s="16">
        <v>3188</v>
      </c>
      <c r="C953" s="16">
        <v>3188</v>
      </c>
      <c r="D953" s="16">
        <v>3292.8</v>
      </c>
      <c r="E953" s="16">
        <v>3292.8</v>
      </c>
      <c r="F953" s="16">
        <v>3188</v>
      </c>
      <c r="G953" s="47"/>
      <c r="H953" s="46">
        <f t="shared" si="14"/>
        <v>630.11</v>
      </c>
      <c r="I953" s="26">
        <f>$C$10*calc!T940*front!K953</f>
        <v>5.5774242633838915E-8</v>
      </c>
      <c r="K953" s="48">
        <v>9.0435141662237341E-11</v>
      </c>
    </row>
    <row r="954" spans="1:11" x14ac:dyDescent="0.2">
      <c r="A954" s="49">
        <v>630.55999999999995</v>
      </c>
      <c r="B954" s="16">
        <v>3204.6</v>
      </c>
      <c r="C954" s="16">
        <v>3204.6</v>
      </c>
      <c r="D954" s="16">
        <v>3326.2</v>
      </c>
      <c r="E954" s="16">
        <v>3326.2</v>
      </c>
      <c r="F954" s="16">
        <v>3204.6</v>
      </c>
      <c r="G954" s="47"/>
      <c r="H954" s="46">
        <f t="shared" si="14"/>
        <v>630.55999999999995</v>
      </c>
      <c r="I954" s="26">
        <f>$C$10*calc!T941*front!K954</f>
        <v>6.816805637932958E-8</v>
      </c>
      <c r="K954" s="48">
        <v>9.0310354608093459E-11</v>
      </c>
    </row>
    <row r="955" spans="1:11" x14ac:dyDescent="0.2">
      <c r="A955" s="49">
        <v>631.01</v>
      </c>
      <c r="B955" s="16">
        <v>3170.4</v>
      </c>
      <c r="C955" s="16">
        <v>3170.4</v>
      </c>
      <c r="D955" s="16">
        <v>3304</v>
      </c>
      <c r="E955" s="16">
        <v>3304</v>
      </c>
      <c r="F955" s="16">
        <v>3170.4</v>
      </c>
      <c r="G955" s="47"/>
      <c r="H955" s="46">
        <f t="shared" si="14"/>
        <v>631.01</v>
      </c>
      <c r="I955" s="26">
        <f>$C$10*calc!T942*front!K955</f>
        <v>7.7070955929687135E-8</v>
      </c>
      <c r="K955" s="48">
        <v>9.0382078569194172E-11</v>
      </c>
    </row>
    <row r="956" spans="1:11" x14ac:dyDescent="0.2">
      <c r="A956" s="49">
        <v>631.46</v>
      </c>
      <c r="B956" s="16">
        <v>3185.8</v>
      </c>
      <c r="C956" s="16">
        <v>3185.8</v>
      </c>
      <c r="D956" s="16">
        <v>3317.6</v>
      </c>
      <c r="E956" s="16">
        <v>3317.6</v>
      </c>
      <c r="F956" s="16">
        <v>3185.8</v>
      </c>
      <c r="G956" s="47"/>
      <c r="H956" s="46">
        <f t="shared" si="14"/>
        <v>631.46</v>
      </c>
      <c r="I956" s="26">
        <f>$C$10*calc!T943*front!K956</f>
        <v>7.5358663003383541E-8</v>
      </c>
      <c r="K956" s="48">
        <v>9.0231410137216605E-11</v>
      </c>
    </row>
    <row r="957" spans="1:11" x14ac:dyDescent="0.2">
      <c r="A957" s="49">
        <v>631.9</v>
      </c>
      <c r="B957" s="16">
        <v>3187.2</v>
      </c>
      <c r="C957" s="16">
        <v>3187.2</v>
      </c>
      <c r="D957" s="16">
        <v>3331</v>
      </c>
      <c r="E957" s="16">
        <v>3331</v>
      </c>
      <c r="F957" s="16">
        <v>3187.2</v>
      </c>
      <c r="G957" s="47"/>
      <c r="H957" s="46">
        <f t="shared" si="14"/>
        <v>631.9</v>
      </c>
      <c r="I957" s="26">
        <f>$C$10*calc!T944*front!K957</f>
        <v>8.3982339707158627E-8</v>
      </c>
      <c r="K957" s="48">
        <v>9.0007108644782407E-11</v>
      </c>
    </row>
    <row r="958" spans="1:11" x14ac:dyDescent="0.2">
      <c r="A958" s="49">
        <v>632.35</v>
      </c>
      <c r="B958" s="16">
        <v>3182.2</v>
      </c>
      <c r="C958" s="16">
        <v>3182.2</v>
      </c>
      <c r="D958" s="16">
        <v>3318.2</v>
      </c>
      <c r="E958" s="16">
        <v>3318.2</v>
      </c>
      <c r="F958" s="16">
        <v>3182.2</v>
      </c>
      <c r="G958" s="47"/>
      <c r="H958" s="46">
        <f t="shared" si="14"/>
        <v>632.35</v>
      </c>
      <c r="I958" s="26">
        <f>$C$10*calc!T945*front!K958</f>
        <v>7.777868953759746E-8</v>
      </c>
      <c r="K958" s="48">
        <v>8.9890391021432597E-11</v>
      </c>
    </row>
    <row r="959" spans="1:11" x14ac:dyDescent="0.2">
      <c r="A959" s="49">
        <v>632.79999999999995</v>
      </c>
      <c r="B959" s="16">
        <v>3190.2</v>
      </c>
      <c r="C959" s="16">
        <v>3190.2</v>
      </c>
      <c r="D959" s="16">
        <v>3332</v>
      </c>
      <c r="E959" s="16">
        <v>3332</v>
      </c>
      <c r="F959" s="16">
        <v>3190.2</v>
      </c>
      <c r="G959" s="47"/>
      <c r="H959" s="46">
        <f t="shared" si="14"/>
        <v>632.79999999999995</v>
      </c>
      <c r="I959" s="26">
        <f>$C$10*calc!T946*front!K959</f>
        <v>8.1794926752291447E-8</v>
      </c>
      <c r="K959" s="48">
        <v>8.9768743203680917E-11</v>
      </c>
    </row>
    <row r="960" spans="1:11" x14ac:dyDescent="0.2">
      <c r="A960" s="49">
        <v>633.25</v>
      </c>
      <c r="B960" s="16">
        <v>3187.2</v>
      </c>
      <c r="C960" s="16">
        <v>3187.2</v>
      </c>
      <c r="D960" s="16">
        <v>3346</v>
      </c>
      <c r="E960" s="16">
        <v>3346</v>
      </c>
      <c r="F960" s="16">
        <v>3187.2</v>
      </c>
      <c r="G960" s="47"/>
      <c r="H960" s="46">
        <f t="shared" si="14"/>
        <v>633.25</v>
      </c>
      <c r="I960" s="26">
        <f>$C$10*calc!T947*front!K960</f>
        <v>9.4242222268477392E-8</v>
      </c>
      <c r="K960" s="48">
        <v>8.9692682324627665E-11</v>
      </c>
    </row>
    <row r="961" spans="1:11" x14ac:dyDescent="0.2">
      <c r="A961" s="49">
        <v>633.69000000000005</v>
      </c>
      <c r="B961" s="16">
        <v>3173.4</v>
      </c>
      <c r="C961" s="16">
        <v>3173.4</v>
      </c>
      <c r="D961" s="16">
        <v>3339</v>
      </c>
      <c r="E961" s="16">
        <v>3339</v>
      </c>
      <c r="F961" s="16">
        <v>3173.4</v>
      </c>
      <c r="G961" s="47"/>
      <c r="H961" s="46">
        <f t="shared" si="14"/>
        <v>633.69000000000005</v>
      </c>
      <c r="I961" s="26">
        <f>$C$10*calc!T948*front!K961</f>
        <v>9.890565714864552E-8</v>
      </c>
      <c r="K961" s="48">
        <v>8.9508409369448823E-11</v>
      </c>
    </row>
    <row r="962" spans="1:11" x14ac:dyDescent="0.2">
      <c r="A962" s="49">
        <v>634.14</v>
      </c>
      <c r="B962" s="16">
        <v>3196</v>
      </c>
      <c r="C962" s="16">
        <v>3196</v>
      </c>
      <c r="D962" s="16">
        <v>3355.8</v>
      </c>
      <c r="E962" s="16">
        <v>3355.8</v>
      </c>
      <c r="F962" s="16">
        <v>3196</v>
      </c>
      <c r="G962" s="47"/>
      <c r="H962" s="46">
        <f t="shared" si="14"/>
        <v>634.14</v>
      </c>
      <c r="I962" s="26">
        <f>$C$10*calc!T949*front!K962</f>
        <v>9.4078991393884044E-8</v>
      </c>
      <c r="K962" s="48">
        <v>8.9277903687605606E-11</v>
      </c>
    </row>
    <row r="963" spans="1:11" x14ac:dyDescent="0.2">
      <c r="A963" s="49">
        <v>634.59</v>
      </c>
      <c r="B963" s="16">
        <v>3197.8</v>
      </c>
      <c r="C963" s="16">
        <v>3197.8</v>
      </c>
      <c r="D963" s="16">
        <v>3362.6</v>
      </c>
      <c r="E963" s="16">
        <v>3362.6</v>
      </c>
      <c r="F963" s="16">
        <v>3197.8</v>
      </c>
      <c r="G963" s="47"/>
      <c r="H963" s="46">
        <f t="shared" si="14"/>
        <v>634.59</v>
      </c>
      <c r="I963" s="26">
        <f>$C$10*calc!T950*front!K963</f>
        <v>9.7479201319797683E-8</v>
      </c>
      <c r="K963" s="48">
        <v>8.9196740970002643E-11</v>
      </c>
    </row>
    <row r="964" spans="1:11" x14ac:dyDescent="0.2">
      <c r="A964" s="49">
        <v>635.03</v>
      </c>
      <c r="B964" s="16">
        <v>3175.2</v>
      </c>
      <c r="C964" s="16">
        <v>3175.2</v>
      </c>
      <c r="D964" s="16">
        <v>3357.4</v>
      </c>
      <c r="E964" s="16">
        <v>3357.4</v>
      </c>
      <c r="F964" s="16">
        <v>3175.2</v>
      </c>
      <c r="G964" s="47"/>
      <c r="H964" s="46">
        <f t="shared" si="14"/>
        <v>635.03</v>
      </c>
      <c r="I964" s="26">
        <f>$C$10*calc!T951*front!K964</f>
        <v>1.1006274798218909E-7</v>
      </c>
      <c r="K964" s="48">
        <v>8.9071680941413722E-11</v>
      </c>
    </row>
    <row r="965" spans="1:11" x14ac:dyDescent="0.2">
      <c r="A965" s="49">
        <v>635.48</v>
      </c>
      <c r="B965" s="16">
        <v>3187.6</v>
      </c>
      <c r="C965" s="16">
        <v>3187.6</v>
      </c>
      <c r="D965" s="16">
        <v>3374.4</v>
      </c>
      <c r="E965" s="16">
        <v>3374.4</v>
      </c>
      <c r="F965" s="16">
        <v>3187.6</v>
      </c>
      <c r="G965" s="47"/>
      <c r="H965" s="46">
        <f t="shared" si="14"/>
        <v>635.48</v>
      </c>
      <c r="I965" s="26">
        <f>$C$10*calc!T952*front!K965</f>
        <v>1.1313991001678321E-7</v>
      </c>
      <c r="K965" s="48">
        <v>8.8993716574262561E-11</v>
      </c>
    </row>
    <row r="966" spans="1:11" x14ac:dyDescent="0.2">
      <c r="A966" s="49">
        <v>635.92999999999995</v>
      </c>
      <c r="B966" s="16">
        <v>3185.8</v>
      </c>
      <c r="C966" s="16">
        <v>3185.8</v>
      </c>
      <c r="D966" s="16">
        <v>3377.2</v>
      </c>
      <c r="E966" s="16">
        <v>3377.2</v>
      </c>
      <c r="F966" s="16">
        <v>3185.8</v>
      </c>
      <c r="G966" s="47"/>
      <c r="H966" s="46">
        <f t="shared" si="14"/>
        <v>635.92999999999995</v>
      </c>
      <c r="I966" s="26">
        <f>$C$10*calc!T953*front!K966</f>
        <v>1.1614929062441097E-7</v>
      </c>
      <c r="K966" s="48">
        <v>8.8870697777601572E-11</v>
      </c>
    </row>
    <row r="967" spans="1:11" x14ac:dyDescent="0.2">
      <c r="A967" s="49">
        <v>636.38</v>
      </c>
      <c r="B967" s="16">
        <v>3180.6</v>
      </c>
      <c r="C967" s="16">
        <v>3180.6</v>
      </c>
      <c r="D967" s="16">
        <v>3381.4</v>
      </c>
      <c r="E967" s="16">
        <v>3381.4</v>
      </c>
      <c r="F967" s="16">
        <v>3180.6</v>
      </c>
      <c r="G967" s="47"/>
      <c r="H967" s="46">
        <f t="shared" si="14"/>
        <v>636.38</v>
      </c>
      <c r="I967" s="26">
        <f>$C$10*calc!T954*front!K967</f>
        <v>1.2274171182133718E-7</v>
      </c>
      <c r="K967" s="48">
        <v>8.8771319307979621E-11</v>
      </c>
    </row>
    <row r="968" spans="1:11" x14ac:dyDescent="0.2">
      <c r="A968" s="49">
        <v>636.82000000000005</v>
      </c>
      <c r="B968" s="16">
        <v>3196.4</v>
      </c>
      <c r="C968" s="16">
        <v>3196.4</v>
      </c>
      <c r="D968" s="16">
        <v>3396</v>
      </c>
      <c r="E968" s="16">
        <v>3396</v>
      </c>
      <c r="F968" s="16">
        <v>3196.4</v>
      </c>
      <c r="G968" s="47"/>
      <c r="H968" s="46">
        <f t="shared" si="14"/>
        <v>636.82000000000005</v>
      </c>
      <c r="I968" s="26">
        <f>$C$10*calc!T955*front!K968</f>
        <v>1.2143768838565912E-7</v>
      </c>
      <c r="K968" s="48">
        <v>8.8654908479014155E-11</v>
      </c>
    </row>
    <row r="969" spans="1:11" x14ac:dyDescent="0.2">
      <c r="A969" s="49">
        <v>637.27</v>
      </c>
      <c r="B969" s="16">
        <v>3183.6</v>
      </c>
      <c r="C969" s="16">
        <v>3183.6</v>
      </c>
      <c r="D969" s="16">
        <v>3405</v>
      </c>
      <c r="E969" s="16">
        <v>3405</v>
      </c>
      <c r="F969" s="16">
        <v>3183.6</v>
      </c>
      <c r="G969" s="47"/>
      <c r="H969" s="46">
        <f t="shared" si="14"/>
        <v>637.27</v>
      </c>
      <c r="I969" s="26">
        <f>$C$10*calc!T956*front!K969</f>
        <v>1.3730027724721995E-7</v>
      </c>
      <c r="K969" s="48">
        <v>8.8630875356523493E-11</v>
      </c>
    </row>
    <row r="970" spans="1:11" x14ac:dyDescent="0.2">
      <c r="A970" s="49">
        <v>637.72</v>
      </c>
      <c r="B970" s="16">
        <v>3194.2</v>
      </c>
      <c r="C970" s="16">
        <v>3194.2</v>
      </c>
      <c r="D970" s="16">
        <v>3428</v>
      </c>
      <c r="E970" s="16">
        <v>3428</v>
      </c>
      <c r="F970" s="16">
        <v>3194.2</v>
      </c>
      <c r="G970" s="47"/>
      <c r="H970" s="46">
        <f t="shared" si="14"/>
        <v>637.72</v>
      </c>
      <c r="I970" s="26">
        <f>$C$10*calc!T957*front!K970</f>
        <v>1.462491282225642E-7</v>
      </c>
      <c r="K970" s="48">
        <v>8.8645608139735114E-11</v>
      </c>
    </row>
    <row r="971" spans="1:11" x14ac:dyDescent="0.2">
      <c r="A971" s="49">
        <v>638.16</v>
      </c>
      <c r="B971" s="16">
        <v>3189.4</v>
      </c>
      <c r="C971" s="16">
        <v>3189.4</v>
      </c>
      <c r="D971" s="16">
        <v>3424.8</v>
      </c>
      <c r="E971" s="16">
        <v>3424.8</v>
      </c>
      <c r="F971" s="16">
        <v>3189.4</v>
      </c>
      <c r="G971" s="47"/>
      <c r="H971" s="46">
        <f t="shared" si="14"/>
        <v>638.16</v>
      </c>
      <c r="I971" s="26">
        <f>$C$10*calc!T958*front!K971</f>
        <v>1.4722720080564976E-7</v>
      </c>
      <c r="K971" s="48">
        <v>8.8679002480623462E-11</v>
      </c>
    </row>
    <row r="972" spans="1:11" x14ac:dyDescent="0.2">
      <c r="A972" s="49">
        <v>638.61</v>
      </c>
      <c r="B972" s="16">
        <v>3202.4</v>
      </c>
      <c r="C972" s="16">
        <v>3202.4</v>
      </c>
      <c r="D972" s="16">
        <v>3444.2</v>
      </c>
      <c r="E972" s="16">
        <v>3444.2</v>
      </c>
      <c r="F972" s="16">
        <v>3202.4</v>
      </c>
      <c r="G972" s="47"/>
      <c r="H972" s="46">
        <f t="shared" si="14"/>
        <v>638.61</v>
      </c>
      <c r="I972" s="26">
        <f>$C$10*calc!T959*front!K972</f>
        <v>1.5135156707053019E-7</v>
      </c>
      <c r="K972" s="48">
        <v>8.847524761492589E-11</v>
      </c>
    </row>
    <row r="973" spans="1:11" x14ac:dyDescent="0.2">
      <c r="A973" s="49">
        <v>639.05999999999995</v>
      </c>
      <c r="B973" s="16">
        <v>3182</v>
      </c>
      <c r="C973" s="16">
        <v>3182</v>
      </c>
      <c r="D973" s="16">
        <v>3432.4</v>
      </c>
      <c r="E973" s="16">
        <v>3432.4</v>
      </c>
      <c r="F973" s="16">
        <v>3182</v>
      </c>
      <c r="G973" s="47"/>
      <c r="H973" s="46">
        <f t="shared" si="14"/>
        <v>639.05999999999995</v>
      </c>
      <c r="I973" s="26">
        <f>$C$10*calc!T960*front!K973</f>
        <v>1.573663680611486E-7</v>
      </c>
      <c r="K973" s="48">
        <v>8.8434878017404665E-11</v>
      </c>
    </row>
    <row r="974" spans="1:11" x14ac:dyDescent="0.2">
      <c r="A974" s="49">
        <v>639.51</v>
      </c>
      <c r="B974" s="16">
        <v>3177.2</v>
      </c>
      <c r="C974" s="16">
        <v>3177.2</v>
      </c>
      <c r="D974" s="16">
        <v>3460</v>
      </c>
      <c r="E974" s="16">
        <v>3460</v>
      </c>
      <c r="F974" s="16">
        <v>3177.2</v>
      </c>
      <c r="G974" s="47"/>
      <c r="H974" s="46">
        <f t="shared" si="14"/>
        <v>639.51</v>
      </c>
      <c r="I974" s="26">
        <f>$C$10*calc!T961*front!K974</f>
        <v>1.8094078090366703E-7</v>
      </c>
      <c r="K974" s="48">
        <v>8.8383632468162176E-11</v>
      </c>
    </row>
    <row r="975" spans="1:11" x14ac:dyDescent="0.2">
      <c r="A975" s="49">
        <v>639.95000000000005</v>
      </c>
      <c r="B975" s="16">
        <v>3173.6</v>
      </c>
      <c r="C975" s="16">
        <v>3173.6</v>
      </c>
      <c r="D975" s="16">
        <v>3467.8</v>
      </c>
      <c r="E975" s="16">
        <v>3467.8</v>
      </c>
      <c r="F975" s="16">
        <v>3173.6</v>
      </c>
      <c r="G975" s="47"/>
      <c r="H975" s="46">
        <f t="shared" si="14"/>
        <v>639.95000000000005</v>
      </c>
      <c r="I975" s="26">
        <f>$C$10*calc!T962*front!K975</f>
        <v>1.888755502240005E-7</v>
      </c>
      <c r="K975" s="48">
        <v>8.828392463920265E-11</v>
      </c>
    </row>
    <row r="976" spans="1:11" x14ac:dyDescent="0.2">
      <c r="A976" s="49">
        <v>640.4</v>
      </c>
      <c r="B976" s="16">
        <v>3180.2</v>
      </c>
      <c r="C976" s="16">
        <v>3180.2</v>
      </c>
      <c r="D976" s="16">
        <v>3469</v>
      </c>
      <c r="E976" s="16">
        <v>3469</v>
      </c>
      <c r="F976" s="16">
        <v>3180.2</v>
      </c>
      <c r="G976" s="47"/>
      <c r="H976" s="46">
        <f t="shared" si="14"/>
        <v>640.4</v>
      </c>
      <c r="I976" s="26">
        <f>$C$10*calc!T963*front!K976</f>
        <v>1.8467499815624017E-7</v>
      </c>
      <c r="K976" s="48">
        <v>8.8318243165647686E-11</v>
      </c>
    </row>
    <row r="977" spans="1:11" x14ac:dyDescent="0.2">
      <c r="A977" s="49">
        <v>640.85</v>
      </c>
      <c r="B977" s="16">
        <v>3177.4</v>
      </c>
      <c r="C977" s="16">
        <v>3177.4</v>
      </c>
      <c r="D977" s="16">
        <v>3467.4</v>
      </c>
      <c r="E977" s="16">
        <v>3467.4</v>
      </c>
      <c r="F977" s="16">
        <v>3177.4</v>
      </c>
      <c r="G977" s="47"/>
      <c r="H977" s="46">
        <f t="shared" si="14"/>
        <v>640.85</v>
      </c>
      <c r="I977" s="26">
        <f>$C$10*calc!T964*front!K977</f>
        <v>1.8520316061944845E-7</v>
      </c>
      <c r="K977" s="48">
        <v>8.8285855425352069E-11</v>
      </c>
    </row>
    <row r="978" spans="1:11" x14ac:dyDescent="0.2">
      <c r="A978" s="49">
        <v>641.29</v>
      </c>
      <c r="B978" s="16">
        <v>3183.8</v>
      </c>
      <c r="C978" s="16">
        <v>3183.8</v>
      </c>
      <c r="D978" s="16">
        <v>3501.2</v>
      </c>
      <c r="E978" s="16">
        <v>3501.2</v>
      </c>
      <c r="F978" s="16">
        <v>3183.8</v>
      </c>
      <c r="G978" s="47"/>
      <c r="H978" s="46">
        <f t="shared" si="14"/>
        <v>641.29</v>
      </c>
      <c r="I978" s="26">
        <f>$C$10*calc!T965*front!K978</f>
        <v>2.05145141081399E-7</v>
      </c>
      <c r="K978" s="48">
        <v>8.8287302804366667E-11</v>
      </c>
    </row>
    <row r="979" spans="1:11" x14ac:dyDescent="0.2">
      <c r="A979" s="49">
        <v>641.74</v>
      </c>
      <c r="B979" s="16">
        <v>3181.6</v>
      </c>
      <c r="C979" s="16">
        <v>3181.6</v>
      </c>
      <c r="D979" s="16">
        <v>3526.8</v>
      </c>
      <c r="E979" s="16">
        <v>3526.8</v>
      </c>
      <c r="F979" s="16">
        <v>3181.6</v>
      </c>
      <c r="G979" s="47"/>
      <c r="H979" s="46">
        <f t="shared" si="14"/>
        <v>641.74</v>
      </c>
      <c r="I979" s="26">
        <f>$C$10*calc!T966*front!K979</f>
        <v>2.2550751662377132E-7</v>
      </c>
      <c r="K979" s="48">
        <v>8.8341994224222417E-11</v>
      </c>
    </row>
    <row r="980" spans="1:11" x14ac:dyDescent="0.2">
      <c r="A980" s="49">
        <v>642.19000000000005</v>
      </c>
      <c r="B980" s="16">
        <v>3174.6</v>
      </c>
      <c r="C980" s="16">
        <v>3174.6</v>
      </c>
      <c r="D980" s="16">
        <v>3509.6</v>
      </c>
      <c r="E980" s="16">
        <v>3509.6</v>
      </c>
      <c r="F980" s="16">
        <v>3174.6</v>
      </c>
      <c r="G980" s="47"/>
      <c r="H980" s="46">
        <f t="shared" si="14"/>
        <v>642.19000000000005</v>
      </c>
      <c r="I980" s="26">
        <f>$C$10*calc!T967*front!K980</f>
        <v>2.1751071329670673E-7</v>
      </c>
      <c r="K980" s="48">
        <v>8.8276336860722834E-11</v>
      </c>
    </row>
    <row r="981" spans="1:11" x14ac:dyDescent="0.2">
      <c r="A981" s="49">
        <v>642.63</v>
      </c>
      <c r="B981" s="16">
        <v>3184.8</v>
      </c>
      <c r="C981" s="16">
        <v>3184.8</v>
      </c>
      <c r="D981" s="16">
        <v>3550</v>
      </c>
      <c r="E981" s="16">
        <v>3550</v>
      </c>
      <c r="F981" s="16">
        <v>3184.8</v>
      </c>
      <c r="G981" s="47"/>
      <c r="H981" s="46">
        <f t="shared" si="14"/>
        <v>642.63</v>
      </c>
      <c r="I981" s="26">
        <f>$C$10*calc!T968*front!K981</f>
        <v>2.3949770992116341E-7</v>
      </c>
      <c r="K981" s="48">
        <v>8.8275306778081184E-11</v>
      </c>
    </row>
    <row r="982" spans="1:11" x14ac:dyDescent="0.2">
      <c r="A982" s="49">
        <v>643.08000000000004</v>
      </c>
      <c r="B982" s="16">
        <v>3181.2</v>
      </c>
      <c r="C982" s="16">
        <v>3181.2</v>
      </c>
      <c r="D982" s="16">
        <v>3562.6</v>
      </c>
      <c r="E982" s="16">
        <v>3562.6</v>
      </c>
      <c r="F982" s="16">
        <v>3181.2</v>
      </c>
      <c r="G982" s="47"/>
      <c r="H982" s="46">
        <f t="shared" si="14"/>
        <v>643.08000000000004</v>
      </c>
      <c r="I982" s="26">
        <f>$C$10*calc!T969*front!K982</f>
        <v>2.5085252918829496E-7</v>
      </c>
      <c r="K982" s="48">
        <v>8.8172900805301451E-11</v>
      </c>
    </row>
    <row r="983" spans="1:11" x14ac:dyDescent="0.2">
      <c r="A983" s="49">
        <v>643.53</v>
      </c>
      <c r="B983" s="16">
        <v>3180</v>
      </c>
      <c r="C983" s="16">
        <v>3180</v>
      </c>
      <c r="D983" s="16">
        <v>3565.6</v>
      </c>
      <c r="E983" s="16">
        <v>3565.6</v>
      </c>
      <c r="F983" s="16">
        <v>3180</v>
      </c>
      <c r="G983" s="47"/>
      <c r="H983" s="46">
        <f t="shared" si="14"/>
        <v>643.53</v>
      </c>
      <c r="I983" s="26">
        <f>$C$10*calc!T970*front!K983</f>
        <v>2.5372173253601892E-7</v>
      </c>
      <c r="K983" s="48">
        <v>8.8202800009829624E-11</v>
      </c>
    </row>
    <row r="984" spans="1:11" x14ac:dyDescent="0.2">
      <c r="A984" s="49">
        <v>643.97</v>
      </c>
      <c r="B984" s="16">
        <v>3201.8</v>
      </c>
      <c r="C984" s="16">
        <v>3201.8</v>
      </c>
      <c r="D984" s="16">
        <v>3592.4</v>
      </c>
      <c r="E984" s="16">
        <v>3592.4</v>
      </c>
      <c r="F984" s="16">
        <v>3201.8</v>
      </c>
      <c r="G984" s="47"/>
      <c r="H984" s="46">
        <f t="shared" ref="H984:H1047" si="15">A984</f>
        <v>643.97</v>
      </c>
      <c r="I984" s="26">
        <f>$C$10*calc!T971*front!K984</f>
        <v>2.5674797902684506E-7</v>
      </c>
      <c r="K984" s="48">
        <v>8.8082451378717594E-11</v>
      </c>
    </row>
    <row r="985" spans="1:11" x14ac:dyDescent="0.2">
      <c r="A985" s="49">
        <v>644.41999999999996</v>
      </c>
      <c r="B985" s="16">
        <v>3202.6</v>
      </c>
      <c r="C985" s="16">
        <v>3202.6</v>
      </c>
      <c r="D985" s="16">
        <v>3621.4</v>
      </c>
      <c r="E985" s="16">
        <v>3621.4</v>
      </c>
      <c r="F985" s="16">
        <v>3202.6</v>
      </c>
      <c r="G985" s="47"/>
      <c r="H985" s="46">
        <f t="shared" si="15"/>
        <v>644.41999999999996</v>
      </c>
      <c r="I985" s="26">
        <f>$C$10*calc!T972*front!K985</f>
        <v>2.7729343592253708E-7</v>
      </c>
      <c r="K985" s="48">
        <v>8.8114766872549522E-11</v>
      </c>
    </row>
    <row r="986" spans="1:11" x14ac:dyDescent="0.2">
      <c r="A986" s="49">
        <v>644.87</v>
      </c>
      <c r="B986" s="16">
        <v>3178.2</v>
      </c>
      <c r="C986" s="16">
        <v>3178.2</v>
      </c>
      <c r="D986" s="16">
        <v>3623.4</v>
      </c>
      <c r="E986" s="16">
        <v>3623.4</v>
      </c>
      <c r="F986" s="16">
        <v>3178.2</v>
      </c>
      <c r="G986" s="47"/>
      <c r="H986" s="46">
        <f t="shared" si="15"/>
        <v>644.87</v>
      </c>
      <c r="I986" s="26">
        <f>$C$10*calc!T973*front!K986</f>
        <v>2.9626419074708384E-7</v>
      </c>
      <c r="K986" s="48">
        <v>8.8070336859947162E-11</v>
      </c>
    </row>
    <row r="987" spans="1:11" x14ac:dyDescent="0.2">
      <c r="A987" s="49">
        <v>645.30999999999995</v>
      </c>
      <c r="B987" s="16">
        <v>3184.6</v>
      </c>
      <c r="C987" s="16">
        <v>3184.6</v>
      </c>
      <c r="D987" s="16">
        <v>3629.8</v>
      </c>
      <c r="E987" s="16">
        <v>3629.8</v>
      </c>
      <c r="F987" s="16">
        <v>3184.6</v>
      </c>
      <c r="G987" s="47"/>
      <c r="H987" s="46">
        <f t="shared" si="15"/>
        <v>645.30999999999995</v>
      </c>
      <c r="I987" s="26">
        <f>$C$10*calc!T974*front!K987</f>
        <v>2.9620156329884045E-7</v>
      </c>
      <c r="K987" s="48">
        <v>8.8147282273133948E-11</v>
      </c>
    </row>
    <row r="988" spans="1:11" x14ac:dyDescent="0.2">
      <c r="A988" s="49">
        <v>645.76</v>
      </c>
      <c r="B988" s="16">
        <v>3181.6</v>
      </c>
      <c r="C988" s="16">
        <v>3181.6</v>
      </c>
      <c r="D988" s="16">
        <v>3647.6</v>
      </c>
      <c r="E988" s="16">
        <v>3647.6</v>
      </c>
      <c r="F988" s="16">
        <v>3181.6</v>
      </c>
      <c r="G988" s="47"/>
      <c r="H988" s="46">
        <f t="shared" si="15"/>
        <v>645.76</v>
      </c>
      <c r="I988" s="26">
        <f>$C$10*calc!T975*front!K988</f>
        <v>3.110790519309143E-7</v>
      </c>
      <c r="K988" s="48">
        <v>8.8114818715525934E-11</v>
      </c>
    </row>
    <row r="989" spans="1:11" x14ac:dyDescent="0.2">
      <c r="A989" s="49">
        <v>646.21</v>
      </c>
      <c r="B989" s="16">
        <v>3174.6</v>
      </c>
      <c r="C989" s="16">
        <v>3174.6</v>
      </c>
      <c r="D989" s="16">
        <v>3664</v>
      </c>
      <c r="E989" s="16">
        <v>3664</v>
      </c>
      <c r="F989" s="16">
        <v>3174.6</v>
      </c>
      <c r="G989" s="47"/>
      <c r="H989" s="46">
        <f t="shared" si="15"/>
        <v>646.21</v>
      </c>
      <c r="I989" s="26">
        <f>$C$10*calc!T976*front!K989</f>
        <v>3.2747880467026667E-7</v>
      </c>
      <c r="K989" s="48">
        <v>8.7981368483180485E-11</v>
      </c>
    </row>
    <row r="990" spans="1:11" x14ac:dyDescent="0.2">
      <c r="A990" s="49">
        <v>646.65</v>
      </c>
      <c r="B990" s="16">
        <v>3194.6</v>
      </c>
      <c r="C990" s="16">
        <v>3194.6</v>
      </c>
      <c r="D990" s="16">
        <v>3708.6</v>
      </c>
      <c r="E990" s="16">
        <v>3708.6</v>
      </c>
      <c r="F990" s="16">
        <v>3194.6</v>
      </c>
      <c r="G990" s="47"/>
      <c r="H990" s="46">
        <f t="shared" si="15"/>
        <v>646.65</v>
      </c>
      <c r="I990" s="26">
        <f>$C$10*calc!T977*front!K990</f>
        <v>3.4524111306755554E-7</v>
      </c>
      <c r="K990" s="48">
        <v>8.7983034559027098E-11</v>
      </c>
    </row>
    <row r="991" spans="1:11" x14ac:dyDescent="0.2">
      <c r="A991" s="49">
        <v>647.1</v>
      </c>
      <c r="B991" s="16">
        <v>3202.2</v>
      </c>
      <c r="C991" s="16">
        <v>3202.2</v>
      </c>
      <c r="D991" s="16">
        <v>3752.6</v>
      </c>
      <c r="E991" s="16">
        <v>3752.6</v>
      </c>
      <c r="F991" s="16">
        <v>3202.2</v>
      </c>
      <c r="G991" s="47"/>
      <c r="H991" s="46">
        <f t="shared" si="15"/>
        <v>647.1</v>
      </c>
      <c r="I991" s="26">
        <f>$C$10*calc!T978*front!K991</f>
        <v>3.7143784001588006E-7</v>
      </c>
      <c r="K991" s="48">
        <v>8.793027900293083E-11</v>
      </c>
    </row>
    <row r="992" spans="1:11" x14ac:dyDescent="0.2">
      <c r="A992" s="49">
        <v>647.54999999999995</v>
      </c>
      <c r="B992" s="16">
        <v>3166.8</v>
      </c>
      <c r="C992" s="16">
        <v>3166.8</v>
      </c>
      <c r="D992" s="16">
        <v>3739.2</v>
      </c>
      <c r="E992" s="16">
        <v>3739.2</v>
      </c>
      <c r="F992" s="16">
        <v>3166.8</v>
      </c>
      <c r="G992" s="47"/>
      <c r="H992" s="46">
        <f t="shared" si="15"/>
        <v>647.54999999999995</v>
      </c>
      <c r="I992" s="26">
        <f>$C$10*calc!T979*front!K992</f>
        <v>3.8736516411189452E-7</v>
      </c>
      <c r="K992" s="48">
        <v>8.7955430901239719E-11</v>
      </c>
    </row>
    <row r="993" spans="1:11" x14ac:dyDescent="0.2">
      <c r="A993" s="49">
        <v>647.99</v>
      </c>
      <c r="B993" s="16">
        <v>3183</v>
      </c>
      <c r="C993" s="16">
        <v>3183</v>
      </c>
      <c r="D993" s="16">
        <v>3760</v>
      </c>
      <c r="E993" s="16">
        <v>3760</v>
      </c>
      <c r="F993" s="16">
        <v>3183</v>
      </c>
      <c r="G993" s="47"/>
      <c r="H993" s="46">
        <f t="shared" si="15"/>
        <v>647.99</v>
      </c>
      <c r="I993" s="26">
        <f>$C$10*calc!T980*front!K993</f>
        <v>3.9058352261503884E-7</v>
      </c>
      <c r="K993" s="48">
        <v>8.7996698913489116E-11</v>
      </c>
    </row>
    <row r="994" spans="1:11" x14ac:dyDescent="0.2">
      <c r="A994" s="49">
        <v>648.44000000000005</v>
      </c>
      <c r="B994" s="16">
        <v>3185.4</v>
      </c>
      <c r="C994" s="16">
        <v>3185.4</v>
      </c>
      <c r="D994" s="16">
        <v>3796.4</v>
      </c>
      <c r="E994" s="16">
        <v>3796.4</v>
      </c>
      <c r="F994" s="16">
        <v>3185.4</v>
      </c>
      <c r="G994" s="47"/>
      <c r="H994" s="46">
        <f t="shared" si="15"/>
        <v>648.44000000000005</v>
      </c>
      <c r="I994" s="26">
        <f>$C$10*calc!T981*front!K994</f>
        <v>4.1594103828803902E-7</v>
      </c>
      <c r="K994" s="48">
        <v>8.8148244333417087E-11</v>
      </c>
    </row>
    <row r="995" spans="1:11" x14ac:dyDescent="0.2">
      <c r="A995" s="49">
        <v>648.89</v>
      </c>
      <c r="B995" s="16">
        <v>3174</v>
      </c>
      <c r="C995" s="16">
        <v>3174</v>
      </c>
      <c r="D995" s="16">
        <v>3795.2</v>
      </c>
      <c r="E995" s="16">
        <v>3795.2</v>
      </c>
      <c r="F995" s="16">
        <v>3174</v>
      </c>
      <c r="G995" s="47"/>
      <c r="H995" s="46">
        <f t="shared" si="15"/>
        <v>648.89</v>
      </c>
      <c r="I995" s="26">
        <f>$C$10*calc!T982*front!K995</f>
        <v>4.2247894523276544E-7</v>
      </c>
      <c r="K995" s="48">
        <v>8.8020841294156138E-11</v>
      </c>
    </row>
    <row r="996" spans="1:11" x14ac:dyDescent="0.2">
      <c r="A996" s="49">
        <v>649.33000000000004</v>
      </c>
      <c r="B996" s="16">
        <v>3175.8</v>
      </c>
      <c r="C996" s="16">
        <v>3175.8</v>
      </c>
      <c r="D996" s="16">
        <v>3847.4</v>
      </c>
      <c r="E996" s="16">
        <v>3847.4</v>
      </c>
      <c r="F996" s="16">
        <v>3175.8</v>
      </c>
      <c r="G996" s="47"/>
      <c r="H996" s="46">
        <f t="shared" si="15"/>
        <v>649.33000000000004</v>
      </c>
      <c r="I996" s="26">
        <f>$C$10*calc!T983*front!K996</f>
        <v>4.5964909066622407E-7</v>
      </c>
      <c r="K996" s="48">
        <v>8.8109653561802079E-11</v>
      </c>
    </row>
    <row r="997" spans="1:11" x14ac:dyDescent="0.2">
      <c r="A997" s="49">
        <v>649.78</v>
      </c>
      <c r="B997" s="16">
        <v>3192.8</v>
      </c>
      <c r="C997" s="16">
        <v>3192.8</v>
      </c>
      <c r="D997" s="16">
        <v>3890</v>
      </c>
      <c r="E997" s="16">
        <v>3890</v>
      </c>
      <c r="F997" s="16">
        <v>3192.8</v>
      </c>
      <c r="G997" s="47"/>
      <c r="H997" s="46">
        <f t="shared" si="15"/>
        <v>649.78</v>
      </c>
      <c r="I997" s="26">
        <f>$C$10*calc!T984*front!K997</f>
        <v>4.7743572106019202E-7</v>
      </c>
      <c r="K997" s="48">
        <v>8.7983266780045109E-11</v>
      </c>
    </row>
    <row r="998" spans="1:11" x14ac:dyDescent="0.2">
      <c r="A998" s="49">
        <v>650.23</v>
      </c>
      <c r="B998" s="16">
        <v>3182.6</v>
      </c>
      <c r="C998" s="16">
        <v>3182.6</v>
      </c>
      <c r="D998" s="16">
        <v>3893.8</v>
      </c>
      <c r="E998" s="16">
        <v>3893.8</v>
      </c>
      <c r="F998" s="16">
        <v>3182.6</v>
      </c>
      <c r="G998" s="47"/>
      <c r="H998" s="46">
        <f t="shared" si="15"/>
        <v>650.23</v>
      </c>
      <c r="I998" s="26">
        <f>$C$10*calc!T985*front!K998</f>
        <v>4.8688269208670383E-7</v>
      </c>
      <c r="K998" s="48">
        <v>8.7898921747512074E-11</v>
      </c>
    </row>
    <row r="999" spans="1:11" x14ac:dyDescent="0.2">
      <c r="A999" s="49">
        <v>650.66999999999996</v>
      </c>
      <c r="B999" s="16">
        <v>3173.8</v>
      </c>
      <c r="C999" s="16">
        <v>3173.8</v>
      </c>
      <c r="D999" s="16">
        <v>3921.4</v>
      </c>
      <c r="E999" s="16">
        <v>3921.4</v>
      </c>
      <c r="F999" s="16">
        <v>3173.8</v>
      </c>
      <c r="G999" s="47"/>
      <c r="H999" s="46">
        <f t="shared" si="15"/>
        <v>650.66999999999996</v>
      </c>
      <c r="I999" s="26">
        <f>$C$10*calc!T986*front!K999</f>
        <v>5.1263177467567123E-7</v>
      </c>
      <c r="K999" s="48">
        <v>8.7794955110603934E-11</v>
      </c>
    </row>
    <row r="1000" spans="1:11" x14ac:dyDescent="0.2">
      <c r="A1000" s="49">
        <v>651.12</v>
      </c>
      <c r="B1000" s="16">
        <v>3177.2</v>
      </c>
      <c r="C1000" s="16">
        <v>3177.2</v>
      </c>
      <c r="D1000" s="16">
        <v>3960.8</v>
      </c>
      <c r="E1000" s="16">
        <v>3960.8</v>
      </c>
      <c r="F1000" s="16">
        <v>3177.2</v>
      </c>
      <c r="G1000" s="47"/>
      <c r="H1000" s="46">
        <f t="shared" si="15"/>
        <v>651.12</v>
      </c>
      <c r="I1000" s="26">
        <f>$C$10*calc!T987*front!K1000</f>
        <v>5.3919982487656788E-7</v>
      </c>
      <c r="K1000" s="48">
        <v>8.7884847887833021E-11</v>
      </c>
    </row>
    <row r="1001" spans="1:11" x14ac:dyDescent="0.2">
      <c r="A1001" s="49">
        <v>651.55999999999995</v>
      </c>
      <c r="B1001" s="16">
        <v>3173.6</v>
      </c>
      <c r="C1001" s="16">
        <v>3173.6</v>
      </c>
      <c r="D1001" s="16">
        <v>3977</v>
      </c>
      <c r="E1001" s="16">
        <v>3977</v>
      </c>
      <c r="F1001" s="16">
        <v>3173.6</v>
      </c>
      <c r="G1001" s="47"/>
      <c r="H1001" s="46">
        <f t="shared" si="15"/>
        <v>651.55999999999995</v>
      </c>
      <c r="I1001" s="26">
        <f>$C$10*calc!T988*front!K1001</f>
        <v>5.5454943295079385E-7</v>
      </c>
      <c r="K1001" s="48">
        <v>8.8074806813381335E-11</v>
      </c>
    </row>
    <row r="1002" spans="1:11" x14ac:dyDescent="0.2">
      <c r="A1002" s="49">
        <v>652.01</v>
      </c>
      <c r="B1002" s="16">
        <v>3185</v>
      </c>
      <c r="C1002" s="16">
        <v>3185</v>
      </c>
      <c r="D1002" s="16">
        <v>4034.8</v>
      </c>
      <c r="E1002" s="16">
        <v>4034.8</v>
      </c>
      <c r="F1002" s="16">
        <v>3185</v>
      </c>
      <c r="G1002" s="47"/>
      <c r="H1002" s="46">
        <f t="shared" si="15"/>
        <v>652.01</v>
      </c>
      <c r="I1002" s="26">
        <f>$C$10*calc!T989*front!K1002</f>
        <v>5.8821579384072673E-7</v>
      </c>
      <c r="K1002" s="48">
        <v>8.8064217442350861E-11</v>
      </c>
    </row>
    <row r="1003" spans="1:11" x14ac:dyDescent="0.2">
      <c r="A1003" s="49">
        <v>652.46</v>
      </c>
      <c r="B1003" s="16">
        <v>3193.8</v>
      </c>
      <c r="C1003" s="16">
        <v>3193.8</v>
      </c>
      <c r="D1003" s="16">
        <v>4052.2</v>
      </c>
      <c r="E1003" s="16">
        <v>4052.2</v>
      </c>
      <c r="F1003" s="16">
        <v>3193.8</v>
      </c>
      <c r="G1003" s="47"/>
      <c r="H1003" s="46">
        <f t="shared" si="15"/>
        <v>652.46</v>
      </c>
      <c r="I1003" s="26">
        <f>$C$10*calc!T990*front!K1003</f>
        <v>5.9427014537639654E-7</v>
      </c>
      <c r="K1003" s="48">
        <v>8.8083402056604222E-11</v>
      </c>
    </row>
    <row r="1004" spans="1:11" x14ac:dyDescent="0.2">
      <c r="A1004" s="49">
        <v>652.9</v>
      </c>
      <c r="B1004" s="16">
        <v>3185.2</v>
      </c>
      <c r="C1004" s="16">
        <v>3185.2</v>
      </c>
      <c r="D1004" s="16">
        <v>4121.8</v>
      </c>
      <c r="E1004" s="16">
        <v>4121.8</v>
      </c>
      <c r="F1004" s="16">
        <v>3185.2</v>
      </c>
      <c r="G1004" s="47"/>
      <c r="H1004" s="46">
        <f t="shared" si="15"/>
        <v>652.9</v>
      </c>
      <c r="I1004" s="26">
        <f>$C$10*calc!T991*front!K1004</f>
        <v>6.5002606908030988E-7</v>
      </c>
      <c r="K1004" s="48">
        <v>8.7898109747686244E-11</v>
      </c>
    </row>
    <row r="1005" spans="1:11" x14ac:dyDescent="0.2">
      <c r="A1005" s="49">
        <v>653.35</v>
      </c>
      <c r="B1005" s="16">
        <v>3197.4</v>
      </c>
      <c r="C1005" s="16">
        <v>3197.4</v>
      </c>
      <c r="D1005" s="16">
        <v>4147.6000000000004</v>
      </c>
      <c r="E1005" s="16">
        <v>4147.6000000000004</v>
      </c>
      <c r="F1005" s="16">
        <v>3197.4</v>
      </c>
      <c r="G1005" s="47"/>
      <c r="H1005" s="46">
        <f t="shared" si="15"/>
        <v>653.35</v>
      </c>
      <c r="I1005" s="26">
        <f>$C$10*calc!T992*front!K1005</f>
        <v>6.5887836604939889E-7</v>
      </c>
      <c r="K1005" s="48">
        <v>8.7802105381017268E-11</v>
      </c>
    </row>
    <row r="1006" spans="1:11" x14ac:dyDescent="0.2">
      <c r="A1006" s="49">
        <v>653.79999999999995</v>
      </c>
      <c r="B1006" s="16">
        <v>3185.8</v>
      </c>
      <c r="C1006" s="16">
        <v>3185.8</v>
      </c>
      <c r="D1006" s="16">
        <v>4196.2</v>
      </c>
      <c r="E1006" s="16">
        <v>4196.2</v>
      </c>
      <c r="F1006" s="16">
        <v>3185.8</v>
      </c>
      <c r="G1006" s="47"/>
      <c r="H1006" s="46">
        <f t="shared" si="15"/>
        <v>653.79999999999995</v>
      </c>
      <c r="I1006" s="26">
        <f>$C$10*calc!T993*front!K1006</f>
        <v>7.0328823589996403E-7</v>
      </c>
      <c r="K1006" s="48">
        <v>8.7888398498578422E-11</v>
      </c>
    </row>
    <row r="1007" spans="1:11" x14ac:dyDescent="0.2">
      <c r="A1007" s="49">
        <v>654.24</v>
      </c>
      <c r="B1007" s="16">
        <v>3195.8</v>
      </c>
      <c r="C1007" s="16">
        <v>3195.8</v>
      </c>
      <c r="D1007" s="16">
        <v>4225.2</v>
      </c>
      <c r="E1007" s="16">
        <v>4225.2</v>
      </c>
      <c r="F1007" s="16">
        <v>3195.8</v>
      </c>
      <c r="G1007" s="47"/>
      <c r="H1007" s="46">
        <f t="shared" si="15"/>
        <v>654.24</v>
      </c>
      <c r="I1007" s="26">
        <f>$C$10*calc!T994*front!K1007</f>
        <v>7.17075595520343E-7</v>
      </c>
      <c r="K1007" s="48">
        <v>8.7919720896303132E-11</v>
      </c>
    </row>
    <row r="1008" spans="1:11" x14ac:dyDescent="0.2">
      <c r="A1008" s="49">
        <v>654.69000000000005</v>
      </c>
      <c r="B1008" s="16">
        <v>3179</v>
      </c>
      <c r="C1008" s="16">
        <v>3179</v>
      </c>
      <c r="D1008" s="16">
        <v>4254</v>
      </c>
      <c r="E1008" s="16">
        <v>4254</v>
      </c>
      <c r="F1008" s="16">
        <v>3179</v>
      </c>
      <c r="G1008" s="47"/>
      <c r="H1008" s="46">
        <f t="shared" si="15"/>
        <v>654.69000000000005</v>
      </c>
      <c r="I1008" s="26">
        <f>$C$10*calc!T995*front!K1008</f>
        <v>7.5085222316290084E-7</v>
      </c>
      <c r="K1008" s="48">
        <v>8.800542801142105E-11</v>
      </c>
    </row>
    <row r="1009" spans="1:11" x14ac:dyDescent="0.2">
      <c r="A1009" s="49">
        <v>655.13</v>
      </c>
      <c r="B1009" s="16">
        <v>3202.4</v>
      </c>
      <c r="C1009" s="16">
        <v>3202.4</v>
      </c>
      <c r="D1009" s="16">
        <v>4313.3999999999996</v>
      </c>
      <c r="E1009" s="16">
        <v>4313.3999999999996</v>
      </c>
      <c r="F1009" s="16">
        <v>3202.4</v>
      </c>
      <c r="G1009" s="47"/>
      <c r="H1009" s="46">
        <f t="shared" si="15"/>
        <v>655.13</v>
      </c>
      <c r="I1009" s="26">
        <f>$C$10*calc!T996*front!K1009</f>
        <v>7.7739965944705223E-7</v>
      </c>
      <c r="K1009" s="48">
        <v>8.8064401287566333E-11</v>
      </c>
    </row>
    <row r="1010" spans="1:11" x14ac:dyDescent="0.2">
      <c r="A1010" s="49">
        <v>655.58</v>
      </c>
      <c r="B1010" s="16">
        <v>3183.2</v>
      </c>
      <c r="C1010" s="16">
        <v>3183.2</v>
      </c>
      <c r="D1010" s="16">
        <v>4354.8</v>
      </c>
      <c r="E1010" s="16">
        <v>4354.8</v>
      </c>
      <c r="F1010" s="16">
        <v>3183.2</v>
      </c>
      <c r="G1010" s="47"/>
      <c r="H1010" s="46">
        <f t="shared" si="15"/>
        <v>655.58</v>
      </c>
      <c r="I1010" s="26">
        <f>$C$10*calc!T997*front!K1010</f>
        <v>8.1998389115592616E-7</v>
      </c>
      <c r="K1010" s="48">
        <v>8.7900904544880226E-11</v>
      </c>
    </row>
    <row r="1011" spans="1:11" x14ac:dyDescent="0.2">
      <c r="A1011" s="49">
        <v>656.03</v>
      </c>
      <c r="B1011" s="16">
        <v>3239</v>
      </c>
      <c r="C1011" s="16">
        <v>3239</v>
      </c>
      <c r="D1011" s="16">
        <v>4446.2</v>
      </c>
      <c r="E1011" s="16">
        <v>4446.2</v>
      </c>
      <c r="F1011" s="16">
        <v>3239</v>
      </c>
      <c r="G1011" s="47"/>
      <c r="H1011" s="46">
        <f t="shared" si="15"/>
        <v>656.03</v>
      </c>
      <c r="I1011" s="26">
        <f>$C$10*calc!T998*front!K1011</f>
        <v>8.4480846791246746E-7</v>
      </c>
      <c r="K1011" s="48">
        <v>8.7812243579896352E-11</v>
      </c>
    </row>
    <row r="1012" spans="1:11" x14ac:dyDescent="0.2">
      <c r="A1012" s="49">
        <v>656.47</v>
      </c>
      <c r="B1012" s="16">
        <v>3170.4</v>
      </c>
      <c r="C1012" s="16">
        <v>3170.4</v>
      </c>
      <c r="D1012" s="16">
        <v>4437</v>
      </c>
      <c r="E1012" s="16">
        <v>4437</v>
      </c>
      <c r="F1012" s="16">
        <v>3170.4</v>
      </c>
      <c r="G1012" s="47"/>
      <c r="H1012" s="46">
        <f t="shared" si="15"/>
        <v>656.47</v>
      </c>
      <c r="I1012" s="26">
        <f>$C$10*calc!T999*front!K1012</f>
        <v>8.8764516634625068E-7</v>
      </c>
      <c r="K1012" s="48">
        <v>8.7786723723236984E-11</v>
      </c>
    </row>
    <row r="1013" spans="1:11" x14ac:dyDescent="0.2">
      <c r="A1013" s="49">
        <v>656.92</v>
      </c>
      <c r="B1013" s="16">
        <v>3172.6</v>
      </c>
      <c r="C1013" s="16">
        <v>3172.6</v>
      </c>
      <c r="D1013" s="16">
        <v>4498.8</v>
      </c>
      <c r="E1013" s="16">
        <v>4498.8</v>
      </c>
      <c r="F1013" s="16">
        <v>3172.6</v>
      </c>
      <c r="G1013" s="47"/>
      <c r="H1013" s="46">
        <f t="shared" si="15"/>
        <v>656.92</v>
      </c>
      <c r="I1013" s="26">
        <f>$C$10*calc!T1000*front!K1013</f>
        <v>9.3045058777207057E-7</v>
      </c>
      <c r="K1013" s="48">
        <v>8.7748714140551326E-11</v>
      </c>
    </row>
    <row r="1014" spans="1:11" x14ac:dyDescent="0.2">
      <c r="A1014" s="49">
        <v>657.36</v>
      </c>
      <c r="B1014" s="16">
        <v>3171.2</v>
      </c>
      <c r="C1014" s="16">
        <v>3171.2</v>
      </c>
      <c r="D1014" s="16">
        <v>4523.2</v>
      </c>
      <c r="E1014" s="16">
        <v>4523.2</v>
      </c>
      <c r="F1014" s="16">
        <v>3171.2</v>
      </c>
      <c r="G1014" s="47"/>
      <c r="H1014" s="46">
        <f t="shared" si="15"/>
        <v>657.36</v>
      </c>
      <c r="I1014" s="26">
        <f>$C$10*calc!T1001*front!K1014</f>
        <v>9.4907370903954423E-7</v>
      </c>
      <c r="K1014" s="48">
        <v>8.7765185726602368E-11</v>
      </c>
    </row>
    <row r="1015" spans="1:11" x14ac:dyDescent="0.2">
      <c r="A1015" s="49">
        <v>657.81</v>
      </c>
      <c r="B1015" s="16">
        <v>3185.8</v>
      </c>
      <c r="C1015" s="16">
        <v>3185.8</v>
      </c>
      <c r="D1015" s="16">
        <v>4621.6000000000004</v>
      </c>
      <c r="E1015" s="16">
        <v>4621.6000000000004</v>
      </c>
      <c r="F1015" s="16">
        <v>3185.8</v>
      </c>
      <c r="G1015" s="47"/>
      <c r="H1015" s="46">
        <f t="shared" si="15"/>
        <v>657.81</v>
      </c>
      <c r="I1015" s="26">
        <f>$C$10*calc!T1002*front!K1015</f>
        <v>1.0116348764614458E-6</v>
      </c>
      <c r="K1015" s="48">
        <v>8.7909732889289337E-11</v>
      </c>
    </row>
    <row r="1016" spans="1:11" x14ac:dyDescent="0.2">
      <c r="A1016" s="49">
        <v>658.26</v>
      </c>
      <c r="B1016" s="16">
        <v>3176.4</v>
      </c>
      <c r="C1016" s="16">
        <v>3176.4</v>
      </c>
      <c r="D1016" s="16">
        <v>4668.6000000000004</v>
      </c>
      <c r="E1016" s="16">
        <v>4668.6000000000004</v>
      </c>
      <c r="F1016" s="16">
        <v>3176.4</v>
      </c>
      <c r="G1016" s="47"/>
      <c r="H1016" s="46">
        <f t="shared" si="15"/>
        <v>658.26</v>
      </c>
      <c r="I1016" s="26">
        <f>$C$10*calc!T1003*front!K1016</f>
        <v>1.0533340408198417E-6</v>
      </c>
      <c r="K1016" s="48">
        <v>8.7977144506614025E-11</v>
      </c>
    </row>
    <row r="1017" spans="1:11" x14ac:dyDescent="0.2">
      <c r="A1017" s="49">
        <v>658.7</v>
      </c>
      <c r="B1017" s="16">
        <v>3179.8</v>
      </c>
      <c r="C1017" s="16">
        <v>3179.8</v>
      </c>
      <c r="D1017" s="16">
        <v>4723</v>
      </c>
      <c r="E1017" s="16">
        <v>4723</v>
      </c>
      <c r="F1017" s="16">
        <v>3179.8</v>
      </c>
      <c r="G1017" s="47"/>
      <c r="H1017" s="46">
        <f t="shared" si="15"/>
        <v>658.7</v>
      </c>
      <c r="I1017" s="26">
        <f>$C$10*calc!T1004*front!K1017</f>
        <v>1.0916364426339873E-6</v>
      </c>
      <c r="K1017" s="48">
        <v>8.8085317314107641E-11</v>
      </c>
    </row>
    <row r="1018" spans="1:11" x14ac:dyDescent="0.2">
      <c r="A1018" s="49">
        <v>659.15</v>
      </c>
      <c r="B1018" s="16">
        <v>3179.4</v>
      </c>
      <c r="C1018" s="16">
        <v>3179.4</v>
      </c>
      <c r="D1018" s="16">
        <v>4802.2</v>
      </c>
      <c r="E1018" s="16">
        <v>4802.2</v>
      </c>
      <c r="F1018" s="16">
        <v>3179.4</v>
      </c>
      <c r="G1018" s="47"/>
      <c r="H1018" s="46">
        <f t="shared" si="15"/>
        <v>659.15</v>
      </c>
      <c r="I1018" s="26">
        <f>$C$10*calc!T1005*front!K1018</f>
        <v>1.148461243003371E-6</v>
      </c>
      <c r="K1018" s="48">
        <v>8.7995610381821846E-11</v>
      </c>
    </row>
    <row r="1019" spans="1:11" x14ac:dyDescent="0.2">
      <c r="A1019" s="49">
        <v>659.59</v>
      </c>
      <c r="B1019" s="16">
        <v>3174.8</v>
      </c>
      <c r="C1019" s="16">
        <v>3174.8</v>
      </c>
      <c r="D1019" s="16">
        <v>4859.8</v>
      </c>
      <c r="E1019" s="16">
        <v>4859.8</v>
      </c>
      <c r="F1019" s="16">
        <v>3174.8</v>
      </c>
      <c r="G1019" s="47"/>
      <c r="H1019" s="46">
        <f t="shared" si="15"/>
        <v>659.59</v>
      </c>
      <c r="I1019" s="26">
        <f>$C$10*calc!T1006*front!K1019</f>
        <v>1.1917128042112327E-6</v>
      </c>
      <c r="K1019" s="48">
        <v>8.7854410061819032E-11</v>
      </c>
    </row>
    <row r="1020" spans="1:11" x14ac:dyDescent="0.2">
      <c r="A1020" s="49">
        <v>660.04</v>
      </c>
      <c r="B1020" s="16">
        <v>3187</v>
      </c>
      <c r="C1020" s="16">
        <v>3187</v>
      </c>
      <c r="D1020" s="16">
        <v>4935</v>
      </c>
      <c r="E1020" s="16">
        <v>4935</v>
      </c>
      <c r="F1020" s="16">
        <v>3187</v>
      </c>
      <c r="G1020" s="47"/>
      <c r="H1020" s="46">
        <f t="shared" si="15"/>
        <v>660.04</v>
      </c>
      <c r="I1020" s="26">
        <f>$C$10*calc!T1007*front!K1020</f>
        <v>1.2373450329520062E-6</v>
      </c>
      <c r="K1020" s="48">
        <v>8.7852526281096067E-11</v>
      </c>
    </row>
    <row r="1021" spans="1:11" x14ac:dyDescent="0.2">
      <c r="A1021" s="49">
        <v>660.48</v>
      </c>
      <c r="B1021" s="16">
        <v>3180</v>
      </c>
      <c r="C1021" s="16">
        <v>3180</v>
      </c>
      <c r="D1021" s="16">
        <v>5013.2</v>
      </c>
      <c r="E1021" s="16">
        <v>5013.2</v>
      </c>
      <c r="F1021" s="16">
        <v>3180</v>
      </c>
      <c r="G1021" s="47"/>
      <c r="H1021" s="46">
        <f t="shared" si="15"/>
        <v>660.48</v>
      </c>
      <c r="I1021" s="26">
        <f>$C$10*calc!T1008*front!K1021</f>
        <v>1.2971682074937067E-6</v>
      </c>
      <c r="K1021" s="48">
        <v>8.7711099380512046E-11</v>
      </c>
    </row>
    <row r="1022" spans="1:11" x14ac:dyDescent="0.2">
      <c r="A1022" s="49">
        <v>660.93</v>
      </c>
      <c r="B1022" s="16">
        <v>3175.8</v>
      </c>
      <c r="C1022" s="16">
        <v>3175.8</v>
      </c>
      <c r="D1022" s="16">
        <v>5053.8</v>
      </c>
      <c r="E1022" s="16">
        <v>5053.8</v>
      </c>
      <c r="F1022" s="16">
        <v>3175.8</v>
      </c>
      <c r="G1022" s="47"/>
      <c r="H1022" s="46">
        <f t="shared" si="15"/>
        <v>660.93</v>
      </c>
      <c r="I1022" s="26">
        <f>$C$10*calc!T1009*front!K1022</f>
        <v>1.3293452882105985E-6</v>
      </c>
      <c r="K1022" s="48">
        <v>8.7705916744738217E-11</v>
      </c>
    </row>
    <row r="1023" spans="1:11" x14ac:dyDescent="0.2">
      <c r="A1023" s="49">
        <v>661.38</v>
      </c>
      <c r="B1023" s="16">
        <v>3175</v>
      </c>
      <c r="C1023" s="16">
        <v>3175</v>
      </c>
      <c r="D1023" s="16">
        <v>5138.3999999999996</v>
      </c>
      <c r="E1023" s="16">
        <v>5138.3999999999996</v>
      </c>
      <c r="F1023" s="16">
        <v>3175</v>
      </c>
      <c r="G1023" s="47"/>
      <c r="H1023" s="46">
        <f t="shared" si="15"/>
        <v>661.38</v>
      </c>
      <c r="I1023" s="26">
        <f>$C$10*calc!T1010*front!K1023</f>
        <v>1.3910079622755968E-6</v>
      </c>
      <c r="K1023" s="48">
        <v>8.768967372684148E-11</v>
      </c>
    </row>
    <row r="1024" spans="1:11" x14ac:dyDescent="0.2">
      <c r="A1024" s="49">
        <v>661.82</v>
      </c>
      <c r="B1024" s="16">
        <v>3196</v>
      </c>
      <c r="C1024" s="16">
        <v>3196</v>
      </c>
      <c r="D1024" s="16">
        <v>5229.3999999999996</v>
      </c>
      <c r="E1024" s="16">
        <v>5229.3999999999996</v>
      </c>
      <c r="F1024" s="16">
        <v>3196</v>
      </c>
      <c r="G1024" s="47"/>
      <c r="H1024" s="46">
        <f t="shared" si="15"/>
        <v>661.82</v>
      </c>
      <c r="I1024" s="26">
        <f>$C$10*calc!T1011*front!K1024</f>
        <v>1.4429314171417752E-6</v>
      </c>
      <c r="K1024" s="48">
        <v>8.7766959445415557E-11</v>
      </c>
    </row>
    <row r="1025" spans="1:11" x14ac:dyDescent="0.2">
      <c r="A1025" s="49">
        <v>662.27</v>
      </c>
      <c r="B1025" s="16">
        <v>3182.4</v>
      </c>
      <c r="C1025" s="16">
        <v>3182.4</v>
      </c>
      <c r="D1025" s="16">
        <v>5308.6</v>
      </c>
      <c r="E1025" s="16">
        <v>5308.6</v>
      </c>
      <c r="F1025" s="16">
        <v>3182.4</v>
      </c>
      <c r="G1025" s="47"/>
      <c r="H1025" s="46">
        <f t="shared" si="15"/>
        <v>662.27</v>
      </c>
      <c r="I1025" s="26">
        <f>$C$10*calc!T1012*front!K1025</f>
        <v>1.5143141947691005E-6</v>
      </c>
      <c r="K1025" s="48">
        <v>8.8001605327441974E-11</v>
      </c>
    </row>
    <row r="1026" spans="1:11" x14ac:dyDescent="0.2">
      <c r="A1026" s="49">
        <v>662.71</v>
      </c>
      <c r="B1026" s="16">
        <v>3184.4</v>
      </c>
      <c r="C1026" s="16">
        <v>3184.4</v>
      </c>
      <c r="D1026" s="16">
        <v>5397.6</v>
      </c>
      <c r="E1026" s="16">
        <v>5397.6</v>
      </c>
      <c r="F1026" s="16">
        <v>3184.4</v>
      </c>
      <c r="G1026" s="47"/>
      <c r="H1026" s="46">
        <f t="shared" si="15"/>
        <v>662.71</v>
      </c>
      <c r="I1026" s="26">
        <f>$C$10*calc!T1013*front!K1026</f>
        <v>1.5796741432536224E-6</v>
      </c>
      <c r="K1026" s="48">
        <v>8.8118290077789225E-11</v>
      </c>
    </row>
    <row r="1027" spans="1:11" x14ac:dyDescent="0.2">
      <c r="A1027" s="49">
        <v>663.16</v>
      </c>
      <c r="B1027" s="16">
        <v>3197.4</v>
      </c>
      <c r="C1027" s="16">
        <v>3197.4</v>
      </c>
      <c r="D1027" s="16">
        <v>5489.4</v>
      </c>
      <c r="E1027" s="16">
        <v>5489.4</v>
      </c>
      <c r="F1027" s="16">
        <v>3197.4</v>
      </c>
      <c r="G1027" s="47"/>
      <c r="H1027" s="46">
        <f t="shared" si="15"/>
        <v>663.16</v>
      </c>
      <c r="I1027" s="26">
        <f>$C$10*calc!T1014*front!K1027</f>
        <v>1.6350537580995778E-6</v>
      </c>
      <c r="K1027" s="48">
        <v>8.8014530779570442E-11</v>
      </c>
    </row>
    <row r="1028" spans="1:11" x14ac:dyDescent="0.2">
      <c r="A1028" s="49">
        <v>663.6</v>
      </c>
      <c r="B1028" s="16">
        <v>3196.2</v>
      </c>
      <c r="C1028" s="16">
        <v>3196.2</v>
      </c>
      <c r="D1028" s="16">
        <v>5565.2</v>
      </c>
      <c r="E1028" s="16">
        <v>5565.2</v>
      </c>
      <c r="F1028" s="16">
        <v>3196.2</v>
      </c>
      <c r="G1028" s="47"/>
      <c r="H1028" s="46">
        <f t="shared" si="15"/>
        <v>663.6</v>
      </c>
      <c r="I1028" s="26">
        <f>$C$10*calc!T1015*front!K1028</f>
        <v>1.6911624703838734E-6</v>
      </c>
      <c r="K1028" s="48">
        <v>8.8024424872846532E-11</v>
      </c>
    </row>
    <row r="1029" spans="1:11" x14ac:dyDescent="0.2">
      <c r="A1029" s="49">
        <v>664.05</v>
      </c>
      <c r="B1029" s="16">
        <v>3180.2</v>
      </c>
      <c r="C1029" s="16">
        <v>3180.2</v>
      </c>
      <c r="D1029" s="16">
        <v>5677</v>
      </c>
      <c r="E1029" s="16">
        <v>5677</v>
      </c>
      <c r="F1029" s="16">
        <v>3180.2</v>
      </c>
      <c r="G1029" s="47"/>
      <c r="H1029" s="46">
        <f t="shared" si="15"/>
        <v>664.05</v>
      </c>
      <c r="I1029" s="26">
        <f>$C$10*calc!T1016*front!K1029</f>
        <v>1.7817751580649987E-6</v>
      </c>
      <c r="K1029" s="48">
        <v>8.7900264574257641E-11</v>
      </c>
    </row>
    <row r="1030" spans="1:11" x14ac:dyDescent="0.2">
      <c r="A1030" s="49">
        <v>664.49</v>
      </c>
      <c r="B1030" s="16">
        <v>3190.4</v>
      </c>
      <c r="C1030" s="16">
        <v>3190.4</v>
      </c>
      <c r="D1030" s="16">
        <v>5792.6</v>
      </c>
      <c r="E1030" s="16">
        <v>5792.6</v>
      </c>
      <c r="F1030" s="16">
        <v>3190.4</v>
      </c>
      <c r="G1030" s="47"/>
      <c r="H1030" s="46">
        <f t="shared" si="15"/>
        <v>664.49</v>
      </c>
      <c r="I1030" s="26">
        <f>$C$10*calc!T1017*front!K1030</f>
        <v>1.8556765247291508E-6</v>
      </c>
      <c r="K1030" s="48">
        <v>8.7772850547331286E-11</v>
      </c>
    </row>
    <row r="1031" spans="1:11" x14ac:dyDescent="0.2">
      <c r="A1031" s="49">
        <v>664.94</v>
      </c>
      <c r="B1031" s="16">
        <v>3172</v>
      </c>
      <c r="C1031" s="16">
        <v>3172</v>
      </c>
      <c r="D1031" s="16">
        <v>5890.8</v>
      </c>
      <c r="E1031" s="16">
        <v>5890.8</v>
      </c>
      <c r="F1031" s="16">
        <v>3172</v>
      </c>
      <c r="G1031" s="47"/>
      <c r="H1031" s="46">
        <f t="shared" si="15"/>
        <v>664.94</v>
      </c>
      <c r="I1031" s="26">
        <f>$C$10*calc!T1018*front!K1031</f>
        <v>1.9410753309918544E-6</v>
      </c>
      <c r="K1031" s="48">
        <v>8.7807433152118453E-11</v>
      </c>
    </row>
    <row r="1032" spans="1:11" x14ac:dyDescent="0.2">
      <c r="A1032" s="49">
        <v>665.38</v>
      </c>
      <c r="B1032" s="16">
        <v>3242.2</v>
      </c>
      <c r="C1032" s="16">
        <v>3242.2</v>
      </c>
      <c r="D1032" s="16">
        <v>6075.4</v>
      </c>
      <c r="E1032" s="16">
        <v>6075.4</v>
      </c>
      <c r="F1032" s="16">
        <v>3242.2</v>
      </c>
      <c r="G1032" s="47"/>
      <c r="H1032" s="46">
        <f t="shared" si="15"/>
        <v>665.38</v>
      </c>
      <c r="I1032" s="26">
        <f>$C$10*calc!T1019*front!K1032</f>
        <v>2.0242311346109573E-6</v>
      </c>
      <c r="K1032" s="48">
        <v>8.7811981447550948E-11</v>
      </c>
    </row>
    <row r="1033" spans="1:11" x14ac:dyDescent="0.2">
      <c r="A1033" s="49">
        <v>665.83</v>
      </c>
      <c r="B1033" s="16">
        <v>3176.2</v>
      </c>
      <c r="C1033" s="16">
        <v>3176.2</v>
      </c>
      <c r="D1033" s="16">
        <v>6095.8</v>
      </c>
      <c r="E1033" s="16">
        <v>6095.8</v>
      </c>
      <c r="F1033" s="16">
        <v>3176.2</v>
      </c>
      <c r="G1033" s="47"/>
      <c r="H1033" s="46">
        <f t="shared" si="15"/>
        <v>665.83</v>
      </c>
      <c r="I1033" s="26">
        <f>$C$10*calc!T1020*front!K1033</f>
        <v>2.088404082653466E-6</v>
      </c>
      <c r="K1033" s="48">
        <v>8.7879559285799001E-11</v>
      </c>
    </row>
    <row r="1034" spans="1:11" x14ac:dyDescent="0.2">
      <c r="A1034" s="49">
        <v>666.28</v>
      </c>
      <c r="B1034" s="16">
        <v>3195.4</v>
      </c>
      <c r="C1034" s="16">
        <v>3195.4</v>
      </c>
      <c r="D1034" s="16">
        <v>6251.8</v>
      </c>
      <c r="E1034" s="16">
        <v>6251.8</v>
      </c>
      <c r="F1034" s="16">
        <v>3195.4</v>
      </c>
      <c r="G1034" s="47"/>
      <c r="H1034" s="46">
        <f t="shared" si="15"/>
        <v>666.28</v>
      </c>
      <c r="I1034" s="26">
        <f>$C$10*calc!T1021*front!K1034</f>
        <v>2.1900458721138405E-6</v>
      </c>
      <c r="K1034" s="48">
        <v>8.7967851134090101E-11</v>
      </c>
    </row>
    <row r="1035" spans="1:11" x14ac:dyDescent="0.2">
      <c r="A1035" s="49">
        <v>666.72</v>
      </c>
      <c r="B1035" s="16">
        <v>3182.2</v>
      </c>
      <c r="C1035" s="16">
        <v>3182.2</v>
      </c>
      <c r="D1035" s="16">
        <v>6344</v>
      </c>
      <c r="E1035" s="16">
        <v>6344</v>
      </c>
      <c r="F1035" s="16">
        <v>3182.2</v>
      </c>
      <c r="G1035" s="47"/>
      <c r="H1035" s="46">
        <f t="shared" si="15"/>
        <v>666.72</v>
      </c>
      <c r="I1035" s="26">
        <f>$C$10*calc!T1022*front!K1035</f>
        <v>2.2694123641786852E-6</v>
      </c>
      <c r="K1035" s="48">
        <v>8.8076817610911707E-11</v>
      </c>
    </row>
    <row r="1036" spans="1:11" x14ac:dyDescent="0.2">
      <c r="A1036" s="49">
        <v>667.17</v>
      </c>
      <c r="B1036" s="16">
        <v>3177.8</v>
      </c>
      <c r="C1036" s="16">
        <v>3177.8</v>
      </c>
      <c r="D1036" s="16">
        <v>6439.8</v>
      </c>
      <c r="E1036" s="16">
        <v>6439.8</v>
      </c>
      <c r="F1036" s="16">
        <v>3177.8</v>
      </c>
      <c r="G1036" s="47"/>
      <c r="H1036" s="46">
        <f t="shared" si="15"/>
        <v>667.17</v>
      </c>
      <c r="I1036" s="26">
        <f>$C$10*calc!T1023*front!K1036</f>
        <v>2.3402970357043128E-6</v>
      </c>
      <c r="K1036" s="48">
        <v>8.8004220153962933E-11</v>
      </c>
    </row>
    <row r="1037" spans="1:11" x14ac:dyDescent="0.2">
      <c r="A1037" s="49">
        <v>667.61</v>
      </c>
      <c r="B1037" s="16">
        <v>3191.4</v>
      </c>
      <c r="C1037" s="16">
        <v>3191.4</v>
      </c>
      <c r="D1037" s="16">
        <v>6621.6</v>
      </c>
      <c r="E1037" s="16">
        <v>6621.6</v>
      </c>
      <c r="F1037" s="16">
        <v>3191.4</v>
      </c>
      <c r="G1037" s="47"/>
      <c r="H1037" s="46">
        <f t="shared" si="15"/>
        <v>667.61</v>
      </c>
      <c r="I1037" s="26">
        <f>$C$10*calc!T1024*front!K1037</f>
        <v>2.4577371342517327E-6</v>
      </c>
      <c r="K1037" s="48">
        <v>8.7823211482142679E-11</v>
      </c>
    </row>
    <row r="1038" spans="1:11" x14ac:dyDescent="0.2">
      <c r="A1038" s="49">
        <v>668.06</v>
      </c>
      <c r="B1038" s="16">
        <v>3179</v>
      </c>
      <c r="C1038" s="16">
        <v>3179</v>
      </c>
      <c r="D1038" s="16">
        <v>6739</v>
      </c>
      <c r="E1038" s="16">
        <v>6739</v>
      </c>
      <c r="F1038" s="16">
        <v>3179</v>
      </c>
      <c r="G1038" s="47"/>
      <c r="H1038" s="46">
        <f t="shared" si="15"/>
        <v>668.06</v>
      </c>
      <c r="I1038" s="26">
        <f>$C$10*calc!T1025*front!K1038</f>
        <v>2.5470433602017536E-6</v>
      </c>
      <c r="K1038" s="48">
        <v>8.7655596521663251E-11</v>
      </c>
    </row>
    <row r="1039" spans="1:11" x14ac:dyDescent="0.2">
      <c r="A1039" s="49">
        <v>668.5</v>
      </c>
      <c r="B1039" s="16">
        <v>3179</v>
      </c>
      <c r="C1039" s="16">
        <v>3179</v>
      </c>
      <c r="D1039" s="16">
        <v>6887.4</v>
      </c>
      <c r="E1039" s="16">
        <v>6887.4</v>
      </c>
      <c r="F1039" s="16">
        <v>3179</v>
      </c>
      <c r="G1039" s="47"/>
      <c r="H1039" s="46">
        <f t="shared" si="15"/>
        <v>668.5</v>
      </c>
      <c r="I1039" s="26">
        <f>$C$10*calc!T1026*front!K1039</f>
        <v>2.6572993880294613E-6</v>
      </c>
      <c r="K1039" s="48">
        <v>8.7745304388643984E-11</v>
      </c>
    </row>
    <row r="1040" spans="1:11" x14ac:dyDescent="0.2">
      <c r="A1040" s="49">
        <v>668.95</v>
      </c>
      <c r="B1040" s="16">
        <v>3193</v>
      </c>
      <c r="C1040" s="16">
        <v>3193</v>
      </c>
      <c r="D1040" s="16">
        <v>7049.4</v>
      </c>
      <c r="E1040" s="16">
        <v>7049.4</v>
      </c>
      <c r="F1040" s="16">
        <v>3193</v>
      </c>
      <c r="G1040" s="47"/>
      <c r="H1040" s="46">
        <f t="shared" si="15"/>
        <v>668.95</v>
      </c>
      <c r="I1040" s="26">
        <f>$C$10*calc!T1027*front!K1040</f>
        <v>2.7655298627528058E-6</v>
      </c>
      <c r="K1040" s="48">
        <v>8.7774191082990857E-11</v>
      </c>
    </row>
    <row r="1041" spans="1:11" x14ac:dyDescent="0.2">
      <c r="A1041" s="49">
        <v>669.39</v>
      </c>
      <c r="B1041" s="16">
        <v>3185</v>
      </c>
      <c r="C1041" s="16">
        <v>3185</v>
      </c>
      <c r="D1041" s="16">
        <v>7147.8</v>
      </c>
      <c r="E1041" s="16">
        <v>7147.8</v>
      </c>
      <c r="F1041" s="16">
        <v>3185</v>
      </c>
      <c r="G1041" s="47"/>
      <c r="H1041" s="46">
        <f t="shared" si="15"/>
        <v>669.39</v>
      </c>
      <c r="I1041" s="26">
        <f>$C$10*calc!T1028*front!K1041</f>
        <v>2.8483618929862284E-6</v>
      </c>
      <c r="K1041" s="48">
        <v>8.7953985446727172E-11</v>
      </c>
    </row>
    <row r="1042" spans="1:11" x14ac:dyDescent="0.2">
      <c r="A1042" s="49">
        <v>669.84</v>
      </c>
      <c r="B1042" s="16">
        <v>3182</v>
      </c>
      <c r="C1042" s="16">
        <v>3182</v>
      </c>
      <c r="D1042" s="16">
        <v>7340.6</v>
      </c>
      <c r="E1042" s="16">
        <v>7340.6</v>
      </c>
      <c r="F1042" s="16">
        <v>3182</v>
      </c>
      <c r="G1042" s="47"/>
      <c r="H1042" s="46">
        <f t="shared" si="15"/>
        <v>669.84</v>
      </c>
      <c r="I1042" s="26">
        <f>$C$10*calc!T1029*front!K1042</f>
        <v>2.9939108778987106E-6</v>
      </c>
      <c r="K1042" s="48">
        <v>8.8044833689379966E-11</v>
      </c>
    </row>
    <row r="1043" spans="1:11" x14ac:dyDescent="0.2">
      <c r="A1043" s="49">
        <v>670.28</v>
      </c>
      <c r="B1043" s="16">
        <v>3179.4</v>
      </c>
      <c r="C1043" s="16">
        <v>3179.4</v>
      </c>
      <c r="D1043" s="16">
        <v>7488.2</v>
      </c>
      <c r="E1043" s="16">
        <v>7488.2</v>
      </c>
      <c r="F1043" s="16">
        <v>3179.4</v>
      </c>
      <c r="G1043" s="47"/>
      <c r="H1043" s="46">
        <f t="shared" si="15"/>
        <v>670.28</v>
      </c>
      <c r="I1043" s="26">
        <f>$C$10*calc!T1030*front!K1043</f>
        <v>3.1046864176571666E-6</v>
      </c>
      <c r="K1043" s="48">
        <v>8.808829804725338E-11</v>
      </c>
    </row>
    <row r="1044" spans="1:11" x14ac:dyDescent="0.2">
      <c r="A1044" s="49">
        <v>670.73</v>
      </c>
      <c r="B1044" s="16">
        <v>3173</v>
      </c>
      <c r="C1044" s="16">
        <v>3173</v>
      </c>
      <c r="D1044" s="16">
        <v>7663.4</v>
      </c>
      <c r="E1044" s="16">
        <v>7663.4</v>
      </c>
      <c r="F1044" s="16">
        <v>3173</v>
      </c>
      <c r="G1044" s="47"/>
      <c r="H1044" s="46">
        <f t="shared" si="15"/>
        <v>670.73</v>
      </c>
      <c r="I1044" s="26">
        <f>$C$10*calc!T1031*front!K1044</f>
        <v>3.2348622265373718E-6</v>
      </c>
      <c r="K1044" s="48">
        <v>8.8032264258121949E-11</v>
      </c>
    </row>
    <row r="1045" spans="1:11" x14ac:dyDescent="0.2">
      <c r="A1045" s="49">
        <v>671.17</v>
      </c>
      <c r="B1045" s="16">
        <v>3182.6</v>
      </c>
      <c r="C1045" s="16">
        <v>3182.6</v>
      </c>
      <c r="D1045" s="16">
        <v>7871.2</v>
      </c>
      <c r="E1045" s="16">
        <v>7871.2</v>
      </c>
      <c r="F1045" s="16">
        <v>3182.6</v>
      </c>
      <c r="G1045" s="47"/>
      <c r="H1045" s="46">
        <f t="shared" si="15"/>
        <v>671.17</v>
      </c>
      <c r="I1045" s="26">
        <f>$C$10*calc!T1032*front!K1045</f>
        <v>3.3727670157007008E-6</v>
      </c>
      <c r="K1045" s="48">
        <v>8.7866295982414654E-11</v>
      </c>
    </row>
    <row r="1046" spans="1:11" x14ac:dyDescent="0.2">
      <c r="A1046" s="49">
        <v>671.62</v>
      </c>
      <c r="B1046" s="16">
        <v>3168.6</v>
      </c>
      <c r="C1046" s="16">
        <v>3168.6</v>
      </c>
      <c r="D1046" s="16">
        <v>8019.6</v>
      </c>
      <c r="E1046" s="16">
        <v>8019.6</v>
      </c>
      <c r="F1046" s="16">
        <v>3168.6</v>
      </c>
      <c r="G1046" s="47"/>
      <c r="H1046" s="46">
        <f t="shared" si="15"/>
        <v>671.62</v>
      </c>
      <c r="I1046" s="26">
        <f>$C$10*calc!T1033*front!K1046</f>
        <v>3.4821795438990055E-6</v>
      </c>
      <c r="K1046" s="48">
        <v>8.7653913689707853E-11</v>
      </c>
    </row>
    <row r="1047" spans="1:11" x14ac:dyDescent="0.2">
      <c r="A1047" s="49">
        <v>672.06</v>
      </c>
      <c r="B1047" s="16">
        <v>3192.2</v>
      </c>
      <c r="C1047" s="16">
        <v>3192.2</v>
      </c>
      <c r="D1047" s="16">
        <v>8221.7999999999993</v>
      </c>
      <c r="E1047" s="16">
        <v>8221.7999999999993</v>
      </c>
      <c r="F1047" s="16">
        <v>3192.2</v>
      </c>
      <c r="G1047" s="47"/>
      <c r="H1047" s="46">
        <f t="shared" si="15"/>
        <v>672.06</v>
      </c>
      <c r="I1047" s="26">
        <f>$C$10*calc!T1034*front!K1047</f>
        <v>3.6130119015995556E-6</v>
      </c>
      <c r="K1047" s="48">
        <v>8.7689839198286683E-11</v>
      </c>
    </row>
    <row r="1048" spans="1:11" x14ac:dyDescent="0.2">
      <c r="A1048" s="49">
        <v>672.51</v>
      </c>
      <c r="B1048" s="16">
        <v>3189.6</v>
      </c>
      <c r="C1048" s="16">
        <v>3189.6</v>
      </c>
      <c r="D1048" s="16">
        <v>8421.7999999999993</v>
      </c>
      <c r="E1048" s="16">
        <v>8421.7999999999993</v>
      </c>
      <c r="F1048" s="16">
        <v>3189.6</v>
      </c>
      <c r="G1048" s="47"/>
      <c r="H1048" s="46">
        <f t="shared" ref="H1048:H1111" si="16">A1048</f>
        <v>672.51</v>
      </c>
      <c r="I1048" s="26">
        <f>$C$10*calc!T1035*front!K1048</f>
        <v>3.7661364499230315E-6</v>
      </c>
      <c r="K1048" s="48">
        <v>8.7836262589395297E-11</v>
      </c>
    </row>
    <row r="1049" spans="1:11" x14ac:dyDescent="0.2">
      <c r="A1049" s="49">
        <v>672.95</v>
      </c>
      <c r="B1049" s="16">
        <v>3228.2</v>
      </c>
      <c r="C1049" s="16">
        <v>3228.2</v>
      </c>
      <c r="D1049" s="16">
        <v>8634.6</v>
      </c>
      <c r="E1049" s="16">
        <v>8634.6</v>
      </c>
      <c r="F1049" s="16">
        <v>3228.2</v>
      </c>
      <c r="G1049" s="47"/>
      <c r="H1049" s="46">
        <f t="shared" si="16"/>
        <v>672.95</v>
      </c>
      <c r="I1049" s="26">
        <f>$C$10*calc!T1036*front!K1049</f>
        <v>3.8993969160501237E-6</v>
      </c>
      <c r="K1049" s="48">
        <v>8.7991418926729514E-11</v>
      </c>
    </row>
    <row r="1050" spans="1:11" x14ac:dyDescent="0.2">
      <c r="A1050" s="49">
        <v>673.4</v>
      </c>
      <c r="B1050" s="16">
        <v>3211</v>
      </c>
      <c r="C1050" s="16">
        <v>3211</v>
      </c>
      <c r="D1050" s="16">
        <v>8843.4</v>
      </c>
      <c r="E1050" s="16">
        <v>8843.4</v>
      </c>
      <c r="F1050" s="16">
        <v>3211</v>
      </c>
      <c r="G1050" s="47"/>
      <c r="H1050" s="46">
        <f t="shared" si="16"/>
        <v>673.4</v>
      </c>
      <c r="I1050" s="26">
        <f>$C$10*calc!T1037*front!K1050</f>
        <v>4.0761038407739554E-6</v>
      </c>
      <c r="K1050" s="48">
        <v>8.8257509223411923E-11</v>
      </c>
    </row>
    <row r="1051" spans="1:11" x14ac:dyDescent="0.2">
      <c r="A1051" s="49">
        <v>673.84</v>
      </c>
      <c r="B1051" s="16">
        <v>3171.4</v>
      </c>
      <c r="C1051" s="16">
        <v>3171.4</v>
      </c>
      <c r="D1051" s="16">
        <v>9046.2000000000007</v>
      </c>
      <c r="E1051" s="16">
        <v>9046.2000000000007</v>
      </c>
      <c r="F1051" s="16">
        <v>3171.4</v>
      </c>
      <c r="G1051" s="47"/>
      <c r="H1051" s="46">
        <f t="shared" si="16"/>
        <v>673.84</v>
      </c>
      <c r="I1051" s="26">
        <f>$C$10*calc!T1038*front!K1051</f>
        <v>4.248530841315261E-6</v>
      </c>
      <c r="K1051" s="48">
        <v>8.8163929805015838E-11</v>
      </c>
    </row>
    <row r="1052" spans="1:11" x14ac:dyDescent="0.2">
      <c r="A1052" s="49">
        <v>674.29</v>
      </c>
      <c r="B1052" s="16">
        <v>3189.4</v>
      </c>
      <c r="C1052" s="16">
        <v>3189.4</v>
      </c>
      <c r="D1052" s="16">
        <v>9357.7999999999993</v>
      </c>
      <c r="E1052" s="16">
        <v>9357.7999999999993</v>
      </c>
      <c r="F1052" s="16">
        <v>3189.4</v>
      </c>
      <c r="G1052" s="47"/>
      <c r="H1052" s="46">
        <f t="shared" si="16"/>
        <v>674.29</v>
      </c>
      <c r="I1052" s="26">
        <f>$C$10*calc!T1039*front!K1052</f>
        <v>4.4524264990147126E-6</v>
      </c>
      <c r="K1052" s="48">
        <v>8.7960299048080969E-11</v>
      </c>
    </row>
    <row r="1053" spans="1:11" x14ac:dyDescent="0.2">
      <c r="A1053" s="49">
        <v>674.73</v>
      </c>
      <c r="B1053" s="16">
        <v>3172.2</v>
      </c>
      <c r="C1053" s="16">
        <v>3172.2</v>
      </c>
      <c r="D1053" s="16">
        <v>9508.2000000000007</v>
      </c>
      <c r="E1053" s="16">
        <v>9508.2000000000007</v>
      </c>
      <c r="F1053" s="16">
        <v>3172.2</v>
      </c>
      <c r="G1053" s="47"/>
      <c r="H1053" s="46">
        <f t="shared" si="16"/>
        <v>674.73</v>
      </c>
      <c r="I1053" s="26">
        <f>$C$10*calc!T1040*front!K1053</f>
        <v>4.5716319246845032E-6</v>
      </c>
      <c r="K1053" s="48">
        <v>8.7911805743071839E-11</v>
      </c>
    </row>
    <row r="1054" spans="1:11" x14ac:dyDescent="0.2">
      <c r="A1054" s="49">
        <v>675.18</v>
      </c>
      <c r="B1054" s="16">
        <v>3214.8</v>
      </c>
      <c r="C1054" s="16">
        <v>3214.8</v>
      </c>
      <c r="D1054" s="16">
        <v>9825</v>
      </c>
      <c r="E1054" s="16">
        <v>9825</v>
      </c>
      <c r="F1054" s="16">
        <v>3214.8</v>
      </c>
      <c r="G1054" s="47"/>
      <c r="H1054" s="46">
        <f t="shared" si="16"/>
        <v>675.18</v>
      </c>
      <c r="I1054" s="26">
        <f>$C$10*calc!T1041*front!K1054</f>
        <v>4.7609797203056924E-6</v>
      </c>
      <c r="K1054" s="48">
        <v>8.772563740475789E-11</v>
      </c>
    </row>
    <row r="1055" spans="1:11" x14ac:dyDescent="0.2">
      <c r="A1055" s="49">
        <v>675.62</v>
      </c>
      <c r="B1055" s="16">
        <v>3173</v>
      </c>
      <c r="C1055" s="16">
        <v>3173</v>
      </c>
      <c r="D1055" s="16">
        <v>10053.4</v>
      </c>
      <c r="E1055" s="16">
        <v>10053.4</v>
      </c>
      <c r="F1055" s="16">
        <v>3173</v>
      </c>
      <c r="G1055" s="47"/>
      <c r="H1055" s="46">
        <f t="shared" si="16"/>
        <v>675.62</v>
      </c>
      <c r="I1055" s="26">
        <f>$C$10*calc!T1042*front!K1055</f>
        <v>4.9489352488931557E-6</v>
      </c>
      <c r="K1055" s="48">
        <v>8.7580547756609953E-11</v>
      </c>
    </row>
    <row r="1056" spans="1:11" x14ac:dyDescent="0.2">
      <c r="A1056" s="49">
        <v>676.07</v>
      </c>
      <c r="B1056" s="16">
        <v>3177.8</v>
      </c>
      <c r="C1056" s="16">
        <v>3177.8</v>
      </c>
      <c r="D1056" s="16">
        <v>10337.6</v>
      </c>
      <c r="E1056" s="16">
        <v>10337.6</v>
      </c>
      <c r="F1056" s="16">
        <v>3177.8</v>
      </c>
      <c r="G1056" s="47"/>
      <c r="H1056" s="46">
        <f t="shared" si="16"/>
        <v>676.07</v>
      </c>
      <c r="I1056" s="26">
        <f>$C$10*calc!T1043*front!K1056</f>
        <v>5.156379400953705E-6</v>
      </c>
      <c r="K1056" s="48">
        <v>8.7663946382916175E-11</v>
      </c>
    </row>
    <row r="1057" spans="1:11" x14ac:dyDescent="0.2">
      <c r="A1057" s="49">
        <v>676.51</v>
      </c>
      <c r="B1057" s="16">
        <v>3203</v>
      </c>
      <c r="C1057" s="16">
        <v>3203</v>
      </c>
      <c r="D1057" s="16">
        <v>10569.8</v>
      </c>
      <c r="E1057" s="16">
        <v>10569.8</v>
      </c>
      <c r="F1057" s="16">
        <v>3203</v>
      </c>
      <c r="G1057" s="47"/>
      <c r="H1057" s="46">
        <f t="shared" si="16"/>
        <v>676.51</v>
      </c>
      <c r="I1057" s="26">
        <f>$C$10*calc!T1044*front!K1057</f>
        <v>5.3177352091435205E-6</v>
      </c>
      <c r="K1057" s="48">
        <v>8.7850484295352264E-11</v>
      </c>
    </row>
    <row r="1058" spans="1:11" x14ac:dyDescent="0.2">
      <c r="A1058" s="49">
        <v>676.95</v>
      </c>
      <c r="B1058" s="16">
        <v>3180.6</v>
      </c>
      <c r="C1058" s="16">
        <v>3180.6</v>
      </c>
      <c r="D1058" s="16">
        <v>10834</v>
      </c>
      <c r="E1058" s="16">
        <v>10834</v>
      </c>
      <c r="F1058" s="16">
        <v>3180.6</v>
      </c>
      <c r="G1058" s="47"/>
      <c r="H1058" s="46">
        <f t="shared" si="16"/>
        <v>676.95</v>
      </c>
      <c r="I1058" s="26">
        <f>$C$10*calc!T1045*front!K1058</f>
        <v>5.5323735824111725E-6</v>
      </c>
      <c r="K1058" s="48">
        <v>8.7947811892248488E-11</v>
      </c>
    </row>
    <row r="1059" spans="1:11" x14ac:dyDescent="0.2">
      <c r="A1059" s="49">
        <v>677.4</v>
      </c>
      <c r="B1059" s="16">
        <v>3201.8</v>
      </c>
      <c r="C1059" s="16">
        <v>3201.8</v>
      </c>
      <c r="D1059" s="16">
        <v>11188.2</v>
      </c>
      <c r="E1059" s="16">
        <v>11188.2</v>
      </c>
      <c r="F1059" s="16">
        <v>3201.8</v>
      </c>
      <c r="G1059" s="47"/>
      <c r="H1059" s="46">
        <f t="shared" si="16"/>
        <v>677.4</v>
      </c>
      <c r="I1059" s="26">
        <f>$C$10*calc!T1046*front!K1059</f>
        <v>5.7899446009629124E-6</v>
      </c>
      <c r="K1059" s="48">
        <v>8.8173997974031129E-11</v>
      </c>
    </row>
    <row r="1060" spans="1:11" x14ac:dyDescent="0.2">
      <c r="A1060" s="49">
        <v>677.84</v>
      </c>
      <c r="B1060" s="16">
        <v>3215.6</v>
      </c>
      <c r="C1060" s="16">
        <v>3215.6</v>
      </c>
      <c r="D1060" s="16">
        <v>11490.4</v>
      </c>
      <c r="E1060" s="16">
        <v>11490.4</v>
      </c>
      <c r="F1060" s="16">
        <v>3215.6</v>
      </c>
      <c r="G1060" s="47"/>
      <c r="H1060" s="46">
        <f t="shared" si="16"/>
        <v>677.84</v>
      </c>
      <c r="I1060" s="26">
        <f>$C$10*calc!T1047*front!K1060</f>
        <v>6.0054953082547577E-6</v>
      </c>
      <c r="K1060" s="48">
        <v>8.8244449427719417E-11</v>
      </c>
    </row>
    <row r="1061" spans="1:11" x14ac:dyDescent="0.2">
      <c r="A1061" s="49">
        <v>678.29</v>
      </c>
      <c r="B1061" s="16">
        <v>3193.6</v>
      </c>
      <c r="C1061" s="16">
        <v>3193.6</v>
      </c>
      <c r="D1061" s="16">
        <v>11804.8</v>
      </c>
      <c r="E1061" s="16">
        <v>11804.8</v>
      </c>
      <c r="F1061" s="16">
        <v>3193.6</v>
      </c>
      <c r="G1061" s="47"/>
      <c r="H1061" s="46">
        <f t="shared" si="16"/>
        <v>678.29</v>
      </c>
      <c r="I1061" s="26">
        <f>$C$10*calc!T1048*front!K1061</f>
        <v>6.2466181990467885E-6</v>
      </c>
      <c r="K1061" s="48">
        <v>8.8172229063658158E-11</v>
      </c>
    </row>
    <row r="1062" spans="1:11" x14ac:dyDescent="0.2">
      <c r="A1062" s="49">
        <v>678.73</v>
      </c>
      <c r="B1062" s="16">
        <v>3183.8</v>
      </c>
      <c r="C1062" s="16">
        <v>3183.8</v>
      </c>
      <c r="D1062" s="16">
        <v>12117.4</v>
      </c>
      <c r="E1062" s="16">
        <v>12117.4</v>
      </c>
      <c r="F1062" s="16">
        <v>3183.8</v>
      </c>
      <c r="G1062" s="47"/>
      <c r="H1062" s="46">
        <f t="shared" si="16"/>
        <v>678.73</v>
      </c>
      <c r="I1062" s="26">
        <f>$C$10*calc!T1049*front!K1062</f>
        <v>6.4658771657269273E-6</v>
      </c>
      <c r="K1062" s="48">
        <v>8.7945733913269683E-11</v>
      </c>
    </row>
    <row r="1063" spans="1:11" x14ac:dyDescent="0.2">
      <c r="A1063" s="49">
        <v>679.18</v>
      </c>
      <c r="B1063" s="16">
        <v>3198.2</v>
      </c>
      <c r="C1063" s="16">
        <v>3198.2</v>
      </c>
      <c r="D1063" s="16">
        <v>12540</v>
      </c>
      <c r="E1063" s="16">
        <v>12540</v>
      </c>
      <c r="F1063" s="16">
        <v>3198.2</v>
      </c>
      <c r="G1063" s="47"/>
      <c r="H1063" s="46">
        <f t="shared" si="16"/>
        <v>679.18</v>
      </c>
      <c r="I1063" s="26">
        <f>$C$10*calc!T1050*front!K1063</f>
        <v>6.7501471403477302E-6</v>
      </c>
      <c r="K1063" s="48">
        <v>8.7763413699840799E-11</v>
      </c>
    </row>
    <row r="1064" spans="1:11" x14ac:dyDescent="0.2">
      <c r="A1064" s="49">
        <v>679.62</v>
      </c>
      <c r="B1064" s="16">
        <v>3225</v>
      </c>
      <c r="C1064" s="16">
        <v>3225</v>
      </c>
      <c r="D1064" s="16">
        <v>12877.6</v>
      </c>
      <c r="E1064" s="16">
        <v>12877.6</v>
      </c>
      <c r="F1064" s="16">
        <v>3225</v>
      </c>
      <c r="G1064" s="47"/>
      <c r="H1064" s="46">
        <f t="shared" si="16"/>
        <v>679.62</v>
      </c>
      <c r="I1064" s="26">
        <f>$C$10*calc!T1051*front!K1064</f>
        <v>6.9748244871489288E-6</v>
      </c>
      <c r="K1064" s="48">
        <v>8.7738517288654345E-11</v>
      </c>
    </row>
    <row r="1065" spans="1:11" x14ac:dyDescent="0.2">
      <c r="A1065" s="49">
        <v>680.07</v>
      </c>
      <c r="B1065" s="16">
        <v>3196.2</v>
      </c>
      <c r="C1065" s="16">
        <v>3196.2</v>
      </c>
      <c r="D1065" s="16">
        <v>13193.8</v>
      </c>
      <c r="E1065" s="16">
        <v>13193.8</v>
      </c>
      <c r="F1065" s="16">
        <v>3196.2</v>
      </c>
      <c r="G1065" s="47"/>
      <c r="H1065" s="46">
        <f t="shared" si="16"/>
        <v>680.07</v>
      </c>
      <c r="I1065" s="26">
        <f>$C$10*calc!T1052*front!K1065</f>
        <v>7.2303846981551998E-6</v>
      </c>
      <c r="K1065" s="48">
        <v>8.778459188729281E-11</v>
      </c>
    </row>
    <row r="1066" spans="1:11" x14ac:dyDescent="0.2">
      <c r="A1066" s="49">
        <v>680.51</v>
      </c>
      <c r="B1066" s="16">
        <v>3195</v>
      </c>
      <c r="C1066" s="16">
        <v>3195</v>
      </c>
      <c r="D1066" s="16">
        <v>13621.4</v>
      </c>
      <c r="E1066" s="16">
        <v>13621.4</v>
      </c>
      <c r="F1066" s="16">
        <v>3195</v>
      </c>
      <c r="G1066" s="47"/>
      <c r="H1066" s="46">
        <f t="shared" si="16"/>
        <v>680.51</v>
      </c>
      <c r="I1066" s="26">
        <f>$C$10*calc!T1053*front!K1066</f>
        <v>7.5433720552493271E-6</v>
      </c>
      <c r="K1066" s="48">
        <v>8.7777970847825009E-11</v>
      </c>
    </row>
    <row r="1067" spans="1:11" x14ac:dyDescent="0.2">
      <c r="A1067" s="49">
        <v>680.96</v>
      </c>
      <c r="B1067" s="16">
        <v>3177</v>
      </c>
      <c r="C1067" s="16">
        <v>3177</v>
      </c>
      <c r="D1067" s="16">
        <v>13884.4</v>
      </c>
      <c r="E1067" s="16">
        <v>13884.4</v>
      </c>
      <c r="F1067" s="16">
        <v>3177</v>
      </c>
      <c r="G1067" s="47"/>
      <c r="H1067" s="46">
        <f t="shared" si="16"/>
        <v>680.96</v>
      </c>
      <c r="I1067" s="26">
        <f>$C$10*calc!T1054*front!K1067</f>
        <v>7.7689770688736991E-6</v>
      </c>
      <c r="K1067" s="48">
        <v>8.8006992275106414E-11</v>
      </c>
    </row>
    <row r="1068" spans="1:11" x14ac:dyDescent="0.2">
      <c r="A1068" s="49">
        <v>681.4</v>
      </c>
      <c r="B1068" s="16">
        <v>3171</v>
      </c>
      <c r="C1068" s="16">
        <v>3171</v>
      </c>
      <c r="D1068" s="16">
        <v>14327.6</v>
      </c>
      <c r="E1068" s="16">
        <v>14327.6</v>
      </c>
      <c r="F1068" s="16">
        <v>3171</v>
      </c>
      <c r="G1068" s="47"/>
      <c r="H1068" s="46">
        <f t="shared" si="16"/>
        <v>681.4</v>
      </c>
      <c r="I1068" s="26">
        <f>$C$10*calc!T1055*front!K1068</f>
        <v>8.107882487821021E-6</v>
      </c>
      <c r="K1068" s="48">
        <v>8.8104285564195077E-11</v>
      </c>
    </row>
    <row r="1069" spans="1:11" x14ac:dyDescent="0.2">
      <c r="A1069" s="49">
        <v>681.84</v>
      </c>
      <c r="B1069" s="16">
        <v>3191</v>
      </c>
      <c r="C1069" s="16">
        <v>3191</v>
      </c>
      <c r="D1069" s="16">
        <v>14794.2</v>
      </c>
      <c r="E1069" s="16">
        <v>14794.2</v>
      </c>
      <c r="F1069" s="16">
        <v>3191</v>
      </c>
      <c r="G1069" s="47"/>
      <c r="H1069" s="46">
        <f t="shared" si="16"/>
        <v>681.84</v>
      </c>
      <c r="I1069" s="26">
        <f>$C$10*calc!T1056*front!K1069</f>
        <v>8.4596457923249688E-6</v>
      </c>
      <c r="K1069" s="48">
        <v>8.8343931222563842E-11</v>
      </c>
    </row>
    <row r="1070" spans="1:11" x14ac:dyDescent="0.2">
      <c r="A1070" s="49">
        <v>682.29</v>
      </c>
      <c r="B1070" s="16">
        <v>3189</v>
      </c>
      <c r="C1070" s="16">
        <v>3189</v>
      </c>
      <c r="D1070" s="16">
        <v>15211</v>
      </c>
      <c r="E1070" s="16">
        <v>15211</v>
      </c>
      <c r="F1070" s="16">
        <v>3189</v>
      </c>
      <c r="G1070" s="47"/>
      <c r="H1070" s="46">
        <f t="shared" si="16"/>
        <v>682.29</v>
      </c>
      <c r="I1070" s="26">
        <f>$C$10*calc!T1057*front!K1070</f>
        <v>8.7615050525189017E-6</v>
      </c>
      <c r="K1070" s="48">
        <v>8.8266721014405864E-11</v>
      </c>
    </row>
    <row r="1071" spans="1:11" x14ac:dyDescent="0.2">
      <c r="A1071" s="49">
        <v>682.73</v>
      </c>
      <c r="B1071" s="16">
        <v>3179.8</v>
      </c>
      <c r="C1071" s="16">
        <v>3179.8</v>
      </c>
      <c r="D1071" s="16">
        <v>15669.2</v>
      </c>
      <c r="E1071" s="16">
        <v>15669.2</v>
      </c>
      <c r="F1071" s="16">
        <v>3179.8</v>
      </c>
      <c r="G1071" s="47"/>
      <c r="H1071" s="46">
        <f t="shared" si="16"/>
        <v>682.73</v>
      </c>
      <c r="I1071" s="26">
        <f>$C$10*calc!T1058*front!K1071</f>
        <v>9.1075318031948336E-6</v>
      </c>
      <c r="K1071" s="48">
        <v>8.8269706890436724E-11</v>
      </c>
    </row>
    <row r="1072" spans="1:11" x14ac:dyDescent="0.2">
      <c r="A1072" s="49">
        <v>683.18</v>
      </c>
      <c r="B1072" s="16">
        <v>3183</v>
      </c>
      <c r="C1072" s="16">
        <v>3183</v>
      </c>
      <c r="D1072" s="16">
        <v>16125.2</v>
      </c>
      <c r="E1072" s="16">
        <v>16125.2</v>
      </c>
      <c r="F1072" s="16">
        <v>3183</v>
      </c>
      <c r="G1072" s="47"/>
      <c r="H1072" s="46">
        <f t="shared" si="16"/>
        <v>683.18</v>
      </c>
      <c r="I1072" s="26">
        <f>$C$10*calc!T1059*front!K1072</f>
        <v>9.4129804747178414E-6</v>
      </c>
      <c r="K1072" s="48">
        <v>8.7989790203561503E-11</v>
      </c>
    </row>
    <row r="1073" spans="1:11" x14ac:dyDescent="0.2">
      <c r="A1073" s="49">
        <v>683.62</v>
      </c>
      <c r="B1073" s="16">
        <v>3232.2</v>
      </c>
      <c r="C1073" s="16">
        <v>3232.2</v>
      </c>
      <c r="D1073" s="16">
        <v>16710.400000000001</v>
      </c>
      <c r="E1073" s="16">
        <v>16710.400000000001</v>
      </c>
      <c r="F1073" s="16">
        <v>3232.2</v>
      </c>
      <c r="G1073" s="47"/>
      <c r="H1073" s="46">
        <f t="shared" si="16"/>
        <v>683.62</v>
      </c>
      <c r="I1073" s="26">
        <f>$C$10*calc!T1060*front!K1073</f>
        <v>9.7993623559400622E-6</v>
      </c>
      <c r="K1073" s="48">
        <v>8.7898369021805189E-11</v>
      </c>
    </row>
    <row r="1074" spans="1:11" x14ac:dyDescent="0.2">
      <c r="A1074" s="49">
        <v>684.07</v>
      </c>
      <c r="B1074" s="16">
        <v>3177</v>
      </c>
      <c r="C1074" s="16">
        <v>3177</v>
      </c>
      <c r="D1074" s="16">
        <v>17142.599999999999</v>
      </c>
      <c r="E1074" s="16">
        <v>17142.599999999999</v>
      </c>
      <c r="F1074" s="16">
        <v>3177</v>
      </c>
      <c r="G1074" s="47"/>
      <c r="H1074" s="46">
        <f t="shared" si="16"/>
        <v>684.07</v>
      </c>
      <c r="I1074" s="26">
        <f>$C$10*calc!T1061*front!K1074</f>
        <v>1.015952372455561E-5</v>
      </c>
      <c r="K1074" s="48">
        <v>8.7892808816788922E-11</v>
      </c>
    </row>
    <row r="1075" spans="1:11" x14ac:dyDescent="0.2">
      <c r="A1075" s="49">
        <v>684.51</v>
      </c>
      <c r="B1075" s="16">
        <v>3180.8</v>
      </c>
      <c r="C1075" s="16">
        <v>3180.8</v>
      </c>
      <c r="D1075" s="16">
        <v>17637.400000000001</v>
      </c>
      <c r="E1075" s="16">
        <v>17637.400000000001</v>
      </c>
      <c r="F1075" s="16">
        <v>3180.8</v>
      </c>
      <c r="G1075" s="47"/>
      <c r="H1075" s="46">
        <f t="shared" si="16"/>
        <v>684.51</v>
      </c>
      <c r="I1075" s="26">
        <f>$C$10*calc!T1062*front!K1075</f>
        <v>1.0536940089147695E-5</v>
      </c>
      <c r="K1075" s="48">
        <v>8.8003974706809277E-11</v>
      </c>
    </row>
    <row r="1076" spans="1:11" x14ac:dyDescent="0.2">
      <c r="A1076" s="49">
        <v>684.95</v>
      </c>
      <c r="B1076" s="16">
        <v>3200.2</v>
      </c>
      <c r="C1076" s="16">
        <v>3200.2</v>
      </c>
      <c r="D1076" s="16">
        <v>18164.400000000001</v>
      </c>
      <c r="E1076" s="16">
        <v>18164.400000000001</v>
      </c>
      <c r="F1076" s="16">
        <v>3200.2</v>
      </c>
      <c r="G1076" s="47"/>
      <c r="H1076" s="46">
        <f t="shared" si="16"/>
        <v>684.95</v>
      </c>
      <c r="I1076" s="26">
        <f>$C$10*calc!T1063*front!K1076</f>
        <v>1.0926370846266766E-5</v>
      </c>
      <c r="K1076" s="48">
        <v>8.8099311084640527E-11</v>
      </c>
    </row>
    <row r="1077" spans="1:11" x14ac:dyDescent="0.2">
      <c r="A1077" s="49">
        <v>685.4</v>
      </c>
      <c r="B1077" s="16">
        <v>3183.4</v>
      </c>
      <c r="C1077" s="16">
        <v>3183.4</v>
      </c>
      <c r="D1077" s="16">
        <v>18705.599999999999</v>
      </c>
      <c r="E1077" s="16">
        <v>18705.599999999999</v>
      </c>
      <c r="F1077" s="16">
        <v>3183.4</v>
      </c>
      <c r="G1077" s="47"/>
      <c r="H1077" s="46">
        <f t="shared" si="16"/>
        <v>685.4</v>
      </c>
      <c r="I1077" s="26">
        <f>$C$10*calc!T1064*front!K1077</f>
        <v>1.1388922022526127E-5</v>
      </c>
      <c r="K1077" s="48">
        <v>8.8457526975432915E-11</v>
      </c>
    </row>
    <row r="1078" spans="1:11" x14ac:dyDescent="0.2">
      <c r="A1078" s="49">
        <v>685.84</v>
      </c>
      <c r="B1078" s="16">
        <v>3180</v>
      </c>
      <c r="C1078" s="16">
        <v>3180</v>
      </c>
      <c r="D1078" s="16">
        <v>19264.2</v>
      </c>
      <c r="E1078" s="16">
        <v>19264.2</v>
      </c>
      <c r="F1078" s="16">
        <v>3180</v>
      </c>
      <c r="G1078" s="47"/>
      <c r="H1078" s="46">
        <f t="shared" si="16"/>
        <v>685.84</v>
      </c>
      <c r="I1078" s="26">
        <f>$C$10*calc!T1065*front!K1078</f>
        <v>1.1812682019867219E-5</v>
      </c>
      <c r="K1078" s="48">
        <v>8.8470442966366019E-11</v>
      </c>
    </row>
    <row r="1079" spans="1:11" x14ac:dyDescent="0.2">
      <c r="A1079" s="49">
        <v>686.29</v>
      </c>
      <c r="B1079" s="16">
        <v>3193</v>
      </c>
      <c r="C1079" s="16">
        <v>3193</v>
      </c>
      <c r="D1079" s="16">
        <v>19944.2</v>
      </c>
      <c r="E1079" s="16">
        <v>19944.2</v>
      </c>
      <c r="F1079" s="16">
        <v>3193</v>
      </c>
      <c r="G1079" s="47"/>
      <c r="H1079" s="46">
        <f t="shared" si="16"/>
        <v>686.29</v>
      </c>
      <c r="I1079" s="26">
        <f>$C$10*calc!T1066*front!K1079</f>
        <v>1.2298004829785936E-5</v>
      </c>
      <c r="K1079" s="48">
        <v>8.8348824838065331E-11</v>
      </c>
    </row>
    <row r="1080" spans="1:11" x14ac:dyDescent="0.2">
      <c r="A1080" s="49">
        <v>686.73</v>
      </c>
      <c r="B1080" s="16">
        <v>3168.6</v>
      </c>
      <c r="C1080" s="16">
        <v>3168.6</v>
      </c>
      <c r="D1080" s="16">
        <v>20575.400000000001</v>
      </c>
      <c r="E1080" s="16">
        <v>20575.400000000001</v>
      </c>
      <c r="F1080" s="16">
        <v>3168.6</v>
      </c>
      <c r="G1080" s="47"/>
      <c r="H1080" s="46">
        <f t="shared" si="16"/>
        <v>686.73</v>
      </c>
      <c r="I1080" s="26">
        <f>$C$10*calc!T1067*front!K1080</f>
        <v>1.2745550982712764E-5</v>
      </c>
      <c r="K1080" s="48">
        <v>8.8026317707785924E-11</v>
      </c>
    </row>
    <row r="1081" spans="1:11" x14ac:dyDescent="0.2">
      <c r="A1081" s="49">
        <v>687.17</v>
      </c>
      <c r="B1081" s="16">
        <v>3175.6</v>
      </c>
      <c r="C1081" s="16">
        <v>3175.6</v>
      </c>
      <c r="D1081" s="16">
        <v>21213.200000000001</v>
      </c>
      <c r="E1081" s="16">
        <v>21213.200000000001</v>
      </c>
      <c r="F1081" s="16">
        <v>3175.6</v>
      </c>
      <c r="G1081" s="47"/>
      <c r="H1081" s="46">
        <f t="shared" si="16"/>
        <v>687.17</v>
      </c>
      <c r="I1081" s="26">
        <f>$C$10*calc!T1068*front!K1081</f>
        <v>1.3187881791695395E-5</v>
      </c>
      <c r="K1081" s="48">
        <v>8.7809121299425017E-11</v>
      </c>
    </row>
    <row r="1082" spans="1:11" x14ac:dyDescent="0.2">
      <c r="A1082" s="49">
        <v>687.62</v>
      </c>
      <c r="B1082" s="16">
        <v>3183.2</v>
      </c>
      <c r="C1082" s="16">
        <v>3183.2</v>
      </c>
      <c r="D1082" s="16">
        <v>21830.2</v>
      </c>
      <c r="E1082" s="16">
        <v>21830.2</v>
      </c>
      <c r="F1082" s="16">
        <v>3183.2</v>
      </c>
      <c r="G1082" s="47"/>
      <c r="H1082" s="46">
        <f t="shared" si="16"/>
        <v>687.62</v>
      </c>
      <c r="I1082" s="26">
        <f>$C$10*calc!T1069*front!K1082</f>
        <v>1.3629064960513498E-5</v>
      </c>
      <c r="K1082" s="48">
        <v>8.769610401982481E-11</v>
      </c>
    </row>
    <row r="1083" spans="1:11" x14ac:dyDescent="0.2">
      <c r="A1083" s="49">
        <v>688.06</v>
      </c>
      <c r="B1083" s="16">
        <v>3193.2</v>
      </c>
      <c r="C1083" s="16">
        <v>3193.2</v>
      </c>
      <c r="D1083" s="16">
        <v>22486.799999999999</v>
      </c>
      <c r="E1083" s="16">
        <v>22486.799999999999</v>
      </c>
      <c r="F1083" s="16">
        <v>3193.2</v>
      </c>
      <c r="G1083" s="47"/>
      <c r="H1083" s="46">
        <f t="shared" si="16"/>
        <v>688.06</v>
      </c>
      <c r="I1083" s="26">
        <f>$C$10*calc!T1070*front!K1083</f>
        <v>1.415753911220528E-5</v>
      </c>
      <c r="K1083" s="48">
        <v>8.795166044600098E-11</v>
      </c>
    </row>
    <row r="1084" spans="1:11" x14ac:dyDescent="0.2">
      <c r="A1084" s="49">
        <v>688.51</v>
      </c>
      <c r="B1084" s="16">
        <v>3199.8</v>
      </c>
      <c r="C1084" s="16">
        <v>3199.8</v>
      </c>
      <c r="D1084" s="16">
        <v>23096.400000000001</v>
      </c>
      <c r="E1084" s="16">
        <v>23096.400000000001</v>
      </c>
      <c r="F1084" s="16">
        <v>3199.8</v>
      </c>
      <c r="G1084" s="47"/>
      <c r="H1084" s="46">
        <f t="shared" si="16"/>
        <v>688.51</v>
      </c>
      <c r="I1084" s="26">
        <f>$C$10*calc!T1071*front!K1084</f>
        <v>1.4651777876535797E-5</v>
      </c>
      <c r="K1084" s="48">
        <v>8.8176982182775562E-11</v>
      </c>
    </row>
    <row r="1085" spans="1:11" x14ac:dyDescent="0.2">
      <c r="A1085" s="49">
        <v>688.95</v>
      </c>
      <c r="B1085" s="16">
        <v>3195.8</v>
      </c>
      <c r="C1085" s="16">
        <v>3195.8</v>
      </c>
      <c r="D1085" s="16">
        <v>23716.2</v>
      </c>
      <c r="E1085" s="16">
        <v>23716.2</v>
      </c>
      <c r="F1085" s="16">
        <v>3195.8</v>
      </c>
      <c r="G1085" s="47"/>
      <c r="H1085" s="46">
        <f t="shared" si="16"/>
        <v>688.95</v>
      </c>
      <c r="I1085" s="26">
        <f>$C$10*calc!T1072*front!K1085</f>
        <v>1.5187137811955055E-5</v>
      </c>
      <c r="K1085" s="48">
        <v>8.8529573102925821E-11</v>
      </c>
    </row>
    <row r="1086" spans="1:11" x14ac:dyDescent="0.2">
      <c r="A1086" s="49">
        <v>689.39</v>
      </c>
      <c r="B1086" s="16">
        <v>3192.4</v>
      </c>
      <c r="C1086" s="16">
        <v>3192.4</v>
      </c>
      <c r="D1086" s="16">
        <v>24512.6</v>
      </c>
      <c r="E1086" s="16">
        <v>24512.6</v>
      </c>
      <c r="F1086" s="16">
        <v>3192.4</v>
      </c>
      <c r="G1086" s="47"/>
      <c r="H1086" s="46">
        <f t="shared" si="16"/>
        <v>689.39</v>
      </c>
      <c r="I1086" s="26">
        <f>$C$10*calc!T1073*front!K1086</f>
        <v>1.5808840599631997E-5</v>
      </c>
      <c r="K1086" s="48">
        <v>8.8578051172964137E-11</v>
      </c>
    </row>
    <row r="1087" spans="1:11" x14ac:dyDescent="0.2">
      <c r="A1087" s="49">
        <v>689.84</v>
      </c>
      <c r="B1087" s="16">
        <v>3214</v>
      </c>
      <c r="C1087" s="16">
        <v>3214</v>
      </c>
      <c r="D1087" s="16">
        <v>25319</v>
      </c>
      <c r="E1087" s="16">
        <v>25319</v>
      </c>
      <c r="F1087" s="16">
        <v>3214</v>
      </c>
      <c r="G1087" s="47"/>
      <c r="H1087" s="46">
        <f t="shared" si="16"/>
        <v>689.84</v>
      </c>
      <c r="I1087" s="26">
        <f>$C$10*calc!T1074*front!K1087</f>
        <v>1.6423304484000135E-5</v>
      </c>
      <c r="K1087" s="48">
        <v>8.8637097919705328E-11</v>
      </c>
    </row>
    <row r="1088" spans="1:11" x14ac:dyDescent="0.2">
      <c r="A1088" s="49">
        <v>690.28</v>
      </c>
      <c r="B1088" s="16">
        <v>3199.6</v>
      </c>
      <c r="C1088" s="16">
        <v>3199.6</v>
      </c>
      <c r="D1088" s="16">
        <v>26230.400000000001</v>
      </c>
      <c r="E1088" s="16">
        <v>26230.400000000001</v>
      </c>
      <c r="F1088" s="16">
        <v>3199.6</v>
      </c>
      <c r="G1088" s="47"/>
      <c r="H1088" s="46">
        <f t="shared" si="16"/>
        <v>690.28</v>
      </c>
      <c r="I1088" s="26">
        <f>$C$10*calc!T1075*front!K1088</f>
        <v>1.7088477376602766E-5</v>
      </c>
      <c r="K1088" s="48">
        <v>8.8381253399132833E-11</v>
      </c>
    </row>
    <row r="1089" spans="1:11" x14ac:dyDescent="0.2">
      <c r="A1089" s="49">
        <v>690.73</v>
      </c>
      <c r="B1089" s="16">
        <v>3185.2</v>
      </c>
      <c r="C1089" s="16">
        <v>3185.2</v>
      </c>
      <c r="D1089" s="16">
        <v>27012.2</v>
      </c>
      <c r="E1089" s="16">
        <v>27012.2</v>
      </c>
      <c r="F1089" s="16">
        <v>3185.2</v>
      </c>
      <c r="G1089" s="47"/>
      <c r="H1089" s="46">
        <f t="shared" si="16"/>
        <v>690.73</v>
      </c>
      <c r="I1089" s="26">
        <f>$C$10*calc!T1076*front!K1089</f>
        <v>1.7636559596590307E-5</v>
      </c>
      <c r="K1089" s="48">
        <v>8.8049930426139768E-11</v>
      </c>
    </row>
    <row r="1090" spans="1:11" x14ac:dyDescent="0.2">
      <c r="A1090" s="49">
        <v>691.17</v>
      </c>
      <c r="B1090" s="16">
        <v>3193.4</v>
      </c>
      <c r="C1090" s="16">
        <v>3193.4</v>
      </c>
      <c r="D1090" s="16">
        <v>27878.6</v>
      </c>
      <c r="E1090" s="16">
        <v>27878.6</v>
      </c>
      <c r="F1090" s="16">
        <v>3193.4</v>
      </c>
      <c r="G1090" s="47"/>
      <c r="H1090" s="46">
        <f t="shared" si="16"/>
        <v>691.17</v>
      </c>
      <c r="I1090" s="26">
        <f>$C$10*calc!T1077*front!K1090</f>
        <v>1.8252504732084758E-5</v>
      </c>
      <c r="K1090" s="48">
        <v>8.7830180732476946E-11</v>
      </c>
    </row>
    <row r="1091" spans="1:11" x14ac:dyDescent="0.2">
      <c r="A1091" s="49">
        <v>691.61</v>
      </c>
      <c r="B1091" s="16">
        <v>3182.2</v>
      </c>
      <c r="C1091" s="16">
        <v>3182.2</v>
      </c>
      <c r="D1091" s="16">
        <v>28651.4</v>
      </c>
      <c r="E1091" s="16">
        <v>28651.4</v>
      </c>
      <c r="F1091" s="16">
        <v>3182.2</v>
      </c>
      <c r="G1091" s="47"/>
      <c r="H1091" s="46">
        <f t="shared" si="16"/>
        <v>691.61</v>
      </c>
      <c r="I1091" s="26">
        <f>$C$10*calc!T1078*front!K1091</f>
        <v>1.8846001441524053E-5</v>
      </c>
      <c r="K1091" s="48">
        <v>8.7779559599923431E-11</v>
      </c>
    </row>
    <row r="1092" spans="1:11" x14ac:dyDescent="0.2">
      <c r="A1092" s="49">
        <v>692.06</v>
      </c>
      <c r="B1092" s="16">
        <v>3177.2</v>
      </c>
      <c r="C1092" s="16">
        <v>3177.2</v>
      </c>
      <c r="D1092" s="16">
        <v>29526.400000000001</v>
      </c>
      <c r="E1092" s="16">
        <v>29526.400000000001</v>
      </c>
      <c r="F1092" s="16">
        <v>3177.2</v>
      </c>
      <c r="G1092" s="47"/>
      <c r="H1092" s="46">
        <f t="shared" si="16"/>
        <v>692.06</v>
      </c>
      <c r="I1092" s="26">
        <f>$C$10*calc!T1079*front!K1092</f>
        <v>1.9560416383685885E-5</v>
      </c>
      <c r="K1092" s="48">
        <v>8.7935517724427137E-11</v>
      </c>
    </row>
    <row r="1093" spans="1:11" x14ac:dyDescent="0.2">
      <c r="A1093" s="49">
        <v>692.5</v>
      </c>
      <c r="B1093" s="16">
        <v>3186.4</v>
      </c>
      <c r="C1093" s="16">
        <v>3186.4</v>
      </c>
      <c r="D1093" s="16">
        <v>30404</v>
      </c>
      <c r="E1093" s="16">
        <v>30404</v>
      </c>
      <c r="F1093" s="16">
        <v>3186.4</v>
      </c>
      <c r="G1093" s="47"/>
      <c r="H1093" s="46">
        <f t="shared" si="16"/>
        <v>692.5</v>
      </c>
      <c r="I1093" s="26">
        <f>$C$10*calc!T1080*front!K1093</f>
        <v>2.0277903019916614E-5</v>
      </c>
      <c r="K1093" s="48">
        <v>8.8125979982859011E-11</v>
      </c>
    </row>
    <row r="1094" spans="1:11" x14ac:dyDescent="0.2">
      <c r="A1094" s="49">
        <v>692.94</v>
      </c>
      <c r="B1094" s="16">
        <v>3181.2</v>
      </c>
      <c r="C1094" s="16">
        <v>3181.2</v>
      </c>
      <c r="D1094" s="16">
        <v>31220</v>
      </c>
      <c r="E1094" s="16">
        <v>31220</v>
      </c>
      <c r="F1094" s="16">
        <v>3181.2</v>
      </c>
      <c r="G1094" s="47"/>
      <c r="H1094" s="46">
        <f t="shared" si="16"/>
        <v>692.94</v>
      </c>
      <c r="I1094" s="26">
        <f>$C$10*calc!T1081*front!K1094</f>
        <v>2.0997142650635335E-5</v>
      </c>
      <c r="K1094" s="48">
        <v>8.846018347474994E-11</v>
      </c>
    </row>
    <row r="1095" spans="1:11" x14ac:dyDescent="0.2">
      <c r="A1095" s="49">
        <v>693.39</v>
      </c>
      <c r="B1095" s="16">
        <v>3189.8</v>
      </c>
      <c r="C1095" s="16">
        <v>3189.8</v>
      </c>
      <c r="D1095" s="16">
        <v>32171.8</v>
      </c>
      <c r="E1095" s="16">
        <v>32171.8</v>
      </c>
      <c r="F1095" s="16">
        <v>3189.8</v>
      </c>
      <c r="G1095" s="47"/>
      <c r="H1095" s="46">
        <f t="shared" si="16"/>
        <v>693.39</v>
      </c>
      <c r="I1095" s="26">
        <f>$C$10*calc!T1082*front!K1095</f>
        <v>2.1747859385278896E-5</v>
      </c>
      <c r="K1095" s="48">
        <v>8.8505240718175558E-11</v>
      </c>
    </row>
    <row r="1096" spans="1:11" x14ac:dyDescent="0.2">
      <c r="A1096" s="49">
        <v>693.83</v>
      </c>
      <c r="B1096" s="16">
        <v>3184.2</v>
      </c>
      <c r="C1096" s="16">
        <v>3184.2</v>
      </c>
      <c r="D1096" s="16">
        <v>33164.400000000001</v>
      </c>
      <c r="E1096" s="16">
        <v>33164.400000000001</v>
      </c>
      <c r="F1096" s="16">
        <v>3184.2</v>
      </c>
      <c r="G1096" s="47"/>
      <c r="H1096" s="46">
        <f t="shared" si="16"/>
        <v>693.83</v>
      </c>
      <c r="I1096" s="26">
        <f>$C$10*calc!T1083*front!K1096</f>
        <v>2.2550565859452353E-5</v>
      </c>
      <c r="K1096" s="48">
        <v>8.8573641057097123E-11</v>
      </c>
    </row>
    <row r="1097" spans="1:11" x14ac:dyDescent="0.2">
      <c r="A1097" s="49">
        <v>694.27</v>
      </c>
      <c r="B1097" s="16">
        <v>3231.6</v>
      </c>
      <c r="C1097" s="16">
        <v>3231.6</v>
      </c>
      <c r="D1097" s="16">
        <v>34259.199999999997</v>
      </c>
      <c r="E1097" s="16">
        <v>34259.199999999997</v>
      </c>
      <c r="F1097" s="16">
        <v>3231.6</v>
      </c>
      <c r="G1097" s="47"/>
      <c r="H1097" s="46">
        <f t="shared" si="16"/>
        <v>694.27</v>
      </c>
      <c r="I1097" s="26">
        <f>$C$10*calc!T1084*front!K1097</f>
        <v>2.3320002879497083E-5</v>
      </c>
      <c r="K1097" s="48">
        <v>8.8355793050777775E-11</v>
      </c>
    </row>
    <row r="1098" spans="1:11" x14ac:dyDescent="0.2">
      <c r="A1098" s="49">
        <v>694.72</v>
      </c>
      <c r="B1098" s="16">
        <v>3195.8</v>
      </c>
      <c r="C1098" s="16">
        <v>3195.8</v>
      </c>
      <c r="D1098" s="16">
        <v>35315.4</v>
      </c>
      <c r="E1098" s="16">
        <v>35315.4</v>
      </c>
      <c r="F1098" s="16">
        <v>3195.8</v>
      </c>
      <c r="G1098" s="47"/>
      <c r="H1098" s="46">
        <f t="shared" si="16"/>
        <v>694.72</v>
      </c>
      <c r="I1098" s="26">
        <f>$C$10*calc!T1085*front!K1098</f>
        <v>2.4133554469767789E-5</v>
      </c>
      <c r="K1098" s="48">
        <v>8.8176922170810735E-11</v>
      </c>
    </row>
    <row r="1099" spans="1:11" x14ac:dyDescent="0.2">
      <c r="A1099" s="49">
        <v>695.16</v>
      </c>
      <c r="B1099" s="16">
        <v>3170.6</v>
      </c>
      <c r="C1099" s="16">
        <v>3170.6</v>
      </c>
      <c r="D1099" s="16">
        <v>36338.400000000001</v>
      </c>
      <c r="E1099" s="16">
        <v>36338.400000000001</v>
      </c>
      <c r="F1099" s="16">
        <v>3170.6</v>
      </c>
      <c r="G1099" s="47"/>
      <c r="H1099" s="46">
        <f t="shared" si="16"/>
        <v>695.16</v>
      </c>
      <c r="I1099" s="26">
        <f>$C$10*calc!T1086*front!K1099</f>
        <v>2.4958827414570775E-5</v>
      </c>
      <c r="K1099" s="48">
        <v>8.8165121955450527E-11</v>
      </c>
    </row>
    <row r="1100" spans="1:11" x14ac:dyDescent="0.2">
      <c r="A1100" s="49">
        <v>695.6</v>
      </c>
      <c r="B1100" s="16">
        <v>3191</v>
      </c>
      <c r="C1100" s="16">
        <v>3191</v>
      </c>
      <c r="D1100" s="16">
        <v>37275.4</v>
      </c>
      <c r="E1100" s="16">
        <v>37275.4</v>
      </c>
      <c r="F1100" s="16">
        <v>3191</v>
      </c>
      <c r="G1100" s="47"/>
      <c r="H1100" s="46">
        <f t="shared" si="16"/>
        <v>695.6</v>
      </c>
      <c r="I1100" s="26">
        <f>$C$10*calc!T1087*front!K1100</f>
        <v>2.5638208056929914E-5</v>
      </c>
      <c r="K1100" s="48">
        <v>8.8003870262006232E-11</v>
      </c>
    </row>
    <row r="1101" spans="1:11" x14ac:dyDescent="0.2">
      <c r="A1101" s="49">
        <v>696.05</v>
      </c>
      <c r="B1101" s="16">
        <v>3184</v>
      </c>
      <c r="C1101" s="16">
        <v>3184</v>
      </c>
      <c r="D1101" s="16">
        <v>38193.199999999997</v>
      </c>
      <c r="E1101" s="16">
        <v>38193.199999999997</v>
      </c>
      <c r="F1101" s="16">
        <v>3184</v>
      </c>
      <c r="G1101" s="47"/>
      <c r="H1101" s="46">
        <f t="shared" si="16"/>
        <v>696.05</v>
      </c>
      <c r="I1101" s="26">
        <f>$C$10*calc!T1088*front!K1101</f>
        <v>2.6449321554718603E-5</v>
      </c>
      <c r="K1101" s="48">
        <v>8.8263285250144733E-11</v>
      </c>
    </row>
    <row r="1102" spans="1:11" x14ac:dyDescent="0.2">
      <c r="A1102" s="49">
        <v>696.49</v>
      </c>
      <c r="B1102" s="16">
        <v>3175.4</v>
      </c>
      <c r="C1102" s="16">
        <v>3175.4</v>
      </c>
      <c r="D1102" s="16">
        <v>39156</v>
      </c>
      <c r="E1102" s="16">
        <v>39156</v>
      </c>
      <c r="F1102" s="16">
        <v>3175.4</v>
      </c>
      <c r="G1102" s="47"/>
      <c r="H1102" s="46">
        <f t="shared" si="16"/>
        <v>696.49</v>
      </c>
      <c r="I1102" s="26">
        <f>$C$10*calc!T1089*front!K1102</f>
        <v>2.730812380895718E-5</v>
      </c>
      <c r="K1102" s="48">
        <v>8.8535942784319327E-11</v>
      </c>
    </row>
    <row r="1103" spans="1:11" x14ac:dyDescent="0.2">
      <c r="A1103" s="49">
        <v>696.94</v>
      </c>
      <c r="B1103" s="16">
        <v>3192.4</v>
      </c>
      <c r="C1103" s="16">
        <v>3192.4</v>
      </c>
      <c r="D1103" s="16">
        <v>40107</v>
      </c>
      <c r="E1103" s="16">
        <v>40107</v>
      </c>
      <c r="F1103" s="16">
        <v>3192.4</v>
      </c>
      <c r="G1103" s="47"/>
      <c r="H1103" s="46">
        <f t="shared" si="16"/>
        <v>696.94</v>
      </c>
      <c r="I1103" s="26">
        <f>$C$10*calc!T1090*front!K1103</f>
        <v>2.8162833698834719E-5</v>
      </c>
      <c r="K1103" s="48">
        <v>8.8868958616818364E-11</v>
      </c>
    </row>
    <row r="1104" spans="1:11" x14ac:dyDescent="0.2">
      <c r="A1104" s="49">
        <v>697.38</v>
      </c>
      <c r="B1104" s="16">
        <v>3174.6</v>
      </c>
      <c r="C1104" s="16">
        <v>3174.6</v>
      </c>
      <c r="D1104" s="16">
        <v>41259</v>
      </c>
      <c r="E1104" s="16">
        <v>41259</v>
      </c>
      <c r="F1104" s="16">
        <v>3174.6</v>
      </c>
      <c r="G1104" s="47"/>
      <c r="H1104" s="46">
        <f t="shared" si="16"/>
        <v>697.38</v>
      </c>
      <c r="I1104" s="26">
        <f>$C$10*calc!T1091*front!K1104</f>
        <v>2.9100464749651448E-5</v>
      </c>
      <c r="K1104" s="48">
        <v>8.8846922915153496E-11</v>
      </c>
    </row>
    <row r="1105" spans="1:11" x14ac:dyDescent="0.2">
      <c r="A1105" s="49">
        <v>697.82</v>
      </c>
      <c r="B1105" s="16">
        <v>3188.6</v>
      </c>
      <c r="C1105" s="16">
        <v>3188.6</v>
      </c>
      <c r="D1105" s="16">
        <v>42492.6</v>
      </c>
      <c r="E1105" s="16">
        <v>42492.6</v>
      </c>
      <c r="F1105" s="16">
        <v>3188.6</v>
      </c>
      <c r="G1105" s="47"/>
      <c r="H1105" s="46">
        <f t="shared" si="16"/>
        <v>697.82</v>
      </c>
      <c r="I1105" s="26">
        <f>$C$10*calc!T1092*front!K1105</f>
        <v>3.0023690023163445E-5</v>
      </c>
      <c r="K1105" s="48">
        <v>8.8654882182246771E-11</v>
      </c>
    </row>
    <row r="1106" spans="1:11" x14ac:dyDescent="0.2">
      <c r="A1106" s="49">
        <v>698.27</v>
      </c>
      <c r="B1106" s="16">
        <v>3186.6</v>
      </c>
      <c r="C1106" s="16">
        <v>3186.6</v>
      </c>
      <c r="D1106" s="16">
        <v>43607.6</v>
      </c>
      <c r="E1106" s="16">
        <v>43607.6</v>
      </c>
      <c r="F1106" s="16">
        <v>3186.6</v>
      </c>
      <c r="G1106" s="47"/>
      <c r="H1106" s="46">
        <f t="shared" si="16"/>
        <v>698.27</v>
      </c>
      <c r="I1106" s="26">
        <f>$C$10*calc!T1093*front!K1106</f>
        <v>3.0839979146158813E-5</v>
      </c>
      <c r="K1106" s="48">
        <v>8.8397260285972165E-11</v>
      </c>
    </row>
    <row r="1107" spans="1:11" x14ac:dyDescent="0.2">
      <c r="A1107" s="49">
        <v>698.71</v>
      </c>
      <c r="B1107" s="16">
        <v>3201.6</v>
      </c>
      <c r="C1107" s="16">
        <v>3201.6</v>
      </c>
      <c r="D1107" s="16">
        <v>44690.400000000001</v>
      </c>
      <c r="E1107" s="16">
        <v>44690.400000000001</v>
      </c>
      <c r="F1107" s="16">
        <v>3201.6</v>
      </c>
      <c r="G1107" s="47"/>
      <c r="H1107" s="46">
        <f t="shared" si="16"/>
        <v>698.71</v>
      </c>
      <c r="I1107" s="26">
        <f>$C$10*calc!T1094*front!K1107</f>
        <v>3.1599359805563355E-5</v>
      </c>
      <c r="K1107" s="48">
        <v>8.8098844531278594E-11</v>
      </c>
    </row>
    <row r="1108" spans="1:11" x14ac:dyDescent="0.2">
      <c r="A1108" s="49">
        <v>699.15</v>
      </c>
      <c r="B1108" s="16">
        <v>3195.8</v>
      </c>
      <c r="C1108" s="16">
        <v>3195.8</v>
      </c>
      <c r="D1108" s="16">
        <v>45640.4</v>
      </c>
      <c r="E1108" s="16">
        <v>45640.4</v>
      </c>
      <c r="F1108" s="16">
        <v>3195.8</v>
      </c>
      <c r="G1108" s="47"/>
      <c r="H1108" s="46">
        <f t="shared" si="16"/>
        <v>699.15</v>
      </c>
      <c r="I1108" s="26">
        <f>$C$10*calc!T1095*front!K1108</f>
        <v>3.2364690424634697E-5</v>
      </c>
      <c r="K1108" s="48">
        <v>8.8072414361721232E-11</v>
      </c>
    </row>
    <row r="1109" spans="1:11" x14ac:dyDescent="0.2">
      <c r="A1109" s="49">
        <v>699.59</v>
      </c>
      <c r="B1109" s="16">
        <v>3183.4</v>
      </c>
      <c r="C1109" s="16">
        <v>3183.4</v>
      </c>
      <c r="D1109" s="16">
        <v>46564.6</v>
      </c>
      <c r="E1109" s="16">
        <v>46564.6</v>
      </c>
      <c r="F1109" s="16">
        <v>3183.4</v>
      </c>
      <c r="G1109" s="47"/>
      <c r="H1109" s="46">
        <f t="shared" si="16"/>
        <v>699.59</v>
      </c>
      <c r="I1109" s="26">
        <f>$C$10*calc!T1096*front!K1109</f>
        <v>3.3139350043719206E-5</v>
      </c>
      <c r="K1109" s="48">
        <v>8.810833814547238E-11</v>
      </c>
    </row>
    <row r="1110" spans="1:11" x14ac:dyDescent="0.2">
      <c r="A1110" s="49">
        <v>700.04</v>
      </c>
      <c r="B1110" s="16">
        <v>3186.2</v>
      </c>
      <c r="C1110" s="16">
        <v>3186.2</v>
      </c>
      <c r="D1110" s="16">
        <v>47296.6</v>
      </c>
      <c r="E1110" s="16">
        <v>47296.6</v>
      </c>
      <c r="F1110" s="16">
        <v>3186.2</v>
      </c>
      <c r="G1110" s="47"/>
      <c r="H1110" s="46">
        <f t="shared" si="16"/>
        <v>700.04</v>
      </c>
      <c r="I1110" s="26">
        <f>$C$10*calc!T1097*front!K1110</f>
        <v>3.3820472047613012E-5</v>
      </c>
      <c r="K1110" s="48">
        <v>8.8335899064087401E-11</v>
      </c>
    </row>
    <row r="1111" spans="1:11" x14ac:dyDescent="0.2">
      <c r="A1111" s="49">
        <v>700.48</v>
      </c>
      <c r="B1111" s="16">
        <v>3253.8</v>
      </c>
      <c r="C1111" s="16">
        <v>3253.8</v>
      </c>
      <c r="D1111" s="16">
        <v>48270.400000000001</v>
      </c>
      <c r="E1111" s="16">
        <v>48270.400000000001</v>
      </c>
      <c r="F1111" s="16">
        <v>3253.8</v>
      </c>
      <c r="G1111" s="47"/>
      <c r="H1111" s="46">
        <f t="shared" si="16"/>
        <v>700.48</v>
      </c>
      <c r="I1111" s="26">
        <f>$C$10*calc!T1098*front!K1111</f>
        <v>3.4691596767971103E-5</v>
      </c>
      <c r="K1111" s="48">
        <v>8.8666893934785397E-11</v>
      </c>
    </row>
    <row r="1112" spans="1:11" x14ac:dyDescent="0.2">
      <c r="A1112" s="49">
        <v>700.92</v>
      </c>
      <c r="B1112" s="16">
        <v>3195.4</v>
      </c>
      <c r="C1112" s="16">
        <v>3195.4</v>
      </c>
      <c r="D1112" s="16">
        <v>48880.6</v>
      </c>
      <c r="E1112" s="16">
        <v>48880.6</v>
      </c>
      <c r="F1112" s="16">
        <v>3195.4</v>
      </c>
      <c r="G1112" s="47"/>
      <c r="H1112" s="46">
        <f t="shared" ref="H1112:H1175" si="17">A1112</f>
        <v>700.92</v>
      </c>
      <c r="I1112" s="26">
        <f>$C$10*calc!T1099*front!K1112</f>
        <v>3.5349512023242947E-5</v>
      </c>
      <c r="K1112" s="48">
        <v>8.8938189164969696E-11</v>
      </c>
    </row>
    <row r="1113" spans="1:11" x14ac:dyDescent="0.2">
      <c r="A1113" s="49">
        <v>701.37</v>
      </c>
      <c r="B1113" s="16">
        <v>3196</v>
      </c>
      <c r="C1113" s="16">
        <v>3196</v>
      </c>
      <c r="D1113" s="16">
        <v>49829.8</v>
      </c>
      <c r="E1113" s="16">
        <v>49829.8</v>
      </c>
      <c r="F1113" s="16">
        <v>3196</v>
      </c>
      <c r="G1113" s="47"/>
      <c r="H1113" s="46">
        <f t="shared" si="17"/>
        <v>701.37</v>
      </c>
      <c r="I1113" s="26">
        <f>$C$10*calc!T1100*front!K1113</f>
        <v>3.6194918059610293E-5</v>
      </c>
      <c r="K1113" s="48">
        <v>8.9088771691514728E-11</v>
      </c>
    </row>
    <row r="1114" spans="1:11" x14ac:dyDescent="0.2">
      <c r="A1114" s="49">
        <v>701.81</v>
      </c>
      <c r="B1114" s="16">
        <v>3212.8</v>
      </c>
      <c r="C1114" s="16">
        <v>3212.8</v>
      </c>
      <c r="D1114" s="16">
        <v>50698</v>
      </c>
      <c r="E1114" s="16">
        <v>50698</v>
      </c>
      <c r="F1114" s="16">
        <v>3212.8</v>
      </c>
      <c r="G1114" s="47"/>
      <c r="H1114" s="46">
        <f t="shared" si="17"/>
        <v>701.81</v>
      </c>
      <c r="I1114" s="26">
        <f>$C$10*calc!T1101*front!K1114</f>
        <v>3.6959910962275153E-5</v>
      </c>
      <c r="K1114" s="48">
        <v>8.9230827982329223E-11</v>
      </c>
    </row>
    <row r="1115" spans="1:11" x14ac:dyDescent="0.2">
      <c r="A1115" s="49">
        <v>702.25</v>
      </c>
      <c r="B1115" s="16">
        <v>3192.2</v>
      </c>
      <c r="C1115" s="16">
        <v>3192.2</v>
      </c>
      <c r="D1115" s="16">
        <v>51562.400000000001</v>
      </c>
      <c r="E1115" s="16">
        <v>51562.400000000001</v>
      </c>
      <c r="F1115" s="16">
        <v>3192.2</v>
      </c>
      <c r="G1115" s="47"/>
      <c r="H1115" s="46">
        <f t="shared" si="17"/>
        <v>702.25</v>
      </c>
      <c r="I1115" s="26">
        <f>$C$10*calc!T1102*front!K1115</f>
        <v>3.7612932334453535E-5</v>
      </c>
      <c r="K1115" s="48">
        <v>8.9034034835701158E-11</v>
      </c>
    </row>
    <row r="1116" spans="1:11" x14ac:dyDescent="0.2">
      <c r="A1116" s="49">
        <v>702.7</v>
      </c>
      <c r="B1116" s="16">
        <v>3181.4</v>
      </c>
      <c r="C1116" s="16">
        <v>3181.4</v>
      </c>
      <c r="D1116" s="16">
        <v>52294.8</v>
      </c>
      <c r="E1116" s="16">
        <v>52294.8</v>
      </c>
      <c r="F1116" s="16">
        <v>3181.4</v>
      </c>
      <c r="G1116" s="47"/>
      <c r="H1116" s="46">
        <f t="shared" si="17"/>
        <v>702.7</v>
      </c>
      <c r="I1116" s="26">
        <f>$C$10*calc!T1103*front!K1116</f>
        <v>3.816723544426737E-5</v>
      </c>
      <c r="K1116" s="48">
        <v>8.8887010804605983E-11</v>
      </c>
    </row>
    <row r="1117" spans="1:11" x14ac:dyDescent="0.2">
      <c r="A1117" s="49">
        <v>703.14</v>
      </c>
      <c r="B1117" s="16">
        <v>3188.6</v>
      </c>
      <c r="C1117" s="16">
        <v>3188.6</v>
      </c>
      <c r="D1117" s="16">
        <v>53109</v>
      </c>
      <c r="E1117" s="16">
        <v>53109</v>
      </c>
      <c r="F1117" s="16">
        <v>3188.6</v>
      </c>
      <c r="G1117" s="47"/>
      <c r="H1117" s="46">
        <f t="shared" si="17"/>
        <v>703.14</v>
      </c>
      <c r="I1117" s="26">
        <f>$C$10*calc!T1104*front!K1117</f>
        <v>3.8750106783016382E-5</v>
      </c>
      <c r="K1117" s="48">
        <v>8.8687842828442697E-11</v>
      </c>
    </row>
    <row r="1118" spans="1:11" x14ac:dyDescent="0.2">
      <c r="A1118" s="49">
        <v>703.58</v>
      </c>
      <c r="B1118" s="16">
        <v>3178</v>
      </c>
      <c r="C1118" s="16">
        <v>3178</v>
      </c>
      <c r="D1118" s="16">
        <v>53673.599999999999</v>
      </c>
      <c r="E1118" s="16">
        <v>53673.599999999999</v>
      </c>
      <c r="F1118" s="16">
        <v>3178</v>
      </c>
      <c r="G1118" s="47"/>
      <c r="H1118" s="46">
        <f t="shared" si="17"/>
        <v>703.58</v>
      </c>
      <c r="I1118" s="26">
        <f>$C$10*calc!T1105*front!K1118</f>
        <v>3.9143355338017502E-5</v>
      </c>
      <c r="K1118" s="48">
        <v>8.8499299272761444E-11</v>
      </c>
    </row>
    <row r="1119" spans="1:11" x14ac:dyDescent="0.2">
      <c r="A1119" s="49">
        <v>704.03</v>
      </c>
      <c r="B1119" s="16">
        <v>3198.4</v>
      </c>
      <c r="C1119" s="16">
        <v>3198.4</v>
      </c>
      <c r="D1119" s="16">
        <v>54318.6</v>
      </c>
      <c r="E1119" s="16">
        <v>54318.6</v>
      </c>
      <c r="F1119" s="16">
        <v>3198.4</v>
      </c>
      <c r="G1119" s="47"/>
      <c r="H1119" s="46">
        <f t="shared" si="17"/>
        <v>704.03</v>
      </c>
      <c r="I1119" s="26">
        <f>$C$10*calc!T1106*front!K1119</f>
        <v>3.956213744942303E-5</v>
      </c>
      <c r="K1119" s="48">
        <v>8.8280761769008849E-11</v>
      </c>
    </row>
    <row r="1120" spans="1:11" x14ac:dyDescent="0.2">
      <c r="A1120" s="49">
        <v>704.47</v>
      </c>
      <c r="B1120" s="16">
        <v>3204.4</v>
      </c>
      <c r="C1120" s="16">
        <v>3204.4</v>
      </c>
      <c r="D1120" s="16">
        <v>54446</v>
      </c>
      <c r="E1120" s="16">
        <v>54446</v>
      </c>
      <c r="F1120" s="16">
        <v>3204.4</v>
      </c>
      <c r="G1120" s="47"/>
      <c r="H1120" s="46">
        <f t="shared" si="17"/>
        <v>704.47</v>
      </c>
      <c r="I1120" s="26">
        <f>$C$10*calc!T1107*front!K1120</f>
        <v>3.9714816591488493E-5</v>
      </c>
      <c r="K1120" s="48">
        <v>8.8397727009518328E-11</v>
      </c>
    </row>
    <row r="1121" spans="1:11" x14ac:dyDescent="0.2">
      <c r="A1121" s="49">
        <v>704.91</v>
      </c>
      <c r="B1121" s="16">
        <v>3188.6</v>
      </c>
      <c r="C1121" s="16">
        <v>3188.6</v>
      </c>
      <c r="D1121" s="16">
        <v>54633</v>
      </c>
      <c r="E1121" s="16">
        <v>54633</v>
      </c>
      <c r="F1121" s="16">
        <v>3188.6</v>
      </c>
      <c r="G1121" s="47"/>
      <c r="H1121" s="46">
        <f t="shared" si="17"/>
        <v>704.91</v>
      </c>
      <c r="I1121" s="26">
        <f>$C$10*calc!T1108*front!K1121</f>
        <v>3.9995315351999728E-5</v>
      </c>
      <c r="K1121" s="48">
        <v>8.8647958365743048E-11</v>
      </c>
    </row>
    <row r="1122" spans="1:11" x14ac:dyDescent="0.2">
      <c r="A1122" s="49">
        <v>705.35</v>
      </c>
      <c r="B1122" s="16">
        <v>3172.8</v>
      </c>
      <c r="C1122" s="16">
        <v>3172.8</v>
      </c>
      <c r="D1122" s="16">
        <v>54808.2</v>
      </c>
      <c r="E1122" s="16">
        <v>54808.2</v>
      </c>
      <c r="F1122" s="16">
        <v>3172.8</v>
      </c>
      <c r="G1122" s="47"/>
      <c r="H1122" s="46">
        <f t="shared" si="17"/>
        <v>705.35</v>
      </c>
      <c r="I1122" s="26">
        <f>$C$10*calc!T1109*front!K1122</f>
        <v>4.0319099161898844E-5</v>
      </c>
      <c r="K1122" s="48">
        <v>8.9013214329283081E-11</v>
      </c>
    </row>
    <row r="1123" spans="1:11" x14ac:dyDescent="0.2">
      <c r="A1123" s="49">
        <v>705.8</v>
      </c>
      <c r="B1123" s="16">
        <v>3203.2</v>
      </c>
      <c r="C1123" s="16">
        <v>3203.2</v>
      </c>
      <c r="D1123" s="16">
        <v>54839</v>
      </c>
      <c r="E1123" s="16">
        <v>54839</v>
      </c>
      <c r="F1123" s="16">
        <v>3203.2</v>
      </c>
      <c r="G1123" s="47"/>
      <c r="H1123" s="46">
        <f t="shared" si="17"/>
        <v>705.8</v>
      </c>
      <c r="I1123" s="26">
        <f>$C$10*calc!T1110*front!K1123</f>
        <v>4.0464175408959653E-5</v>
      </c>
      <c r="K1123" s="48">
        <v>8.9332785379562592E-11</v>
      </c>
    </row>
    <row r="1124" spans="1:11" x14ac:dyDescent="0.2">
      <c r="A1124" s="49">
        <v>706.24</v>
      </c>
      <c r="B1124" s="16">
        <v>3211.6</v>
      </c>
      <c r="C1124" s="16">
        <v>3211.6</v>
      </c>
      <c r="D1124" s="16">
        <v>54878.6</v>
      </c>
      <c r="E1124" s="16">
        <v>54878.6</v>
      </c>
      <c r="F1124" s="16">
        <v>3211.6</v>
      </c>
      <c r="G1124" s="47"/>
      <c r="H1124" s="46">
        <f t="shared" si="17"/>
        <v>706.24</v>
      </c>
      <c r="I1124" s="26">
        <f>$C$10*calc!T1111*front!K1124</f>
        <v>4.0630392245693759E-5</v>
      </c>
      <c r="K1124" s="48">
        <v>8.9641932643406895E-11</v>
      </c>
    </row>
    <row r="1125" spans="1:11" x14ac:dyDescent="0.2">
      <c r="A1125" s="49">
        <v>706.68</v>
      </c>
      <c r="B1125" s="16">
        <v>3239.8</v>
      </c>
      <c r="C1125" s="16">
        <v>3239.8</v>
      </c>
      <c r="D1125" s="16">
        <v>54993.2</v>
      </c>
      <c r="E1125" s="16">
        <v>54993.2</v>
      </c>
      <c r="F1125" s="16">
        <v>3239.8</v>
      </c>
      <c r="G1125" s="47"/>
      <c r="H1125" s="46">
        <f t="shared" si="17"/>
        <v>706.68</v>
      </c>
      <c r="I1125" s="26">
        <f>$C$10*calc!T1112*front!K1125</f>
        <v>4.0685033217352481E-5</v>
      </c>
      <c r="K1125" s="48">
        <v>8.9602585536907871E-11</v>
      </c>
    </row>
    <row r="1126" spans="1:11" x14ac:dyDescent="0.2">
      <c r="A1126" s="49">
        <v>707.13</v>
      </c>
      <c r="B1126" s="16">
        <v>3172.6</v>
      </c>
      <c r="C1126" s="16">
        <v>3172.6</v>
      </c>
      <c r="D1126" s="16">
        <v>55117.2</v>
      </c>
      <c r="E1126" s="16">
        <v>55117.2</v>
      </c>
      <c r="F1126" s="16">
        <v>3172.6</v>
      </c>
      <c r="G1126" s="47"/>
      <c r="H1126" s="46">
        <f t="shared" si="17"/>
        <v>707.13</v>
      </c>
      <c r="I1126" s="26">
        <f>$C$10*calc!T1113*front!K1126</f>
        <v>4.0763910541728207E-5</v>
      </c>
      <c r="K1126" s="48">
        <v>8.9423830825804275E-11</v>
      </c>
    </row>
    <row r="1127" spans="1:11" x14ac:dyDescent="0.2">
      <c r="A1127" s="49">
        <v>707.57</v>
      </c>
      <c r="B1127" s="16">
        <v>3205</v>
      </c>
      <c r="C1127" s="16">
        <v>3205</v>
      </c>
      <c r="D1127" s="16">
        <v>55118.2</v>
      </c>
      <c r="E1127" s="16">
        <v>55118.2</v>
      </c>
      <c r="F1127" s="16">
        <v>3205</v>
      </c>
      <c r="G1127" s="47"/>
      <c r="H1127" s="46">
        <f t="shared" si="17"/>
        <v>707.57</v>
      </c>
      <c r="I1127" s="26">
        <f>$C$10*calc!T1114*front!K1127</f>
        <v>4.0498008671739431E-5</v>
      </c>
      <c r="K1127" s="48">
        <v>8.8897554264926804E-11</v>
      </c>
    </row>
    <row r="1128" spans="1:11" x14ac:dyDescent="0.2">
      <c r="A1128" s="49">
        <v>708.01</v>
      </c>
      <c r="B1128" s="16">
        <v>3182.4</v>
      </c>
      <c r="C1128" s="16">
        <v>3182.4</v>
      </c>
      <c r="D1128" s="16">
        <v>54870.6</v>
      </c>
      <c r="E1128" s="16">
        <v>54870.6</v>
      </c>
      <c r="F1128" s="16">
        <v>3182.4</v>
      </c>
      <c r="G1128" s="47"/>
      <c r="H1128" s="46">
        <f t="shared" si="17"/>
        <v>708.01</v>
      </c>
      <c r="I1128" s="26">
        <f>$C$10*calc!T1115*front!K1128</f>
        <v>4.0222596629779065E-5</v>
      </c>
      <c r="K1128" s="48">
        <v>8.8702518914481921E-11</v>
      </c>
    </row>
    <row r="1129" spans="1:11" x14ac:dyDescent="0.2">
      <c r="A1129" s="49">
        <v>708.45</v>
      </c>
      <c r="B1129" s="16">
        <v>3187.2</v>
      </c>
      <c r="C1129" s="16">
        <v>3187.2</v>
      </c>
      <c r="D1129" s="16">
        <v>54404</v>
      </c>
      <c r="E1129" s="16">
        <v>54404</v>
      </c>
      <c r="F1129" s="16">
        <v>3187.2</v>
      </c>
      <c r="G1129" s="47"/>
      <c r="H1129" s="46">
        <f t="shared" si="17"/>
        <v>708.45</v>
      </c>
      <c r="I1129" s="26">
        <f>$C$10*calc!T1116*front!K1129</f>
        <v>3.9779671964872552E-5</v>
      </c>
      <c r="K1129" s="48">
        <v>8.8586738796448247E-11</v>
      </c>
    </row>
    <row r="1130" spans="1:11" x14ac:dyDescent="0.2">
      <c r="A1130" s="49">
        <v>708.9</v>
      </c>
      <c r="B1130" s="16">
        <v>3199.2</v>
      </c>
      <c r="C1130" s="16">
        <v>3199.2</v>
      </c>
      <c r="D1130" s="16">
        <v>53840.800000000003</v>
      </c>
      <c r="E1130" s="16">
        <v>53840.800000000003</v>
      </c>
      <c r="F1130" s="16">
        <v>3199.2</v>
      </c>
      <c r="G1130" s="47"/>
      <c r="H1130" s="46">
        <f t="shared" si="17"/>
        <v>708.9</v>
      </c>
      <c r="I1130" s="26">
        <f>$C$10*calc!T1117*front!K1130</f>
        <v>3.9400826955998235E-5</v>
      </c>
      <c r="K1130" s="48">
        <v>8.8806315478318521E-11</v>
      </c>
    </row>
    <row r="1131" spans="1:11" x14ac:dyDescent="0.2">
      <c r="A1131" s="49">
        <v>709.34</v>
      </c>
      <c r="B1131" s="16">
        <v>3192.6</v>
      </c>
      <c r="C1131" s="16">
        <v>3192.6</v>
      </c>
      <c r="D1131" s="16">
        <v>53235.4</v>
      </c>
      <c r="E1131" s="16">
        <v>53235.4</v>
      </c>
      <c r="F1131" s="16">
        <v>3192.6</v>
      </c>
      <c r="G1131" s="47"/>
      <c r="H1131" s="46">
        <f t="shared" si="17"/>
        <v>709.34</v>
      </c>
      <c r="I1131" s="26">
        <f>$C$10*calc!T1118*front!K1131</f>
        <v>3.9031860808896744E-5</v>
      </c>
      <c r="K1131" s="48">
        <v>8.9098203850994352E-11</v>
      </c>
    </row>
    <row r="1132" spans="1:11" x14ac:dyDescent="0.2">
      <c r="A1132" s="49">
        <v>709.78</v>
      </c>
      <c r="B1132" s="16">
        <v>3196</v>
      </c>
      <c r="C1132" s="16">
        <v>3196</v>
      </c>
      <c r="D1132" s="16">
        <v>52344.800000000003</v>
      </c>
      <c r="E1132" s="16">
        <v>52344.800000000003</v>
      </c>
      <c r="F1132" s="16">
        <v>3196</v>
      </c>
      <c r="G1132" s="47"/>
      <c r="H1132" s="46">
        <f t="shared" si="17"/>
        <v>709.78</v>
      </c>
      <c r="I1132" s="26">
        <f>$C$10*calc!T1119*front!K1132</f>
        <v>3.8399635443021047E-5</v>
      </c>
      <c r="K1132" s="48">
        <v>8.9358001289284853E-11</v>
      </c>
    </row>
    <row r="1133" spans="1:11" x14ac:dyDescent="0.2">
      <c r="A1133" s="49">
        <v>710.22</v>
      </c>
      <c r="B1133" s="16">
        <v>3204.8</v>
      </c>
      <c r="C1133" s="16">
        <v>3204.8</v>
      </c>
      <c r="D1133" s="16">
        <v>51745.8</v>
      </c>
      <c r="E1133" s="16">
        <v>51745.8</v>
      </c>
      <c r="F1133" s="16">
        <v>3204.8</v>
      </c>
      <c r="G1133" s="47"/>
      <c r="H1133" s="46">
        <f t="shared" si="17"/>
        <v>710.22</v>
      </c>
      <c r="I1133" s="26">
        <f>$C$10*calc!T1120*front!K1133</f>
        <v>3.8051191525959133E-5</v>
      </c>
      <c r="K1133" s="48">
        <v>8.9731259488159132E-11</v>
      </c>
    </row>
    <row r="1134" spans="1:11" x14ac:dyDescent="0.2">
      <c r="A1134" s="49">
        <v>710.67</v>
      </c>
      <c r="B1134" s="16">
        <v>3205.4</v>
      </c>
      <c r="C1134" s="16">
        <v>3205.4</v>
      </c>
      <c r="D1134" s="16">
        <v>50959.4</v>
      </c>
      <c r="E1134" s="16">
        <v>50959.4</v>
      </c>
      <c r="F1134" s="16">
        <v>3205.4</v>
      </c>
      <c r="G1134" s="47"/>
      <c r="H1134" s="46">
        <f t="shared" si="17"/>
        <v>710.67</v>
      </c>
      <c r="I1134" s="26">
        <f>$C$10*calc!T1121*front!K1134</f>
        <v>3.7443774836647054E-5</v>
      </c>
      <c r="K1134" s="48">
        <v>8.9853569829838619E-11</v>
      </c>
    </row>
    <row r="1135" spans="1:11" x14ac:dyDescent="0.2">
      <c r="A1135" s="49">
        <v>711.11</v>
      </c>
      <c r="B1135" s="16">
        <v>3204.2</v>
      </c>
      <c r="C1135" s="16">
        <v>3204.2</v>
      </c>
      <c r="D1135" s="16">
        <v>50196.800000000003</v>
      </c>
      <c r="E1135" s="16">
        <v>50196.800000000003</v>
      </c>
      <c r="F1135" s="16">
        <v>3204.2</v>
      </c>
      <c r="G1135" s="47"/>
      <c r="H1135" s="46">
        <f t="shared" si="17"/>
        <v>711.11</v>
      </c>
      <c r="I1135" s="26">
        <f>$C$10*calc!T1122*front!K1135</f>
        <v>3.6779019139783604E-5</v>
      </c>
      <c r="K1135" s="48">
        <v>8.9786120405889207E-11</v>
      </c>
    </row>
    <row r="1136" spans="1:11" x14ac:dyDescent="0.2">
      <c r="A1136" s="49">
        <v>711.55</v>
      </c>
      <c r="B1136" s="16">
        <v>3183.8</v>
      </c>
      <c r="C1136" s="16">
        <v>3183.8</v>
      </c>
      <c r="D1136" s="16">
        <v>49489.599999999999</v>
      </c>
      <c r="E1136" s="16">
        <v>49489.599999999999</v>
      </c>
      <c r="F1136" s="16">
        <v>3183.8</v>
      </c>
      <c r="G1136" s="47"/>
      <c r="H1136" s="46">
        <f t="shared" si="17"/>
        <v>711.55</v>
      </c>
      <c r="I1136" s="26">
        <f>$C$10*calc!T1123*front!K1136</f>
        <v>3.6128311249180255E-5</v>
      </c>
      <c r="K1136" s="48">
        <v>8.9594765907987165E-11</v>
      </c>
    </row>
    <row r="1137" spans="1:11" x14ac:dyDescent="0.2">
      <c r="A1137" s="49">
        <v>711.99</v>
      </c>
      <c r="B1137" s="16">
        <v>3199.6</v>
      </c>
      <c r="C1137" s="16">
        <v>3199.6</v>
      </c>
      <c r="D1137" s="16">
        <v>48686.2</v>
      </c>
      <c r="E1137" s="16">
        <v>48686.2</v>
      </c>
      <c r="F1137" s="16">
        <v>3199.6</v>
      </c>
      <c r="G1137" s="47"/>
      <c r="H1137" s="46">
        <f t="shared" si="17"/>
        <v>711.99</v>
      </c>
      <c r="I1137" s="26">
        <f>$C$10*calc!T1124*front!K1137</f>
        <v>3.5331529852307013E-5</v>
      </c>
      <c r="K1137" s="48">
        <v>8.9304070857700929E-11</v>
      </c>
    </row>
    <row r="1138" spans="1:11" x14ac:dyDescent="0.2">
      <c r="A1138" s="49">
        <v>712.44</v>
      </c>
      <c r="B1138" s="16">
        <v>3191.6</v>
      </c>
      <c r="C1138" s="16">
        <v>3191.6</v>
      </c>
      <c r="D1138" s="16">
        <v>47679</v>
      </c>
      <c r="E1138" s="16">
        <v>47679</v>
      </c>
      <c r="F1138" s="16">
        <v>3191.6</v>
      </c>
      <c r="G1138" s="47"/>
      <c r="H1138" s="46">
        <f t="shared" si="17"/>
        <v>712.44</v>
      </c>
      <c r="I1138" s="26">
        <f>$C$10*calc!T1125*front!K1138</f>
        <v>3.440610897631555E-5</v>
      </c>
      <c r="K1138" s="48">
        <v>8.9050383505721127E-11</v>
      </c>
    </row>
    <row r="1139" spans="1:11" x14ac:dyDescent="0.2">
      <c r="A1139" s="49">
        <v>712.88</v>
      </c>
      <c r="B1139" s="16">
        <v>3192</v>
      </c>
      <c r="C1139" s="16">
        <v>3192</v>
      </c>
      <c r="D1139" s="16">
        <v>46609.4</v>
      </c>
      <c r="E1139" s="16">
        <v>46609.4</v>
      </c>
      <c r="F1139" s="16">
        <v>3192</v>
      </c>
      <c r="G1139" s="47"/>
      <c r="H1139" s="46">
        <f t="shared" si="17"/>
        <v>712.88</v>
      </c>
      <c r="I1139" s="26">
        <f>$C$10*calc!T1126*front!K1139</f>
        <v>3.3519665957403246E-5</v>
      </c>
      <c r="K1139" s="48">
        <v>8.9037169370772592E-11</v>
      </c>
    </row>
    <row r="1140" spans="1:11" x14ac:dyDescent="0.2">
      <c r="A1140" s="49">
        <v>713.32</v>
      </c>
      <c r="B1140" s="16">
        <v>3193.8</v>
      </c>
      <c r="C1140" s="16">
        <v>3193.8</v>
      </c>
      <c r="D1140" s="16">
        <v>45414</v>
      </c>
      <c r="E1140" s="16">
        <v>45414</v>
      </c>
      <c r="F1140" s="16">
        <v>3193.8</v>
      </c>
      <c r="G1140" s="47"/>
      <c r="H1140" s="46">
        <f t="shared" si="17"/>
        <v>713.32</v>
      </c>
      <c r="I1140" s="26">
        <f>$C$10*calc!T1127*front!K1140</f>
        <v>3.2625018315311839E-5</v>
      </c>
      <c r="K1140" s="48">
        <v>8.9279984426006382E-11</v>
      </c>
    </row>
    <row r="1141" spans="1:11" x14ac:dyDescent="0.2">
      <c r="A1141" s="49">
        <v>713.76</v>
      </c>
      <c r="B1141" s="16">
        <v>3200</v>
      </c>
      <c r="C1141" s="16">
        <v>3200</v>
      </c>
      <c r="D1141" s="16">
        <v>44092.6</v>
      </c>
      <c r="E1141" s="16">
        <v>44092.6</v>
      </c>
      <c r="F1141" s="16">
        <v>3200</v>
      </c>
      <c r="G1141" s="47"/>
      <c r="H1141" s="46">
        <f t="shared" si="17"/>
        <v>713.76</v>
      </c>
      <c r="I1141" s="26">
        <f>$C$10*calc!T1128*front!K1141</f>
        <v>3.1748955217628027E-5</v>
      </c>
      <c r="K1141" s="48">
        <v>8.9885188151256709E-11</v>
      </c>
    </row>
    <row r="1142" spans="1:11" x14ac:dyDescent="0.2">
      <c r="A1142" s="49">
        <v>714.21</v>
      </c>
      <c r="B1142" s="16">
        <v>3194.4</v>
      </c>
      <c r="C1142" s="16">
        <v>3194.4</v>
      </c>
      <c r="D1142" s="16">
        <v>42962.2</v>
      </c>
      <c r="E1142" s="16">
        <v>42962.2</v>
      </c>
      <c r="F1142" s="16">
        <v>3194.4</v>
      </c>
      <c r="G1142" s="47"/>
      <c r="H1142" s="46">
        <f t="shared" si="17"/>
        <v>714.21</v>
      </c>
      <c r="I1142" s="26">
        <f>$C$10*calc!T1129*front!K1142</f>
        <v>3.0965338856150312E-5</v>
      </c>
      <c r="K1142" s="48">
        <v>9.030137567555661E-11</v>
      </c>
    </row>
    <row r="1143" spans="1:11" x14ac:dyDescent="0.2">
      <c r="A1143" s="49">
        <v>714.65</v>
      </c>
      <c r="B1143" s="16">
        <v>3186</v>
      </c>
      <c r="C1143" s="16">
        <v>3186</v>
      </c>
      <c r="D1143" s="16">
        <v>41843.4</v>
      </c>
      <c r="E1143" s="16">
        <v>41843.4</v>
      </c>
      <c r="F1143" s="16">
        <v>3186</v>
      </c>
      <c r="G1143" s="47"/>
      <c r="H1143" s="46">
        <f t="shared" si="17"/>
        <v>714.65</v>
      </c>
      <c r="I1143" s="26">
        <f>$C$10*calc!T1130*front!K1143</f>
        <v>3.0161649620219422E-5</v>
      </c>
      <c r="K1143" s="48">
        <v>9.0638168572926061E-11</v>
      </c>
    </row>
    <row r="1144" spans="1:11" x14ac:dyDescent="0.2">
      <c r="A1144" s="49">
        <v>715.09</v>
      </c>
      <c r="B1144" s="16">
        <v>3192</v>
      </c>
      <c r="C1144" s="16">
        <v>3192</v>
      </c>
      <c r="D1144" s="16">
        <v>40789.4</v>
      </c>
      <c r="E1144" s="16">
        <v>40789.4</v>
      </c>
      <c r="F1144" s="16">
        <v>3192</v>
      </c>
      <c r="G1144" s="47"/>
      <c r="H1144" s="46">
        <f t="shared" si="17"/>
        <v>715.09</v>
      </c>
      <c r="I1144" s="26">
        <f>$C$10*calc!T1131*front!K1144</f>
        <v>2.9253424622028622E-5</v>
      </c>
      <c r="K1144" s="48">
        <v>9.053433832894505E-11</v>
      </c>
    </row>
    <row r="1145" spans="1:11" x14ac:dyDescent="0.2">
      <c r="A1145" s="49">
        <v>715.53</v>
      </c>
      <c r="B1145" s="16">
        <v>3200.2</v>
      </c>
      <c r="C1145" s="16">
        <v>3200.2</v>
      </c>
      <c r="D1145" s="16">
        <v>39825.800000000003</v>
      </c>
      <c r="E1145" s="16">
        <v>39825.800000000003</v>
      </c>
      <c r="F1145" s="16">
        <v>3200.2</v>
      </c>
      <c r="G1145" s="47"/>
      <c r="H1145" s="46">
        <f t="shared" si="17"/>
        <v>715.53</v>
      </c>
      <c r="I1145" s="26">
        <f>$C$10*calc!T1132*front!K1145</f>
        <v>2.8407220334829884E-5</v>
      </c>
      <c r="K1145" s="48">
        <v>9.0382795393827792E-11</v>
      </c>
    </row>
    <row r="1146" spans="1:11" x14ac:dyDescent="0.2">
      <c r="A1146" s="49">
        <v>715.97</v>
      </c>
      <c r="B1146" s="16">
        <v>3179.8</v>
      </c>
      <c r="C1146" s="16">
        <v>3179.8</v>
      </c>
      <c r="D1146" s="16">
        <v>38833.199999999997</v>
      </c>
      <c r="E1146" s="16">
        <v>38833.199999999997</v>
      </c>
      <c r="F1146" s="16">
        <v>3179.8</v>
      </c>
      <c r="G1146" s="47"/>
      <c r="H1146" s="46">
        <f t="shared" si="17"/>
        <v>715.97</v>
      </c>
      <c r="I1146" s="26">
        <f>$C$10*calc!T1133*front!K1146</f>
        <v>2.7479635763331729E-5</v>
      </c>
      <c r="K1146" s="48">
        <v>8.994992119059863E-11</v>
      </c>
    </row>
    <row r="1147" spans="1:11" x14ac:dyDescent="0.2">
      <c r="A1147" s="49">
        <v>716.42</v>
      </c>
      <c r="B1147" s="16">
        <v>3205.8</v>
      </c>
      <c r="C1147" s="16">
        <v>3205.8</v>
      </c>
      <c r="D1147" s="16">
        <v>37709.800000000003</v>
      </c>
      <c r="E1147" s="16">
        <v>37709.800000000003</v>
      </c>
      <c r="F1147" s="16">
        <v>3205.8</v>
      </c>
      <c r="G1147" s="47"/>
      <c r="H1147" s="46">
        <f t="shared" si="17"/>
        <v>716.42</v>
      </c>
      <c r="I1147" s="26">
        <f>$C$10*calc!T1134*front!K1147</f>
        <v>2.6498367385979467E-5</v>
      </c>
      <c r="K1147" s="48">
        <v>8.9786695378842949E-11</v>
      </c>
    </row>
    <row r="1148" spans="1:11" x14ac:dyDescent="0.2">
      <c r="A1148" s="49">
        <v>716.86</v>
      </c>
      <c r="B1148" s="16">
        <v>3197</v>
      </c>
      <c r="C1148" s="16">
        <v>3197</v>
      </c>
      <c r="D1148" s="16">
        <v>36577.599999999999</v>
      </c>
      <c r="E1148" s="16">
        <v>36577.599999999999</v>
      </c>
      <c r="F1148" s="16">
        <v>3197</v>
      </c>
      <c r="G1148" s="47"/>
      <c r="H1148" s="46">
        <f t="shared" si="17"/>
        <v>716.86</v>
      </c>
      <c r="I1148" s="26">
        <f>$C$10*calc!T1135*front!K1148</f>
        <v>2.5592042439064756E-5</v>
      </c>
      <c r="K1148" s="48">
        <v>8.979068109856584E-11</v>
      </c>
    </row>
    <row r="1149" spans="1:11" x14ac:dyDescent="0.2">
      <c r="A1149" s="49">
        <v>717.3</v>
      </c>
      <c r="B1149" s="16">
        <v>3185.4</v>
      </c>
      <c r="C1149" s="16">
        <v>3185.4</v>
      </c>
      <c r="D1149" s="16">
        <v>35337.4</v>
      </c>
      <c r="E1149" s="16">
        <v>35337.4</v>
      </c>
      <c r="F1149" s="16">
        <v>3185.4</v>
      </c>
      <c r="G1149" s="47"/>
      <c r="H1149" s="46">
        <f t="shared" si="17"/>
        <v>717.3</v>
      </c>
      <c r="I1149" s="26">
        <f>$C$10*calc!T1136*front!K1149</f>
        <v>2.4709751435296026E-5</v>
      </c>
      <c r="K1149" s="48">
        <v>9.0181445965670622E-11</v>
      </c>
    </row>
    <row r="1150" spans="1:11" x14ac:dyDescent="0.2">
      <c r="A1150" s="49">
        <v>717.74</v>
      </c>
      <c r="B1150" s="16">
        <v>3183.4</v>
      </c>
      <c r="C1150" s="16">
        <v>3183.4</v>
      </c>
      <c r="D1150" s="16">
        <v>34027.800000000003</v>
      </c>
      <c r="E1150" s="16">
        <v>34027.800000000003</v>
      </c>
      <c r="F1150" s="16">
        <v>3183.4</v>
      </c>
      <c r="G1150" s="47"/>
      <c r="H1150" s="46">
        <f t="shared" si="17"/>
        <v>717.74</v>
      </c>
      <c r="I1150" s="26">
        <f>$C$10*calc!T1137*front!K1150</f>
        <v>2.3802176074980547E-5</v>
      </c>
      <c r="K1150" s="48">
        <v>9.0739642601866619E-11</v>
      </c>
    </row>
    <row r="1151" spans="1:11" x14ac:dyDescent="0.2">
      <c r="A1151" s="49">
        <v>718.18</v>
      </c>
      <c r="B1151" s="16">
        <v>3216</v>
      </c>
      <c r="C1151" s="16">
        <v>3216</v>
      </c>
      <c r="D1151" s="16">
        <v>32999.4</v>
      </c>
      <c r="E1151" s="16">
        <v>32999.4</v>
      </c>
      <c r="F1151" s="16">
        <v>3216</v>
      </c>
      <c r="G1151" s="47"/>
      <c r="H1151" s="46">
        <f t="shared" si="17"/>
        <v>718.18</v>
      </c>
      <c r="I1151" s="26">
        <f>$C$10*calc!T1138*front!K1151</f>
        <v>2.3066840051472546E-5</v>
      </c>
      <c r="K1151" s="48">
        <v>9.1223417193395807E-11</v>
      </c>
    </row>
    <row r="1152" spans="1:11" x14ac:dyDescent="0.2">
      <c r="A1152" s="49">
        <v>718.63</v>
      </c>
      <c r="B1152" s="16">
        <v>3186</v>
      </c>
      <c r="C1152" s="16">
        <v>3186</v>
      </c>
      <c r="D1152" s="16">
        <v>31832.6</v>
      </c>
      <c r="E1152" s="16">
        <v>31832.6</v>
      </c>
      <c r="F1152" s="16">
        <v>3186</v>
      </c>
      <c r="G1152" s="47"/>
      <c r="H1152" s="46">
        <f t="shared" si="17"/>
        <v>718.63</v>
      </c>
      <c r="I1152" s="26">
        <f>$C$10*calc!T1139*front!K1152</f>
        <v>2.2207523166896783E-5</v>
      </c>
      <c r="K1152" s="48">
        <v>9.1478098185342228E-11</v>
      </c>
    </row>
    <row r="1153" spans="1:11" x14ac:dyDescent="0.2">
      <c r="A1153" s="49">
        <v>719.07</v>
      </c>
      <c r="B1153" s="16">
        <v>3191.2</v>
      </c>
      <c r="C1153" s="16">
        <v>3191.2</v>
      </c>
      <c r="D1153" s="16">
        <v>30924.799999999999</v>
      </c>
      <c r="E1153" s="16">
        <v>30924.799999999999</v>
      </c>
      <c r="F1153" s="16">
        <v>3191.2</v>
      </c>
      <c r="G1153" s="47"/>
      <c r="H1153" s="46">
        <f t="shared" si="17"/>
        <v>719.07</v>
      </c>
      <c r="I1153" s="26">
        <f>$C$10*calc!T1140*front!K1153</f>
        <v>2.1519428776579863E-5</v>
      </c>
      <c r="K1153" s="48">
        <v>9.1697867057040107E-11</v>
      </c>
    </row>
    <row r="1154" spans="1:11" x14ac:dyDescent="0.2">
      <c r="A1154" s="49">
        <v>719.51</v>
      </c>
      <c r="B1154" s="16">
        <v>3211.4</v>
      </c>
      <c r="C1154" s="16">
        <v>3211.4</v>
      </c>
      <c r="D1154" s="16">
        <v>29962.400000000001</v>
      </c>
      <c r="E1154" s="16">
        <v>29962.400000000001</v>
      </c>
      <c r="F1154" s="16">
        <v>3211.4</v>
      </c>
      <c r="G1154" s="47"/>
      <c r="H1154" s="46">
        <f t="shared" si="17"/>
        <v>719.51</v>
      </c>
      <c r="I1154" s="26">
        <f>$C$10*calc!T1141*front!K1154</f>
        <v>2.0725876748848752E-5</v>
      </c>
      <c r="K1154" s="48">
        <v>9.1708362472307228E-11</v>
      </c>
    </row>
    <row r="1155" spans="1:11" x14ac:dyDescent="0.2">
      <c r="A1155" s="49">
        <v>719.95</v>
      </c>
      <c r="B1155" s="16">
        <v>3201.8</v>
      </c>
      <c r="C1155" s="16">
        <v>3201.8</v>
      </c>
      <c r="D1155" s="16">
        <v>29060.400000000001</v>
      </c>
      <c r="E1155" s="16">
        <v>29060.400000000001</v>
      </c>
      <c r="F1155" s="16">
        <v>3201.8</v>
      </c>
      <c r="G1155" s="47"/>
      <c r="H1155" s="46">
        <f t="shared" si="17"/>
        <v>719.95</v>
      </c>
      <c r="I1155" s="26">
        <f>$C$10*calc!T1142*front!K1155</f>
        <v>1.9984833541841649E-5</v>
      </c>
      <c r="K1155" s="48">
        <v>9.1616235108504687E-11</v>
      </c>
    </row>
    <row r="1156" spans="1:11" x14ac:dyDescent="0.2">
      <c r="A1156" s="49">
        <v>720.39</v>
      </c>
      <c r="B1156" s="16">
        <v>3182.6</v>
      </c>
      <c r="C1156" s="16">
        <v>3182.6</v>
      </c>
      <c r="D1156" s="16">
        <v>28041.8</v>
      </c>
      <c r="E1156" s="16">
        <v>28041.8</v>
      </c>
      <c r="F1156" s="16">
        <v>3182.6</v>
      </c>
      <c r="G1156" s="47"/>
      <c r="H1156" s="46">
        <f t="shared" si="17"/>
        <v>720.39</v>
      </c>
      <c r="I1156" s="26">
        <f>$C$10*calc!T1143*front!K1156</f>
        <v>1.916092381524203E-5</v>
      </c>
      <c r="K1156" s="48">
        <v>9.15231848416761E-11</v>
      </c>
    </row>
    <row r="1157" spans="1:11" x14ac:dyDescent="0.2">
      <c r="A1157" s="49">
        <v>720.84</v>
      </c>
      <c r="B1157" s="16">
        <v>3187.8</v>
      </c>
      <c r="C1157" s="16">
        <v>3187.8</v>
      </c>
      <c r="D1157" s="16">
        <v>27247.8</v>
      </c>
      <c r="E1157" s="16">
        <v>27247.8</v>
      </c>
      <c r="F1157" s="16">
        <v>3187.8</v>
      </c>
      <c r="G1157" s="47"/>
      <c r="H1157" s="46">
        <f t="shared" si="17"/>
        <v>720.84</v>
      </c>
      <c r="I1157" s="26">
        <f>$C$10*calc!T1144*front!K1157</f>
        <v>1.8500242476357375E-5</v>
      </c>
      <c r="K1157" s="48">
        <v>9.142449946575194E-11</v>
      </c>
    </row>
    <row r="1158" spans="1:11" x14ac:dyDescent="0.2">
      <c r="A1158" s="49">
        <v>721.28</v>
      </c>
      <c r="B1158" s="16">
        <v>3186.2</v>
      </c>
      <c r="C1158" s="16">
        <v>3186.2</v>
      </c>
      <c r="D1158" s="16">
        <v>26282.2</v>
      </c>
      <c r="E1158" s="16">
        <v>26282.2</v>
      </c>
      <c r="F1158" s="16">
        <v>3186.2</v>
      </c>
      <c r="G1158" s="47"/>
      <c r="H1158" s="46">
        <f t="shared" si="17"/>
        <v>721.28</v>
      </c>
      <c r="I1158" s="26">
        <f>$C$10*calc!T1145*front!K1158</f>
        <v>1.7745370097346111E-5</v>
      </c>
      <c r="K1158" s="48">
        <v>9.150268063698827E-11</v>
      </c>
    </row>
    <row r="1159" spans="1:11" x14ac:dyDescent="0.2">
      <c r="A1159" s="49">
        <v>721.72</v>
      </c>
      <c r="B1159" s="16">
        <v>3178.4</v>
      </c>
      <c r="C1159" s="16">
        <v>3178.4</v>
      </c>
      <c r="D1159" s="16">
        <v>25247.8</v>
      </c>
      <c r="E1159" s="16">
        <v>25247.8</v>
      </c>
      <c r="F1159" s="16">
        <v>3178.4</v>
      </c>
      <c r="G1159" s="47"/>
      <c r="H1159" s="46">
        <f t="shared" si="17"/>
        <v>721.72</v>
      </c>
      <c r="I1159" s="26">
        <f>$C$10*calc!T1146*front!K1159</f>
        <v>1.7000259163259998E-5</v>
      </c>
      <c r="K1159" s="48">
        <v>9.1897379019376363E-11</v>
      </c>
    </row>
    <row r="1160" spans="1:11" x14ac:dyDescent="0.2">
      <c r="A1160" s="49">
        <v>722.16</v>
      </c>
      <c r="B1160" s="16">
        <v>3176.2</v>
      </c>
      <c r="C1160" s="16">
        <v>3176.2</v>
      </c>
      <c r="D1160" s="16">
        <v>24315.4</v>
      </c>
      <c r="E1160" s="16">
        <v>24315.4</v>
      </c>
      <c r="F1160" s="16">
        <v>3176.2</v>
      </c>
      <c r="G1160" s="47"/>
      <c r="H1160" s="46">
        <f t="shared" si="17"/>
        <v>722.16</v>
      </c>
      <c r="I1160" s="26">
        <f>$C$10*calc!T1147*front!K1160</f>
        <v>1.6367883925401171E-5</v>
      </c>
      <c r="K1160" s="48">
        <v>9.251679220754541E-11</v>
      </c>
    </row>
    <row r="1161" spans="1:11" x14ac:dyDescent="0.2">
      <c r="A1161" s="49">
        <v>722.6</v>
      </c>
      <c r="B1161" s="16">
        <v>3169</v>
      </c>
      <c r="C1161" s="16">
        <v>3169</v>
      </c>
      <c r="D1161" s="16">
        <v>23454</v>
      </c>
      <c r="E1161" s="16">
        <v>23454</v>
      </c>
      <c r="F1161" s="16">
        <v>3169</v>
      </c>
      <c r="G1161" s="47"/>
      <c r="H1161" s="46">
        <f t="shared" si="17"/>
        <v>722.6</v>
      </c>
      <c r="I1161" s="26">
        <f>$C$10*calc!T1148*front!K1161</f>
        <v>1.575287410876588E-5</v>
      </c>
      <c r="K1161" s="48">
        <v>9.292210554599692E-11</v>
      </c>
    </row>
    <row r="1162" spans="1:11" x14ac:dyDescent="0.2">
      <c r="A1162" s="49">
        <v>723.04</v>
      </c>
      <c r="B1162" s="16">
        <v>3191.4</v>
      </c>
      <c r="C1162" s="16">
        <v>3191.4</v>
      </c>
      <c r="D1162" s="16">
        <v>22609.599999999999</v>
      </c>
      <c r="E1162" s="16">
        <v>22609.599999999999</v>
      </c>
      <c r="F1162" s="16">
        <v>3191.4</v>
      </c>
      <c r="G1162" s="47"/>
      <c r="H1162" s="46">
        <f t="shared" si="17"/>
        <v>723.04</v>
      </c>
      <c r="I1162" s="26">
        <f>$C$10*calc!T1149*front!K1162</f>
        <v>1.5107919492448279E-5</v>
      </c>
      <c r="K1162" s="48">
        <v>9.3229033047593518E-11</v>
      </c>
    </row>
    <row r="1163" spans="1:11" x14ac:dyDescent="0.2">
      <c r="A1163" s="49">
        <v>723.49</v>
      </c>
      <c r="B1163" s="16">
        <v>3205.4</v>
      </c>
      <c r="C1163" s="16">
        <v>3205.4</v>
      </c>
      <c r="D1163" s="16">
        <v>21839.8</v>
      </c>
      <c r="E1163" s="16">
        <v>21839.8</v>
      </c>
      <c r="F1163" s="16">
        <v>3205.4</v>
      </c>
      <c r="G1163" s="47"/>
      <c r="H1163" s="46">
        <f t="shared" si="17"/>
        <v>723.49</v>
      </c>
      <c r="I1163" s="26">
        <f>$C$10*calc!T1150*front!K1163</f>
        <v>1.4502945721988012E-5</v>
      </c>
      <c r="K1163" s="48">
        <v>9.3378771768260886E-11</v>
      </c>
    </row>
    <row r="1164" spans="1:11" x14ac:dyDescent="0.2">
      <c r="A1164" s="49">
        <v>723.93</v>
      </c>
      <c r="B1164" s="16">
        <v>3177</v>
      </c>
      <c r="C1164" s="16">
        <v>3177</v>
      </c>
      <c r="D1164" s="16">
        <v>21171.8</v>
      </c>
      <c r="E1164" s="16">
        <v>21171.8</v>
      </c>
      <c r="F1164" s="16">
        <v>3177</v>
      </c>
      <c r="G1164" s="47"/>
      <c r="H1164" s="46">
        <f t="shared" si="17"/>
        <v>723.93</v>
      </c>
      <c r="I1164" s="26">
        <f>$C$10*calc!T1151*front!K1164</f>
        <v>1.3968184034739975E-5</v>
      </c>
      <c r="K1164" s="48">
        <v>9.3226630810444698E-11</v>
      </c>
    </row>
    <row r="1165" spans="1:11" x14ac:dyDescent="0.2">
      <c r="A1165" s="49">
        <v>724.37</v>
      </c>
      <c r="B1165" s="16">
        <v>3179.6</v>
      </c>
      <c r="C1165" s="16">
        <v>3179.6</v>
      </c>
      <c r="D1165" s="16">
        <v>20441.8</v>
      </c>
      <c r="E1165" s="16">
        <v>20441.8</v>
      </c>
      <c r="F1165" s="16">
        <v>3179.6</v>
      </c>
      <c r="G1165" s="47"/>
      <c r="H1165" s="46">
        <f t="shared" si="17"/>
        <v>724.37</v>
      </c>
      <c r="I1165" s="26">
        <f>$C$10*calc!T1152*front!K1165</f>
        <v>1.3347267813271639E-5</v>
      </c>
      <c r="K1165" s="48">
        <v>9.296978874362075E-11</v>
      </c>
    </row>
    <row r="1166" spans="1:11" x14ac:dyDescent="0.2">
      <c r="A1166" s="49">
        <v>724.81</v>
      </c>
      <c r="B1166" s="16">
        <v>3184.4</v>
      </c>
      <c r="C1166" s="16">
        <v>3184.4</v>
      </c>
      <c r="D1166" s="16">
        <v>19828.400000000001</v>
      </c>
      <c r="E1166" s="16">
        <v>19828.400000000001</v>
      </c>
      <c r="F1166" s="16">
        <v>3184.4</v>
      </c>
      <c r="G1166" s="47"/>
      <c r="H1166" s="46">
        <f t="shared" si="17"/>
        <v>724.81</v>
      </c>
      <c r="I1166" s="26">
        <f>$C$10*calc!T1153*front!K1166</f>
        <v>1.2800663909441467E-5</v>
      </c>
      <c r="K1166" s="48">
        <v>9.2561123139865369E-11</v>
      </c>
    </row>
    <row r="1167" spans="1:11" x14ac:dyDescent="0.2">
      <c r="A1167" s="49">
        <v>725.25</v>
      </c>
      <c r="B1167" s="16">
        <v>3186.8</v>
      </c>
      <c r="C1167" s="16">
        <v>3186.8</v>
      </c>
      <c r="D1167" s="16">
        <v>19082.2</v>
      </c>
      <c r="E1167" s="16">
        <v>19082.2</v>
      </c>
      <c r="F1167" s="16">
        <v>3186.8</v>
      </c>
      <c r="G1167" s="47"/>
      <c r="H1167" s="46">
        <f t="shared" si="17"/>
        <v>725.25</v>
      </c>
      <c r="I1167" s="26">
        <f>$C$10*calc!T1154*front!K1167</f>
        <v>1.2191971873428366E-5</v>
      </c>
      <c r="K1167" s="48">
        <v>9.2415514540535296E-11</v>
      </c>
    </row>
    <row r="1168" spans="1:11" x14ac:dyDescent="0.2">
      <c r="A1168" s="49">
        <v>725.69</v>
      </c>
      <c r="B1168" s="16">
        <v>3175.6</v>
      </c>
      <c r="C1168" s="16">
        <v>3175.6</v>
      </c>
      <c r="D1168" s="16">
        <v>18299.400000000001</v>
      </c>
      <c r="E1168" s="16">
        <v>18299.400000000001</v>
      </c>
      <c r="F1168" s="16">
        <v>3175.6</v>
      </c>
      <c r="G1168" s="47"/>
      <c r="H1168" s="46">
        <f t="shared" si="17"/>
        <v>725.69</v>
      </c>
      <c r="I1168" s="26">
        <f>$C$10*calc!T1155*front!K1168</f>
        <v>1.1581466099169626E-5</v>
      </c>
      <c r="K1168" s="48">
        <v>9.2370909602553928E-11</v>
      </c>
    </row>
    <row r="1169" spans="1:11" x14ac:dyDescent="0.2">
      <c r="A1169" s="49">
        <v>726.14</v>
      </c>
      <c r="B1169" s="16">
        <v>3185.8</v>
      </c>
      <c r="C1169" s="16">
        <v>3185.8</v>
      </c>
      <c r="D1169" s="16">
        <v>17589.2</v>
      </c>
      <c r="E1169" s="16">
        <v>17589.2</v>
      </c>
      <c r="F1169" s="16">
        <v>3185.8</v>
      </c>
      <c r="G1169" s="47"/>
      <c r="H1169" s="46">
        <f t="shared" si="17"/>
        <v>726.14</v>
      </c>
      <c r="I1169" s="26">
        <f>$C$10*calc!T1156*front!K1169</f>
        <v>1.1046998495802141E-5</v>
      </c>
      <c r="K1169" s="48">
        <v>9.2608889288009079E-11</v>
      </c>
    </row>
    <row r="1170" spans="1:11" x14ac:dyDescent="0.2">
      <c r="A1170" s="49">
        <v>726.58</v>
      </c>
      <c r="B1170" s="16">
        <v>3182</v>
      </c>
      <c r="C1170" s="16">
        <v>3182</v>
      </c>
      <c r="D1170" s="16">
        <v>16839.599999999999</v>
      </c>
      <c r="E1170" s="16">
        <v>16839.599999999999</v>
      </c>
      <c r="F1170" s="16">
        <v>3182</v>
      </c>
      <c r="G1170" s="47"/>
      <c r="H1170" s="46">
        <f t="shared" si="17"/>
        <v>726.58</v>
      </c>
      <c r="I1170" s="26">
        <f>$C$10*calc!T1157*front!K1170</f>
        <v>1.0508280576705402E-5</v>
      </c>
      <c r="K1170" s="48">
        <v>9.2998012606068661E-11</v>
      </c>
    </row>
    <row r="1171" spans="1:11" x14ac:dyDescent="0.2">
      <c r="A1171" s="49">
        <v>727.02</v>
      </c>
      <c r="B1171" s="16">
        <v>3194.2</v>
      </c>
      <c r="C1171" s="16">
        <v>3194.2</v>
      </c>
      <c r="D1171" s="16">
        <v>16230.6</v>
      </c>
      <c r="E1171" s="16">
        <v>16230.6</v>
      </c>
      <c r="F1171" s="16">
        <v>3194.2</v>
      </c>
      <c r="G1171" s="47"/>
      <c r="H1171" s="46">
        <f t="shared" si="17"/>
        <v>727.02</v>
      </c>
      <c r="I1171" s="26">
        <f>$C$10*calc!T1158*front!K1171</f>
        <v>1.0057291214665943E-5</v>
      </c>
      <c r="K1171" s="48">
        <v>9.3323484867044581E-11</v>
      </c>
    </row>
    <row r="1172" spans="1:11" x14ac:dyDescent="0.2">
      <c r="A1172" s="49">
        <v>727.46</v>
      </c>
      <c r="B1172" s="16">
        <v>3188.6</v>
      </c>
      <c r="C1172" s="16">
        <v>3188.6</v>
      </c>
      <c r="D1172" s="16">
        <v>15552.6</v>
      </c>
      <c r="E1172" s="16">
        <v>15552.6</v>
      </c>
      <c r="F1172" s="16">
        <v>3188.6</v>
      </c>
      <c r="G1172" s="47"/>
      <c r="H1172" s="46">
        <f t="shared" si="17"/>
        <v>727.46</v>
      </c>
      <c r="I1172" s="26">
        <f>$C$10*calc!T1159*front!K1172</f>
        <v>9.555860179290063E-6</v>
      </c>
      <c r="K1172" s="48">
        <v>9.3572671447604015E-11</v>
      </c>
    </row>
    <row r="1173" spans="1:11" x14ac:dyDescent="0.2">
      <c r="A1173" s="49">
        <v>727.9</v>
      </c>
      <c r="B1173" s="16">
        <v>3165.6</v>
      </c>
      <c r="C1173" s="16">
        <v>3165.6</v>
      </c>
      <c r="D1173" s="16">
        <v>14914.2</v>
      </c>
      <c r="E1173" s="16">
        <v>14914.2</v>
      </c>
      <c r="F1173" s="16">
        <v>3165.6</v>
      </c>
      <c r="G1173" s="47"/>
      <c r="H1173" s="46">
        <f t="shared" si="17"/>
        <v>727.9</v>
      </c>
      <c r="I1173" s="26">
        <f>$C$10*calc!T1160*front!K1173</f>
        <v>9.104134993445209E-6</v>
      </c>
      <c r="K1173" s="48">
        <v>9.3889327596262279E-11</v>
      </c>
    </row>
    <row r="1174" spans="1:11" x14ac:dyDescent="0.2">
      <c r="A1174" s="49">
        <v>728.34</v>
      </c>
      <c r="B1174" s="16">
        <v>3169.2</v>
      </c>
      <c r="C1174" s="16">
        <v>3169.2</v>
      </c>
      <c r="D1174" s="16">
        <v>14434.8</v>
      </c>
      <c r="E1174" s="16">
        <v>14434.8</v>
      </c>
      <c r="F1174" s="16">
        <v>3169.2</v>
      </c>
      <c r="G1174" s="47"/>
      <c r="H1174" s="46">
        <f t="shared" si="17"/>
        <v>728.34</v>
      </c>
      <c r="I1174" s="26">
        <f>$C$10*calc!T1161*front!K1174</f>
        <v>8.7121467383185131E-6</v>
      </c>
      <c r="K1174" s="48">
        <v>9.3750740326142685E-11</v>
      </c>
    </row>
    <row r="1175" spans="1:11" x14ac:dyDescent="0.2">
      <c r="A1175" s="49">
        <v>728.78</v>
      </c>
      <c r="B1175" s="16">
        <v>3183.6</v>
      </c>
      <c r="C1175" s="16">
        <v>3183.6</v>
      </c>
      <c r="D1175" s="16">
        <v>13950.8</v>
      </c>
      <c r="E1175" s="16">
        <v>13950.8</v>
      </c>
      <c r="F1175" s="16">
        <v>3183.6</v>
      </c>
      <c r="G1175" s="47"/>
      <c r="H1175" s="46">
        <f t="shared" si="17"/>
        <v>728.78</v>
      </c>
      <c r="I1175" s="26">
        <f>$C$10*calc!T1162*front!K1175</f>
        <v>8.2876417143329936E-6</v>
      </c>
      <c r="K1175" s="48">
        <v>9.3363135926344829E-11</v>
      </c>
    </row>
    <row r="1176" spans="1:11" x14ac:dyDescent="0.2">
      <c r="A1176" s="49">
        <v>729.23</v>
      </c>
      <c r="B1176" s="16">
        <v>3176.8</v>
      </c>
      <c r="C1176" s="16">
        <v>3176.8</v>
      </c>
      <c r="D1176" s="16">
        <v>13416.4</v>
      </c>
      <c r="E1176" s="16">
        <v>13416.4</v>
      </c>
      <c r="F1176" s="16">
        <v>3176.8</v>
      </c>
      <c r="G1176" s="47"/>
      <c r="H1176" s="46">
        <f t="shared" ref="H1176:H1239" si="18">A1176</f>
        <v>729.23</v>
      </c>
      <c r="I1176" s="26">
        <f>$C$10*calc!T1163*front!K1176</f>
        <v>7.8460206378265569E-6</v>
      </c>
      <c r="K1176" s="48">
        <v>9.2996791554661867E-11</v>
      </c>
    </row>
    <row r="1177" spans="1:11" x14ac:dyDescent="0.2">
      <c r="A1177" s="49">
        <v>729.67</v>
      </c>
      <c r="B1177" s="16">
        <v>3198.2</v>
      </c>
      <c r="C1177" s="16">
        <v>3198.2</v>
      </c>
      <c r="D1177" s="16">
        <v>12895.4</v>
      </c>
      <c r="E1177" s="16">
        <v>12895.4</v>
      </c>
      <c r="F1177" s="16">
        <v>3198.2</v>
      </c>
      <c r="G1177" s="47"/>
      <c r="H1177" s="46">
        <f t="shared" si="18"/>
        <v>729.67</v>
      </c>
      <c r="I1177" s="26">
        <f>$C$10*calc!T1164*front!K1177</f>
        <v>7.4072717678478207E-6</v>
      </c>
      <c r="K1177" s="48">
        <v>9.2762853118732223E-11</v>
      </c>
    </row>
    <row r="1178" spans="1:11" x14ac:dyDescent="0.2">
      <c r="A1178" s="49">
        <v>730.11</v>
      </c>
      <c r="B1178" s="16">
        <v>3165.6</v>
      </c>
      <c r="C1178" s="16">
        <v>3165.6</v>
      </c>
      <c r="D1178" s="16">
        <v>12399.4</v>
      </c>
      <c r="E1178" s="16">
        <v>12399.4</v>
      </c>
      <c r="F1178" s="16">
        <v>3165.6</v>
      </c>
      <c r="G1178" s="47"/>
      <c r="H1178" s="46">
        <f t="shared" si="18"/>
        <v>730.11</v>
      </c>
      <c r="I1178" s="26">
        <f>$C$10*calc!T1165*front!K1178</f>
        <v>7.0429934746914398E-6</v>
      </c>
      <c r="K1178" s="48">
        <v>9.267325996631189E-11</v>
      </c>
    </row>
    <row r="1179" spans="1:11" x14ac:dyDescent="0.2">
      <c r="A1179" s="49">
        <v>730.55</v>
      </c>
      <c r="B1179" s="16">
        <v>3188.8</v>
      </c>
      <c r="C1179" s="16">
        <v>3188.8</v>
      </c>
      <c r="D1179" s="16">
        <v>11943.6</v>
      </c>
      <c r="E1179" s="16">
        <v>11943.6</v>
      </c>
      <c r="F1179" s="16">
        <v>3188.8</v>
      </c>
      <c r="G1179" s="47"/>
      <c r="H1179" s="46">
        <f t="shared" si="18"/>
        <v>730.55</v>
      </c>
      <c r="I1179" s="26">
        <f>$C$10*calc!T1166*front!K1179</f>
        <v>6.6677509376533192E-6</v>
      </c>
      <c r="K1179" s="48">
        <v>9.2584229433949273E-11</v>
      </c>
    </row>
    <row r="1180" spans="1:11" x14ac:dyDescent="0.2">
      <c r="A1180" s="49">
        <v>730.99</v>
      </c>
      <c r="B1180" s="16">
        <v>3178.6</v>
      </c>
      <c r="C1180" s="16">
        <v>3178.6</v>
      </c>
      <c r="D1180" s="16">
        <v>11431.2</v>
      </c>
      <c r="E1180" s="16">
        <v>11431.2</v>
      </c>
      <c r="F1180" s="16">
        <v>3178.6</v>
      </c>
      <c r="G1180" s="47"/>
      <c r="H1180" s="46">
        <f t="shared" si="18"/>
        <v>730.99</v>
      </c>
      <c r="I1180" s="26">
        <f>$C$10*calc!T1167*front!K1180</f>
        <v>6.288358500170703E-6</v>
      </c>
      <c r="K1180" s="48">
        <v>9.2682133634241814E-11</v>
      </c>
    </row>
    <row r="1181" spans="1:11" x14ac:dyDescent="0.2">
      <c r="A1181" s="49">
        <v>731.43</v>
      </c>
      <c r="B1181" s="16">
        <v>3192.4</v>
      </c>
      <c r="C1181" s="16">
        <v>3192.4</v>
      </c>
      <c r="D1181" s="16">
        <v>11002</v>
      </c>
      <c r="E1181" s="16">
        <v>11002</v>
      </c>
      <c r="F1181" s="16">
        <v>3192.4</v>
      </c>
      <c r="G1181" s="47"/>
      <c r="H1181" s="46">
        <f t="shared" si="18"/>
        <v>731.43</v>
      </c>
      <c r="I1181" s="26">
        <f>$C$10*calc!T1168*front!K1181</f>
        <v>5.9705367706926841E-6</v>
      </c>
      <c r="K1181" s="48">
        <v>9.3036470217120487E-11</v>
      </c>
    </row>
    <row r="1182" spans="1:11" x14ac:dyDescent="0.2">
      <c r="A1182" s="49">
        <v>731.87</v>
      </c>
      <c r="B1182" s="16">
        <v>3206.4</v>
      </c>
      <c r="C1182" s="16">
        <v>3206.4</v>
      </c>
      <c r="D1182" s="16">
        <v>10619.8</v>
      </c>
      <c r="E1182" s="16">
        <v>10619.8</v>
      </c>
      <c r="F1182" s="16">
        <v>3206.4</v>
      </c>
      <c r="G1182" s="47"/>
      <c r="H1182" s="46">
        <f t="shared" si="18"/>
        <v>731.87</v>
      </c>
      <c r="I1182" s="26">
        <f>$C$10*calc!T1169*front!K1182</f>
        <v>5.6895989486056494E-6</v>
      </c>
      <c r="K1182" s="48">
        <v>9.3440024959184011E-11</v>
      </c>
    </row>
    <row r="1183" spans="1:11" x14ac:dyDescent="0.2">
      <c r="A1183" s="49">
        <v>732.31</v>
      </c>
      <c r="B1183" s="16">
        <v>3176.6</v>
      </c>
      <c r="C1183" s="16">
        <v>3176.6</v>
      </c>
      <c r="D1183" s="16">
        <v>10082.4</v>
      </c>
      <c r="E1183" s="16">
        <v>10082.4</v>
      </c>
      <c r="F1183" s="16">
        <v>3176.6</v>
      </c>
      <c r="G1183" s="47"/>
      <c r="H1183" s="46">
        <f t="shared" si="18"/>
        <v>732.31</v>
      </c>
      <c r="I1183" s="26">
        <f>$C$10*calc!T1170*front!K1183</f>
        <v>5.3175863579801256E-6</v>
      </c>
      <c r="K1183" s="48">
        <v>9.3813108661942995E-11</v>
      </c>
    </row>
    <row r="1184" spans="1:11" x14ac:dyDescent="0.2">
      <c r="A1184" s="49">
        <v>732.76</v>
      </c>
      <c r="B1184" s="16">
        <v>3206.8</v>
      </c>
      <c r="C1184" s="16">
        <v>3206.8</v>
      </c>
      <c r="D1184" s="16">
        <v>9835.7999999999993</v>
      </c>
      <c r="E1184" s="16">
        <v>9835.7999999999993</v>
      </c>
      <c r="F1184" s="16">
        <v>3206.8</v>
      </c>
      <c r="G1184" s="47"/>
      <c r="H1184" s="46">
        <f t="shared" si="18"/>
        <v>732.76</v>
      </c>
      <c r="I1184" s="26">
        <f>$C$10*calc!T1171*front!K1184</f>
        <v>5.1011931031607012E-6</v>
      </c>
      <c r="K1184" s="48">
        <v>9.3784189569953944E-11</v>
      </c>
    </row>
    <row r="1185" spans="1:11" x14ac:dyDescent="0.2">
      <c r="A1185" s="49">
        <v>733.2</v>
      </c>
      <c r="B1185" s="16">
        <v>3202</v>
      </c>
      <c r="C1185" s="16">
        <v>3202</v>
      </c>
      <c r="D1185" s="16">
        <v>9435</v>
      </c>
      <c r="E1185" s="16">
        <v>9435</v>
      </c>
      <c r="F1185" s="16">
        <v>3202</v>
      </c>
      <c r="G1185" s="47"/>
      <c r="H1185" s="46">
        <f t="shared" si="18"/>
        <v>733.2</v>
      </c>
      <c r="I1185" s="26">
        <f>$C$10*calc!T1172*front!K1185</f>
        <v>4.7842147442798199E-6</v>
      </c>
      <c r="K1185" s="48">
        <v>9.3599662626706933E-11</v>
      </c>
    </row>
    <row r="1186" spans="1:11" x14ac:dyDescent="0.2">
      <c r="A1186" s="49">
        <v>733.64</v>
      </c>
      <c r="B1186" s="16">
        <v>3186.4</v>
      </c>
      <c r="C1186" s="16">
        <v>3186.4</v>
      </c>
      <c r="D1186" s="16">
        <v>9129.7999999999993</v>
      </c>
      <c r="E1186" s="16">
        <v>9129.7999999999993</v>
      </c>
      <c r="F1186" s="16">
        <v>3186.4</v>
      </c>
      <c r="G1186" s="47"/>
      <c r="H1186" s="46">
        <f t="shared" si="18"/>
        <v>733.64</v>
      </c>
      <c r="I1186" s="26">
        <f>$C$10*calc!T1173*front!K1186</f>
        <v>4.5486888634845699E-6</v>
      </c>
      <c r="K1186" s="48">
        <v>9.3368107645946823E-11</v>
      </c>
    </row>
    <row r="1187" spans="1:11" x14ac:dyDescent="0.2">
      <c r="A1187" s="49">
        <v>734.08</v>
      </c>
      <c r="B1187" s="16">
        <v>3203.4</v>
      </c>
      <c r="C1187" s="16">
        <v>3203.4</v>
      </c>
      <c r="D1187" s="16">
        <v>8838.4</v>
      </c>
      <c r="E1187" s="16">
        <v>8838.4</v>
      </c>
      <c r="F1187" s="16">
        <v>3203.4</v>
      </c>
      <c r="G1187" s="47"/>
      <c r="H1187" s="46">
        <f t="shared" si="18"/>
        <v>734.08</v>
      </c>
      <c r="I1187" s="26">
        <f>$C$10*calc!T1174*front!K1187</f>
        <v>4.2949490354477063E-6</v>
      </c>
      <c r="K1187" s="48">
        <v>9.3032767907548488E-11</v>
      </c>
    </row>
    <row r="1188" spans="1:11" x14ac:dyDescent="0.2">
      <c r="A1188" s="49">
        <v>734.52</v>
      </c>
      <c r="B1188" s="16">
        <v>3172.2</v>
      </c>
      <c r="C1188" s="16">
        <v>3172.2</v>
      </c>
      <c r="D1188" s="16">
        <v>8504.7999999999993</v>
      </c>
      <c r="E1188" s="16">
        <v>8504.7999999999993</v>
      </c>
      <c r="F1188" s="16">
        <v>3172.2</v>
      </c>
      <c r="G1188" s="47"/>
      <c r="H1188" s="46">
        <f t="shared" si="18"/>
        <v>734.52</v>
      </c>
      <c r="I1188" s="26">
        <f>$C$10*calc!T1175*front!K1188</f>
        <v>4.0517841871259024E-6</v>
      </c>
      <c r="K1188" s="48">
        <v>9.2794932839451178E-11</v>
      </c>
    </row>
    <row r="1189" spans="1:11" x14ac:dyDescent="0.2">
      <c r="A1189" s="49">
        <v>734.96</v>
      </c>
      <c r="B1189" s="16">
        <v>3201.4</v>
      </c>
      <c r="C1189" s="16">
        <v>3201.4</v>
      </c>
      <c r="D1189" s="16">
        <v>8272</v>
      </c>
      <c r="E1189" s="16">
        <v>8272</v>
      </c>
      <c r="F1189" s="16">
        <v>3201.4</v>
      </c>
      <c r="G1189" s="47"/>
      <c r="H1189" s="46">
        <f t="shared" si="18"/>
        <v>734.96</v>
      </c>
      <c r="I1189" s="26">
        <f>$C$10*calc!T1176*front!K1189</f>
        <v>3.830456399985333E-6</v>
      </c>
      <c r="K1189" s="48">
        <v>9.2307135481936605E-11</v>
      </c>
    </row>
    <row r="1190" spans="1:11" x14ac:dyDescent="0.2">
      <c r="A1190" s="49">
        <v>735.4</v>
      </c>
      <c r="B1190" s="16">
        <v>3166.8</v>
      </c>
      <c r="C1190" s="16">
        <v>3166.8</v>
      </c>
      <c r="D1190" s="16">
        <v>7975</v>
      </c>
      <c r="E1190" s="16">
        <v>7975</v>
      </c>
      <c r="F1190" s="16">
        <v>3166.8</v>
      </c>
      <c r="G1190" s="47"/>
      <c r="H1190" s="46">
        <f t="shared" si="18"/>
        <v>735.4</v>
      </c>
      <c r="I1190" s="26">
        <f>$C$10*calc!T1177*front!K1190</f>
        <v>3.6209828621048737E-6</v>
      </c>
      <c r="K1190" s="48">
        <v>9.2075460200445272E-11</v>
      </c>
    </row>
    <row r="1191" spans="1:11" x14ac:dyDescent="0.2">
      <c r="A1191" s="49">
        <v>735.84</v>
      </c>
      <c r="B1191" s="16">
        <v>3187.8</v>
      </c>
      <c r="C1191" s="16">
        <v>3187.8</v>
      </c>
      <c r="D1191" s="16">
        <v>7694.2</v>
      </c>
      <c r="E1191" s="16">
        <v>7694.2</v>
      </c>
      <c r="F1191" s="16">
        <v>3187.8</v>
      </c>
      <c r="G1191" s="47"/>
      <c r="H1191" s="46">
        <f t="shared" si="18"/>
        <v>735.84</v>
      </c>
      <c r="I1191" s="26">
        <f>$C$10*calc!T1178*front!K1191</f>
        <v>3.3922982342816281E-6</v>
      </c>
      <c r="K1191" s="48">
        <v>9.2111759459405469E-11</v>
      </c>
    </row>
    <row r="1192" spans="1:11" x14ac:dyDescent="0.2">
      <c r="A1192" s="49">
        <v>736.28</v>
      </c>
      <c r="B1192" s="16">
        <v>3184.6</v>
      </c>
      <c r="C1192" s="16">
        <v>3184.6</v>
      </c>
      <c r="D1192" s="16">
        <v>7455</v>
      </c>
      <c r="E1192" s="16">
        <v>7455</v>
      </c>
      <c r="F1192" s="16">
        <v>3184.6</v>
      </c>
      <c r="G1192" s="47"/>
      <c r="H1192" s="46">
        <f t="shared" si="18"/>
        <v>736.28</v>
      </c>
      <c r="I1192" s="26">
        <f>$C$10*calc!T1179*front!K1192</f>
        <v>3.2156043893321173E-6</v>
      </c>
      <c r="K1192" s="48">
        <v>9.2201562381546091E-11</v>
      </c>
    </row>
    <row r="1193" spans="1:11" x14ac:dyDescent="0.2">
      <c r="A1193" s="49">
        <v>736.72</v>
      </c>
      <c r="B1193" s="16">
        <v>3185.8</v>
      </c>
      <c r="C1193" s="16">
        <v>3185.8</v>
      </c>
      <c r="D1193" s="16">
        <v>7203.6</v>
      </c>
      <c r="E1193" s="16">
        <v>7203.6</v>
      </c>
      <c r="F1193" s="16">
        <v>3185.8</v>
      </c>
      <c r="G1193" s="47"/>
      <c r="H1193" s="46">
        <f t="shared" si="18"/>
        <v>736.72</v>
      </c>
      <c r="I1193" s="26">
        <f>$C$10*calc!T1180*front!K1193</f>
        <v>3.0354386133154888E-6</v>
      </c>
      <c r="K1193" s="48">
        <v>9.2585705549378566E-11</v>
      </c>
    </row>
    <row r="1194" spans="1:11" x14ac:dyDescent="0.2">
      <c r="A1194" s="49">
        <v>737.16</v>
      </c>
      <c r="B1194" s="16">
        <v>3182.8</v>
      </c>
      <c r="C1194" s="16">
        <v>3182.8</v>
      </c>
      <c r="D1194" s="16">
        <v>6985.4</v>
      </c>
      <c r="E1194" s="16">
        <v>6985.4</v>
      </c>
      <c r="F1194" s="16">
        <v>3182.8</v>
      </c>
      <c r="G1194" s="47"/>
      <c r="H1194" s="46">
        <f t="shared" si="18"/>
        <v>737.16</v>
      </c>
      <c r="I1194" s="26">
        <f>$C$10*calc!T1181*front!K1194</f>
        <v>2.8757413461674352E-6</v>
      </c>
      <c r="K1194" s="48">
        <v>9.2751691409862736E-11</v>
      </c>
    </row>
    <row r="1195" spans="1:11" x14ac:dyDescent="0.2">
      <c r="A1195" s="49">
        <v>737.61</v>
      </c>
      <c r="B1195" s="16">
        <v>3171</v>
      </c>
      <c r="C1195" s="16">
        <v>3171</v>
      </c>
      <c r="D1195" s="16">
        <v>6749.4</v>
      </c>
      <c r="E1195" s="16">
        <v>6749.4</v>
      </c>
      <c r="F1195" s="16">
        <v>3171</v>
      </c>
      <c r="G1195" s="47"/>
      <c r="H1195" s="46">
        <f t="shared" si="18"/>
        <v>737.61</v>
      </c>
      <c r="I1195" s="26">
        <f>$C$10*calc!T1182*front!K1195</f>
        <v>2.7088815381927061E-6</v>
      </c>
      <c r="K1195" s="48">
        <v>9.2931747892682075E-11</v>
      </c>
    </row>
    <row r="1196" spans="1:11" x14ac:dyDescent="0.2">
      <c r="A1196" s="49">
        <v>738.05</v>
      </c>
      <c r="B1196" s="16">
        <v>3196.2</v>
      </c>
      <c r="C1196" s="16">
        <v>3196.2</v>
      </c>
      <c r="D1196" s="16">
        <v>6579</v>
      </c>
      <c r="E1196" s="16">
        <v>6579</v>
      </c>
      <c r="F1196" s="16">
        <v>3196.2</v>
      </c>
      <c r="G1196" s="47"/>
      <c r="H1196" s="46">
        <f t="shared" si="18"/>
        <v>738.05</v>
      </c>
      <c r="I1196" s="26">
        <f>$C$10*calc!T1183*front!K1196</f>
        <v>2.5547911852569193E-6</v>
      </c>
      <c r="K1196" s="48">
        <v>9.2798238244961638E-11</v>
      </c>
    </row>
    <row r="1197" spans="1:11" x14ac:dyDescent="0.2">
      <c r="A1197" s="49">
        <v>738.49</v>
      </c>
      <c r="B1197" s="16">
        <v>3190.6</v>
      </c>
      <c r="C1197" s="16">
        <v>3190.6</v>
      </c>
      <c r="D1197" s="16">
        <v>6405</v>
      </c>
      <c r="E1197" s="16">
        <v>6405</v>
      </c>
      <c r="F1197" s="16">
        <v>3190.6</v>
      </c>
      <c r="G1197" s="47"/>
      <c r="H1197" s="46">
        <f t="shared" si="18"/>
        <v>738.49</v>
      </c>
      <c r="I1197" s="26">
        <f>$C$10*calc!T1184*front!K1197</f>
        <v>2.4180258394358207E-6</v>
      </c>
      <c r="K1197" s="48">
        <v>9.2510843854738174E-11</v>
      </c>
    </row>
    <row r="1198" spans="1:11" x14ac:dyDescent="0.2">
      <c r="A1198" s="49">
        <v>738.93</v>
      </c>
      <c r="B1198" s="16">
        <v>3172.2</v>
      </c>
      <c r="C1198" s="16">
        <v>3172.2</v>
      </c>
      <c r="D1198" s="16">
        <v>6235.8</v>
      </c>
      <c r="E1198" s="16">
        <v>6235.8</v>
      </c>
      <c r="F1198" s="16">
        <v>3172.2</v>
      </c>
      <c r="G1198" s="47"/>
      <c r="H1198" s="46">
        <f t="shared" si="18"/>
        <v>738.93</v>
      </c>
      <c r="I1198" s="26">
        <f>$C$10*calc!T1185*front!K1198</f>
        <v>2.2891167621227337E-6</v>
      </c>
      <c r="K1198" s="48">
        <v>9.1965997878121409E-11</v>
      </c>
    </row>
    <row r="1199" spans="1:11" x14ac:dyDescent="0.2">
      <c r="A1199" s="49">
        <v>739.37</v>
      </c>
      <c r="B1199" s="16">
        <v>3195</v>
      </c>
      <c r="C1199" s="16">
        <v>3195</v>
      </c>
      <c r="D1199" s="16">
        <v>6058.6</v>
      </c>
      <c r="E1199" s="16">
        <v>6058.6</v>
      </c>
      <c r="F1199" s="16">
        <v>3195</v>
      </c>
      <c r="G1199" s="47"/>
      <c r="H1199" s="46">
        <f t="shared" si="18"/>
        <v>739.37</v>
      </c>
      <c r="I1199" s="26">
        <f>$C$10*calc!T1186*front!K1199</f>
        <v>2.1283721565538211E-6</v>
      </c>
      <c r="K1199" s="48">
        <v>9.1604536311878207E-11</v>
      </c>
    </row>
    <row r="1200" spans="1:11" x14ac:dyDescent="0.2">
      <c r="A1200" s="49">
        <v>739.81</v>
      </c>
      <c r="B1200" s="16">
        <v>3196.8</v>
      </c>
      <c r="C1200" s="16">
        <v>3196.8</v>
      </c>
      <c r="D1200" s="16">
        <v>5926.2</v>
      </c>
      <c r="E1200" s="16">
        <v>5926.2</v>
      </c>
      <c r="F1200" s="16">
        <v>3196.8</v>
      </c>
      <c r="G1200" s="47"/>
      <c r="H1200" s="46">
        <f t="shared" si="18"/>
        <v>739.81</v>
      </c>
      <c r="I1200" s="26">
        <f>$C$10*calc!T1187*front!K1200</f>
        <v>2.0236811723470189E-6</v>
      </c>
      <c r="K1200" s="48">
        <v>9.1466491202608965E-11</v>
      </c>
    </row>
    <row r="1201" spans="1:11" x14ac:dyDescent="0.2">
      <c r="A1201" s="49">
        <v>740.25</v>
      </c>
      <c r="B1201" s="16">
        <v>3179.4</v>
      </c>
      <c r="C1201" s="16">
        <v>3179.4</v>
      </c>
      <c r="D1201" s="16">
        <v>5795.4</v>
      </c>
      <c r="E1201" s="16">
        <v>5795.4</v>
      </c>
      <c r="F1201" s="16">
        <v>3179.4</v>
      </c>
      <c r="G1201" s="47"/>
      <c r="H1201" s="46">
        <f t="shared" si="18"/>
        <v>740.25</v>
      </c>
      <c r="I1201" s="26">
        <f>$C$10*calc!T1188*front!K1201</f>
        <v>1.9326188592884548E-6</v>
      </c>
      <c r="K1201" s="48">
        <v>9.1212293843344407E-11</v>
      </c>
    </row>
    <row r="1202" spans="1:11" x14ac:dyDescent="0.2">
      <c r="A1202" s="49">
        <v>740.69</v>
      </c>
      <c r="B1202" s="16">
        <v>3219</v>
      </c>
      <c r="C1202" s="16">
        <v>3219</v>
      </c>
      <c r="D1202" s="16">
        <v>5658.2</v>
      </c>
      <c r="E1202" s="16">
        <v>5658.2</v>
      </c>
      <c r="F1202" s="16">
        <v>3219</v>
      </c>
      <c r="G1202" s="47"/>
      <c r="H1202" s="46">
        <f t="shared" si="18"/>
        <v>740.69</v>
      </c>
      <c r="I1202" s="26">
        <f>$C$10*calc!T1189*front!K1202</f>
        <v>1.7981037703377568E-6</v>
      </c>
      <c r="K1202" s="48">
        <v>9.116628196523924E-11</v>
      </c>
    </row>
    <row r="1203" spans="1:11" x14ac:dyDescent="0.2">
      <c r="A1203" s="49">
        <v>741.13</v>
      </c>
      <c r="B1203" s="16">
        <v>3166.6</v>
      </c>
      <c r="C1203" s="16">
        <v>3166.6</v>
      </c>
      <c r="D1203" s="16">
        <v>5468.8</v>
      </c>
      <c r="E1203" s="16">
        <v>5468.8</v>
      </c>
      <c r="F1203" s="16">
        <v>3166.6</v>
      </c>
      <c r="G1203" s="47"/>
      <c r="H1203" s="46">
        <f t="shared" si="18"/>
        <v>741.13</v>
      </c>
      <c r="I1203" s="26">
        <f>$C$10*calc!T1190*front!K1203</f>
        <v>1.6978915753325605E-6</v>
      </c>
      <c r="K1203" s="48">
        <v>9.1336081511023223E-11</v>
      </c>
    </row>
    <row r="1204" spans="1:11" x14ac:dyDescent="0.2">
      <c r="A1204" s="49">
        <v>741.57</v>
      </c>
      <c r="B1204" s="16">
        <v>3193.4</v>
      </c>
      <c r="C1204" s="16">
        <v>3193.4</v>
      </c>
      <c r="D1204" s="16">
        <v>5366.4</v>
      </c>
      <c r="E1204" s="16">
        <v>5366.4</v>
      </c>
      <c r="F1204" s="16">
        <v>3193.4</v>
      </c>
      <c r="G1204" s="47"/>
      <c r="H1204" s="46">
        <f t="shared" si="18"/>
        <v>741.57</v>
      </c>
      <c r="I1204" s="26">
        <f>$C$10*calc!T1191*front!K1204</f>
        <v>1.6054871835319211E-6</v>
      </c>
      <c r="K1204" s="48">
        <v>9.1635978870934652E-11</v>
      </c>
    </row>
    <row r="1205" spans="1:11" x14ac:dyDescent="0.2">
      <c r="A1205" s="49">
        <v>742.01</v>
      </c>
      <c r="B1205" s="16">
        <v>3204.8</v>
      </c>
      <c r="C1205" s="16">
        <v>3204.8</v>
      </c>
      <c r="D1205" s="16">
        <v>5243.8</v>
      </c>
      <c r="E1205" s="16">
        <v>5243.8</v>
      </c>
      <c r="F1205" s="16">
        <v>3204.8</v>
      </c>
      <c r="G1205" s="47"/>
      <c r="H1205" s="46">
        <f t="shared" si="18"/>
        <v>742.01</v>
      </c>
      <c r="I1205" s="26">
        <f>$C$10*calc!T1192*front!K1205</f>
        <v>1.5082770070916608E-6</v>
      </c>
      <c r="K1205" s="48">
        <v>9.1907992582605407E-11</v>
      </c>
    </row>
    <row r="1206" spans="1:11" x14ac:dyDescent="0.2">
      <c r="A1206" s="49">
        <v>742.45</v>
      </c>
      <c r="B1206" s="16">
        <v>3195.2</v>
      </c>
      <c r="C1206" s="16">
        <v>3195.2</v>
      </c>
      <c r="D1206" s="16">
        <v>5099</v>
      </c>
      <c r="E1206" s="16">
        <v>5099</v>
      </c>
      <c r="F1206" s="16">
        <v>3195.2</v>
      </c>
      <c r="G1206" s="47"/>
      <c r="H1206" s="46">
        <f t="shared" si="18"/>
        <v>742.45</v>
      </c>
      <c r="I1206" s="26">
        <f>$C$10*calc!T1193*front!K1206</f>
        <v>1.4071713754374447E-6</v>
      </c>
      <c r="K1206" s="48">
        <v>9.2027134645809532E-11</v>
      </c>
    </row>
    <row r="1207" spans="1:11" x14ac:dyDescent="0.2">
      <c r="A1207" s="49">
        <v>742.89</v>
      </c>
      <c r="B1207" s="16">
        <v>3184.6</v>
      </c>
      <c r="C1207" s="16">
        <v>3184.6</v>
      </c>
      <c r="D1207" s="16">
        <v>5001.8</v>
      </c>
      <c r="E1207" s="16">
        <v>5001.8</v>
      </c>
      <c r="F1207" s="16">
        <v>3184.6</v>
      </c>
      <c r="G1207" s="47"/>
      <c r="H1207" s="46">
        <f t="shared" si="18"/>
        <v>742.89</v>
      </c>
      <c r="I1207" s="26">
        <f>$C$10*calc!T1194*front!K1207</f>
        <v>1.34213284797821E-6</v>
      </c>
      <c r="K1207" s="48">
        <v>9.2080146065414594E-11</v>
      </c>
    </row>
    <row r="1208" spans="1:11" x14ac:dyDescent="0.2">
      <c r="A1208" s="49">
        <v>743.33</v>
      </c>
      <c r="B1208" s="16">
        <v>3188.6</v>
      </c>
      <c r="C1208" s="16">
        <v>3188.6</v>
      </c>
      <c r="D1208" s="16">
        <v>4895.3999999999996</v>
      </c>
      <c r="E1208" s="16">
        <v>4895.3999999999996</v>
      </c>
      <c r="F1208" s="16">
        <v>3188.6</v>
      </c>
      <c r="G1208" s="47"/>
      <c r="H1208" s="46">
        <f t="shared" si="18"/>
        <v>743.33</v>
      </c>
      <c r="I1208" s="26">
        <f>$C$10*calc!T1195*front!K1208</f>
        <v>1.2549478802958175E-6</v>
      </c>
      <c r="K1208" s="48">
        <v>9.1857119761641106E-11</v>
      </c>
    </row>
    <row r="1209" spans="1:11" x14ac:dyDescent="0.2">
      <c r="A1209" s="49">
        <v>743.77</v>
      </c>
      <c r="B1209" s="16">
        <v>3187.4</v>
      </c>
      <c r="C1209" s="16">
        <v>3187.4</v>
      </c>
      <c r="D1209" s="16">
        <v>4823.2</v>
      </c>
      <c r="E1209" s="16">
        <v>4823.2</v>
      </c>
      <c r="F1209" s="16">
        <v>3187.4</v>
      </c>
      <c r="G1209" s="47"/>
      <c r="H1209" s="46">
        <f t="shared" si="18"/>
        <v>743.77</v>
      </c>
      <c r="I1209" s="26">
        <f>$C$10*calc!T1196*front!K1209</f>
        <v>1.1966455769292617E-6</v>
      </c>
      <c r="K1209" s="48">
        <v>9.1511230566629449E-11</v>
      </c>
    </row>
    <row r="1210" spans="1:11" x14ac:dyDescent="0.2">
      <c r="A1210" s="49">
        <v>744.21</v>
      </c>
      <c r="B1210" s="16">
        <v>3159</v>
      </c>
      <c r="C1210" s="16">
        <v>3159</v>
      </c>
      <c r="D1210" s="16">
        <v>4723</v>
      </c>
      <c r="E1210" s="16">
        <v>4723</v>
      </c>
      <c r="F1210" s="16">
        <v>3159</v>
      </c>
      <c r="G1210" s="47"/>
      <c r="H1210" s="46">
        <f t="shared" si="18"/>
        <v>744.21</v>
      </c>
      <c r="I1210" s="26">
        <f>$C$10*calc!T1197*front!K1210</f>
        <v>1.135714408758396E-6</v>
      </c>
      <c r="K1210" s="48">
        <v>9.0972180684382228E-11</v>
      </c>
    </row>
    <row r="1211" spans="1:11" x14ac:dyDescent="0.2">
      <c r="A1211" s="49">
        <v>744.65</v>
      </c>
      <c r="B1211" s="16">
        <v>3199.8</v>
      </c>
      <c r="C1211" s="16">
        <v>3199.8</v>
      </c>
      <c r="D1211" s="16">
        <v>4648</v>
      </c>
      <c r="E1211" s="16">
        <v>4648</v>
      </c>
      <c r="F1211" s="16">
        <v>3199.8</v>
      </c>
      <c r="G1211" s="47"/>
      <c r="H1211" s="46">
        <f t="shared" si="18"/>
        <v>744.65</v>
      </c>
      <c r="I1211" s="26">
        <f>$C$10*calc!T1198*front!K1211</f>
        <v>1.0478239873544535E-6</v>
      </c>
      <c r="K1211" s="48">
        <v>9.0919638670376035E-11</v>
      </c>
    </row>
    <row r="1212" spans="1:11" x14ac:dyDescent="0.2">
      <c r="A1212" s="49">
        <v>745.09</v>
      </c>
      <c r="B1212" s="16">
        <v>3185.2</v>
      </c>
      <c r="C1212" s="16">
        <v>3185.2</v>
      </c>
      <c r="D1212" s="16">
        <v>4576.3999999999996</v>
      </c>
      <c r="E1212" s="16">
        <v>4576.3999999999996</v>
      </c>
      <c r="F1212" s="16">
        <v>3185.2</v>
      </c>
      <c r="G1212" s="47"/>
      <c r="H1212" s="46">
        <f t="shared" si="18"/>
        <v>745.09</v>
      </c>
      <c r="I1212" s="26">
        <f>$C$10*calc!T1199*front!K1212</f>
        <v>1.0045154331600238E-6</v>
      </c>
      <c r="K1212" s="48">
        <v>9.0860851724442781E-11</v>
      </c>
    </row>
    <row r="1213" spans="1:11" x14ac:dyDescent="0.2">
      <c r="A1213" s="49">
        <v>745.53</v>
      </c>
      <c r="B1213" s="16">
        <v>3174.8</v>
      </c>
      <c r="C1213" s="16">
        <v>3174.8</v>
      </c>
      <c r="D1213" s="16">
        <v>4477.8</v>
      </c>
      <c r="E1213" s="16">
        <v>4477.8</v>
      </c>
      <c r="F1213" s="16">
        <v>3174.8</v>
      </c>
      <c r="G1213" s="47"/>
      <c r="H1213" s="46">
        <f t="shared" si="18"/>
        <v>745.53</v>
      </c>
      <c r="I1213" s="26">
        <f>$C$10*calc!T1200*front!K1213</f>
        <v>9.3999042071872818E-7</v>
      </c>
      <c r="K1213" s="48">
        <v>9.103236757849084E-11</v>
      </c>
    </row>
    <row r="1214" spans="1:11" x14ac:dyDescent="0.2">
      <c r="A1214" s="49">
        <v>745.98</v>
      </c>
      <c r="B1214" s="16">
        <v>3199</v>
      </c>
      <c r="C1214" s="16">
        <v>3199</v>
      </c>
      <c r="D1214" s="16">
        <v>4431.6000000000004</v>
      </c>
      <c r="E1214" s="16">
        <v>4431.6000000000004</v>
      </c>
      <c r="F1214" s="16">
        <v>3199</v>
      </c>
      <c r="G1214" s="47"/>
      <c r="H1214" s="46">
        <f t="shared" si="18"/>
        <v>745.98</v>
      </c>
      <c r="I1214" s="26">
        <f>$C$10*calc!T1201*front!K1214</f>
        <v>8.8876145256960181E-7</v>
      </c>
      <c r="K1214" s="48">
        <v>9.1204292615190974E-11</v>
      </c>
    </row>
    <row r="1215" spans="1:11" x14ac:dyDescent="0.2">
      <c r="A1215" s="49">
        <v>746.42</v>
      </c>
      <c r="B1215" s="16">
        <v>3195.8</v>
      </c>
      <c r="C1215" s="16">
        <v>3195.8</v>
      </c>
      <c r="D1215" s="16">
        <v>4340.8</v>
      </c>
      <c r="E1215" s="16">
        <v>4340.8</v>
      </c>
      <c r="F1215" s="16">
        <v>3195.8</v>
      </c>
      <c r="G1215" s="47"/>
      <c r="H1215" s="46">
        <f t="shared" si="18"/>
        <v>746.42</v>
      </c>
      <c r="I1215" s="26">
        <f>$C$10*calc!T1202*front!K1215</f>
        <v>8.2545217724085004E-7</v>
      </c>
      <c r="K1215" s="48">
        <v>9.1516431163055625E-11</v>
      </c>
    </row>
    <row r="1216" spans="1:11" x14ac:dyDescent="0.2">
      <c r="A1216" s="49">
        <v>746.86</v>
      </c>
      <c r="B1216" s="16">
        <v>3184.4</v>
      </c>
      <c r="C1216" s="16">
        <v>3184.4</v>
      </c>
      <c r="D1216" s="16">
        <v>4289.6000000000004</v>
      </c>
      <c r="E1216" s="16">
        <v>4289.6000000000004</v>
      </c>
      <c r="F1216" s="16">
        <v>3184.4</v>
      </c>
      <c r="G1216" s="47"/>
      <c r="H1216" s="46">
        <f t="shared" si="18"/>
        <v>746.86</v>
      </c>
      <c r="I1216" s="26">
        <f>$C$10*calc!T1203*front!K1216</f>
        <v>7.9915119428419903E-7</v>
      </c>
      <c r="K1216" s="48">
        <v>9.1924904362770712E-11</v>
      </c>
    </row>
    <row r="1217" spans="1:11" x14ac:dyDescent="0.2">
      <c r="A1217" s="49">
        <v>747.3</v>
      </c>
      <c r="B1217" s="16">
        <v>3186.2</v>
      </c>
      <c r="C1217" s="16">
        <v>3186.2</v>
      </c>
      <c r="D1217" s="16">
        <v>4217.3999999999996</v>
      </c>
      <c r="E1217" s="16">
        <v>4217.3999999999996</v>
      </c>
      <c r="F1217" s="16">
        <v>3186.2</v>
      </c>
      <c r="G1217" s="47"/>
      <c r="H1217" s="46">
        <f t="shared" si="18"/>
        <v>747.3</v>
      </c>
      <c r="I1217" s="26">
        <f>$C$10*calc!T1204*front!K1217</f>
        <v>7.4586080576685688E-7</v>
      </c>
      <c r="K1217" s="48">
        <v>9.2289900903608527E-11</v>
      </c>
    </row>
    <row r="1218" spans="1:11" x14ac:dyDescent="0.2">
      <c r="A1218" s="49">
        <v>747.74</v>
      </c>
      <c r="B1218" s="16">
        <v>3176</v>
      </c>
      <c r="C1218" s="16">
        <v>3176</v>
      </c>
      <c r="D1218" s="16">
        <v>4156.6000000000004</v>
      </c>
      <c r="E1218" s="16">
        <v>4156.6000000000004</v>
      </c>
      <c r="F1218" s="16">
        <v>3176</v>
      </c>
      <c r="G1218" s="47"/>
      <c r="H1218" s="46">
        <f t="shared" si="18"/>
        <v>747.74</v>
      </c>
      <c r="I1218" s="26">
        <f>$C$10*calc!T1205*front!K1218</f>
        <v>7.0885801125710578E-7</v>
      </c>
      <c r="K1218" s="48">
        <v>9.2478272365920971E-11</v>
      </c>
    </row>
    <row r="1219" spans="1:11" x14ac:dyDescent="0.2">
      <c r="A1219" s="49">
        <v>748.18</v>
      </c>
      <c r="B1219" s="16">
        <v>3172</v>
      </c>
      <c r="C1219" s="16">
        <v>3172</v>
      </c>
      <c r="D1219" s="16">
        <v>4107.2</v>
      </c>
      <c r="E1219" s="16">
        <v>4107.2</v>
      </c>
      <c r="F1219" s="16">
        <v>3172</v>
      </c>
      <c r="G1219" s="47"/>
      <c r="H1219" s="46">
        <f t="shared" si="18"/>
        <v>748.18</v>
      </c>
      <c r="I1219" s="26">
        <f>$C$10*calc!T1206*front!K1219</f>
        <v>6.7436396323314157E-7</v>
      </c>
      <c r="K1219" s="48">
        <v>9.2481846742437283E-11</v>
      </c>
    </row>
    <row r="1220" spans="1:11" x14ac:dyDescent="0.2">
      <c r="A1220" s="49">
        <v>748.62</v>
      </c>
      <c r="B1220" s="16">
        <v>3179.8</v>
      </c>
      <c r="C1220" s="16">
        <v>3179.8</v>
      </c>
      <c r="D1220" s="16">
        <v>4085.6</v>
      </c>
      <c r="E1220" s="16">
        <v>4085.6</v>
      </c>
      <c r="F1220" s="16">
        <v>3179.8</v>
      </c>
      <c r="G1220" s="47"/>
      <c r="H1220" s="46">
        <f t="shared" si="18"/>
        <v>748.62</v>
      </c>
      <c r="I1220" s="26">
        <f>$C$10*calc!T1207*front!K1220</f>
        <v>6.5069729917721297E-7</v>
      </c>
      <c r="K1220" s="48">
        <v>9.2270206710928001E-11</v>
      </c>
    </row>
    <row r="1221" spans="1:11" x14ac:dyDescent="0.2">
      <c r="A1221" s="49">
        <v>749.06</v>
      </c>
      <c r="B1221" s="16">
        <v>3193</v>
      </c>
      <c r="C1221" s="16">
        <v>3193</v>
      </c>
      <c r="D1221" s="16">
        <v>4037.8</v>
      </c>
      <c r="E1221" s="16">
        <v>4037.8</v>
      </c>
      <c r="F1221" s="16">
        <v>3193</v>
      </c>
      <c r="G1221" s="47"/>
      <c r="H1221" s="46">
        <f t="shared" si="18"/>
        <v>749.06</v>
      </c>
      <c r="I1221" s="26">
        <f>$C$10*calc!T1208*front!K1221</f>
        <v>6.0423955732720575E-7</v>
      </c>
      <c r="K1221" s="48">
        <v>9.2273936822361671E-11</v>
      </c>
    </row>
    <row r="1222" spans="1:11" x14ac:dyDescent="0.2">
      <c r="A1222" s="49">
        <v>749.5</v>
      </c>
      <c r="B1222" s="16">
        <v>3205.8</v>
      </c>
      <c r="C1222" s="16">
        <v>3205.8</v>
      </c>
      <c r="D1222" s="16">
        <v>3991.2</v>
      </c>
      <c r="E1222" s="16">
        <v>3991.2</v>
      </c>
      <c r="F1222" s="16">
        <v>3205.8</v>
      </c>
      <c r="G1222" s="47"/>
      <c r="H1222" s="46">
        <f t="shared" si="18"/>
        <v>749.5</v>
      </c>
      <c r="I1222" s="26">
        <f>$C$10*calc!T1209*front!K1222</f>
        <v>5.578040208044894E-7</v>
      </c>
      <c r="K1222" s="48">
        <v>9.2080384525642889E-11</v>
      </c>
    </row>
    <row r="1223" spans="1:11" x14ac:dyDescent="0.2">
      <c r="A1223" s="49">
        <v>749.94</v>
      </c>
      <c r="B1223" s="16">
        <v>3185.2</v>
      </c>
      <c r="C1223" s="16">
        <v>3185.2</v>
      </c>
      <c r="D1223" s="16">
        <v>3951.4</v>
      </c>
      <c r="E1223" s="16">
        <v>3951.4</v>
      </c>
      <c r="F1223" s="16">
        <v>3185.2</v>
      </c>
      <c r="G1223" s="47"/>
      <c r="H1223" s="46">
        <f t="shared" si="18"/>
        <v>749.94</v>
      </c>
      <c r="I1223" s="26">
        <f>$C$10*calc!T1210*front!K1223</f>
        <v>5.4237652317772832E-7</v>
      </c>
      <c r="K1223" s="48">
        <v>9.1882293246528007E-11</v>
      </c>
    </row>
    <row r="1224" spans="1:11" x14ac:dyDescent="0.2">
      <c r="A1224" s="49">
        <v>750.38</v>
      </c>
      <c r="B1224" s="16">
        <v>3197</v>
      </c>
      <c r="C1224" s="16">
        <v>3197</v>
      </c>
      <c r="D1224" s="16">
        <v>3898.4</v>
      </c>
      <c r="E1224" s="16">
        <v>3898.4</v>
      </c>
      <c r="F1224" s="16">
        <v>3197</v>
      </c>
      <c r="G1224" s="47"/>
      <c r="H1224" s="46">
        <f t="shared" si="18"/>
        <v>750.38</v>
      </c>
      <c r="I1224" s="26">
        <f>$C$10*calc!T1211*front!K1224</f>
        <v>4.937033957720346E-7</v>
      </c>
      <c r="K1224" s="48">
        <v>9.1987129856209108E-11</v>
      </c>
    </row>
    <row r="1225" spans="1:11" x14ac:dyDescent="0.2">
      <c r="A1225" s="49">
        <v>750.82</v>
      </c>
      <c r="B1225" s="16">
        <v>3204.8</v>
      </c>
      <c r="C1225" s="16">
        <v>3204.8</v>
      </c>
      <c r="D1225" s="16">
        <v>3880.8</v>
      </c>
      <c r="E1225" s="16">
        <v>3880.8</v>
      </c>
      <c r="F1225" s="16">
        <v>3204.8</v>
      </c>
      <c r="G1225" s="47"/>
      <c r="H1225" s="46">
        <f t="shared" si="18"/>
        <v>750.82</v>
      </c>
      <c r="I1225" s="26">
        <f>$C$10*calc!T1212*front!K1225</f>
        <v>4.7561997717588469E-7</v>
      </c>
      <c r="K1225" s="48">
        <v>9.2169300171841111E-11</v>
      </c>
    </row>
    <row r="1226" spans="1:11" x14ac:dyDescent="0.2">
      <c r="A1226" s="49">
        <v>751.26</v>
      </c>
      <c r="B1226" s="16">
        <v>3161.6</v>
      </c>
      <c r="C1226" s="16">
        <v>3161.6</v>
      </c>
      <c r="D1226" s="16">
        <v>3792.4</v>
      </c>
      <c r="E1226" s="16">
        <v>3792.4</v>
      </c>
      <c r="F1226" s="16">
        <v>3161.6</v>
      </c>
      <c r="G1226" s="47"/>
      <c r="H1226" s="46">
        <f t="shared" si="18"/>
        <v>751.26</v>
      </c>
      <c r="I1226" s="26">
        <f>$C$10*calc!T1213*front!K1226</f>
        <v>4.4274147237747234E-7</v>
      </c>
      <c r="K1226" s="48">
        <v>9.246961140674781E-11</v>
      </c>
    </row>
    <row r="1227" spans="1:11" x14ac:dyDescent="0.2">
      <c r="A1227" s="49">
        <v>751.7</v>
      </c>
      <c r="B1227" s="16">
        <v>3170.4</v>
      </c>
      <c r="C1227" s="16">
        <v>3170.4</v>
      </c>
      <c r="D1227" s="16">
        <v>3769.4</v>
      </c>
      <c r="E1227" s="16">
        <v>3769.4</v>
      </c>
      <c r="F1227" s="16">
        <v>3170.4</v>
      </c>
      <c r="G1227" s="47"/>
      <c r="H1227" s="46">
        <f t="shared" si="18"/>
        <v>751.7</v>
      </c>
      <c r="I1227" s="26">
        <f>$C$10*calc!T1214*front!K1227</f>
        <v>4.2200250943689376E-7</v>
      </c>
      <c r="K1227" s="48">
        <v>9.3208307430239803E-11</v>
      </c>
    </row>
    <row r="1228" spans="1:11" x14ac:dyDescent="0.2">
      <c r="A1228" s="49">
        <v>752.14</v>
      </c>
      <c r="B1228" s="16">
        <v>3163</v>
      </c>
      <c r="C1228" s="16">
        <v>3163</v>
      </c>
      <c r="D1228" s="16">
        <v>3740.2</v>
      </c>
      <c r="E1228" s="16">
        <v>3740.2</v>
      </c>
      <c r="F1228" s="16">
        <v>3163</v>
      </c>
      <c r="G1228" s="47"/>
      <c r="H1228" s="46">
        <f t="shared" si="18"/>
        <v>752.14</v>
      </c>
      <c r="I1228" s="26">
        <f>$C$10*calc!T1215*front!K1228</f>
        <v>4.0764769864436617E-7</v>
      </c>
      <c r="K1228" s="48">
        <v>9.3700131663803034E-11</v>
      </c>
    </row>
    <row r="1229" spans="1:11" x14ac:dyDescent="0.2">
      <c r="A1229" s="49">
        <v>752.58</v>
      </c>
      <c r="B1229" s="16">
        <v>3188.4</v>
      </c>
      <c r="C1229" s="16">
        <v>3188.4</v>
      </c>
      <c r="D1229" s="16">
        <v>3729.4</v>
      </c>
      <c r="E1229" s="16">
        <v>3729.4</v>
      </c>
      <c r="F1229" s="16">
        <v>3188.4</v>
      </c>
      <c r="G1229" s="47"/>
      <c r="H1229" s="46">
        <f t="shared" si="18"/>
        <v>752.58</v>
      </c>
      <c r="I1229" s="26">
        <f>$C$10*calc!T1216*front!K1229</f>
        <v>3.8129326596950262E-7</v>
      </c>
      <c r="K1229" s="48">
        <v>9.4072624825861176E-11</v>
      </c>
    </row>
    <row r="1230" spans="1:11" x14ac:dyDescent="0.2">
      <c r="A1230" s="49">
        <v>753.02</v>
      </c>
      <c r="B1230" s="16">
        <v>3181.2</v>
      </c>
      <c r="C1230" s="16">
        <v>3181.2</v>
      </c>
      <c r="D1230" s="16">
        <v>3697.2</v>
      </c>
      <c r="E1230" s="16">
        <v>3697.2</v>
      </c>
      <c r="F1230" s="16">
        <v>3181.2</v>
      </c>
      <c r="G1230" s="47"/>
      <c r="H1230" s="46">
        <f t="shared" si="18"/>
        <v>753.02</v>
      </c>
      <c r="I1230" s="26">
        <f>$C$10*calc!T1217*front!K1230</f>
        <v>3.6151914256438508E-7</v>
      </c>
      <c r="K1230" s="48">
        <v>9.3917614072510268E-11</v>
      </c>
    </row>
    <row r="1231" spans="1:11" x14ac:dyDescent="0.2">
      <c r="A1231" s="49">
        <v>753.45</v>
      </c>
      <c r="B1231" s="16">
        <v>3173.2</v>
      </c>
      <c r="C1231" s="16">
        <v>3173.2</v>
      </c>
      <c r="D1231" s="16">
        <v>3664.6</v>
      </c>
      <c r="E1231" s="16">
        <v>3664.6</v>
      </c>
      <c r="F1231" s="16">
        <v>3173.2</v>
      </c>
      <c r="G1231" s="47"/>
      <c r="H1231" s="46">
        <f t="shared" si="18"/>
        <v>753.45</v>
      </c>
      <c r="I1231" s="26">
        <f>$C$10*calc!T1218*front!K1231</f>
        <v>3.4181905967824183E-7</v>
      </c>
      <c r="K1231" s="48">
        <v>9.3684466946969548E-11</v>
      </c>
    </row>
    <row r="1232" spans="1:11" x14ac:dyDescent="0.2">
      <c r="A1232" s="49">
        <v>753.89</v>
      </c>
      <c r="B1232" s="16">
        <v>3189</v>
      </c>
      <c r="C1232" s="16">
        <v>3189</v>
      </c>
      <c r="D1232" s="16">
        <v>3658.6</v>
      </c>
      <c r="E1232" s="16">
        <v>3658.6</v>
      </c>
      <c r="F1232" s="16">
        <v>3189</v>
      </c>
      <c r="G1232" s="47"/>
      <c r="H1232" s="46">
        <f t="shared" si="18"/>
        <v>753.89</v>
      </c>
      <c r="I1232" s="26">
        <f>$C$10*calc!T1219*front!K1232</f>
        <v>3.2436628635984767E-7</v>
      </c>
      <c r="K1232" s="48">
        <v>9.3440593588907168E-11</v>
      </c>
    </row>
    <row r="1233" spans="1:11" x14ac:dyDescent="0.2">
      <c r="A1233" s="49">
        <v>754.33</v>
      </c>
      <c r="B1233" s="16">
        <v>3219</v>
      </c>
      <c r="C1233" s="16">
        <v>3219</v>
      </c>
      <c r="D1233" s="16">
        <v>3675.6</v>
      </c>
      <c r="E1233" s="16">
        <v>3675.6</v>
      </c>
      <c r="F1233" s="16">
        <v>3219</v>
      </c>
      <c r="G1233" s="47"/>
      <c r="H1233" s="46">
        <f t="shared" si="18"/>
        <v>754.33</v>
      </c>
      <c r="I1233" s="26">
        <f>$C$10*calc!T1220*front!K1233</f>
        <v>3.1312951436644682E-7</v>
      </c>
      <c r="K1233" s="48">
        <v>9.298319705447698E-11</v>
      </c>
    </row>
    <row r="1234" spans="1:11" x14ac:dyDescent="0.2">
      <c r="A1234" s="49">
        <v>754.77</v>
      </c>
      <c r="B1234" s="16">
        <v>3184</v>
      </c>
      <c r="C1234" s="16">
        <v>3184</v>
      </c>
      <c r="D1234" s="16">
        <v>3605</v>
      </c>
      <c r="E1234" s="16">
        <v>3605</v>
      </c>
      <c r="F1234" s="16">
        <v>3184</v>
      </c>
      <c r="G1234" s="47"/>
      <c r="H1234" s="46">
        <f t="shared" si="18"/>
        <v>754.77</v>
      </c>
      <c r="I1234" s="26">
        <f>$C$10*calc!T1221*front!K1234</f>
        <v>2.849507355617003E-7</v>
      </c>
      <c r="K1234" s="48">
        <v>9.2671556673664352E-11</v>
      </c>
    </row>
    <row r="1235" spans="1:11" x14ac:dyDescent="0.2">
      <c r="A1235" s="49">
        <v>755.21</v>
      </c>
      <c r="B1235" s="16">
        <v>3182.8</v>
      </c>
      <c r="C1235" s="16">
        <v>3182.8</v>
      </c>
      <c r="D1235" s="16">
        <v>3584.6</v>
      </c>
      <c r="E1235" s="16">
        <v>3584.6</v>
      </c>
      <c r="F1235" s="16">
        <v>3182.8</v>
      </c>
      <c r="G1235" s="47"/>
      <c r="H1235" s="46">
        <f t="shared" si="18"/>
        <v>755.21</v>
      </c>
      <c r="I1235" s="26">
        <f>$C$10*calc!T1222*front!K1235</f>
        <v>2.7053946285233208E-7</v>
      </c>
      <c r="K1235" s="48">
        <v>9.2678632688961196E-11</v>
      </c>
    </row>
    <row r="1236" spans="1:11" x14ac:dyDescent="0.2">
      <c r="A1236" s="49">
        <v>755.65</v>
      </c>
      <c r="B1236" s="16">
        <v>3163</v>
      </c>
      <c r="C1236" s="16">
        <v>3163</v>
      </c>
      <c r="D1236" s="16">
        <v>3550.2</v>
      </c>
      <c r="E1236" s="16">
        <v>3550.2</v>
      </c>
      <c r="F1236" s="16">
        <v>3163</v>
      </c>
      <c r="G1236" s="47"/>
      <c r="H1236" s="46">
        <f t="shared" si="18"/>
        <v>755.65</v>
      </c>
      <c r="I1236" s="26">
        <f>$C$10*calc!T1223*front!K1236</f>
        <v>2.5920202200204031E-7</v>
      </c>
      <c r="K1236" s="48">
        <v>9.2513666049679507E-11</v>
      </c>
    </row>
    <row r="1237" spans="1:11" x14ac:dyDescent="0.2">
      <c r="A1237" s="49">
        <v>756.09</v>
      </c>
      <c r="B1237" s="16">
        <v>3178.4</v>
      </c>
      <c r="C1237" s="16">
        <v>3178.4</v>
      </c>
      <c r="D1237" s="16">
        <v>3540</v>
      </c>
      <c r="E1237" s="16">
        <v>3540</v>
      </c>
      <c r="F1237" s="16">
        <v>3178.4</v>
      </c>
      <c r="G1237" s="47"/>
      <c r="H1237" s="46">
        <f t="shared" si="18"/>
        <v>756.09</v>
      </c>
      <c r="I1237" s="26">
        <f>$C$10*calc!T1224*front!K1237</f>
        <v>2.4046182687755703E-7</v>
      </c>
      <c r="K1237" s="48">
        <v>9.2756334656330246E-11</v>
      </c>
    </row>
    <row r="1238" spans="1:11" x14ac:dyDescent="0.2">
      <c r="A1238" s="49">
        <v>756.53</v>
      </c>
      <c r="B1238" s="16">
        <v>3179.2</v>
      </c>
      <c r="C1238" s="16">
        <v>3179.2</v>
      </c>
      <c r="D1238" s="16">
        <v>3518</v>
      </c>
      <c r="E1238" s="16">
        <v>3518</v>
      </c>
      <c r="F1238" s="16">
        <v>3179.2</v>
      </c>
      <c r="G1238" s="47"/>
      <c r="H1238" s="46">
        <f t="shared" si="18"/>
        <v>756.53</v>
      </c>
      <c r="I1238" s="26">
        <f>$C$10*calc!T1225*front!K1238</f>
        <v>2.2388504173172782E-7</v>
      </c>
      <c r="K1238" s="48">
        <v>9.3038258939361101E-11</v>
      </c>
    </row>
    <row r="1239" spans="1:11" x14ac:dyDescent="0.2">
      <c r="A1239" s="49">
        <v>756.97</v>
      </c>
      <c r="B1239" s="16">
        <v>3179.4</v>
      </c>
      <c r="C1239" s="16">
        <v>3179.4</v>
      </c>
      <c r="D1239" s="16">
        <v>3519.2</v>
      </c>
      <c r="E1239" s="16">
        <v>3519.2</v>
      </c>
      <c r="F1239" s="16">
        <v>3179.4</v>
      </c>
      <c r="G1239" s="47"/>
      <c r="H1239" s="46">
        <f t="shared" si="18"/>
        <v>756.97</v>
      </c>
      <c r="I1239" s="26">
        <f>$C$10*calc!T1226*front!K1239</f>
        <v>2.259641910734723E-7</v>
      </c>
      <c r="K1239" s="48">
        <v>9.3401949210786186E-11</v>
      </c>
    </row>
    <row r="1240" spans="1:11" x14ac:dyDescent="0.2">
      <c r="A1240" s="49">
        <v>757.41</v>
      </c>
      <c r="B1240" s="16">
        <v>3206.4</v>
      </c>
      <c r="C1240" s="16">
        <v>3206.4</v>
      </c>
      <c r="D1240" s="16">
        <v>3517.4</v>
      </c>
      <c r="E1240" s="16">
        <v>3517.4</v>
      </c>
      <c r="F1240" s="16">
        <v>3206.4</v>
      </c>
      <c r="G1240" s="47"/>
      <c r="H1240" s="46">
        <f t="shared" ref="H1240:H1303" si="19">A1240</f>
        <v>757.41</v>
      </c>
      <c r="I1240" s="26">
        <f>$C$10*calc!T1227*front!K1240</f>
        <v>2.043487885202561E-7</v>
      </c>
      <c r="K1240" s="48">
        <v>9.3611316292294826E-11</v>
      </c>
    </row>
    <row r="1241" spans="1:11" x14ac:dyDescent="0.2">
      <c r="A1241" s="49">
        <v>757.85</v>
      </c>
      <c r="B1241" s="16">
        <v>3179.6</v>
      </c>
      <c r="C1241" s="16">
        <v>3179.6</v>
      </c>
      <c r="D1241" s="16">
        <v>3462.8</v>
      </c>
      <c r="E1241" s="16">
        <v>3462.8</v>
      </c>
      <c r="F1241" s="16">
        <v>3179.6</v>
      </c>
      <c r="G1241" s="47"/>
      <c r="H1241" s="46">
        <f t="shared" si="19"/>
        <v>757.85</v>
      </c>
      <c r="I1241" s="26">
        <f>$C$10*calc!T1228*front!K1241</f>
        <v>1.8321833796949535E-7</v>
      </c>
      <c r="K1241" s="48">
        <v>9.372148734126458E-11</v>
      </c>
    </row>
    <row r="1242" spans="1:11" x14ac:dyDescent="0.2">
      <c r="A1242" s="49">
        <v>758.29</v>
      </c>
      <c r="B1242" s="16">
        <v>3178.2</v>
      </c>
      <c r="C1242" s="16">
        <v>3178.2</v>
      </c>
      <c r="D1242" s="16">
        <v>3462.6</v>
      </c>
      <c r="E1242" s="16">
        <v>3462.6</v>
      </c>
      <c r="F1242" s="16">
        <v>3178.2</v>
      </c>
      <c r="G1242" s="47"/>
      <c r="H1242" s="46">
        <f t="shared" si="19"/>
        <v>758.29</v>
      </c>
      <c r="I1242" s="26">
        <f>$C$10*calc!T1229*front!K1242</f>
        <v>1.8436179319633724E-7</v>
      </c>
      <c r="K1242" s="48">
        <v>9.3617150866208162E-11</v>
      </c>
    </row>
    <row r="1243" spans="1:11" x14ac:dyDescent="0.2">
      <c r="A1243" s="49">
        <v>758.73</v>
      </c>
      <c r="B1243" s="16">
        <v>3168.4</v>
      </c>
      <c r="C1243" s="16">
        <v>3168.4</v>
      </c>
      <c r="D1243" s="16">
        <v>3440.2</v>
      </c>
      <c r="E1243" s="16">
        <v>3440.2</v>
      </c>
      <c r="F1243" s="16">
        <v>3168.4</v>
      </c>
      <c r="G1243" s="47"/>
      <c r="H1243" s="46">
        <f t="shared" si="19"/>
        <v>758.73</v>
      </c>
      <c r="I1243" s="26">
        <f>$C$10*calc!T1230*front!K1243</f>
        <v>1.7420965353153743E-7</v>
      </c>
      <c r="K1243" s="48">
        <v>9.3246769198561453E-11</v>
      </c>
    </row>
    <row r="1244" spans="1:11" x14ac:dyDescent="0.2">
      <c r="A1244" s="49">
        <v>759.17</v>
      </c>
      <c r="B1244" s="16">
        <v>3179</v>
      </c>
      <c r="C1244" s="16">
        <v>3179</v>
      </c>
      <c r="D1244" s="16">
        <v>3445</v>
      </c>
      <c r="E1244" s="16">
        <v>3445</v>
      </c>
      <c r="F1244" s="16">
        <v>3179</v>
      </c>
      <c r="G1244" s="47"/>
      <c r="H1244" s="46">
        <f t="shared" si="19"/>
        <v>759.17</v>
      </c>
      <c r="I1244" s="26">
        <f>$C$10*calc!T1231*front!K1244</f>
        <v>1.6909950608488576E-7</v>
      </c>
      <c r="K1244" s="48">
        <v>9.2707264035987416E-11</v>
      </c>
    </row>
    <row r="1245" spans="1:11" x14ac:dyDescent="0.2">
      <c r="A1245" s="49">
        <v>759.61</v>
      </c>
      <c r="B1245" s="16">
        <v>3176.4</v>
      </c>
      <c r="C1245" s="16">
        <v>3176.4</v>
      </c>
      <c r="D1245" s="16">
        <v>3414</v>
      </c>
      <c r="E1245" s="16">
        <v>3414</v>
      </c>
      <c r="F1245" s="16">
        <v>3176.4</v>
      </c>
      <c r="G1245" s="47"/>
      <c r="H1245" s="46">
        <f t="shared" si="19"/>
        <v>759.61</v>
      </c>
      <c r="I1245" s="26">
        <f>$C$10*calc!T1232*front!K1245</f>
        <v>1.4683948646444272E-7</v>
      </c>
      <c r="K1245" s="48">
        <v>9.2309492101798307E-11</v>
      </c>
    </row>
    <row r="1246" spans="1:11" x14ac:dyDescent="0.2">
      <c r="A1246" s="49">
        <v>760.05</v>
      </c>
      <c r="B1246" s="16">
        <v>3186.8</v>
      </c>
      <c r="C1246" s="16">
        <v>3186.8</v>
      </c>
      <c r="D1246" s="16">
        <v>3420.4</v>
      </c>
      <c r="E1246" s="16">
        <v>3420.4</v>
      </c>
      <c r="F1246" s="16">
        <v>3186.8</v>
      </c>
      <c r="G1246" s="47"/>
      <c r="H1246" s="46">
        <f t="shared" si="19"/>
        <v>760.05</v>
      </c>
      <c r="I1246" s="26">
        <f>$C$10*calc!T1233*front!K1246</f>
        <v>1.4378943752963442E-7</v>
      </c>
      <c r="K1246" s="48">
        <v>9.2088783096133035E-11</v>
      </c>
    </row>
    <row r="1247" spans="1:11" x14ac:dyDescent="0.2">
      <c r="A1247" s="49">
        <v>760.49</v>
      </c>
      <c r="B1247" s="16">
        <v>3187.4</v>
      </c>
      <c r="C1247" s="16">
        <v>3187.4</v>
      </c>
      <c r="D1247" s="16">
        <v>3406.6</v>
      </c>
      <c r="E1247" s="16">
        <v>3406.6</v>
      </c>
      <c r="F1247" s="16">
        <v>3187.4</v>
      </c>
      <c r="G1247" s="47"/>
      <c r="H1247" s="46">
        <f t="shared" si="19"/>
        <v>760.49</v>
      </c>
      <c r="I1247" s="26">
        <f>$C$10*calc!T1234*front!K1247</f>
        <v>1.3295736215957993E-7</v>
      </c>
      <c r="K1247" s="48">
        <v>9.200622702694864E-11</v>
      </c>
    </row>
    <row r="1248" spans="1:11" x14ac:dyDescent="0.2">
      <c r="A1248" s="49">
        <v>760.93</v>
      </c>
      <c r="B1248" s="16">
        <v>3202.4</v>
      </c>
      <c r="C1248" s="16">
        <v>3202.4</v>
      </c>
      <c r="D1248" s="16">
        <v>3409</v>
      </c>
      <c r="E1248" s="16">
        <v>3409</v>
      </c>
      <c r="F1248" s="16">
        <v>3202.4</v>
      </c>
      <c r="G1248" s="47"/>
      <c r="H1248" s="46">
        <f t="shared" si="19"/>
        <v>760.93</v>
      </c>
      <c r="I1248" s="26">
        <f>$C$10*calc!T1235*front!K1248</f>
        <v>1.2408843003788785E-7</v>
      </c>
      <c r="K1248" s="48">
        <v>9.2344400140881377E-11</v>
      </c>
    </row>
    <row r="1249" spans="1:11" x14ac:dyDescent="0.2">
      <c r="A1249" s="49">
        <v>761.37</v>
      </c>
      <c r="B1249" s="16">
        <v>3182.8</v>
      </c>
      <c r="C1249" s="16">
        <v>3182.8</v>
      </c>
      <c r="D1249" s="16">
        <v>3378.8</v>
      </c>
      <c r="E1249" s="16">
        <v>3378.8</v>
      </c>
      <c r="F1249" s="16">
        <v>3182.8</v>
      </c>
      <c r="G1249" s="47"/>
      <c r="H1249" s="46">
        <f t="shared" si="19"/>
        <v>761.37</v>
      </c>
      <c r="I1249" s="26">
        <f>$C$10*calc!T1236*front!K1249</f>
        <v>1.1713034743208352E-7</v>
      </c>
      <c r="K1249" s="48">
        <v>9.3027461563758202E-11</v>
      </c>
    </row>
    <row r="1250" spans="1:11" x14ac:dyDescent="0.2">
      <c r="A1250" s="49">
        <v>761.8</v>
      </c>
      <c r="B1250" s="16">
        <v>3202.8</v>
      </c>
      <c r="C1250" s="16">
        <v>3202.8</v>
      </c>
      <c r="D1250" s="16">
        <v>3390</v>
      </c>
      <c r="E1250" s="16">
        <v>3390</v>
      </c>
      <c r="F1250" s="16">
        <v>3202.8</v>
      </c>
      <c r="G1250" s="47"/>
      <c r="H1250" s="46">
        <f t="shared" si="19"/>
        <v>761.8</v>
      </c>
      <c r="I1250" s="26">
        <f>$C$10*calc!T1237*front!K1250</f>
        <v>1.1121820280430339E-7</v>
      </c>
      <c r="K1250" s="48">
        <v>9.3512283339541448E-11</v>
      </c>
    </row>
    <row r="1251" spans="1:11" x14ac:dyDescent="0.2">
      <c r="A1251" s="49">
        <v>762.24</v>
      </c>
      <c r="B1251" s="16">
        <v>3193.8</v>
      </c>
      <c r="C1251" s="16">
        <v>3193.8</v>
      </c>
      <c r="D1251" s="16">
        <v>3363.6</v>
      </c>
      <c r="E1251" s="16">
        <v>3363.6</v>
      </c>
      <c r="F1251" s="16">
        <v>3193.8</v>
      </c>
      <c r="G1251" s="47"/>
      <c r="H1251" s="46">
        <f t="shared" si="19"/>
        <v>762.24</v>
      </c>
      <c r="I1251" s="26">
        <f>$C$10*calc!T1238*front!K1251</f>
        <v>9.8510746003982371E-8</v>
      </c>
      <c r="K1251" s="48">
        <v>9.4025190408078233E-11</v>
      </c>
    </row>
    <row r="1252" spans="1:11" x14ac:dyDescent="0.2">
      <c r="A1252" s="49">
        <v>762.68</v>
      </c>
      <c r="B1252" s="16">
        <v>3182.8</v>
      </c>
      <c r="C1252" s="16">
        <v>3182.8</v>
      </c>
      <c r="D1252" s="16">
        <v>3350</v>
      </c>
      <c r="E1252" s="16">
        <v>3350</v>
      </c>
      <c r="F1252" s="16">
        <v>3182.8</v>
      </c>
      <c r="G1252" s="47"/>
      <c r="H1252" s="46">
        <f t="shared" si="19"/>
        <v>762.68</v>
      </c>
      <c r="I1252" s="26">
        <f>$C$10*calc!T1239*front!K1252</f>
        <v>9.6977527524675516E-8</v>
      </c>
      <c r="K1252" s="48">
        <v>9.4171826595239211E-11</v>
      </c>
    </row>
    <row r="1253" spans="1:11" x14ac:dyDescent="0.2">
      <c r="A1253" s="49">
        <v>763.12</v>
      </c>
      <c r="B1253" s="16">
        <v>3183.2</v>
      </c>
      <c r="C1253" s="16">
        <v>3183.2</v>
      </c>
      <c r="D1253" s="16">
        <v>3352.4</v>
      </c>
      <c r="E1253" s="16">
        <v>3352.4</v>
      </c>
      <c r="F1253" s="16">
        <v>3183.2</v>
      </c>
      <c r="G1253" s="47"/>
      <c r="H1253" s="46">
        <f t="shared" si="19"/>
        <v>763.12</v>
      </c>
      <c r="I1253" s="26">
        <f>$C$10*calc!T1240*front!K1253</f>
        <v>9.8734259682422645E-8</v>
      </c>
      <c r="K1253" s="48">
        <v>9.4005503628963958E-11</v>
      </c>
    </row>
    <row r="1254" spans="1:11" x14ac:dyDescent="0.2">
      <c r="A1254" s="49">
        <v>763.56</v>
      </c>
      <c r="B1254" s="16">
        <v>3184.6</v>
      </c>
      <c r="C1254" s="16">
        <v>3184.6</v>
      </c>
      <c r="D1254" s="16">
        <v>3335.4</v>
      </c>
      <c r="E1254" s="16">
        <v>3335.4</v>
      </c>
      <c r="F1254" s="16">
        <v>3184.6</v>
      </c>
      <c r="G1254" s="47"/>
      <c r="H1254" s="46">
        <f t="shared" si="19"/>
        <v>763.56</v>
      </c>
      <c r="I1254" s="26">
        <f>$C$10*calc!T1241*front!K1254</f>
        <v>8.4353604402669188E-8</v>
      </c>
      <c r="K1254" s="48">
        <v>9.3710800348648668E-11</v>
      </c>
    </row>
    <row r="1255" spans="1:11" x14ac:dyDescent="0.2">
      <c r="A1255" s="49">
        <v>764</v>
      </c>
      <c r="B1255" s="16">
        <v>3166.4</v>
      </c>
      <c r="C1255" s="16">
        <v>3166.4</v>
      </c>
      <c r="D1255" s="16">
        <v>3329.8</v>
      </c>
      <c r="E1255" s="16">
        <v>3329.8</v>
      </c>
      <c r="F1255" s="16">
        <v>3166.4</v>
      </c>
      <c r="G1255" s="47"/>
      <c r="H1255" s="46">
        <f t="shared" si="19"/>
        <v>764</v>
      </c>
      <c r="I1255" s="26">
        <f>$C$10*calc!T1242*front!K1255</f>
        <v>9.3876176746697993E-8</v>
      </c>
      <c r="K1255" s="48">
        <v>9.3019033073883355E-11</v>
      </c>
    </row>
    <row r="1256" spans="1:11" x14ac:dyDescent="0.2">
      <c r="A1256" s="49">
        <v>764.44</v>
      </c>
      <c r="B1256" s="16">
        <v>3179.2</v>
      </c>
      <c r="C1256" s="16">
        <v>3179.2</v>
      </c>
      <c r="D1256" s="16">
        <v>3326</v>
      </c>
      <c r="E1256" s="16">
        <v>3326</v>
      </c>
      <c r="F1256" s="16">
        <v>3179.2</v>
      </c>
      <c r="G1256" s="47"/>
      <c r="H1256" s="46">
        <f t="shared" si="19"/>
        <v>764.44</v>
      </c>
      <c r="I1256" s="26">
        <f>$C$10*calc!T1243*front!K1256</f>
        <v>8.0878089462995657E-8</v>
      </c>
      <c r="K1256" s="48">
        <v>9.2536065716281976E-11</v>
      </c>
    </row>
    <row r="1257" spans="1:11" x14ac:dyDescent="0.2">
      <c r="A1257" s="49">
        <v>764.88</v>
      </c>
      <c r="B1257" s="16">
        <v>3184.2</v>
      </c>
      <c r="C1257" s="16">
        <v>3184.2</v>
      </c>
      <c r="D1257" s="16">
        <v>3329.6</v>
      </c>
      <c r="E1257" s="16">
        <v>3329.6</v>
      </c>
      <c r="F1257" s="16">
        <v>3184.2</v>
      </c>
      <c r="G1257" s="47"/>
      <c r="H1257" s="46">
        <f t="shared" si="19"/>
        <v>764.88</v>
      </c>
      <c r="I1257" s="26">
        <f>$C$10*calc!T1244*front!K1257</f>
        <v>8.0017084446012089E-8</v>
      </c>
      <c r="K1257" s="48">
        <v>9.240929925125983E-11</v>
      </c>
    </row>
    <row r="1258" spans="1:11" x14ac:dyDescent="0.2">
      <c r="A1258" s="49">
        <v>765.32</v>
      </c>
      <c r="B1258" s="16">
        <v>3182</v>
      </c>
      <c r="C1258" s="16">
        <v>3182</v>
      </c>
      <c r="D1258" s="16">
        <v>3309.6</v>
      </c>
      <c r="E1258" s="16">
        <v>3309.6</v>
      </c>
      <c r="F1258" s="16">
        <v>3182</v>
      </c>
      <c r="G1258" s="47"/>
      <c r="H1258" s="46">
        <f t="shared" si="19"/>
        <v>765.32</v>
      </c>
      <c r="I1258" s="26">
        <f>$C$10*calc!T1245*front!K1258</f>
        <v>6.6765498007376779E-8</v>
      </c>
      <c r="K1258" s="48">
        <v>9.2657093613458715E-11</v>
      </c>
    </row>
    <row r="1259" spans="1:11" x14ac:dyDescent="0.2">
      <c r="A1259" s="49">
        <v>765.76</v>
      </c>
      <c r="B1259" s="16">
        <v>3185.6</v>
      </c>
      <c r="C1259" s="16">
        <v>3185.6</v>
      </c>
      <c r="D1259" s="16">
        <v>3320.2</v>
      </c>
      <c r="E1259" s="16">
        <v>3320.2</v>
      </c>
      <c r="F1259" s="16">
        <v>3185.6</v>
      </c>
      <c r="G1259" s="47"/>
      <c r="H1259" s="46">
        <f t="shared" si="19"/>
        <v>765.76</v>
      </c>
      <c r="I1259" s="26">
        <f>$C$10*calc!T1246*front!K1259</f>
        <v>7.2797112377136386E-8</v>
      </c>
      <c r="K1259" s="48">
        <v>9.3018153927577377E-11</v>
      </c>
    </row>
    <row r="1260" spans="1:11" x14ac:dyDescent="0.2">
      <c r="A1260" s="49">
        <v>766.2</v>
      </c>
      <c r="B1260" s="16">
        <v>3208</v>
      </c>
      <c r="C1260" s="16">
        <v>3208</v>
      </c>
      <c r="D1260" s="16">
        <v>3321.2</v>
      </c>
      <c r="E1260" s="16">
        <v>3321.2</v>
      </c>
      <c r="F1260" s="16">
        <v>3208</v>
      </c>
      <c r="G1260" s="47"/>
      <c r="H1260" s="46">
        <f t="shared" si="19"/>
        <v>766.2</v>
      </c>
      <c r="I1260" s="26">
        <f>$C$10*calc!T1247*front!K1260</f>
        <v>5.6902746936309533E-8</v>
      </c>
      <c r="K1260" s="48">
        <v>9.3732994700789204E-11</v>
      </c>
    </row>
    <row r="1261" spans="1:11" x14ac:dyDescent="0.2">
      <c r="A1261" s="49">
        <v>766.63</v>
      </c>
      <c r="B1261" s="16">
        <v>3179.8</v>
      </c>
      <c r="C1261" s="16">
        <v>3179.8</v>
      </c>
      <c r="D1261" s="16">
        <v>3292</v>
      </c>
      <c r="E1261" s="16">
        <v>3292</v>
      </c>
      <c r="F1261" s="16">
        <v>3179.8</v>
      </c>
      <c r="G1261" s="47"/>
      <c r="H1261" s="46">
        <f t="shared" si="19"/>
        <v>766.63</v>
      </c>
      <c r="I1261" s="26">
        <f>$C$10*calc!T1248*front!K1261</f>
        <v>5.6920590318781868E-8</v>
      </c>
      <c r="K1261" s="48">
        <v>9.4546245799219591E-11</v>
      </c>
    </row>
    <row r="1262" spans="1:11" x14ac:dyDescent="0.2">
      <c r="A1262" s="49">
        <v>767.07</v>
      </c>
      <c r="B1262" s="16">
        <v>3168</v>
      </c>
      <c r="C1262" s="16">
        <v>3168</v>
      </c>
      <c r="D1262" s="16">
        <v>3274.4</v>
      </c>
      <c r="E1262" s="16">
        <v>3274.4</v>
      </c>
      <c r="F1262" s="16">
        <v>3168</v>
      </c>
      <c r="G1262" s="47"/>
      <c r="H1262" s="46">
        <f t="shared" si="19"/>
        <v>767.07</v>
      </c>
      <c r="I1262" s="26">
        <f>$C$10*calc!T1249*front!K1262</f>
        <v>5.2994892682625941E-8</v>
      </c>
      <c r="K1262" s="48">
        <v>9.5162024836010613E-11</v>
      </c>
    </row>
    <row r="1263" spans="1:11" x14ac:dyDescent="0.2">
      <c r="A1263" s="49">
        <v>767.51</v>
      </c>
      <c r="B1263" s="16">
        <v>3179.8</v>
      </c>
      <c r="C1263" s="16">
        <v>3179.8</v>
      </c>
      <c r="D1263" s="16">
        <v>3293.2</v>
      </c>
      <c r="E1263" s="16">
        <v>3293.2</v>
      </c>
      <c r="F1263" s="16">
        <v>3179.8</v>
      </c>
      <c r="G1263" s="47"/>
      <c r="H1263" s="46">
        <f t="shared" si="19"/>
        <v>767.51</v>
      </c>
      <c r="I1263" s="26">
        <f>$C$10*calc!T1250*front!K1263</f>
        <v>5.8967150224241487E-8</v>
      </c>
      <c r="K1263" s="48">
        <v>9.5298486015943468E-11</v>
      </c>
    </row>
    <row r="1264" spans="1:11" x14ac:dyDescent="0.2">
      <c r="A1264" s="49">
        <v>767.95</v>
      </c>
      <c r="B1264" s="16">
        <v>3189.8</v>
      </c>
      <c r="C1264" s="16">
        <v>3189.8</v>
      </c>
      <c r="D1264" s="16">
        <v>3296.8</v>
      </c>
      <c r="E1264" s="16">
        <v>3296.8</v>
      </c>
      <c r="F1264" s="16">
        <v>3189.8</v>
      </c>
      <c r="G1264" s="47"/>
      <c r="H1264" s="46">
        <f t="shared" si="19"/>
        <v>767.95</v>
      </c>
      <c r="I1264" s="26">
        <f>$C$10*calc!T1251*front!K1264</f>
        <v>5.4133743169525982E-8</v>
      </c>
      <c r="K1264" s="48">
        <v>9.5220597199890054E-11</v>
      </c>
    </row>
    <row r="1265" spans="1:11" x14ac:dyDescent="0.2">
      <c r="A1265" s="49">
        <v>768.39</v>
      </c>
      <c r="B1265" s="16">
        <v>3185.6</v>
      </c>
      <c r="C1265" s="16">
        <v>3185.6</v>
      </c>
      <c r="D1265" s="16">
        <v>3281</v>
      </c>
      <c r="E1265" s="16">
        <v>3281</v>
      </c>
      <c r="F1265" s="16">
        <v>3185.6</v>
      </c>
      <c r="G1265" s="47"/>
      <c r="H1265" s="46">
        <f t="shared" si="19"/>
        <v>768.39</v>
      </c>
      <c r="I1265" s="26">
        <f>$C$10*calc!T1252*front!K1265</f>
        <v>4.5051542119178487E-8</v>
      </c>
      <c r="K1265" s="48">
        <v>9.490213462424124E-11</v>
      </c>
    </row>
    <row r="1266" spans="1:11" x14ac:dyDescent="0.2">
      <c r="A1266" s="49">
        <v>768.83</v>
      </c>
      <c r="B1266" s="16">
        <v>3175.8</v>
      </c>
      <c r="C1266" s="16">
        <v>3175.8</v>
      </c>
      <c r="D1266" s="16">
        <v>3268</v>
      </c>
      <c r="E1266" s="16">
        <v>3268</v>
      </c>
      <c r="F1266" s="16">
        <v>3175.8</v>
      </c>
      <c r="G1266" s="47"/>
      <c r="H1266" s="46">
        <f t="shared" si="19"/>
        <v>768.83</v>
      </c>
      <c r="I1266" s="26">
        <f>$C$10*calc!T1253*front!K1266</f>
        <v>4.2523415618843502E-8</v>
      </c>
      <c r="K1266" s="48">
        <v>9.4257258353970191E-11</v>
      </c>
    </row>
    <row r="1267" spans="1:11" x14ac:dyDescent="0.2">
      <c r="A1267" s="49">
        <v>769.27</v>
      </c>
      <c r="B1267" s="16">
        <v>3184.2</v>
      </c>
      <c r="C1267" s="16">
        <v>3184.2</v>
      </c>
      <c r="D1267" s="16">
        <v>3272.2</v>
      </c>
      <c r="E1267" s="16">
        <v>3272.2</v>
      </c>
      <c r="F1267" s="16">
        <v>3184.2</v>
      </c>
      <c r="G1267" s="47"/>
      <c r="H1267" s="46">
        <f t="shared" si="19"/>
        <v>769.27</v>
      </c>
      <c r="I1267" s="26">
        <f>$C$10*calc!T1254*front!K1267</f>
        <v>3.9292130457066867E-8</v>
      </c>
      <c r="K1267" s="48">
        <v>9.3739758780459442E-11</v>
      </c>
    </row>
    <row r="1268" spans="1:11" x14ac:dyDescent="0.2">
      <c r="A1268" s="49">
        <v>769.71</v>
      </c>
      <c r="B1268" s="16">
        <v>3191.6</v>
      </c>
      <c r="C1268" s="16">
        <v>3191.6</v>
      </c>
      <c r="D1268" s="16">
        <v>3269.6</v>
      </c>
      <c r="E1268" s="16">
        <v>3269.6</v>
      </c>
      <c r="F1268" s="16">
        <v>3191.6</v>
      </c>
      <c r="G1268" s="47"/>
      <c r="H1268" s="46">
        <f t="shared" si="19"/>
        <v>769.71</v>
      </c>
      <c r="I1268" s="26">
        <f>$C$10*calc!T1255*front!K1268</f>
        <v>3.164344999850977E-8</v>
      </c>
      <c r="K1268" s="48">
        <v>9.344712016943301E-11</v>
      </c>
    </row>
    <row r="1269" spans="1:11" x14ac:dyDescent="0.2">
      <c r="A1269" s="49">
        <v>770.14</v>
      </c>
      <c r="B1269" s="16">
        <v>3176.2</v>
      </c>
      <c r="C1269" s="16">
        <v>3176.2</v>
      </c>
      <c r="D1269" s="16">
        <v>3265.4</v>
      </c>
      <c r="E1269" s="16">
        <v>3265.4</v>
      </c>
      <c r="F1269" s="16">
        <v>3176.2</v>
      </c>
      <c r="G1269" s="47"/>
      <c r="H1269" s="46">
        <f t="shared" si="19"/>
        <v>770.14</v>
      </c>
      <c r="I1269" s="26">
        <f>$C$10*calc!T1256*front!K1269</f>
        <v>4.0631741730935584E-8</v>
      </c>
      <c r="K1269" s="48">
        <v>9.3339744227055306E-11</v>
      </c>
    </row>
    <row r="1270" spans="1:11" x14ac:dyDescent="0.2">
      <c r="A1270" s="49">
        <v>770.58</v>
      </c>
      <c r="B1270" s="16">
        <v>3175.6</v>
      </c>
      <c r="C1270" s="16">
        <v>3175.6</v>
      </c>
      <c r="D1270" s="16">
        <v>3248.6</v>
      </c>
      <c r="E1270" s="16">
        <v>3248.6</v>
      </c>
      <c r="F1270" s="16">
        <v>3175.6</v>
      </c>
      <c r="G1270" s="47"/>
      <c r="H1270" s="46">
        <f t="shared" si="19"/>
        <v>770.58</v>
      </c>
      <c r="I1270" s="26">
        <f>$C$10*calc!T1257*front!K1270</f>
        <v>2.835502244559607E-8</v>
      </c>
      <c r="K1270" s="48">
        <v>9.3633341604751113E-11</v>
      </c>
    </row>
    <row r="1271" spans="1:11" x14ac:dyDescent="0.2">
      <c r="A1271" s="49">
        <v>771.02</v>
      </c>
      <c r="B1271" s="16">
        <v>3168.4</v>
      </c>
      <c r="C1271" s="16">
        <v>3168.4</v>
      </c>
      <c r="D1271" s="16">
        <v>3245.4</v>
      </c>
      <c r="E1271" s="16">
        <v>3245.4</v>
      </c>
      <c r="F1271" s="16">
        <v>3168.4</v>
      </c>
      <c r="G1271" s="47"/>
      <c r="H1271" s="46">
        <f t="shared" si="19"/>
        <v>771.02</v>
      </c>
      <c r="I1271" s="26">
        <f>$C$10*calc!T1258*front!K1271</f>
        <v>3.2104693226395185E-8</v>
      </c>
      <c r="K1271" s="48">
        <v>9.4625655310714932E-11</v>
      </c>
    </row>
    <row r="1272" spans="1:11" x14ac:dyDescent="0.2">
      <c r="A1272" s="49">
        <v>771.46</v>
      </c>
      <c r="B1272" s="16">
        <v>3183.6</v>
      </c>
      <c r="C1272" s="16">
        <v>3183.6</v>
      </c>
      <c r="D1272" s="16">
        <v>3255.6</v>
      </c>
      <c r="E1272" s="16">
        <v>3255.6</v>
      </c>
      <c r="F1272" s="16">
        <v>3183.6</v>
      </c>
      <c r="G1272" s="47"/>
      <c r="H1272" s="46">
        <f t="shared" si="19"/>
        <v>771.46</v>
      </c>
      <c r="I1272" s="26">
        <f>$C$10*calc!T1259*front!K1272</f>
        <v>2.8791218842906017E-8</v>
      </c>
      <c r="K1272" s="48">
        <v>9.5840330280573045E-11</v>
      </c>
    </row>
    <row r="1273" spans="1:11" x14ac:dyDescent="0.2">
      <c r="A1273" s="49">
        <v>771.9</v>
      </c>
      <c r="B1273" s="16">
        <v>3181.6</v>
      </c>
      <c r="C1273" s="16">
        <v>3181.6</v>
      </c>
      <c r="D1273" s="16">
        <v>3251</v>
      </c>
      <c r="E1273" s="16">
        <v>3251</v>
      </c>
      <c r="F1273" s="16">
        <v>3181.6</v>
      </c>
      <c r="G1273" s="47"/>
      <c r="H1273" s="46">
        <f t="shared" si="19"/>
        <v>771.9</v>
      </c>
      <c r="I1273" s="26">
        <f>$C$10*calc!T1260*front!K1273</f>
        <v>2.7220472559006242E-8</v>
      </c>
      <c r="K1273" s="48">
        <v>9.6673087482003771E-11</v>
      </c>
    </row>
    <row r="1274" spans="1:11" x14ac:dyDescent="0.2">
      <c r="A1274" s="49">
        <v>772.34</v>
      </c>
      <c r="B1274" s="16">
        <v>3189</v>
      </c>
      <c r="C1274" s="16">
        <v>3189</v>
      </c>
      <c r="D1274" s="16">
        <v>3257.8</v>
      </c>
      <c r="E1274" s="16">
        <v>3257.8</v>
      </c>
      <c r="F1274" s="16">
        <v>3189</v>
      </c>
      <c r="G1274" s="47"/>
      <c r="H1274" s="46">
        <f t="shared" si="19"/>
        <v>772.34</v>
      </c>
      <c r="I1274" s="26">
        <f>$C$10*calc!T1261*front!K1274</f>
        <v>2.7196072198822962E-8</v>
      </c>
      <c r="K1274" s="48">
        <v>9.7327480627312587E-11</v>
      </c>
    </row>
    <row r="1275" spans="1:11" x14ac:dyDescent="0.2">
      <c r="A1275" s="49">
        <v>772.78</v>
      </c>
      <c r="B1275" s="16">
        <v>3190.6</v>
      </c>
      <c r="C1275" s="16">
        <v>3190.6</v>
      </c>
      <c r="D1275" s="16">
        <v>3257.8</v>
      </c>
      <c r="E1275" s="16">
        <v>3257.8</v>
      </c>
      <c r="F1275" s="16">
        <v>3190.6</v>
      </c>
      <c r="G1275" s="47"/>
      <c r="H1275" s="46">
        <f t="shared" si="19"/>
        <v>772.78</v>
      </c>
      <c r="I1275" s="26">
        <f>$C$10*calc!T1262*front!K1275</f>
        <v>2.6289264604093733E-8</v>
      </c>
      <c r="K1275" s="48">
        <v>9.7772517521124937E-11</v>
      </c>
    </row>
    <row r="1276" spans="1:11" x14ac:dyDescent="0.2">
      <c r="A1276" s="49">
        <v>773.21</v>
      </c>
      <c r="B1276" s="16">
        <v>3172.8</v>
      </c>
      <c r="C1276" s="16">
        <v>3172.8</v>
      </c>
      <c r="D1276" s="16">
        <v>3245.2</v>
      </c>
      <c r="E1276" s="16">
        <v>3245.2</v>
      </c>
      <c r="F1276" s="16">
        <v>3172.8</v>
      </c>
      <c r="G1276" s="47"/>
      <c r="H1276" s="46">
        <f t="shared" si="19"/>
        <v>773.21</v>
      </c>
      <c r="I1276" s="26">
        <f>$C$10*calc!T1263*front!K1276</f>
        <v>3.0808490772015287E-8</v>
      </c>
      <c r="K1276" s="48">
        <v>9.7768340686082005E-11</v>
      </c>
    </row>
    <row r="1277" spans="1:11" x14ac:dyDescent="0.2">
      <c r="A1277" s="49">
        <v>773.65</v>
      </c>
      <c r="B1277" s="16">
        <v>3207</v>
      </c>
      <c r="C1277" s="16">
        <v>3207</v>
      </c>
      <c r="D1277" s="16">
        <v>3269</v>
      </c>
      <c r="E1277" s="16">
        <v>3269</v>
      </c>
      <c r="F1277" s="16">
        <v>3207</v>
      </c>
      <c r="G1277" s="47"/>
      <c r="H1277" s="46">
        <f t="shared" si="19"/>
        <v>773.65</v>
      </c>
      <c r="I1277" s="26">
        <f>$C$10*calc!T1264*front!K1277</f>
        <v>2.2415288102344968E-8</v>
      </c>
      <c r="K1277" s="48">
        <v>9.7084117219935842E-11</v>
      </c>
    </row>
    <row r="1278" spans="1:11" x14ac:dyDescent="0.2">
      <c r="A1278" s="49">
        <v>774.09</v>
      </c>
      <c r="B1278" s="16">
        <v>3174.8</v>
      </c>
      <c r="C1278" s="16">
        <v>3174.8</v>
      </c>
      <c r="D1278" s="16">
        <v>3235.4</v>
      </c>
      <c r="E1278" s="16">
        <v>3235.4</v>
      </c>
      <c r="F1278" s="16">
        <v>3174.8</v>
      </c>
      <c r="G1278" s="47"/>
      <c r="H1278" s="46">
        <f t="shared" si="19"/>
        <v>774.09</v>
      </c>
      <c r="I1278" s="26">
        <f>$C$10*calc!T1265*front!K1278</f>
        <v>2.1389462527797663E-8</v>
      </c>
      <c r="K1278" s="48">
        <v>9.639127619838331E-11</v>
      </c>
    </row>
    <row r="1279" spans="1:11" x14ac:dyDescent="0.2">
      <c r="A1279" s="49">
        <v>774.53</v>
      </c>
      <c r="B1279" s="16">
        <v>3185.2</v>
      </c>
      <c r="C1279" s="16">
        <v>3185.2</v>
      </c>
      <c r="D1279" s="16">
        <v>3241.6</v>
      </c>
      <c r="E1279" s="16">
        <v>3241.6</v>
      </c>
      <c r="F1279" s="16">
        <v>3185.2</v>
      </c>
      <c r="G1279" s="47"/>
      <c r="H1279" s="46">
        <f t="shared" si="19"/>
        <v>774.53</v>
      </c>
      <c r="I1279" s="26">
        <f>$C$10*calc!T1266*front!K1279</f>
        <v>1.8177752095703506E-8</v>
      </c>
      <c r="K1279" s="48">
        <v>9.5944384713734812E-11</v>
      </c>
    </row>
    <row r="1280" spans="1:11" x14ac:dyDescent="0.2">
      <c r="A1280" s="49">
        <v>774.97</v>
      </c>
      <c r="B1280" s="16">
        <v>3166.2</v>
      </c>
      <c r="C1280" s="16">
        <v>3166.2</v>
      </c>
      <c r="D1280" s="16">
        <v>3229.6</v>
      </c>
      <c r="E1280" s="16">
        <v>3229.6</v>
      </c>
      <c r="F1280" s="16">
        <v>3166.2</v>
      </c>
      <c r="G1280" s="47"/>
      <c r="H1280" s="46">
        <f t="shared" si="19"/>
        <v>774.97</v>
      </c>
      <c r="I1280" s="26">
        <f>$C$10*calc!T1267*front!K1280</f>
        <v>2.3982244434046107E-8</v>
      </c>
      <c r="K1280" s="48">
        <v>9.5670613956295547E-11</v>
      </c>
    </row>
    <row r="1281" spans="1:11" x14ac:dyDescent="0.2">
      <c r="A1281" s="49">
        <v>775.41</v>
      </c>
      <c r="B1281" s="16">
        <v>3168.4</v>
      </c>
      <c r="C1281" s="16">
        <v>3168.4</v>
      </c>
      <c r="D1281" s="16">
        <v>3217.2</v>
      </c>
      <c r="E1281" s="16">
        <v>3217.2</v>
      </c>
      <c r="F1281" s="16">
        <v>3168.4</v>
      </c>
      <c r="G1281" s="47"/>
      <c r="H1281" s="46">
        <f t="shared" si="19"/>
        <v>775.41</v>
      </c>
      <c r="I1281" s="26">
        <f>$C$10*calc!T1268*front!K1281</f>
        <v>1.253832363967057E-8</v>
      </c>
      <c r="K1281" s="48">
        <v>9.559184380634193E-11</v>
      </c>
    </row>
    <row r="1282" spans="1:11" x14ac:dyDescent="0.2">
      <c r="A1282" s="49">
        <v>775.84</v>
      </c>
      <c r="B1282" s="16">
        <v>3185.8</v>
      </c>
      <c r="C1282" s="16">
        <v>3185.8</v>
      </c>
      <c r="D1282" s="16">
        <v>3238.6</v>
      </c>
      <c r="E1282" s="16">
        <v>3238.6</v>
      </c>
      <c r="F1282" s="16">
        <v>3185.8</v>
      </c>
      <c r="G1282" s="47"/>
      <c r="H1282" s="46">
        <f t="shared" si="19"/>
        <v>775.84</v>
      </c>
      <c r="I1282" s="26">
        <f>$C$10*calc!T1269*front!K1282</f>
        <v>1.6010551833756099E-8</v>
      </c>
      <c r="K1282" s="48">
        <v>9.5781847398320737E-11</v>
      </c>
    </row>
    <row r="1283" spans="1:11" x14ac:dyDescent="0.2">
      <c r="A1283" s="49">
        <v>776.28</v>
      </c>
      <c r="B1283" s="16">
        <v>3179.2</v>
      </c>
      <c r="C1283" s="16">
        <v>3179.2</v>
      </c>
      <c r="D1283" s="16">
        <v>3229.4</v>
      </c>
      <c r="E1283" s="16">
        <v>3229.4</v>
      </c>
      <c r="F1283" s="16">
        <v>3179.2</v>
      </c>
      <c r="G1283" s="47"/>
      <c r="H1283" s="46">
        <f t="shared" si="19"/>
        <v>776.28</v>
      </c>
      <c r="I1283" s="26">
        <f>$C$10*calc!T1270*front!K1283</f>
        <v>1.4226789177772315E-8</v>
      </c>
      <c r="K1283" s="48">
        <v>9.615181330691118E-11</v>
      </c>
    </row>
    <row r="1284" spans="1:11" x14ac:dyDescent="0.2">
      <c r="A1284" s="49">
        <v>776.72</v>
      </c>
      <c r="B1284" s="16">
        <v>3185.2</v>
      </c>
      <c r="C1284" s="16">
        <v>3185.2</v>
      </c>
      <c r="D1284" s="16">
        <v>3242</v>
      </c>
      <c r="E1284" s="16">
        <v>3242</v>
      </c>
      <c r="F1284" s="16">
        <v>3185.2</v>
      </c>
      <c r="G1284" s="47"/>
      <c r="H1284" s="46">
        <f t="shared" si="19"/>
        <v>776.72</v>
      </c>
      <c r="I1284" s="26">
        <f>$C$10*calc!T1271*front!K1284</f>
        <v>1.9899511245814853E-8</v>
      </c>
      <c r="K1284" s="48">
        <v>9.6743119992260754E-11</v>
      </c>
    </row>
    <row r="1285" spans="1:11" x14ac:dyDescent="0.2">
      <c r="A1285" s="49">
        <v>777.16</v>
      </c>
      <c r="B1285" s="16">
        <v>3175</v>
      </c>
      <c r="C1285" s="16">
        <v>3175</v>
      </c>
      <c r="D1285" s="16">
        <v>3216.4</v>
      </c>
      <c r="E1285" s="16">
        <v>3216.4</v>
      </c>
      <c r="F1285" s="16">
        <v>3175</v>
      </c>
      <c r="G1285" s="47"/>
      <c r="H1285" s="46">
        <f t="shared" si="19"/>
        <v>777.16</v>
      </c>
      <c r="I1285" s="26">
        <f>$C$10*calc!T1272*front!K1285</f>
        <v>7.7309365791762388E-9</v>
      </c>
      <c r="K1285" s="48">
        <v>9.7420538480521469E-11</v>
      </c>
    </row>
    <row r="1286" spans="1:11" x14ac:dyDescent="0.2">
      <c r="A1286" s="49">
        <v>777.6</v>
      </c>
      <c r="B1286" s="16">
        <v>3177.4</v>
      </c>
      <c r="C1286" s="16">
        <v>3177.4</v>
      </c>
      <c r="D1286" s="16">
        <v>3228.6</v>
      </c>
      <c r="E1286" s="16">
        <v>3228.6</v>
      </c>
      <c r="F1286" s="16">
        <v>3177.4</v>
      </c>
      <c r="G1286" s="47"/>
      <c r="H1286" s="46">
        <f t="shared" si="19"/>
        <v>777.6</v>
      </c>
      <c r="I1286" s="26">
        <f>$C$10*calc!T1273*front!K1286</f>
        <v>1.6079790718087922E-8</v>
      </c>
      <c r="K1286" s="48">
        <v>9.8171209839779648E-11</v>
      </c>
    </row>
    <row r="1287" spans="1:11" x14ac:dyDescent="0.2">
      <c r="A1287" s="49">
        <v>778.04</v>
      </c>
      <c r="B1287" s="16">
        <v>3180.2</v>
      </c>
      <c r="C1287" s="16">
        <v>3180.2</v>
      </c>
      <c r="D1287" s="16">
        <v>3218.2</v>
      </c>
      <c r="E1287" s="16">
        <v>3218.2</v>
      </c>
      <c r="F1287" s="16">
        <v>3180.2</v>
      </c>
      <c r="G1287" s="47"/>
      <c r="H1287" s="46">
        <f t="shared" si="19"/>
        <v>778.04</v>
      </c>
      <c r="I1287" s="26">
        <f>$C$10*calc!T1274*front!K1287</f>
        <v>5.5061196255013305E-9</v>
      </c>
      <c r="K1287" s="48">
        <v>9.8687832680126123E-11</v>
      </c>
    </row>
    <row r="1288" spans="1:11" x14ac:dyDescent="0.2">
      <c r="A1288" s="49">
        <v>778.47</v>
      </c>
      <c r="B1288" s="16">
        <v>3163.6</v>
      </c>
      <c r="C1288" s="16">
        <v>3163.6</v>
      </c>
      <c r="D1288" s="16">
        <v>3198.2</v>
      </c>
      <c r="E1288" s="16">
        <v>3198.2</v>
      </c>
      <c r="F1288" s="16">
        <v>3163.6</v>
      </c>
      <c r="G1288" s="47"/>
      <c r="H1288" s="46">
        <f t="shared" si="19"/>
        <v>778.47</v>
      </c>
      <c r="I1288" s="26">
        <f>$C$10*calc!T1275*front!K1288</f>
        <v>2.9399767865739114E-9</v>
      </c>
      <c r="K1288" s="48">
        <v>9.9028334387726734E-11</v>
      </c>
    </row>
    <row r="1289" spans="1:11" x14ac:dyDescent="0.2">
      <c r="A1289" s="49">
        <v>778.91</v>
      </c>
      <c r="B1289" s="16">
        <v>3175.8</v>
      </c>
      <c r="C1289" s="16">
        <v>3175.8</v>
      </c>
      <c r="D1289" s="16">
        <v>3218.8</v>
      </c>
      <c r="E1289" s="16">
        <v>3218.8</v>
      </c>
      <c r="F1289" s="16">
        <v>3175.8</v>
      </c>
      <c r="G1289" s="47"/>
      <c r="H1289" s="46">
        <f t="shared" si="19"/>
        <v>778.91</v>
      </c>
      <c r="I1289" s="26">
        <f>$C$10*calc!T1276*front!K1289</f>
        <v>1.0156535311024128E-8</v>
      </c>
      <c r="K1289" s="48">
        <v>9.9262555387577773E-11</v>
      </c>
    </row>
    <row r="1290" spans="1:11" x14ac:dyDescent="0.2">
      <c r="A1290" s="49">
        <v>779.35</v>
      </c>
      <c r="B1290" s="16">
        <v>3179</v>
      </c>
      <c r="C1290" s="16">
        <v>3179</v>
      </c>
      <c r="D1290" s="16">
        <v>3211.2</v>
      </c>
      <c r="E1290" s="16">
        <v>3211.2</v>
      </c>
      <c r="F1290" s="16">
        <v>3179</v>
      </c>
      <c r="G1290" s="47"/>
      <c r="H1290" s="46">
        <f t="shared" si="19"/>
        <v>779.35</v>
      </c>
      <c r="I1290" s="26">
        <f>$C$10*calc!T1277*front!K1290</f>
        <v>1.4182292132008723E-9</v>
      </c>
      <c r="K1290" s="48">
        <v>9.916269989567194E-11</v>
      </c>
    </row>
    <row r="1291" spans="1:11" x14ac:dyDescent="0.2">
      <c r="A1291" s="49">
        <v>779.79</v>
      </c>
      <c r="B1291" s="16">
        <v>3178</v>
      </c>
      <c r="C1291" s="16">
        <v>3178</v>
      </c>
      <c r="D1291" s="16">
        <v>3230.6</v>
      </c>
      <c r="E1291" s="16">
        <v>3230.6</v>
      </c>
      <c r="F1291" s="16">
        <v>3178</v>
      </c>
      <c r="G1291" s="47"/>
      <c r="H1291" s="46">
        <f t="shared" si="19"/>
        <v>779.79</v>
      </c>
      <c r="I1291" s="26">
        <f>$C$10*calc!T1278*front!K1291</f>
        <v>1.853479649317657E-8</v>
      </c>
      <c r="K1291" s="48">
        <v>9.8980376440541971E-11</v>
      </c>
    </row>
    <row r="1292" spans="1:11" x14ac:dyDescent="0.2">
      <c r="A1292" s="49">
        <v>780.23</v>
      </c>
      <c r="B1292" s="16">
        <v>3185</v>
      </c>
      <c r="C1292" s="16">
        <v>3185</v>
      </c>
      <c r="D1292" s="16">
        <v>3221.6</v>
      </c>
      <c r="E1292" s="16">
        <v>3221.6</v>
      </c>
      <c r="F1292" s="16">
        <v>3185</v>
      </c>
      <c r="G1292" s="47"/>
      <c r="H1292" s="46">
        <f t="shared" si="19"/>
        <v>780.23</v>
      </c>
      <c r="I1292" s="26">
        <f>$C$10*calc!T1279*front!K1292</f>
        <v>5.4866926814372376E-9</v>
      </c>
      <c r="K1292" s="48">
        <v>9.8540397534911807E-11</v>
      </c>
    </row>
    <row r="1293" spans="1:11" x14ac:dyDescent="0.2">
      <c r="A1293" s="49">
        <v>780.66</v>
      </c>
      <c r="B1293" s="16">
        <v>3166.2</v>
      </c>
      <c r="C1293" s="16">
        <v>3166.2</v>
      </c>
      <c r="D1293" s="16">
        <v>3203</v>
      </c>
      <c r="E1293" s="16">
        <v>3203</v>
      </c>
      <c r="F1293" s="16">
        <v>3166.2</v>
      </c>
      <c r="G1293" s="47"/>
      <c r="H1293" s="46">
        <f t="shared" si="19"/>
        <v>780.66</v>
      </c>
      <c r="I1293" s="26">
        <f>$C$10*calc!T1280*front!K1293</f>
        <v>5.8393739592176701E-9</v>
      </c>
      <c r="K1293" s="48">
        <v>9.807189784933903E-11</v>
      </c>
    </row>
    <row r="1294" spans="1:11" x14ac:dyDescent="0.2">
      <c r="A1294" s="49">
        <v>781.1</v>
      </c>
      <c r="B1294" s="16">
        <v>3176.4</v>
      </c>
      <c r="C1294" s="16">
        <v>3176.4</v>
      </c>
      <c r="D1294" s="16">
        <v>3218.4</v>
      </c>
      <c r="E1294" s="16">
        <v>3218.4</v>
      </c>
      <c r="F1294" s="16">
        <v>3176.4</v>
      </c>
      <c r="G1294" s="47"/>
      <c r="H1294" s="46">
        <f t="shared" si="19"/>
        <v>781.1</v>
      </c>
      <c r="I1294" s="26">
        <f>$C$10*calc!T1281*front!K1294</f>
        <v>1.0256594047072624E-8</v>
      </c>
      <c r="K1294" s="48">
        <v>9.7446730631830262E-11</v>
      </c>
    </row>
    <row r="1295" spans="1:11" x14ac:dyDescent="0.2">
      <c r="A1295" s="49">
        <v>781.54</v>
      </c>
      <c r="B1295" s="16">
        <v>3176.2</v>
      </c>
      <c r="C1295" s="16">
        <v>3176.2</v>
      </c>
      <c r="D1295" s="16">
        <v>3210.2</v>
      </c>
      <c r="E1295" s="16">
        <v>3210.2</v>
      </c>
      <c r="F1295" s="16">
        <v>3176.2</v>
      </c>
      <c r="G1295" s="47"/>
      <c r="H1295" s="46">
        <f t="shared" si="19"/>
        <v>781.54</v>
      </c>
      <c r="I1295" s="26">
        <f>$C$10*calc!T1282*front!K1295</f>
        <v>3.9382927399525548E-9</v>
      </c>
      <c r="K1295" s="48">
        <v>9.7215936473176308E-11</v>
      </c>
    </row>
    <row r="1296" spans="1:11" x14ac:dyDescent="0.2">
      <c r="A1296" s="49">
        <v>781.98</v>
      </c>
      <c r="B1296" s="16">
        <v>3188.2</v>
      </c>
      <c r="C1296" s="16">
        <v>3188.2</v>
      </c>
      <c r="D1296" s="16">
        <v>3221.8</v>
      </c>
      <c r="E1296" s="16">
        <v>3221.8</v>
      </c>
      <c r="F1296" s="16">
        <v>3188.2</v>
      </c>
      <c r="G1296" s="47"/>
      <c r="H1296" s="46">
        <f t="shared" si="19"/>
        <v>781.98</v>
      </c>
      <c r="I1296" s="26">
        <f>$C$10*calc!T1283*front!K1296</f>
        <v>3.8340844904665477E-9</v>
      </c>
      <c r="K1296" s="48">
        <v>9.7515521056371282E-11</v>
      </c>
    </row>
    <row r="1297" spans="1:11" x14ac:dyDescent="0.2">
      <c r="A1297" s="49">
        <v>782.42</v>
      </c>
      <c r="B1297" s="16">
        <v>3187</v>
      </c>
      <c r="C1297" s="16">
        <v>3187</v>
      </c>
      <c r="D1297" s="16">
        <v>3218.8</v>
      </c>
      <c r="E1297" s="16">
        <v>3218.8</v>
      </c>
      <c r="F1297" s="16">
        <v>3187</v>
      </c>
      <c r="G1297" s="47"/>
      <c r="H1297" s="46">
        <f t="shared" si="19"/>
        <v>782.42</v>
      </c>
      <c r="I1297" s="26">
        <f>$C$10*calc!T1284*front!K1297</f>
        <v>2.5859869122719895E-9</v>
      </c>
      <c r="K1297" s="48">
        <v>9.8011999177924071E-11</v>
      </c>
    </row>
    <row r="1298" spans="1:11" x14ac:dyDescent="0.2">
      <c r="A1298" s="49">
        <v>782.85</v>
      </c>
      <c r="B1298" s="16">
        <v>3172</v>
      </c>
      <c r="C1298" s="16">
        <v>3172</v>
      </c>
      <c r="D1298" s="16">
        <v>3202</v>
      </c>
      <c r="E1298" s="16">
        <v>3202</v>
      </c>
      <c r="F1298" s="16">
        <v>3172</v>
      </c>
      <c r="G1298" s="47"/>
      <c r="H1298" s="46">
        <f t="shared" si="19"/>
        <v>782.85</v>
      </c>
      <c r="I1298" s="26">
        <f>$C$10*calc!T1285*front!K1298</f>
        <v>1.3217057719550022E-9</v>
      </c>
      <c r="K1298" s="48">
        <v>9.8813550498138349E-11</v>
      </c>
    </row>
    <row r="1299" spans="1:11" x14ac:dyDescent="0.2">
      <c r="A1299" s="49">
        <v>783.29</v>
      </c>
      <c r="B1299" s="16">
        <v>3187.4</v>
      </c>
      <c r="C1299" s="16">
        <v>3187.4</v>
      </c>
      <c r="D1299" s="16">
        <v>3209.8</v>
      </c>
      <c r="E1299" s="16">
        <v>3209.8</v>
      </c>
      <c r="F1299" s="16">
        <v>3187.4</v>
      </c>
      <c r="G1299" s="47"/>
      <c r="H1299" s="46">
        <f t="shared" si="19"/>
        <v>783.29</v>
      </c>
      <c r="I1299" s="26">
        <f>$C$10*calc!T1286*front!K1299</f>
        <v>0</v>
      </c>
      <c r="K1299" s="48">
        <v>9.9728805460933759E-11</v>
      </c>
    </row>
    <row r="1300" spans="1:11" x14ac:dyDescent="0.2">
      <c r="A1300" s="49">
        <v>783.73</v>
      </c>
      <c r="B1300" s="16">
        <v>3222.4</v>
      </c>
      <c r="C1300" s="16">
        <v>3222.4</v>
      </c>
      <c r="D1300" s="16">
        <v>3252.6</v>
      </c>
      <c r="E1300" s="16">
        <v>3252.6</v>
      </c>
      <c r="F1300" s="16">
        <v>3222.4</v>
      </c>
      <c r="G1300" s="47"/>
      <c r="H1300" s="46">
        <f t="shared" si="19"/>
        <v>783.73</v>
      </c>
      <c r="I1300" s="26">
        <f>$C$10*calc!T1287*front!K1300</f>
        <v>1.9277939502301209E-9</v>
      </c>
      <c r="K1300" s="48">
        <v>1.0060779157593719E-10</v>
      </c>
    </row>
    <row r="1301" spans="1:11" x14ac:dyDescent="0.2">
      <c r="A1301" s="49">
        <v>784.17</v>
      </c>
      <c r="B1301" s="16">
        <v>3196.6</v>
      </c>
      <c r="C1301" s="16">
        <v>3196.6</v>
      </c>
      <c r="D1301" s="16">
        <v>3235.2</v>
      </c>
      <c r="E1301" s="16">
        <v>3235.2</v>
      </c>
      <c r="F1301" s="16">
        <v>3196.6</v>
      </c>
      <c r="G1301" s="47"/>
      <c r="H1301" s="46">
        <f t="shared" si="19"/>
        <v>784.17</v>
      </c>
      <c r="I1301" s="26">
        <f>$C$10*calc!T1288*front!K1301</f>
        <v>9.2543885506387922E-9</v>
      </c>
      <c r="K1301" s="48">
        <v>1.0119794541060614E-10</v>
      </c>
    </row>
    <row r="1302" spans="1:11" x14ac:dyDescent="0.2">
      <c r="A1302" s="49">
        <v>784.61</v>
      </c>
      <c r="B1302" s="16">
        <v>3180.2</v>
      </c>
      <c r="C1302" s="16">
        <v>3180.2</v>
      </c>
      <c r="D1302" s="16">
        <v>3211.2</v>
      </c>
      <c r="E1302" s="16">
        <v>3211.2</v>
      </c>
      <c r="F1302" s="16">
        <v>3180.2</v>
      </c>
      <c r="G1302" s="47"/>
      <c r="H1302" s="46">
        <f t="shared" si="19"/>
        <v>784.61</v>
      </c>
      <c r="I1302" s="26">
        <f>$C$10*calc!T1289*front!K1302</f>
        <v>3.0255080136257223E-9</v>
      </c>
      <c r="K1302" s="48">
        <v>1.0132601291917592E-10</v>
      </c>
    </row>
    <row r="1303" spans="1:11" x14ac:dyDescent="0.2">
      <c r="A1303" s="49">
        <v>785.04</v>
      </c>
      <c r="B1303" s="16">
        <v>3200.2</v>
      </c>
      <c r="C1303" s="16">
        <v>3200.2</v>
      </c>
      <c r="D1303" s="16">
        <v>3223.6</v>
      </c>
      <c r="E1303" s="16">
        <v>3223.6</v>
      </c>
      <c r="F1303" s="16">
        <v>3200.2</v>
      </c>
      <c r="G1303" s="47"/>
      <c r="H1303" s="46">
        <f t="shared" si="19"/>
        <v>785.04</v>
      </c>
      <c r="I1303" s="26">
        <f>$C$10*calc!T1290*front!K1303</f>
        <v>0</v>
      </c>
      <c r="K1303" s="48">
        <v>1.0110742960707334E-10</v>
      </c>
    </row>
    <row r="1304" spans="1:11" x14ac:dyDescent="0.2">
      <c r="A1304" s="49">
        <v>785.48</v>
      </c>
      <c r="B1304" s="16">
        <v>3183.4</v>
      </c>
      <c r="C1304" s="16">
        <v>3183.4</v>
      </c>
      <c r="D1304" s="16">
        <v>3210.2</v>
      </c>
      <c r="E1304" s="16">
        <v>3210.2</v>
      </c>
      <c r="F1304" s="16">
        <v>3183.4</v>
      </c>
      <c r="G1304" s="47"/>
      <c r="H1304" s="46">
        <f t="shared" ref="H1304:H1367" si="20">A1304</f>
        <v>785.48</v>
      </c>
      <c r="I1304" s="26">
        <f>$C$10*calc!T1291*front!K1304</f>
        <v>0</v>
      </c>
      <c r="K1304" s="48">
        <v>1.0061619626992272E-10</v>
      </c>
    </row>
    <row r="1305" spans="1:11" x14ac:dyDescent="0.2">
      <c r="A1305" s="49">
        <v>785.92</v>
      </c>
      <c r="B1305" s="16">
        <v>3174.8</v>
      </c>
      <c r="C1305" s="16">
        <v>3174.8</v>
      </c>
      <c r="D1305" s="16">
        <v>3202.2</v>
      </c>
      <c r="E1305" s="16">
        <v>3202.2</v>
      </c>
      <c r="F1305" s="16">
        <v>3174.8</v>
      </c>
      <c r="G1305" s="47"/>
      <c r="H1305" s="46">
        <f t="shared" si="20"/>
        <v>785.92</v>
      </c>
      <c r="I1305" s="26">
        <f>$C$10*calc!T1292*front!K1305</f>
        <v>5.5241109250263355E-10</v>
      </c>
      <c r="K1305" s="48">
        <v>1.0022250572109882E-10</v>
      </c>
    </row>
    <row r="1306" spans="1:11" x14ac:dyDescent="0.2">
      <c r="A1306" s="49">
        <v>786.36</v>
      </c>
      <c r="B1306" s="16">
        <v>3182.4</v>
      </c>
      <c r="C1306" s="16">
        <v>3182.4</v>
      </c>
      <c r="D1306" s="16">
        <v>3205.8</v>
      </c>
      <c r="E1306" s="16">
        <v>3205.8</v>
      </c>
      <c r="F1306" s="16">
        <v>3182.4</v>
      </c>
      <c r="G1306" s="47"/>
      <c r="H1306" s="46">
        <f t="shared" si="20"/>
        <v>786.36</v>
      </c>
      <c r="I1306" s="26">
        <f>$C$10*calc!T1293*front!K1306</f>
        <v>0</v>
      </c>
      <c r="K1306" s="48">
        <v>9.9608455356965075E-11</v>
      </c>
    </row>
    <row r="1307" spans="1:11" x14ac:dyDescent="0.2">
      <c r="A1307" s="49">
        <v>786.79</v>
      </c>
      <c r="B1307" s="16">
        <v>3171.2</v>
      </c>
      <c r="C1307" s="16">
        <v>3171.2</v>
      </c>
      <c r="D1307" s="16">
        <v>3198.6</v>
      </c>
      <c r="E1307" s="16">
        <v>3198.6</v>
      </c>
      <c r="F1307" s="16">
        <v>3171.2</v>
      </c>
      <c r="G1307" s="47"/>
      <c r="H1307" s="46">
        <f t="shared" si="20"/>
        <v>786.79</v>
      </c>
      <c r="I1307" s="26">
        <f>$C$10*calc!T1294*front!K1307</f>
        <v>9.1515083775102383E-10</v>
      </c>
      <c r="K1307" s="48">
        <v>9.926307514520309E-11</v>
      </c>
    </row>
    <row r="1308" spans="1:11" x14ac:dyDescent="0.2">
      <c r="A1308" s="49">
        <v>787.23</v>
      </c>
      <c r="B1308" s="16">
        <v>3173.4</v>
      </c>
      <c r="C1308" s="16">
        <v>3173.4</v>
      </c>
      <c r="D1308" s="16">
        <v>3204.4</v>
      </c>
      <c r="E1308" s="16">
        <v>3204.4</v>
      </c>
      <c r="F1308" s="16">
        <v>3173.4</v>
      </c>
      <c r="G1308" s="47"/>
      <c r="H1308" s="46">
        <f t="shared" si="20"/>
        <v>787.23</v>
      </c>
      <c r="I1308" s="26">
        <f>$C$10*calc!T1295*front!K1308</f>
        <v>4.0807882406745699E-9</v>
      </c>
      <c r="K1308" s="48">
        <v>9.9109805481324771E-11</v>
      </c>
    </row>
    <row r="1309" spans="1:11" x14ac:dyDescent="0.2">
      <c r="A1309" s="49">
        <v>787.67</v>
      </c>
      <c r="B1309" s="16">
        <v>3187.2</v>
      </c>
      <c r="C1309" s="16">
        <v>3187.2</v>
      </c>
      <c r="D1309" s="16">
        <v>3210</v>
      </c>
      <c r="E1309" s="16">
        <v>3210</v>
      </c>
      <c r="F1309" s="16">
        <v>3187.2</v>
      </c>
      <c r="G1309" s="47"/>
      <c r="H1309" s="46">
        <f t="shared" si="20"/>
        <v>787.67</v>
      </c>
      <c r="I1309" s="26">
        <f>$C$10*calc!T1296*front!K1309</f>
        <v>0</v>
      </c>
      <c r="K1309" s="48">
        <v>9.9125234959301984E-11</v>
      </c>
    </row>
    <row r="1310" spans="1:11" x14ac:dyDescent="0.2">
      <c r="A1310" s="49">
        <v>788.11</v>
      </c>
      <c r="B1310" s="16">
        <v>3192</v>
      </c>
      <c r="C1310" s="16">
        <v>3192</v>
      </c>
      <c r="D1310" s="16">
        <v>3211</v>
      </c>
      <c r="E1310" s="16">
        <v>3211</v>
      </c>
      <c r="F1310" s="16">
        <v>3192</v>
      </c>
      <c r="G1310" s="47"/>
      <c r="H1310" s="46">
        <f t="shared" si="20"/>
        <v>788.11</v>
      </c>
      <c r="I1310" s="26">
        <f>$C$10*calc!T1297*front!K1310</f>
        <v>0</v>
      </c>
      <c r="K1310" s="48">
        <v>9.9713609730597834E-11</v>
      </c>
    </row>
    <row r="1311" spans="1:11" x14ac:dyDescent="0.2">
      <c r="A1311" s="49">
        <v>788.54</v>
      </c>
      <c r="B1311" s="16">
        <v>3187.4</v>
      </c>
      <c r="C1311" s="16">
        <v>3187.4</v>
      </c>
      <c r="D1311" s="16">
        <v>3202.6</v>
      </c>
      <c r="E1311" s="16">
        <v>3202.6</v>
      </c>
      <c r="F1311" s="16">
        <v>3187.4</v>
      </c>
      <c r="G1311" s="47"/>
      <c r="H1311" s="46">
        <f t="shared" si="20"/>
        <v>788.54</v>
      </c>
      <c r="I1311" s="26">
        <f>$C$10*calc!T1298*front!K1311</f>
        <v>0</v>
      </c>
      <c r="K1311" s="48">
        <v>1.0059412737813208E-10</v>
      </c>
    </row>
    <row r="1312" spans="1:11" x14ac:dyDescent="0.2">
      <c r="A1312" s="49">
        <v>788.98</v>
      </c>
      <c r="B1312" s="16">
        <v>3180.8</v>
      </c>
      <c r="C1312" s="16">
        <v>3180.8</v>
      </c>
      <c r="D1312" s="16">
        <v>3200</v>
      </c>
      <c r="E1312" s="16">
        <v>3200</v>
      </c>
      <c r="F1312" s="16">
        <v>3180.8</v>
      </c>
      <c r="G1312" s="47"/>
      <c r="H1312" s="46">
        <f t="shared" si="20"/>
        <v>788.98</v>
      </c>
      <c r="I1312" s="26">
        <f>$C$10*calc!T1299*front!K1312</f>
        <v>0</v>
      </c>
      <c r="K1312" s="48">
        <v>1.0164661656079707E-10</v>
      </c>
    </row>
    <row r="1313" spans="1:11" x14ac:dyDescent="0.2">
      <c r="A1313" s="49">
        <v>789.42</v>
      </c>
      <c r="B1313" s="16">
        <v>3180.4</v>
      </c>
      <c r="C1313" s="16">
        <v>3180.4</v>
      </c>
      <c r="D1313" s="16">
        <v>3195.8</v>
      </c>
      <c r="E1313" s="16">
        <v>3195.8</v>
      </c>
      <c r="F1313" s="16">
        <v>3180.4</v>
      </c>
      <c r="G1313" s="47"/>
      <c r="H1313" s="46">
        <f t="shared" si="20"/>
        <v>789.42</v>
      </c>
      <c r="I1313" s="26">
        <f>$C$10*calc!T1300*front!K1313</f>
        <v>0</v>
      </c>
      <c r="K1313" s="48">
        <v>1.0268681265402646E-10</v>
      </c>
    </row>
    <row r="1314" spans="1:11" x14ac:dyDescent="0.2">
      <c r="A1314" s="49">
        <v>789.86</v>
      </c>
      <c r="B1314" s="16">
        <v>3172.2</v>
      </c>
      <c r="C1314" s="16">
        <v>3172.2</v>
      </c>
      <c r="D1314" s="16">
        <v>3188.8</v>
      </c>
      <c r="E1314" s="16">
        <v>3188.8</v>
      </c>
      <c r="F1314" s="16">
        <v>3172.2</v>
      </c>
      <c r="G1314" s="47"/>
      <c r="H1314" s="46">
        <f t="shared" si="20"/>
        <v>789.86</v>
      </c>
      <c r="I1314" s="26">
        <f>$C$10*calc!T1301*front!K1314</f>
        <v>0</v>
      </c>
      <c r="K1314" s="48">
        <v>1.0345175179910902E-10</v>
      </c>
    </row>
    <row r="1315" spans="1:11" x14ac:dyDescent="0.2">
      <c r="A1315" s="49">
        <v>790.29</v>
      </c>
      <c r="B1315" s="16">
        <v>3193</v>
      </c>
      <c r="C1315" s="16">
        <v>3193</v>
      </c>
      <c r="D1315" s="16">
        <v>3218.8</v>
      </c>
      <c r="E1315" s="16">
        <v>3218.8</v>
      </c>
      <c r="F1315" s="16">
        <v>3193</v>
      </c>
      <c r="G1315" s="47"/>
      <c r="H1315" s="46">
        <f t="shared" si="20"/>
        <v>790.29</v>
      </c>
      <c r="I1315" s="26">
        <f>$C$10*calc!T1302*front!K1315</f>
        <v>1.0158599505206374E-9</v>
      </c>
      <c r="K1315" s="48">
        <v>1.035992899360577E-10</v>
      </c>
    </row>
    <row r="1316" spans="1:11" x14ac:dyDescent="0.2">
      <c r="A1316" s="49">
        <v>790.73</v>
      </c>
      <c r="B1316" s="16">
        <v>3190</v>
      </c>
      <c r="C1316" s="16">
        <v>3190</v>
      </c>
      <c r="D1316" s="16">
        <v>3216.4</v>
      </c>
      <c r="E1316" s="16">
        <v>3216.4</v>
      </c>
      <c r="F1316" s="16">
        <v>3190</v>
      </c>
      <c r="G1316" s="47"/>
      <c r="H1316" s="46">
        <f t="shared" si="20"/>
        <v>790.73</v>
      </c>
      <c r="I1316" s="26">
        <f>$C$10*calc!T1303*front!K1316</f>
        <v>1.7056779083813869E-9</v>
      </c>
      <c r="K1316" s="48">
        <v>1.0350340136877271E-10</v>
      </c>
    </row>
    <row r="1317" spans="1:11" x14ac:dyDescent="0.2">
      <c r="A1317" s="49">
        <v>791.17</v>
      </c>
      <c r="B1317" s="16">
        <v>3197.6</v>
      </c>
      <c r="C1317" s="16">
        <v>3197.6</v>
      </c>
      <c r="D1317" s="16">
        <v>3217.8</v>
      </c>
      <c r="E1317" s="16">
        <v>3217.8</v>
      </c>
      <c r="F1317" s="16">
        <v>3197.6</v>
      </c>
      <c r="G1317" s="47"/>
      <c r="H1317" s="46">
        <f t="shared" si="20"/>
        <v>791.17</v>
      </c>
      <c r="I1317" s="26">
        <f>$C$10*calc!T1304*front!K1317</f>
        <v>0</v>
      </c>
      <c r="K1317" s="48">
        <v>1.0294995562775097E-10</v>
      </c>
    </row>
    <row r="1318" spans="1:11" x14ac:dyDescent="0.2">
      <c r="A1318" s="49">
        <v>791.6</v>
      </c>
      <c r="B1318" s="16">
        <v>3177.2</v>
      </c>
      <c r="C1318" s="16">
        <v>3177.2</v>
      </c>
      <c r="D1318" s="16">
        <v>3184</v>
      </c>
      <c r="E1318" s="16">
        <v>3184</v>
      </c>
      <c r="F1318" s="16">
        <v>3177.2</v>
      </c>
      <c r="G1318" s="47"/>
      <c r="H1318" s="46">
        <f t="shared" si="20"/>
        <v>791.6</v>
      </c>
      <c r="I1318" s="26">
        <f>$C$10*calc!T1305*front!K1318</f>
        <v>0</v>
      </c>
      <c r="K1318" s="48">
        <v>1.0225243980466238E-10</v>
      </c>
    </row>
    <row r="1319" spans="1:11" x14ac:dyDescent="0.2">
      <c r="A1319" s="49">
        <v>792.04</v>
      </c>
      <c r="B1319" s="16">
        <v>3175.8</v>
      </c>
      <c r="C1319" s="16">
        <v>3175.8</v>
      </c>
      <c r="D1319" s="16">
        <v>3196.6</v>
      </c>
      <c r="E1319" s="16">
        <v>3196.6</v>
      </c>
      <c r="F1319" s="16">
        <v>3175.8</v>
      </c>
      <c r="G1319" s="47"/>
      <c r="H1319" s="46">
        <f t="shared" si="20"/>
        <v>792.04</v>
      </c>
      <c r="I1319" s="26">
        <f>$C$10*calc!T1306*front!K1319</f>
        <v>0</v>
      </c>
      <c r="K1319" s="48">
        <v>1.0165631760363569E-10</v>
      </c>
    </row>
    <row r="1320" spans="1:11" x14ac:dyDescent="0.2">
      <c r="A1320" s="49">
        <v>792.48</v>
      </c>
      <c r="B1320" s="16">
        <v>3183.8</v>
      </c>
      <c r="C1320" s="16">
        <v>3183.8</v>
      </c>
      <c r="D1320" s="16">
        <v>3207.4</v>
      </c>
      <c r="E1320" s="16">
        <v>3207.4</v>
      </c>
      <c r="F1320" s="16">
        <v>3183.8</v>
      </c>
      <c r="G1320" s="47"/>
      <c r="H1320" s="46">
        <f t="shared" si="20"/>
        <v>792.48</v>
      </c>
      <c r="I1320" s="26">
        <f>$C$10*calc!T1307*front!K1320</f>
        <v>0</v>
      </c>
      <c r="K1320" s="48">
        <v>1.0140503460612519E-10</v>
      </c>
    </row>
    <row r="1321" spans="1:11" x14ac:dyDescent="0.2">
      <c r="A1321" s="49">
        <v>792.92</v>
      </c>
      <c r="B1321" s="16">
        <v>3163.8</v>
      </c>
      <c r="C1321" s="16">
        <v>3163.8</v>
      </c>
      <c r="D1321" s="16">
        <v>3188</v>
      </c>
      <c r="E1321" s="16">
        <v>3188</v>
      </c>
      <c r="F1321" s="16">
        <v>3163.8</v>
      </c>
      <c r="G1321" s="47"/>
      <c r="H1321" s="46">
        <f t="shared" si="20"/>
        <v>792.92</v>
      </c>
      <c r="I1321" s="26">
        <f>$C$10*calc!T1308*front!K1321</f>
        <v>6.0693755667187216E-10</v>
      </c>
      <c r="K1321" s="48">
        <v>1.013217036180941E-10</v>
      </c>
    </row>
    <row r="1322" spans="1:11" x14ac:dyDescent="0.2">
      <c r="A1322" s="49">
        <v>793.35</v>
      </c>
      <c r="B1322" s="16">
        <v>3176</v>
      </c>
      <c r="C1322" s="16">
        <v>3176</v>
      </c>
      <c r="D1322" s="16">
        <v>3195</v>
      </c>
      <c r="E1322" s="16">
        <v>3195</v>
      </c>
      <c r="F1322" s="16">
        <v>3176</v>
      </c>
      <c r="G1322" s="47"/>
      <c r="H1322" s="46">
        <f t="shared" si="20"/>
        <v>793.35</v>
      </c>
      <c r="I1322" s="26">
        <f>$C$10*calc!T1309*front!K1322</f>
        <v>0</v>
      </c>
      <c r="K1322" s="48">
        <v>1.0144381984919312E-10</v>
      </c>
    </row>
    <row r="1323" spans="1:11" x14ac:dyDescent="0.2">
      <c r="A1323" s="49">
        <v>793.79</v>
      </c>
      <c r="B1323" s="16">
        <v>3176.8</v>
      </c>
      <c r="C1323" s="16">
        <v>3176.8</v>
      </c>
      <c r="D1323" s="16">
        <v>3189.8</v>
      </c>
      <c r="E1323" s="16">
        <v>3189.8</v>
      </c>
      <c r="F1323" s="16">
        <v>3176.8</v>
      </c>
      <c r="G1323" s="47"/>
      <c r="H1323" s="46">
        <f t="shared" si="20"/>
        <v>793.79</v>
      </c>
      <c r="I1323" s="26">
        <f>$C$10*calc!T1310*front!K1323</f>
        <v>0</v>
      </c>
      <c r="K1323" s="48">
        <v>1.0179117536666634E-10</v>
      </c>
    </row>
    <row r="1324" spans="1:11" x14ac:dyDescent="0.2">
      <c r="A1324" s="49">
        <v>794.23</v>
      </c>
      <c r="B1324" s="16">
        <v>3179.8</v>
      </c>
      <c r="C1324" s="16">
        <v>3179.8</v>
      </c>
      <c r="D1324" s="16">
        <v>3203.2</v>
      </c>
      <c r="E1324" s="16">
        <v>3203.2</v>
      </c>
      <c r="F1324" s="16">
        <v>3179.8</v>
      </c>
      <c r="G1324" s="47"/>
      <c r="H1324" s="46">
        <f t="shared" si="20"/>
        <v>794.23</v>
      </c>
      <c r="I1324" s="26">
        <f>$C$10*calc!T1311*front!K1324</f>
        <v>3.8881551597005061E-10</v>
      </c>
      <c r="K1324" s="48">
        <v>1.0262553764336292E-10</v>
      </c>
    </row>
    <row r="1325" spans="1:11" x14ac:dyDescent="0.2">
      <c r="A1325" s="49">
        <v>794.67</v>
      </c>
      <c r="B1325" s="16">
        <v>3171.8</v>
      </c>
      <c r="C1325" s="16">
        <v>3171.8</v>
      </c>
      <c r="D1325" s="16">
        <v>3192.2</v>
      </c>
      <c r="E1325" s="16">
        <v>3192.2</v>
      </c>
      <c r="F1325" s="16">
        <v>3171.8</v>
      </c>
      <c r="G1325" s="47"/>
      <c r="H1325" s="46">
        <f t="shared" si="20"/>
        <v>794.67</v>
      </c>
      <c r="I1325" s="26">
        <f>$C$10*calc!T1312*front!K1325</f>
        <v>0</v>
      </c>
      <c r="K1325" s="48">
        <v>1.0372576263846592E-10</v>
      </c>
    </row>
    <row r="1326" spans="1:11" x14ac:dyDescent="0.2">
      <c r="A1326" s="49">
        <v>795.1</v>
      </c>
      <c r="B1326" s="16">
        <v>3175</v>
      </c>
      <c r="C1326" s="16">
        <v>3175</v>
      </c>
      <c r="D1326" s="16">
        <v>3193</v>
      </c>
      <c r="E1326" s="16">
        <v>3193</v>
      </c>
      <c r="F1326" s="16">
        <v>3175</v>
      </c>
      <c r="G1326" s="47"/>
      <c r="H1326" s="46">
        <f t="shared" si="20"/>
        <v>795.1</v>
      </c>
      <c r="I1326" s="26">
        <f>$C$10*calc!T1313*front!K1326</f>
        <v>0</v>
      </c>
      <c r="K1326" s="48">
        <v>1.0524578263853126E-10</v>
      </c>
    </row>
    <row r="1327" spans="1:11" x14ac:dyDescent="0.2">
      <c r="A1327" s="49">
        <v>795.54</v>
      </c>
      <c r="B1327" s="16">
        <v>3196.4</v>
      </c>
      <c r="C1327" s="16">
        <v>3196.4</v>
      </c>
      <c r="D1327" s="16">
        <v>3208.4</v>
      </c>
      <c r="E1327" s="16">
        <v>3208.4</v>
      </c>
      <c r="F1327" s="16">
        <v>3196.4</v>
      </c>
      <c r="G1327" s="47"/>
      <c r="H1327" s="46">
        <f t="shared" si="20"/>
        <v>795.54</v>
      </c>
      <c r="I1327" s="26">
        <f>$C$10*calc!T1314*front!K1327</f>
        <v>0</v>
      </c>
      <c r="K1327" s="48">
        <v>1.0592236593845989E-10</v>
      </c>
    </row>
    <row r="1328" spans="1:11" x14ac:dyDescent="0.2">
      <c r="A1328" s="49">
        <v>795.98</v>
      </c>
      <c r="B1328" s="16">
        <v>3177.6</v>
      </c>
      <c r="C1328" s="16">
        <v>3177.6</v>
      </c>
      <c r="D1328" s="16">
        <v>3192.4</v>
      </c>
      <c r="E1328" s="16">
        <v>3192.4</v>
      </c>
      <c r="F1328" s="16">
        <v>3177.6</v>
      </c>
      <c r="G1328" s="47"/>
      <c r="H1328" s="46">
        <f t="shared" si="20"/>
        <v>795.98</v>
      </c>
      <c r="I1328" s="26">
        <f>$C$10*calc!T1315*front!K1328</f>
        <v>0</v>
      </c>
      <c r="K1328" s="48">
        <v>1.0634009423867499E-10</v>
      </c>
    </row>
    <row r="1329" spans="1:11" x14ac:dyDescent="0.2">
      <c r="A1329" s="49">
        <v>796.41</v>
      </c>
      <c r="B1329" s="16">
        <v>3182.8</v>
      </c>
      <c r="C1329" s="16">
        <v>3182.8</v>
      </c>
      <c r="D1329" s="16">
        <v>3200.6</v>
      </c>
      <c r="E1329" s="16">
        <v>3200.6</v>
      </c>
      <c r="F1329" s="16">
        <v>3182.8</v>
      </c>
      <c r="G1329" s="47"/>
      <c r="H1329" s="46">
        <f t="shared" si="20"/>
        <v>796.41</v>
      </c>
      <c r="I1329" s="26">
        <f>$C$10*calc!T1316*front!K1329</f>
        <v>0</v>
      </c>
      <c r="K1329" s="48">
        <v>1.0607481739460092E-10</v>
      </c>
    </row>
    <row r="1330" spans="1:11" x14ac:dyDescent="0.2">
      <c r="A1330" s="49">
        <v>796.85</v>
      </c>
      <c r="B1330" s="16">
        <v>3176.2</v>
      </c>
      <c r="C1330" s="16">
        <v>3176.2</v>
      </c>
      <c r="D1330" s="16">
        <v>3188</v>
      </c>
      <c r="E1330" s="16">
        <v>3188</v>
      </c>
      <c r="F1330" s="16">
        <v>3176.2</v>
      </c>
      <c r="G1330" s="47"/>
      <c r="H1330" s="46">
        <f t="shared" si="20"/>
        <v>796.85</v>
      </c>
      <c r="I1330" s="26">
        <f>$C$10*calc!T1317*front!K1330</f>
        <v>0</v>
      </c>
      <c r="K1330" s="48">
        <v>1.0542349860649222E-10</v>
      </c>
    </row>
    <row r="1331" spans="1:11" x14ac:dyDescent="0.2">
      <c r="A1331" s="49">
        <v>797.29</v>
      </c>
      <c r="B1331" s="16">
        <v>3238.8</v>
      </c>
      <c r="C1331" s="16">
        <v>3238.8</v>
      </c>
      <c r="D1331" s="16">
        <v>3264.6</v>
      </c>
      <c r="E1331" s="16">
        <v>3264.6</v>
      </c>
      <c r="F1331" s="16">
        <v>3238.8</v>
      </c>
      <c r="G1331" s="47"/>
      <c r="H1331" s="46">
        <f t="shared" si="20"/>
        <v>797.29</v>
      </c>
      <c r="I1331" s="26">
        <f>$C$10*calc!T1318*front!K1331</f>
        <v>3.5227433224001138E-9</v>
      </c>
      <c r="K1331" s="48">
        <v>1.0455901870791449E-10</v>
      </c>
    </row>
    <row r="1332" spans="1:11" x14ac:dyDescent="0.2">
      <c r="A1332" s="49">
        <v>797.72</v>
      </c>
      <c r="B1332" s="16">
        <v>3192.8</v>
      </c>
      <c r="C1332" s="16">
        <v>3192.8</v>
      </c>
      <c r="D1332" s="16">
        <v>3217.4</v>
      </c>
      <c r="E1332" s="16">
        <v>3217.4</v>
      </c>
      <c r="F1332" s="16">
        <v>3192.8</v>
      </c>
      <c r="G1332" s="47"/>
      <c r="H1332" s="46">
        <f t="shared" si="20"/>
        <v>797.72</v>
      </c>
      <c r="I1332" s="26">
        <f>$C$10*calc!T1319*front!K1332</f>
        <v>2.5835811380357418E-9</v>
      </c>
      <c r="K1332" s="48">
        <v>1.0350065260127759E-10</v>
      </c>
    </row>
    <row r="1333" spans="1:11" x14ac:dyDescent="0.2">
      <c r="A1333" s="49">
        <v>798.16</v>
      </c>
      <c r="B1333" s="16">
        <v>3185.4</v>
      </c>
      <c r="C1333" s="16">
        <v>3185.4</v>
      </c>
      <c r="D1333" s="16">
        <v>3201.4</v>
      </c>
      <c r="E1333" s="16">
        <v>3201.4</v>
      </c>
      <c r="F1333" s="16">
        <v>3185.4</v>
      </c>
      <c r="G1333" s="47"/>
      <c r="H1333" s="46">
        <f t="shared" si="20"/>
        <v>798.16</v>
      </c>
      <c r="I1333" s="26">
        <f>$C$10*calc!T1320*front!K1333</f>
        <v>0</v>
      </c>
      <c r="K1333" s="48">
        <v>1.0273127055085373E-10</v>
      </c>
    </row>
    <row r="1334" spans="1:11" x14ac:dyDescent="0.2">
      <c r="A1334" s="49">
        <v>798.6</v>
      </c>
      <c r="B1334" s="16">
        <v>3187.6</v>
      </c>
      <c r="C1334" s="16">
        <v>3187.6</v>
      </c>
      <c r="D1334" s="16">
        <v>3201</v>
      </c>
      <c r="E1334" s="16">
        <v>3201</v>
      </c>
      <c r="F1334" s="16">
        <v>3187.6</v>
      </c>
      <c r="G1334" s="47"/>
      <c r="H1334" s="46">
        <f t="shared" si="20"/>
        <v>798.6</v>
      </c>
      <c r="I1334" s="26">
        <f>$C$10*calc!T1321*front!K1334</f>
        <v>0</v>
      </c>
      <c r="K1334" s="48">
        <v>1.025892373589268E-10</v>
      </c>
    </row>
    <row r="1335" spans="1:11" x14ac:dyDescent="0.2">
      <c r="A1335" s="49">
        <v>799.03</v>
      </c>
      <c r="B1335" s="16">
        <v>3175.8</v>
      </c>
      <c r="C1335" s="16">
        <v>3175.8</v>
      </c>
      <c r="D1335" s="16">
        <v>3196.2</v>
      </c>
      <c r="E1335" s="16">
        <v>3196.2</v>
      </c>
      <c r="F1335" s="16">
        <v>3175.8</v>
      </c>
      <c r="G1335" s="47"/>
      <c r="H1335" s="46">
        <f t="shared" si="20"/>
        <v>799.03</v>
      </c>
      <c r="I1335" s="26">
        <f>$C$10*calc!T1322*front!K1335</f>
        <v>0</v>
      </c>
      <c r="K1335" s="48">
        <v>1.0327652632377378E-10</v>
      </c>
    </row>
    <row r="1336" spans="1:11" x14ac:dyDescent="0.2">
      <c r="A1336" s="49">
        <v>799.47</v>
      </c>
      <c r="B1336" s="16">
        <v>3173.6</v>
      </c>
      <c r="C1336" s="16">
        <v>3173.6</v>
      </c>
      <c r="D1336" s="16">
        <v>3178.6</v>
      </c>
      <c r="E1336" s="16">
        <v>3178.6</v>
      </c>
      <c r="F1336" s="16">
        <v>3173.6</v>
      </c>
      <c r="G1336" s="47"/>
      <c r="H1336" s="46">
        <f t="shared" si="20"/>
        <v>799.47</v>
      </c>
      <c r="I1336" s="26">
        <f>$C$10*calc!T1323*front!K1336</f>
        <v>0</v>
      </c>
      <c r="K1336" s="48">
        <v>1.0412868422764294E-10</v>
      </c>
    </row>
    <row r="1337" spans="1:11" x14ac:dyDescent="0.2">
      <c r="A1337" s="49">
        <v>799.91</v>
      </c>
      <c r="B1337" s="16">
        <v>3188.6</v>
      </c>
      <c r="C1337" s="16">
        <v>3188.6</v>
      </c>
      <c r="D1337" s="16">
        <v>3203.2</v>
      </c>
      <c r="E1337" s="16">
        <v>3203.2</v>
      </c>
      <c r="F1337" s="16">
        <v>3188.6</v>
      </c>
      <c r="G1337" s="47"/>
      <c r="H1337" s="46">
        <f t="shared" si="20"/>
        <v>799.91</v>
      </c>
      <c r="I1337" s="26">
        <f>$C$10*calc!T1324*front!K1337</f>
        <v>0</v>
      </c>
      <c r="K1337" s="48">
        <v>1.0556251372626903E-10</v>
      </c>
    </row>
    <row r="1338" spans="1:11" x14ac:dyDescent="0.2">
      <c r="A1338" s="49">
        <v>800.34</v>
      </c>
      <c r="B1338" s="16">
        <v>3180</v>
      </c>
      <c r="C1338" s="16">
        <v>3180</v>
      </c>
      <c r="D1338" s="16">
        <v>3184.2</v>
      </c>
      <c r="E1338" s="16">
        <v>3184.2</v>
      </c>
      <c r="F1338" s="16">
        <v>3180</v>
      </c>
      <c r="G1338" s="47"/>
      <c r="H1338" s="46">
        <f t="shared" si="20"/>
        <v>800.34</v>
      </c>
      <c r="I1338" s="26">
        <f>$C$10*calc!T1325*front!K1338</f>
        <v>0</v>
      </c>
      <c r="K1338" s="48">
        <v>1.0705156079898464E-10</v>
      </c>
    </row>
    <row r="1339" spans="1:11" x14ac:dyDescent="0.2">
      <c r="A1339" s="49">
        <v>800.78</v>
      </c>
      <c r="B1339" s="16">
        <v>3189.4</v>
      </c>
      <c r="C1339" s="16">
        <v>3189.4</v>
      </c>
      <c r="D1339" s="16">
        <v>3182</v>
      </c>
      <c r="E1339" s="16">
        <v>3182</v>
      </c>
      <c r="F1339" s="16">
        <v>3189.4</v>
      </c>
      <c r="G1339" s="47"/>
      <c r="H1339" s="46">
        <f t="shared" si="20"/>
        <v>800.78</v>
      </c>
      <c r="I1339" s="26">
        <f>$C$10*calc!T1326*front!K1339</f>
        <v>0</v>
      </c>
      <c r="K1339" s="48">
        <v>1.0831614717009564E-10</v>
      </c>
    </row>
    <row r="1340" spans="1:11" x14ac:dyDescent="0.2">
      <c r="A1340" s="49">
        <v>801.22</v>
      </c>
      <c r="B1340" s="16">
        <v>3180.2</v>
      </c>
      <c r="C1340" s="16">
        <v>3180.2</v>
      </c>
      <c r="D1340" s="16">
        <v>3192.2</v>
      </c>
      <c r="E1340" s="16">
        <v>3192.2</v>
      </c>
      <c r="F1340" s="16">
        <v>3180.2</v>
      </c>
      <c r="G1340" s="47"/>
      <c r="H1340" s="46">
        <f t="shared" si="20"/>
        <v>801.22</v>
      </c>
      <c r="I1340" s="26">
        <f>$C$10*calc!T1327*front!K1340</f>
        <v>0</v>
      </c>
      <c r="K1340" s="48">
        <v>1.0866161177706217E-10</v>
      </c>
    </row>
    <row r="1341" spans="1:11" x14ac:dyDescent="0.2">
      <c r="A1341" s="49">
        <v>801.65</v>
      </c>
      <c r="B1341" s="16">
        <v>3170</v>
      </c>
      <c r="C1341" s="16">
        <v>3170</v>
      </c>
      <c r="D1341" s="16">
        <v>3182.8</v>
      </c>
      <c r="E1341" s="16">
        <v>3182.8</v>
      </c>
      <c r="F1341" s="16">
        <v>3170</v>
      </c>
      <c r="G1341" s="47"/>
      <c r="H1341" s="46">
        <f t="shared" si="20"/>
        <v>801.65</v>
      </c>
      <c r="I1341" s="26">
        <f>$C$10*calc!T1328*front!K1341</f>
        <v>0</v>
      </c>
      <c r="K1341" s="48">
        <v>1.0881248911852955E-10</v>
      </c>
    </row>
    <row r="1342" spans="1:11" x14ac:dyDescent="0.2">
      <c r="A1342" s="49">
        <v>802.09</v>
      </c>
      <c r="B1342" s="16">
        <v>3183.4</v>
      </c>
      <c r="C1342" s="16">
        <v>3183.4</v>
      </c>
      <c r="D1342" s="16">
        <v>3192</v>
      </c>
      <c r="E1342" s="16">
        <v>3192</v>
      </c>
      <c r="F1342" s="16">
        <v>3183.4</v>
      </c>
      <c r="G1342" s="47"/>
      <c r="H1342" s="46">
        <f t="shared" si="20"/>
        <v>802.09</v>
      </c>
      <c r="I1342" s="26">
        <f>$C$10*calc!T1329*front!K1342</f>
        <v>0</v>
      </c>
      <c r="K1342" s="48">
        <v>1.0835367489650201E-10</v>
      </c>
    </row>
    <row r="1343" spans="1:11" x14ac:dyDescent="0.2">
      <c r="A1343" s="49">
        <v>802.53</v>
      </c>
      <c r="B1343" s="16">
        <v>3200.2</v>
      </c>
      <c r="C1343" s="16">
        <v>3200.2</v>
      </c>
      <c r="D1343" s="16">
        <v>3211.6</v>
      </c>
      <c r="E1343" s="16">
        <v>3211.6</v>
      </c>
      <c r="F1343" s="16">
        <v>3200.2</v>
      </c>
      <c r="G1343" s="47"/>
      <c r="H1343" s="46">
        <f t="shared" si="20"/>
        <v>802.53</v>
      </c>
      <c r="I1343" s="26">
        <f>$C$10*calc!T1330*front!K1343</f>
        <v>0</v>
      </c>
      <c r="K1343" s="48">
        <v>1.0735018476231034E-10</v>
      </c>
    </row>
    <row r="1344" spans="1:11" x14ac:dyDescent="0.2">
      <c r="A1344" s="49">
        <v>802.96</v>
      </c>
      <c r="B1344" s="16">
        <v>3183.2</v>
      </c>
      <c r="C1344" s="16">
        <v>3183.2</v>
      </c>
      <c r="D1344" s="16">
        <v>3190.8</v>
      </c>
      <c r="E1344" s="16">
        <v>3190.8</v>
      </c>
      <c r="F1344" s="16">
        <v>3183.2</v>
      </c>
      <c r="G1344" s="47"/>
      <c r="H1344" s="46">
        <f t="shared" si="20"/>
        <v>802.96</v>
      </c>
      <c r="I1344" s="26">
        <f>$C$10*calc!T1331*front!K1344</f>
        <v>0</v>
      </c>
      <c r="K1344" s="48">
        <v>1.065808375405371E-10</v>
      </c>
    </row>
    <row r="1345" spans="1:11" x14ac:dyDescent="0.2">
      <c r="A1345" s="49">
        <v>803.4</v>
      </c>
      <c r="B1345" s="16">
        <v>3177</v>
      </c>
      <c r="C1345" s="16">
        <v>3177</v>
      </c>
      <c r="D1345" s="16">
        <v>3189</v>
      </c>
      <c r="E1345" s="16">
        <v>3189</v>
      </c>
      <c r="F1345" s="16">
        <v>3177</v>
      </c>
      <c r="G1345" s="47"/>
      <c r="H1345" s="46">
        <f t="shared" si="20"/>
        <v>803.4</v>
      </c>
      <c r="I1345" s="26">
        <f>$C$10*calc!T1332*front!K1345</f>
        <v>0</v>
      </c>
      <c r="K1345" s="48">
        <v>1.0562520858464732E-10</v>
      </c>
    </row>
    <row r="1346" spans="1:11" x14ac:dyDescent="0.2">
      <c r="A1346" s="49">
        <v>803.84</v>
      </c>
      <c r="B1346" s="16">
        <v>3207.8</v>
      </c>
      <c r="C1346" s="16">
        <v>3207.8</v>
      </c>
      <c r="D1346" s="16">
        <v>3215.4</v>
      </c>
      <c r="E1346" s="16">
        <v>3215.4</v>
      </c>
      <c r="F1346" s="16">
        <v>3207.8</v>
      </c>
      <c r="G1346" s="47"/>
      <c r="H1346" s="46">
        <f t="shared" si="20"/>
        <v>803.84</v>
      </c>
      <c r="I1346" s="26">
        <f>$C$10*calc!T1333*front!K1346</f>
        <v>0</v>
      </c>
      <c r="K1346" s="48">
        <v>1.0512289445789679E-10</v>
      </c>
    </row>
    <row r="1347" spans="1:11" x14ac:dyDescent="0.2">
      <c r="A1347" s="49">
        <v>804.27</v>
      </c>
      <c r="B1347" s="16">
        <v>3185.4</v>
      </c>
      <c r="C1347" s="16">
        <v>3185.4</v>
      </c>
      <c r="D1347" s="16">
        <v>3198.6</v>
      </c>
      <c r="E1347" s="16">
        <v>3198.6</v>
      </c>
      <c r="F1347" s="16">
        <v>3185.4</v>
      </c>
      <c r="G1347" s="47"/>
      <c r="H1347" s="46">
        <f t="shared" si="20"/>
        <v>804.27</v>
      </c>
      <c r="I1347" s="26">
        <f>$C$10*calc!T1334*front!K1347</f>
        <v>0</v>
      </c>
      <c r="K1347" s="48">
        <v>1.0517010105370337E-10</v>
      </c>
    </row>
    <row r="1348" spans="1:11" x14ac:dyDescent="0.2">
      <c r="A1348" s="49">
        <v>804.71</v>
      </c>
      <c r="B1348" s="16">
        <v>3175.2</v>
      </c>
      <c r="C1348" s="16">
        <v>3175.2</v>
      </c>
      <c r="D1348" s="16">
        <v>3181.4</v>
      </c>
      <c r="E1348" s="16">
        <v>3181.4</v>
      </c>
      <c r="F1348" s="16">
        <v>3175.2</v>
      </c>
      <c r="G1348" s="47"/>
      <c r="H1348" s="46">
        <f t="shared" si="20"/>
        <v>804.71</v>
      </c>
      <c r="I1348" s="26">
        <f>$C$10*calc!T1335*front!K1348</f>
        <v>0</v>
      </c>
      <c r="K1348" s="48">
        <v>1.0584560655279804E-10</v>
      </c>
    </row>
    <row r="1349" spans="1:11" x14ac:dyDescent="0.2">
      <c r="A1349" s="49">
        <v>805.15</v>
      </c>
      <c r="B1349" s="16">
        <v>3178.6</v>
      </c>
      <c r="C1349" s="16">
        <v>3178.6</v>
      </c>
      <c r="D1349" s="16">
        <v>3189.4</v>
      </c>
      <c r="E1349" s="16">
        <v>3189.4</v>
      </c>
      <c r="F1349" s="16">
        <v>3178.6</v>
      </c>
      <c r="G1349" s="47"/>
      <c r="H1349" s="46">
        <f t="shared" si="20"/>
        <v>805.15</v>
      </c>
      <c r="I1349" s="26">
        <f>$C$10*calc!T1336*front!K1349</f>
        <v>0</v>
      </c>
      <c r="K1349" s="48">
        <v>1.0692555304707722E-10</v>
      </c>
    </row>
    <row r="1350" spans="1:11" x14ac:dyDescent="0.2">
      <c r="A1350" s="49">
        <v>805.58</v>
      </c>
      <c r="B1350" s="16">
        <v>3181.8</v>
      </c>
      <c r="C1350" s="16">
        <v>3181.8</v>
      </c>
      <c r="D1350" s="16">
        <v>3196.6</v>
      </c>
      <c r="E1350" s="16">
        <v>3196.6</v>
      </c>
      <c r="F1350" s="16">
        <v>3181.8</v>
      </c>
      <c r="G1350" s="47"/>
      <c r="H1350" s="46">
        <f t="shared" si="20"/>
        <v>805.58</v>
      </c>
      <c r="I1350" s="26">
        <f>$C$10*calc!T1337*front!K1350</f>
        <v>0</v>
      </c>
      <c r="K1350" s="48">
        <v>1.0820226525881023E-10</v>
      </c>
    </row>
    <row r="1351" spans="1:11" x14ac:dyDescent="0.2">
      <c r="A1351" s="49">
        <v>806.02</v>
      </c>
      <c r="B1351" s="16">
        <v>3174.8</v>
      </c>
      <c r="C1351" s="16">
        <v>3174.8</v>
      </c>
      <c r="D1351" s="16">
        <v>3180.2</v>
      </c>
      <c r="E1351" s="16">
        <v>3180.2</v>
      </c>
      <c r="F1351" s="16">
        <v>3174.8</v>
      </c>
      <c r="G1351" s="47"/>
      <c r="H1351" s="46">
        <f t="shared" si="20"/>
        <v>806.02</v>
      </c>
      <c r="I1351" s="26">
        <f>$C$10*calc!T1338*front!K1351</f>
        <v>0</v>
      </c>
      <c r="K1351" s="48">
        <v>1.0983936502548009E-10</v>
      </c>
    </row>
    <row r="1352" spans="1:11" x14ac:dyDescent="0.2">
      <c r="A1352" s="49">
        <v>806.46</v>
      </c>
      <c r="B1352" s="16">
        <v>3193</v>
      </c>
      <c r="C1352" s="16">
        <v>3193</v>
      </c>
      <c r="D1352" s="16">
        <v>3207.4</v>
      </c>
      <c r="E1352" s="16">
        <v>3207.4</v>
      </c>
      <c r="F1352" s="16">
        <v>3193</v>
      </c>
      <c r="G1352" s="47"/>
      <c r="H1352" s="46">
        <f t="shared" si="20"/>
        <v>806.46</v>
      </c>
      <c r="I1352" s="26">
        <f>$C$10*calc!T1339*front!K1352</f>
        <v>0</v>
      </c>
      <c r="K1352" s="48">
        <v>1.1101930865970322E-10</v>
      </c>
    </row>
    <row r="1353" spans="1:11" x14ac:dyDescent="0.2">
      <c r="A1353" s="49">
        <v>806.89</v>
      </c>
      <c r="B1353" s="16">
        <v>3206.6</v>
      </c>
      <c r="C1353" s="16">
        <v>3206.6</v>
      </c>
      <c r="D1353" s="16">
        <v>3219.8</v>
      </c>
      <c r="E1353" s="16">
        <v>3219.8</v>
      </c>
      <c r="F1353" s="16">
        <v>3206.6</v>
      </c>
      <c r="G1353" s="47"/>
      <c r="H1353" s="46">
        <f t="shared" si="20"/>
        <v>806.89</v>
      </c>
      <c r="I1353" s="26">
        <f>$C$10*calc!T1340*front!K1353</f>
        <v>0</v>
      </c>
      <c r="K1353" s="48">
        <v>1.1184706129476715E-10</v>
      </c>
    </row>
    <row r="1354" spans="1:11" x14ac:dyDescent="0.2">
      <c r="A1354" s="49">
        <v>807.33</v>
      </c>
      <c r="B1354" s="16">
        <v>3188.8</v>
      </c>
      <c r="C1354" s="16">
        <v>3188.8</v>
      </c>
      <c r="D1354" s="16">
        <v>3198.8</v>
      </c>
      <c r="E1354" s="16">
        <v>3198.8</v>
      </c>
      <c r="F1354" s="16">
        <v>3188.8</v>
      </c>
      <c r="G1354" s="47"/>
      <c r="H1354" s="46">
        <f t="shared" si="20"/>
        <v>807.33</v>
      </c>
      <c r="I1354" s="26">
        <f>$C$10*calc!T1341*front!K1354</f>
        <v>0</v>
      </c>
      <c r="K1354" s="48">
        <v>1.1183678409974686E-10</v>
      </c>
    </row>
    <row r="1355" spans="1:11" x14ac:dyDescent="0.2">
      <c r="A1355" s="49">
        <v>807.76</v>
      </c>
      <c r="B1355" s="16">
        <v>3195.4</v>
      </c>
      <c r="C1355" s="16">
        <v>3195.4</v>
      </c>
      <c r="D1355" s="16">
        <v>3195.2</v>
      </c>
      <c r="E1355" s="16">
        <v>3195.2</v>
      </c>
      <c r="F1355" s="16">
        <v>3195.4</v>
      </c>
      <c r="G1355" s="47"/>
      <c r="H1355" s="46">
        <f t="shared" si="20"/>
        <v>807.76</v>
      </c>
      <c r="I1355" s="26">
        <f>$C$10*calc!T1342*front!K1355</f>
        <v>0</v>
      </c>
      <c r="K1355" s="48">
        <v>1.1135194070308723E-10</v>
      </c>
    </row>
    <row r="1356" spans="1:11" x14ac:dyDescent="0.2">
      <c r="A1356" s="49">
        <v>808.2</v>
      </c>
      <c r="B1356" s="16">
        <v>3181.6</v>
      </c>
      <c r="C1356" s="16">
        <v>3181.6</v>
      </c>
      <c r="D1356" s="16">
        <v>3183.6</v>
      </c>
      <c r="E1356" s="16">
        <v>3183.6</v>
      </c>
      <c r="F1356" s="16">
        <v>3181.6</v>
      </c>
      <c r="G1356" s="47"/>
      <c r="H1356" s="46">
        <f t="shared" si="20"/>
        <v>808.2</v>
      </c>
      <c r="I1356" s="26">
        <f>$C$10*calc!T1343*front!K1356</f>
        <v>0</v>
      </c>
      <c r="K1356" s="48">
        <v>1.1068444776331081E-10</v>
      </c>
    </row>
    <row r="1357" spans="1:11" x14ac:dyDescent="0.2">
      <c r="A1357" s="49">
        <v>808.64</v>
      </c>
      <c r="B1357" s="16">
        <v>3175</v>
      </c>
      <c r="C1357" s="16">
        <v>3175</v>
      </c>
      <c r="D1357" s="16">
        <v>3183.4</v>
      </c>
      <c r="E1357" s="16">
        <v>3183.4</v>
      </c>
      <c r="F1357" s="16">
        <v>3175</v>
      </c>
      <c r="G1357" s="47"/>
      <c r="H1357" s="46">
        <f t="shared" si="20"/>
        <v>808.64</v>
      </c>
      <c r="I1357" s="26">
        <f>$C$10*calc!T1344*front!K1357</f>
        <v>0</v>
      </c>
      <c r="K1357" s="48">
        <v>1.0931504120690177E-10</v>
      </c>
    </row>
    <row r="1358" spans="1:11" x14ac:dyDescent="0.2">
      <c r="A1358" s="49">
        <v>809.07</v>
      </c>
      <c r="B1358" s="16">
        <v>3211.6</v>
      </c>
      <c r="C1358" s="16">
        <v>3211.6</v>
      </c>
      <c r="D1358" s="16">
        <v>3218.4</v>
      </c>
      <c r="E1358" s="16">
        <v>3218.4</v>
      </c>
      <c r="F1358" s="16">
        <v>3211.6</v>
      </c>
      <c r="G1358" s="47"/>
      <c r="H1358" s="46">
        <f t="shared" si="20"/>
        <v>809.07</v>
      </c>
      <c r="I1358" s="26">
        <f>$C$10*calc!T1345*front!K1358</f>
        <v>0</v>
      </c>
      <c r="K1358" s="48">
        <v>1.0791609816046285E-10</v>
      </c>
    </row>
    <row r="1359" spans="1:11" x14ac:dyDescent="0.2">
      <c r="A1359" s="49">
        <v>809.51</v>
      </c>
      <c r="B1359" s="16">
        <v>3211.6</v>
      </c>
      <c r="C1359" s="16">
        <v>3211.6</v>
      </c>
      <c r="D1359" s="16">
        <v>3228.4</v>
      </c>
      <c r="E1359" s="16">
        <v>3228.4</v>
      </c>
      <c r="F1359" s="16">
        <v>3211.6</v>
      </c>
      <c r="G1359" s="47"/>
      <c r="H1359" s="46">
        <f t="shared" si="20"/>
        <v>809.51</v>
      </c>
      <c r="I1359" s="26">
        <f>$C$10*calc!T1346*front!K1359</f>
        <v>0</v>
      </c>
      <c r="K1359" s="48">
        <v>1.065494925850173E-10</v>
      </c>
    </row>
    <row r="1360" spans="1:11" x14ac:dyDescent="0.2">
      <c r="A1360" s="49">
        <v>809.95</v>
      </c>
      <c r="B1360" s="16">
        <v>3203.2</v>
      </c>
      <c r="C1360" s="16">
        <v>3203.2</v>
      </c>
      <c r="D1360" s="16">
        <v>3210.2</v>
      </c>
      <c r="E1360" s="16">
        <v>3210.2</v>
      </c>
      <c r="F1360" s="16">
        <v>3203.2</v>
      </c>
      <c r="G1360" s="47"/>
      <c r="H1360" s="46">
        <f t="shared" si="20"/>
        <v>809.95</v>
      </c>
      <c r="I1360" s="26">
        <f>$C$10*calc!T1347*front!K1360</f>
        <v>0</v>
      </c>
      <c r="K1360" s="48">
        <v>1.0641384140252467E-10</v>
      </c>
    </row>
    <row r="1361" spans="1:11" x14ac:dyDescent="0.2">
      <c r="A1361" s="49">
        <v>810.38</v>
      </c>
      <c r="B1361" s="16">
        <v>3200.4</v>
      </c>
      <c r="C1361" s="16">
        <v>3200.4</v>
      </c>
      <c r="D1361" s="16">
        <v>3205.6</v>
      </c>
      <c r="E1361" s="16">
        <v>3205.6</v>
      </c>
      <c r="F1361" s="16">
        <v>3200.4</v>
      </c>
      <c r="G1361" s="47"/>
      <c r="H1361" s="46">
        <f t="shared" si="20"/>
        <v>810.38</v>
      </c>
      <c r="I1361" s="26">
        <f>$C$10*calc!T1348*front!K1361</f>
        <v>0</v>
      </c>
      <c r="K1361" s="48">
        <v>1.0684025107072724E-10</v>
      </c>
    </row>
    <row r="1362" spans="1:11" x14ac:dyDescent="0.2">
      <c r="A1362" s="49">
        <v>810.82</v>
      </c>
      <c r="B1362" s="16">
        <v>3216.4</v>
      </c>
      <c r="C1362" s="16">
        <v>3216.4</v>
      </c>
      <c r="D1362" s="16">
        <v>3223.6</v>
      </c>
      <c r="E1362" s="16">
        <v>3223.6</v>
      </c>
      <c r="F1362" s="16">
        <v>3216.4</v>
      </c>
      <c r="G1362" s="47"/>
      <c r="H1362" s="46">
        <f t="shared" si="20"/>
        <v>810.82</v>
      </c>
      <c r="I1362" s="26">
        <f>$C$10*calc!T1349*front!K1362</f>
        <v>0</v>
      </c>
      <c r="K1362" s="48">
        <v>1.0795095897064333E-10</v>
      </c>
    </row>
    <row r="1363" spans="1:11" x14ac:dyDescent="0.2">
      <c r="A1363" s="49">
        <v>811.25</v>
      </c>
      <c r="B1363" s="16">
        <v>3182.6</v>
      </c>
      <c r="C1363" s="16">
        <v>3182.6</v>
      </c>
      <c r="D1363" s="16">
        <v>3185.8</v>
      </c>
      <c r="E1363" s="16">
        <v>3185.8</v>
      </c>
      <c r="F1363" s="16">
        <v>3182.6</v>
      </c>
      <c r="G1363" s="47"/>
      <c r="H1363" s="46">
        <f t="shared" si="20"/>
        <v>811.25</v>
      </c>
      <c r="I1363" s="26">
        <f>$C$10*calc!T1350*front!K1363</f>
        <v>0</v>
      </c>
      <c r="K1363" s="48">
        <v>1.0932759076267102E-10</v>
      </c>
    </row>
    <row r="1364" spans="1:11" x14ac:dyDescent="0.2">
      <c r="A1364" s="49">
        <v>811.69</v>
      </c>
      <c r="B1364" s="16">
        <v>3189.2</v>
      </c>
      <c r="C1364" s="16">
        <v>3189.2</v>
      </c>
      <c r="D1364" s="16">
        <v>3204</v>
      </c>
      <c r="E1364" s="16">
        <v>3204</v>
      </c>
      <c r="F1364" s="16">
        <v>3189.2</v>
      </c>
      <c r="G1364" s="47"/>
      <c r="H1364" s="46">
        <f t="shared" si="20"/>
        <v>811.69</v>
      </c>
      <c r="I1364" s="26">
        <f>$C$10*calc!T1351*front!K1364</f>
        <v>0</v>
      </c>
      <c r="K1364" s="48">
        <v>1.1073642207976528E-10</v>
      </c>
    </row>
    <row r="1365" spans="1:11" x14ac:dyDescent="0.2">
      <c r="A1365" s="49">
        <v>812.13</v>
      </c>
      <c r="B1365" s="16">
        <v>3168.8</v>
      </c>
      <c r="C1365" s="16">
        <v>3168.8</v>
      </c>
      <c r="D1365" s="16">
        <v>3191.8</v>
      </c>
      <c r="E1365" s="16">
        <v>3191.8</v>
      </c>
      <c r="F1365" s="16">
        <v>3168.8</v>
      </c>
      <c r="G1365" s="47"/>
      <c r="H1365" s="46">
        <f t="shared" si="20"/>
        <v>812.13</v>
      </c>
      <c r="I1365" s="26">
        <f>$C$10*calc!T1352*front!K1365</f>
        <v>5.2751688979067261E-9</v>
      </c>
      <c r="K1365" s="48">
        <v>1.1242094256228536E-10</v>
      </c>
    </row>
    <row r="1366" spans="1:11" x14ac:dyDescent="0.2">
      <c r="A1366" s="49">
        <v>812.56</v>
      </c>
      <c r="B1366" s="16">
        <v>3191</v>
      </c>
      <c r="C1366" s="16">
        <v>3191</v>
      </c>
      <c r="D1366" s="16">
        <v>3196</v>
      </c>
      <c r="E1366" s="16">
        <v>3196</v>
      </c>
      <c r="F1366" s="16">
        <v>3191</v>
      </c>
      <c r="G1366" s="47"/>
      <c r="H1366" s="46">
        <f t="shared" si="20"/>
        <v>812.56</v>
      </c>
      <c r="I1366" s="26">
        <f>$C$10*calc!T1353*front!K1366</f>
        <v>0</v>
      </c>
      <c r="K1366" s="48">
        <v>1.1347420060370012E-10</v>
      </c>
    </row>
    <row r="1367" spans="1:11" x14ac:dyDescent="0.2">
      <c r="A1367" s="49">
        <v>813</v>
      </c>
      <c r="B1367" s="16">
        <v>3179.4</v>
      </c>
      <c r="C1367" s="16">
        <v>3179.4</v>
      </c>
      <c r="D1367" s="16">
        <v>3191.4</v>
      </c>
      <c r="E1367" s="16">
        <v>3191.4</v>
      </c>
      <c r="F1367" s="16">
        <v>3179.4</v>
      </c>
      <c r="G1367" s="47"/>
      <c r="H1367" s="46">
        <f t="shared" si="20"/>
        <v>813</v>
      </c>
      <c r="I1367" s="26">
        <f>$C$10*calc!T1354*front!K1367</f>
        <v>0</v>
      </c>
      <c r="K1367" s="48">
        <v>1.1421912751854709E-10</v>
      </c>
    </row>
    <row r="1368" spans="1:11" x14ac:dyDescent="0.2">
      <c r="A1368" s="49">
        <v>813.43</v>
      </c>
      <c r="B1368" s="16">
        <v>3176</v>
      </c>
      <c r="C1368" s="16">
        <v>3176</v>
      </c>
      <c r="D1368" s="16">
        <v>3173.2</v>
      </c>
      <c r="E1368" s="16">
        <v>3173.2</v>
      </c>
      <c r="F1368" s="16">
        <v>3176</v>
      </c>
      <c r="G1368" s="47"/>
      <c r="H1368" s="46">
        <f t="shared" ref="H1368:H1431" si="21">A1368</f>
        <v>813.43</v>
      </c>
      <c r="I1368" s="26">
        <f>$C$10*calc!T1355*front!K1368</f>
        <v>0</v>
      </c>
      <c r="K1368" s="48">
        <v>1.1463426303799964E-10</v>
      </c>
    </row>
    <row r="1369" spans="1:11" x14ac:dyDescent="0.2">
      <c r="A1369" s="49">
        <v>813.87</v>
      </c>
      <c r="B1369" s="16">
        <v>3176.6</v>
      </c>
      <c r="C1369" s="16">
        <v>3176.6</v>
      </c>
      <c r="D1369" s="16">
        <v>3174.4</v>
      </c>
      <c r="E1369" s="16">
        <v>3174.4</v>
      </c>
      <c r="F1369" s="16">
        <v>3176.6</v>
      </c>
      <c r="G1369" s="47"/>
      <c r="H1369" s="46">
        <f t="shared" si="21"/>
        <v>813.87</v>
      </c>
      <c r="I1369" s="26">
        <f>$C$10*calc!T1356*front!K1369</f>
        <v>0</v>
      </c>
      <c r="K1369" s="48">
        <v>1.1405564843924072E-10</v>
      </c>
    </row>
    <row r="1370" spans="1:11" x14ac:dyDescent="0.2">
      <c r="A1370" s="49">
        <v>814.3</v>
      </c>
      <c r="B1370" s="16">
        <v>3185.8</v>
      </c>
      <c r="C1370" s="16">
        <v>3185.8</v>
      </c>
      <c r="D1370" s="16">
        <v>3193.2</v>
      </c>
      <c r="E1370" s="16">
        <v>3193.2</v>
      </c>
      <c r="F1370" s="16">
        <v>3185.8</v>
      </c>
      <c r="G1370" s="47"/>
      <c r="H1370" s="46">
        <f t="shared" si="21"/>
        <v>814.3</v>
      </c>
      <c r="I1370" s="26">
        <f>$C$10*calc!T1357*front!K1370</f>
        <v>0</v>
      </c>
      <c r="K1370" s="48">
        <v>1.1351817276180994E-10</v>
      </c>
    </row>
    <row r="1371" spans="1:11" x14ac:dyDescent="0.2">
      <c r="A1371" s="49">
        <v>814.74</v>
      </c>
      <c r="B1371" s="16">
        <v>3206.4</v>
      </c>
      <c r="C1371" s="16">
        <v>3206.4</v>
      </c>
      <c r="D1371" s="16">
        <v>3203.6</v>
      </c>
      <c r="E1371" s="16">
        <v>3203.6</v>
      </c>
      <c r="F1371" s="16">
        <v>3206.4</v>
      </c>
      <c r="G1371" s="47"/>
      <c r="H1371" s="46">
        <f t="shared" si="21"/>
        <v>814.74</v>
      </c>
      <c r="I1371" s="26">
        <f>$C$10*calc!T1358*front!K1371</f>
        <v>0</v>
      </c>
      <c r="K1371" s="48">
        <v>1.1249401325884732E-10</v>
      </c>
    </row>
    <row r="1372" spans="1:11" x14ac:dyDescent="0.2">
      <c r="A1372" s="49">
        <v>815.18</v>
      </c>
      <c r="B1372" s="16">
        <v>3232.4</v>
      </c>
      <c r="C1372" s="16">
        <v>3232.4</v>
      </c>
      <c r="D1372" s="16">
        <v>3243.2</v>
      </c>
      <c r="E1372" s="16">
        <v>3243.2</v>
      </c>
      <c r="F1372" s="16">
        <v>3232.4</v>
      </c>
      <c r="G1372" s="47"/>
      <c r="H1372" s="46">
        <f t="shared" si="21"/>
        <v>815.18</v>
      </c>
      <c r="I1372" s="26">
        <f>$C$10*calc!T1359*front!K1372</f>
        <v>0</v>
      </c>
      <c r="K1372" s="48">
        <v>1.1133234762031835E-10</v>
      </c>
    </row>
    <row r="1373" spans="1:11" x14ac:dyDescent="0.2">
      <c r="A1373" s="49">
        <v>815.61</v>
      </c>
      <c r="B1373" s="16">
        <v>3170.8</v>
      </c>
      <c r="C1373" s="16">
        <v>3170.8</v>
      </c>
      <c r="D1373" s="16">
        <v>3190.6</v>
      </c>
      <c r="E1373" s="16">
        <v>3190.6</v>
      </c>
      <c r="F1373" s="16">
        <v>3170.8</v>
      </c>
      <c r="G1373" s="47"/>
      <c r="H1373" s="46">
        <f t="shared" si="21"/>
        <v>815.61</v>
      </c>
      <c r="I1373" s="26">
        <f>$C$10*calc!T1360*front!K1373</f>
        <v>2.9334664929509632E-9</v>
      </c>
      <c r="K1373" s="48">
        <v>1.1020645747980979E-10</v>
      </c>
    </row>
    <row r="1374" spans="1:11" x14ac:dyDescent="0.2">
      <c r="A1374" s="49">
        <v>816.05</v>
      </c>
      <c r="B1374" s="16">
        <v>3170.2</v>
      </c>
      <c r="C1374" s="16">
        <v>3170.2</v>
      </c>
      <c r="D1374" s="16">
        <v>3176</v>
      </c>
      <c r="E1374" s="16">
        <v>3176</v>
      </c>
      <c r="F1374" s="16">
        <v>3170.2</v>
      </c>
      <c r="G1374" s="47"/>
      <c r="H1374" s="46">
        <f t="shared" si="21"/>
        <v>816.05</v>
      </c>
      <c r="I1374" s="26">
        <f>$C$10*calc!T1361*front!K1374</f>
        <v>0</v>
      </c>
      <c r="K1374" s="48">
        <v>1.0946182583641105E-10</v>
      </c>
    </row>
    <row r="1375" spans="1:11" x14ac:dyDescent="0.2">
      <c r="A1375" s="49">
        <v>816.48</v>
      </c>
      <c r="B1375" s="16">
        <v>3192.8</v>
      </c>
      <c r="C1375" s="16">
        <v>3192.8</v>
      </c>
      <c r="D1375" s="16">
        <v>3196</v>
      </c>
      <c r="E1375" s="16">
        <v>3196</v>
      </c>
      <c r="F1375" s="16">
        <v>3192.8</v>
      </c>
      <c r="G1375" s="47"/>
      <c r="H1375" s="46">
        <f t="shared" si="21"/>
        <v>816.48</v>
      </c>
      <c r="I1375" s="26">
        <f>$C$10*calc!T1362*front!K1375</f>
        <v>0</v>
      </c>
      <c r="K1375" s="48">
        <v>1.0928806155914369E-10</v>
      </c>
    </row>
    <row r="1376" spans="1:11" x14ac:dyDescent="0.2">
      <c r="A1376" s="49">
        <v>816.92</v>
      </c>
      <c r="B1376" s="16">
        <v>3208.8</v>
      </c>
      <c r="C1376" s="16">
        <v>3208.8</v>
      </c>
      <c r="D1376" s="16">
        <v>3213.4</v>
      </c>
      <c r="E1376" s="16">
        <v>3213.4</v>
      </c>
      <c r="F1376" s="16">
        <v>3208.8</v>
      </c>
      <c r="G1376" s="47"/>
      <c r="H1376" s="46">
        <f t="shared" si="21"/>
        <v>816.92</v>
      </c>
      <c r="I1376" s="26">
        <f>$C$10*calc!T1363*front!K1376</f>
        <v>0</v>
      </c>
      <c r="K1376" s="48">
        <v>1.0916389775500302E-10</v>
      </c>
    </row>
    <row r="1377" spans="1:11" x14ac:dyDescent="0.2">
      <c r="A1377" s="49">
        <v>817.35</v>
      </c>
      <c r="B1377" s="16">
        <v>3193.2</v>
      </c>
      <c r="C1377" s="16">
        <v>3193.2</v>
      </c>
      <c r="D1377" s="16">
        <v>3202.8</v>
      </c>
      <c r="E1377" s="16">
        <v>3202.8</v>
      </c>
      <c r="F1377" s="16">
        <v>3193.2</v>
      </c>
      <c r="G1377" s="47"/>
      <c r="H1377" s="46">
        <f t="shared" si="21"/>
        <v>817.35</v>
      </c>
      <c r="I1377" s="26">
        <f>$C$10*calc!T1364*front!K1377</f>
        <v>0</v>
      </c>
      <c r="K1377" s="48">
        <v>1.0954785326767945E-10</v>
      </c>
    </row>
    <row r="1378" spans="1:11" x14ac:dyDescent="0.2">
      <c r="A1378" s="49">
        <v>817.79</v>
      </c>
      <c r="B1378" s="16">
        <v>3184</v>
      </c>
      <c r="C1378" s="16">
        <v>3184</v>
      </c>
      <c r="D1378" s="16">
        <v>3193.2</v>
      </c>
      <c r="E1378" s="16">
        <v>3193.2</v>
      </c>
      <c r="F1378" s="16">
        <v>3184</v>
      </c>
      <c r="G1378" s="47"/>
      <c r="H1378" s="46">
        <f t="shared" si="21"/>
        <v>817.79</v>
      </c>
      <c r="I1378" s="26">
        <f>$C$10*calc!T1365*front!K1378</f>
        <v>0</v>
      </c>
      <c r="K1378" s="48">
        <v>1.1082608781978013E-10</v>
      </c>
    </row>
    <row r="1379" spans="1:11" x14ac:dyDescent="0.2">
      <c r="A1379" s="49">
        <v>818.23</v>
      </c>
      <c r="B1379" s="16">
        <v>3193.4</v>
      </c>
      <c r="C1379" s="16">
        <v>3193.4</v>
      </c>
      <c r="D1379" s="16">
        <v>3201</v>
      </c>
      <c r="E1379" s="16">
        <v>3201</v>
      </c>
      <c r="F1379" s="16">
        <v>3193.4</v>
      </c>
      <c r="G1379" s="47"/>
      <c r="H1379" s="46">
        <f t="shared" si="21"/>
        <v>818.23</v>
      </c>
      <c r="I1379" s="26">
        <f>$C$10*calc!T1366*front!K1379</f>
        <v>0</v>
      </c>
      <c r="K1379" s="48">
        <v>1.1272108381021573E-10</v>
      </c>
    </row>
    <row r="1380" spans="1:11" x14ac:dyDescent="0.2">
      <c r="A1380" s="49">
        <v>818.66</v>
      </c>
      <c r="B1380" s="16">
        <v>3186.2</v>
      </c>
      <c r="C1380" s="16">
        <v>3186.2</v>
      </c>
      <c r="D1380" s="16">
        <v>3195</v>
      </c>
      <c r="E1380" s="16">
        <v>3195</v>
      </c>
      <c r="F1380" s="16">
        <v>3186.2</v>
      </c>
      <c r="G1380" s="47"/>
      <c r="H1380" s="46">
        <f t="shared" si="21"/>
        <v>818.66</v>
      </c>
      <c r="I1380" s="26">
        <f>$C$10*calc!T1367*front!K1380</f>
        <v>0</v>
      </c>
      <c r="K1380" s="48">
        <v>1.1470631440763277E-10</v>
      </c>
    </row>
    <row r="1381" spans="1:11" x14ac:dyDescent="0.2">
      <c r="A1381" s="49">
        <v>819.1</v>
      </c>
      <c r="B1381" s="16">
        <v>3181.4</v>
      </c>
      <c r="C1381" s="16">
        <v>3181.4</v>
      </c>
      <c r="D1381" s="16">
        <v>3199</v>
      </c>
      <c r="E1381" s="16">
        <v>3199</v>
      </c>
      <c r="F1381" s="16">
        <v>3181.4</v>
      </c>
      <c r="G1381" s="47"/>
      <c r="H1381" s="46">
        <f t="shared" si="21"/>
        <v>819.1</v>
      </c>
      <c r="I1381" s="26">
        <f>$C$10*calc!T1368*front!K1381</f>
        <v>1.6377558948898203E-9</v>
      </c>
      <c r="K1381" s="48">
        <v>1.165841219823744E-10</v>
      </c>
    </row>
    <row r="1382" spans="1:11" x14ac:dyDescent="0.2">
      <c r="A1382" s="49">
        <v>819.53</v>
      </c>
      <c r="B1382" s="16">
        <v>3174.6</v>
      </c>
      <c r="C1382" s="16">
        <v>3174.6</v>
      </c>
      <c r="D1382" s="16">
        <v>3192.2</v>
      </c>
      <c r="E1382" s="16">
        <v>3192.2</v>
      </c>
      <c r="F1382" s="16">
        <v>3174.6</v>
      </c>
      <c r="G1382" s="47"/>
      <c r="H1382" s="46">
        <f t="shared" si="21"/>
        <v>819.53</v>
      </c>
      <c r="I1382" s="26">
        <f>$C$10*calc!T1369*front!K1382</f>
        <v>1.7260403687686479E-9</v>
      </c>
      <c r="K1382" s="48">
        <v>1.1721686574776339E-10</v>
      </c>
    </row>
    <row r="1383" spans="1:11" x14ac:dyDescent="0.2">
      <c r="A1383" s="49">
        <v>819.97</v>
      </c>
      <c r="B1383" s="16">
        <v>3169.2</v>
      </c>
      <c r="C1383" s="16">
        <v>3169.2</v>
      </c>
      <c r="D1383" s="16">
        <v>3174.2</v>
      </c>
      <c r="E1383" s="16">
        <v>3174.2</v>
      </c>
      <c r="F1383" s="16">
        <v>3169.2</v>
      </c>
      <c r="G1383" s="47"/>
      <c r="H1383" s="46">
        <f t="shared" si="21"/>
        <v>819.97</v>
      </c>
      <c r="I1383" s="26">
        <f>$C$10*calc!T1370*front!K1383</f>
        <v>0</v>
      </c>
      <c r="K1383" s="48">
        <v>1.1695347481167857E-10</v>
      </c>
    </row>
    <row r="1384" spans="1:11" x14ac:dyDescent="0.2">
      <c r="A1384" s="49">
        <v>820.4</v>
      </c>
      <c r="B1384" s="16">
        <v>3171</v>
      </c>
      <c r="C1384" s="16">
        <v>3171</v>
      </c>
      <c r="D1384" s="16">
        <v>3188</v>
      </c>
      <c r="E1384" s="16">
        <v>3188</v>
      </c>
      <c r="F1384" s="16">
        <v>3171</v>
      </c>
      <c r="G1384" s="47"/>
      <c r="H1384" s="46">
        <f t="shared" si="21"/>
        <v>820.4</v>
      </c>
      <c r="I1384" s="26">
        <f>$C$10*calc!T1371*front!K1384</f>
        <v>1.2869852365962868E-9</v>
      </c>
      <c r="K1384" s="48">
        <v>1.1647320194785232E-10</v>
      </c>
    </row>
    <row r="1385" spans="1:11" x14ac:dyDescent="0.2">
      <c r="A1385" s="49">
        <v>820.84</v>
      </c>
      <c r="B1385" s="16">
        <v>3200.4</v>
      </c>
      <c r="C1385" s="16">
        <v>3200.4</v>
      </c>
      <c r="D1385" s="16">
        <v>3202.4</v>
      </c>
      <c r="E1385" s="16">
        <v>3202.4</v>
      </c>
      <c r="F1385" s="16">
        <v>3200.4</v>
      </c>
      <c r="G1385" s="47"/>
      <c r="H1385" s="46">
        <f t="shared" si="21"/>
        <v>820.84</v>
      </c>
      <c r="I1385" s="26">
        <f>$C$10*calc!T1372*front!K1385</f>
        <v>0</v>
      </c>
      <c r="K1385" s="48">
        <v>1.1565480156244873E-10</v>
      </c>
    </row>
    <row r="1386" spans="1:11" x14ac:dyDescent="0.2">
      <c r="A1386" s="49">
        <v>821.27</v>
      </c>
      <c r="B1386" s="16">
        <v>3182.2</v>
      </c>
      <c r="C1386" s="16">
        <v>3182.2</v>
      </c>
      <c r="D1386" s="16">
        <v>3187.8</v>
      </c>
      <c r="E1386" s="16">
        <v>3187.8</v>
      </c>
      <c r="F1386" s="16">
        <v>3182.2</v>
      </c>
      <c r="G1386" s="47"/>
      <c r="H1386" s="46">
        <f t="shared" si="21"/>
        <v>821.27</v>
      </c>
      <c r="I1386" s="26">
        <f>$C$10*calc!T1373*front!K1386</f>
        <v>0</v>
      </c>
      <c r="K1386" s="48">
        <v>1.1442494807771415E-10</v>
      </c>
    </row>
    <row r="1387" spans="1:11" x14ac:dyDescent="0.2">
      <c r="A1387" s="49">
        <v>821.71</v>
      </c>
      <c r="B1387" s="16">
        <v>3194</v>
      </c>
      <c r="C1387" s="16">
        <v>3194</v>
      </c>
      <c r="D1387" s="16">
        <v>3208</v>
      </c>
      <c r="E1387" s="16">
        <v>3208</v>
      </c>
      <c r="F1387" s="16">
        <v>3194</v>
      </c>
      <c r="G1387" s="47"/>
      <c r="H1387" s="46">
        <f t="shared" si="21"/>
        <v>821.71</v>
      </c>
      <c r="I1387" s="26">
        <f>$C$10*calc!T1374*front!K1387</f>
        <v>0</v>
      </c>
      <c r="K1387" s="48">
        <v>1.1313951446308306E-10</v>
      </c>
    </row>
    <row r="1388" spans="1:11" x14ac:dyDescent="0.2">
      <c r="A1388" s="49">
        <v>822.14</v>
      </c>
      <c r="B1388" s="16">
        <v>3186</v>
      </c>
      <c r="C1388" s="16">
        <v>3186</v>
      </c>
      <c r="D1388" s="16">
        <v>3173</v>
      </c>
      <c r="E1388" s="16">
        <v>3173</v>
      </c>
      <c r="F1388" s="16">
        <v>3186</v>
      </c>
      <c r="G1388" s="47"/>
      <c r="H1388" s="46">
        <f t="shared" si="21"/>
        <v>822.14</v>
      </c>
      <c r="I1388" s="26">
        <f>$C$10*calc!T1375*front!K1388</f>
        <v>0</v>
      </c>
      <c r="K1388" s="48">
        <v>1.1162154389989992E-10</v>
      </c>
    </row>
    <row r="1389" spans="1:11" x14ac:dyDescent="0.2">
      <c r="A1389" s="49">
        <v>822.58</v>
      </c>
      <c r="B1389" s="16">
        <v>3198</v>
      </c>
      <c r="C1389" s="16">
        <v>3198</v>
      </c>
      <c r="D1389" s="16">
        <v>3200.4</v>
      </c>
      <c r="E1389" s="16">
        <v>3200.4</v>
      </c>
      <c r="F1389" s="16">
        <v>3198</v>
      </c>
      <c r="G1389" s="47"/>
      <c r="H1389" s="46">
        <f t="shared" si="21"/>
        <v>822.58</v>
      </c>
      <c r="I1389" s="26">
        <f>$C$10*calc!T1376*front!K1389</f>
        <v>0</v>
      </c>
      <c r="K1389" s="48">
        <v>1.1079800278377907E-10</v>
      </c>
    </row>
    <row r="1390" spans="1:11" x14ac:dyDescent="0.2">
      <c r="A1390" s="49">
        <v>823.01</v>
      </c>
      <c r="B1390" s="16">
        <v>3200.6</v>
      </c>
      <c r="C1390" s="16">
        <v>3200.6</v>
      </c>
      <c r="D1390" s="16">
        <v>3210.2</v>
      </c>
      <c r="E1390" s="16">
        <v>3210.2</v>
      </c>
      <c r="F1390" s="16">
        <v>3200.6</v>
      </c>
      <c r="G1390" s="47"/>
      <c r="H1390" s="46">
        <f t="shared" si="21"/>
        <v>823.01</v>
      </c>
      <c r="I1390" s="26">
        <f>$C$10*calc!T1377*front!K1390</f>
        <v>0</v>
      </c>
      <c r="K1390" s="48">
        <v>1.1048863668988587E-10</v>
      </c>
    </row>
    <row r="1391" spans="1:11" x14ac:dyDescent="0.2">
      <c r="A1391" s="49">
        <v>823.45</v>
      </c>
      <c r="B1391" s="16">
        <v>3184.6</v>
      </c>
      <c r="C1391" s="16">
        <v>3184.6</v>
      </c>
      <c r="D1391" s="16">
        <v>3186.4</v>
      </c>
      <c r="E1391" s="16">
        <v>3186.4</v>
      </c>
      <c r="F1391" s="16">
        <v>3184.6</v>
      </c>
      <c r="G1391" s="47"/>
      <c r="H1391" s="46">
        <f t="shared" si="21"/>
        <v>823.45</v>
      </c>
      <c r="I1391" s="26">
        <f>$C$10*calc!T1378*front!K1391</f>
        <v>0</v>
      </c>
      <c r="K1391" s="48">
        <v>1.106623062045191E-10</v>
      </c>
    </row>
    <row r="1392" spans="1:11" x14ac:dyDescent="0.2">
      <c r="A1392" s="49">
        <v>823.88</v>
      </c>
      <c r="B1392" s="16">
        <v>3185.4</v>
      </c>
      <c r="C1392" s="16">
        <v>3185.4</v>
      </c>
      <c r="D1392" s="16">
        <v>3194.6</v>
      </c>
      <c r="E1392" s="16">
        <v>3194.6</v>
      </c>
      <c r="F1392" s="16">
        <v>3185.4</v>
      </c>
      <c r="G1392" s="47"/>
      <c r="H1392" s="46">
        <f t="shared" si="21"/>
        <v>823.88</v>
      </c>
      <c r="I1392" s="26">
        <f>$C$10*calc!T1379*front!K1392</f>
        <v>0</v>
      </c>
      <c r="K1392" s="48">
        <v>1.1175620538458907E-10</v>
      </c>
    </row>
    <row r="1393" spans="1:11" x14ac:dyDescent="0.2">
      <c r="A1393" s="49">
        <v>824.32</v>
      </c>
      <c r="B1393" s="16">
        <v>3176.6</v>
      </c>
      <c r="C1393" s="16">
        <v>3176.6</v>
      </c>
      <c r="D1393" s="16">
        <v>3186.4</v>
      </c>
      <c r="E1393" s="16">
        <v>3186.4</v>
      </c>
      <c r="F1393" s="16">
        <v>3176.6</v>
      </c>
      <c r="G1393" s="47"/>
      <c r="H1393" s="46">
        <f t="shared" si="21"/>
        <v>824.32</v>
      </c>
      <c r="I1393" s="26">
        <f>$C$10*calc!T1380*front!K1393</f>
        <v>0</v>
      </c>
      <c r="K1393" s="48">
        <v>1.1326401031449573E-10</v>
      </c>
    </row>
    <row r="1394" spans="1:11" x14ac:dyDescent="0.2">
      <c r="A1394" s="49">
        <v>824.75</v>
      </c>
      <c r="B1394" s="16">
        <v>3182.2</v>
      </c>
      <c r="C1394" s="16">
        <v>3182.2</v>
      </c>
      <c r="D1394" s="16">
        <v>3196</v>
      </c>
      <c r="E1394" s="16">
        <v>3196</v>
      </c>
      <c r="F1394" s="16">
        <v>3182.2</v>
      </c>
      <c r="G1394" s="47"/>
      <c r="H1394" s="46">
        <f t="shared" si="21"/>
        <v>824.75</v>
      </c>
      <c r="I1394" s="26">
        <f>$C$10*calc!T1381*front!K1394</f>
        <v>0</v>
      </c>
      <c r="K1394" s="48">
        <v>1.1525590177381715E-10</v>
      </c>
    </row>
    <row r="1395" spans="1:11" x14ac:dyDescent="0.2">
      <c r="A1395" s="49">
        <v>825.19</v>
      </c>
      <c r="B1395" s="16">
        <v>3175.2</v>
      </c>
      <c r="C1395" s="16">
        <v>3175.2</v>
      </c>
      <c r="D1395" s="16">
        <v>3178</v>
      </c>
      <c r="E1395" s="16">
        <v>3178</v>
      </c>
      <c r="F1395" s="16">
        <v>3175.2</v>
      </c>
      <c r="G1395" s="47"/>
      <c r="H1395" s="46">
        <f t="shared" si="21"/>
        <v>825.19</v>
      </c>
      <c r="I1395" s="26">
        <f>$C$10*calc!T1382*front!K1395</f>
        <v>0</v>
      </c>
      <c r="K1395" s="48">
        <v>1.1649768417711725E-10</v>
      </c>
    </row>
    <row r="1396" spans="1:11" x14ac:dyDescent="0.2">
      <c r="A1396" s="49">
        <v>825.63</v>
      </c>
      <c r="B1396" s="16">
        <v>3204.2</v>
      </c>
      <c r="C1396" s="16">
        <v>3204.2</v>
      </c>
      <c r="D1396" s="16">
        <v>3215.4</v>
      </c>
      <c r="E1396" s="16">
        <v>3215.4</v>
      </c>
      <c r="F1396" s="16">
        <v>3204.2</v>
      </c>
      <c r="G1396" s="47"/>
      <c r="H1396" s="46">
        <f t="shared" si="21"/>
        <v>825.63</v>
      </c>
      <c r="I1396" s="26">
        <f>$C$10*calc!T1383*front!K1396</f>
        <v>0</v>
      </c>
      <c r="K1396" s="48">
        <v>1.1807917625498833E-10</v>
      </c>
    </row>
    <row r="1397" spans="1:11" x14ac:dyDescent="0.2">
      <c r="A1397" s="49">
        <v>826.06</v>
      </c>
      <c r="B1397" s="16">
        <v>3167.6</v>
      </c>
      <c r="C1397" s="16">
        <v>3167.6</v>
      </c>
      <c r="D1397" s="16">
        <v>3177.4</v>
      </c>
      <c r="E1397" s="16">
        <v>3177.4</v>
      </c>
      <c r="F1397" s="16">
        <v>3167.6</v>
      </c>
      <c r="G1397" s="47"/>
      <c r="H1397" s="46">
        <f t="shared" si="21"/>
        <v>826.06</v>
      </c>
      <c r="I1397" s="26">
        <f>$C$10*calc!T1384*front!K1397</f>
        <v>0</v>
      </c>
      <c r="K1397" s="48">
        <v>1.1854023656123017E-10</v>
      </c>
    </row>
    <row r="1398" spans="1:11" x14ac:dyDescent="0.2">
      <c r="A1398" s="49">
        <v>826.5</v>
      </c>
      <c r="B1398" s="16">
        <v>3178.6</v>
      </c>
      <c r="C1398" s="16">
        <v>3178.6</v>
      </c>
      <c r="D1398" s="16">
        <v>3190</v>
      </c>
      <c r="E1398" s="16">
        <v>3190</v>
      </c>
      <c r="F1398" s="16">
        <v>3178.6</v>
      </c>
      <c r="G1398" s="47"/>
      <c r="H1398" s="46">
        <f t="shared" si="21"/>
        <v>826.5</v>
      </c>
      <c r="I1398" s="26">
        <f>$C$10*calc!T1385*front!K1398</f>
        <v>0</v>
      </c>
      <c r="K1398" s="48">
        <v>1.1850923748766842E-10</v>
      </c>
    </row>
    <row r="1399" spans="1:11" x14ac:dyDescent="0.2">
      <c r="A1399" s="49">
        <v>826.93</v>
      </c>
      <c r="B1399" s="16">
        <v>3187.6</v>
      </c>
      <c r="C1399" s="16">
        <v>3187.6</v>
      </c>
      <c r="D1399" s="16">
        <v>3189.8</v>
      </c>
      <c r="E1399" s="16">
        <v>3189.8</v>
      </c>
      <c r="F1399" s="16">
        <v>3187.6</v>
      </c>
      <c r="G1399" s="47"/>
      <c r="H1399" s="46">
        <f t="shared" si="21"/>
        <v>826.93</v>
      </c>
      <c r="I1399" s="26">
        <f>$C$10*calc!T1386*front!K1399</f>
        <v>0</v>
      </c>
      <c r="K1399" s="48">
        <v>1.1794653866286669E-10</v>
      </c>
    </row>
    <row r="1400" spans="1:11" x14ac:dyDescent="0.2">
      <c r="A1400" s="49">
        <v>827.37</v>
      </c>
      <c r="B1400" s="16">
        <v>3171.6</v>
      </c>
      <c r="C1400" s="16">
        <v>3171.6</v>
      </c>
      <c r="D1400" s="16">
        <v>3180.4</v>
      </c>
      <c r="E1400" s="16">
        <v>3180.4</v>
      </c>
      <c r="F1400" s="16">
        <v>3171.6</v>
      </c>
      <c r="G1400" s="47"/>
      <c r="H1400" s="46">
        <f t="shared" si="21"/>
        <v>827.37</v>
      </c>
      <c r="I1400" s="26">
        <f>$C$10*calc!T1387*front!K1400</f>
        <v>0</v>
      </c>
      <c r="K1400" s="48">
        <v>1.1708183232912019E-10</v>
      </c>
    </row>
    <row r="1401" spans="1:11" x14ac:dyDescent="0.2">
      <c r="A1401" s="49">
        <v>827.8</v>
      </c>
      <c r="B1401" s="16">
        <v>3183.6</v>
      </c>
      <c r="C1401" s="16">
        <v>3183.6</v>
      </c>
      <c r="D1401" s="16">
        <v>3194.6</v>
      </c>
      <c r="E1401" s="16">
        <v>3194.6</v>
      </c>
      <c r="F1401" s="16">
        <v>3183.6</v>
      </c>
      <c r="G1401" s="47"/>
      <c r="H1401" s="46">
        <f t="shared" si="21"/>
        <v>827.8</v>
      </c>
      <c r="I1401" s="26">
        <f>$C$10*calc!T1388*front!K1401</f>
        <v>0</v>
      </c>
      <c r="K1401" s="48">
        <v>1.1608294506105095E-10</v>
      </c>
    </row>
    <row r="1402" spans="1:11" x14ac:dyDescent="0.2">
      <c r="A1402" s="49">
        <v>828.23</v>
      </c>
      <c r="B1402" s="16">
        <v>3182.6</v>
      </c>
      <c r="C1402" s="16">
        <v>3182.6</v>
      </c>
      <c r="D1402" s="16">
        <v>3183.4</v>
      </c>
      <c r="E1402" s="16">
        <v>3183.4</v>
      </c>
      <c r="F1402" s="16">
        <v>3182.6</v>
      </c>
      <c r="G1402" s="47"/>
      <c r="H1402" s="46">
        <f t="shared" si="21"/>
        <v>828.23</v>
      </c>
      <c r="I1402" s="26">
        <f>$C$10*calc!T1389*front!K1402</f>
        <v>0</v>
      </c>
      <c r="K1402" s="48">
        <v>1.1496689282818416E-10</v>
      </c>
    </row>
    <row r="1403" spans="1:11" x14ac:dyDescent="0.2">
      <c r="A1403" s="49">
        <v>828.67</v>
      </c>
      <c r="B1403" s="16">
        <v>3179.2</v>
      </c>
      <c r="C1403" s="16">
        <v>3179.2</v>
      </c>
      <c r="D1403" s="16">
        <v>3188.6</v>
      </c>
      <c r="E1403" s="16">
        <v>3188.6</v>
      </c>
      <c r="F1403" s="16">
        <v>3179.2</v>
      </c>
      <c r="G1403" s="47"/>
      <c r="H1403" s="46">
        <f t="shared" si="21"/>
        <v>828.67</v>
      </c>
      <c r="I1403" s="26">
        <f>$C$10*calc!T1390*front!K1403</f>
        <v>0</v>
      </c>
      <c r="K1403" s="48">
        <v>1.1383669035083828E-10</v>
      </c>
    </row>
    <row r="1404" spans="1:11" x14ac:dyDescent="0.2">
      <c r="A1404" s="49">
        <v>829.1</v>
      </c>
      <c r="B1404" s="16">
        <v>3203.6</v>
      </c>
      <c r="C1404" s="16">
        <v>3203.6</v>
      </c>
      <c r="D1404" s="16">
        <v>3195.6</v>
      </c>
      <c r="E1404" s="16">
        <v>3195.6</v>
      </c>
      <c r="F1404" s="16">
        <v>3203.6</v>
      </c>
      <c r="G1404" s="47"/>
      <c r="H1404" s="46">
        <f t="shared" si="21"/>
        <v>829.1</v>
      </c>
      <c r="I1404" s="26">
        <f>$C$10*calc!T1391*front!K1404</f>
        <v>0</v>
      </c>
      <c r="K1404" s="48">
        <v>1.1285713955637033E-10</v>
      </c>
    </row>
    <row r="1405" spans="1:11" x14ac:dyDescent="0.2">
      <c r="A1405" s="49">
        <v>829.54</v>
      </c>
      <c r="B1405" s="16">
        <v>3173.4</v>
      </c>
      <c r="C1405" s="16">
        <v>3173.4</v>
      </c>
      <c r="D1405" s="16">
        <v>3182.4</v>
      </c>
      <c r="E1405" s="16">
        <v>3182.4</v>
      </c>
      <c r="F1405" s="16">
        <v>3173.4</v>
      </c>
      <c r="G1405" s="47"/>
      <c r="H1405" s="46">
        <f t="shared" si="21"/>
        <v>829.54</v>
      </c>
      <c r="I1405" s="26">
        <f>$C$10*calc!T1392*front!K1405</f>
        <v>0</v>
      </c>
      <c r="K1405" s="48">
        <v>1.1228330142844708E-10</v>
      </c>
    </row>
    <row r="1406" spans="1:11" x14ac:dyDescent="0.2">
      <c r="A1406" s="49">
        <v>829.97</v>
      </c>
      <c r="B1406" s="16">
        <v>3176</v>
      </c>
      <c r="C1406" s="16">
        <v>3176</v>
      </c>
      <c r="D1406" s="16">
        <v>3184.4</v>
      </c>
      <c r="E1406" s="16">
        <v>3184.4</v>
      </c>
      <c r="F1406" s="16">
        <v>3176</v>
      </c>
      <c r="G1406" s="47"/>
      <c r="H1406" s="46">
        <f t="shared" si="21"/>
        <v>829.97</v>
      </c>
      <c r="I1406" s="26">
        <f>$C$10*calc!T1393*front!K1406</f>
        <v>0</v>
      </c>
      <c r="K1406" s="48">
        <v>1.1250161242806947E-10</v>
      </c>
    </row>
    <row r="1407" spans="1:11" x14ac:dyDescent="0.2">
      <c r="A1407" s="49">
        <v>830.41</v>
      </c>
      <c r="B1407" s="16">
        <v>3157</v>
      </c>
      <c r="C1407" s="16">
        <v>3157</v>
      </c>
      <c r="D1407" s="16">
        <v>3167.4</v>
      </c>
      <c r="E1407" s="16">
        <v>3167.4</v>
      </c>
      <c r="F1407" s="16">
        <v>3157</v>
      </c>
      <c r="G1407" s="47"/>
      <c r="H1407" s="46">
        <f t="shared" si="21"/>
        <v>830.41</v>
      </c>
      <c r="I1407" s="26">
        <f>$C$10*calc!T1394*front!K1407</f>
        <v>0</v>
      </c>
      <c r="K1407" s="48">
        <v>1.1335622519117048E-10</v>
      </c>
    </row>
    <row r="1408" spans="1:11" x14ac:dyDescent="0.2">
      <c r="A1408" s="49">
        <v>830.84</v>
      </c>
      <c r="B1408" s="16">
        <v>3178.2</v>
      </c>
      <c r="C1408" s="16">
        <v>3178.2</v>
      </c>
      <c r="D1408" s="16">
        <v>3189.6</v>
      </c>
      <c r="E1408" s="16">
        <v>3189.6</v>
      </c>
      <c r="F1408" s="16">
        <v>3178.2</v>
      </c>
      <c r="G1408" s="47"/>
      <c r="H1408" s="46">
        <f t="shared" si="21"/>
        <v>830.84</v>
      </c>
      <c r="I1408" s="26">
        <f>$C$10*calc!T1395*front!K1408</f>
        <v>0</v>
      </c>
      <c r="K1408" s="48">
        <v>1.1479060719937649E-10</v>
      </c>
    </row>
    <row r="1409" spans="1:11" x14ac:dyDescent="0.2">
      <c r="A1409" s="49">
        <v>831.28</v>
      </c>
      <c r="B1409" s="16">
        <v>3187</v>
      </c>
      <c r="C1409" s="16">
        <v>3187</v>
      </c>
      <c r="D1409" s="16">
        <v>3196.6</v>
      </c>
      <c r="E1409" s="16">
        <v>3196.6</v>
      </c>
      <c r="F1409" s="16">
        <v>3187</v>
      </c>
      <c r="G1409" s="47"/>
      <c r="H1409" s="46">
        <f t="shared" si="21"/>
        <v>831.28</v>
      </c>
      <c r="I1409" s="26">
        <f>$C$10*calc!T1396*front!K1409</f>
        <v>0</v>
      </c>
      <c r="K1409" s="48">
        <v>1.1689891470262237E-10</v>
      </c>
    </row>
    <row r="1410" spans="1:11" x14ac:dyDescent="0.2">
      <c r="A1410" s="49">
        <v>831.71</v>
      </c>
      <c r="B1410" s="16">
        <v>3199.2</v>
      </c>
      <c r="C1410" s="16">
        <v>3199.2</v>
      </c>
      <c r="D1410" s="16">
        <v>3206.6</v>
      </c>
      <c r="E1410" s="16">
        <v>3206.6</v>
      </c>
      <c r="F1410" s="16">
        <v>3199.2</v>
      </c>
      <c r="G1410" s="47"/>
      <c r="H1410" s="46">
        <f t="shared" si="21"/>
        <v>831.71</v>
      </c>
      <c r="I1410" s="26">
        <f>$C$10*calc!T1397*front!K1410</f>
        <v>0</v>
      </c>
      <c r="K1410" s="48">
        <v>1.1883177858891865E-10</v>
      </c>
    </row>
    <row r="1411" spans="1:11" x14ac:dyDescent="0.2">
      <c r="A1411" s="49">
        <v>832.15</v>
      </c>
      <c r="B1411" s="16">
        <v>3176</v>
      </c>
      <c r="C1411" s="16">
        <v>3176</v>
      </c>
      <c r="D1411" s="16">
        <v>3183.8</v>
      </c>
      <c r="E1411" s="16">
        <v>3183.8</v>
      </c>
      <c r="F1411" s="16">
        <v>3176</v>
      </c>
      <c r="G1411" s="47"/>
      <c r="H1411" s="46">
        <f t="shared" si="21"/>
        <v>832.15</v>
      </c>
      <c r="I1411" s="26">
        <f>$C$10*calc!T1398*front!K1411</f>
        <v>0</v>
      </c>
      <c r="K1411" s="48">
        <v>1.1931991830065384E-10</v>
      </c>
    </row>
    <row r="1412" spans="1:11" x14ac:dyDescent="0.2">
      <c r="A1412" s="49">
        <v>832.58</v>
      </c>
      <c r="B1412" s="16">
        <v>3189.8</v>
      </c>
      <c r="C1412" s="16">
        <v>3189.8</v>
      </c>
      <c r="D1412" s="16">
        <v>3197.8</v>
      </c>
      <c r="E1412" s="16">
        <v>3197.8</v>
      </c>
      <c r="F1412" s="16">
        <v>3189.8</v>
      </c>
      <c r="G1412" s="47"/>
      <c r="H1412" s="46">
        <f t="shared" si="21"/>
        <v>832.58</v>
      </c>
      <c r="I1412" s="26">
        <f>$C$10*calc!T1399*front!K1412</f>
        <v>0</v>
      </c>
      <c r="K1412" s="48">
        <v>1.1963774352365262E-10</v>
      </c>
    </row>
    <row r="1413" spans="1:11" x14ac:dyDescent="0.2">
      <c r="A1413" s="49">
        <v>833.02</v>
      </c>
      <c r="B1413" s="16">
        <v>3189.8</v>
      </c>
      <c r="C1413" s="16">
        <v>3189.8</v>
      </c>
      <c r="D1413" s="16">
        <v>3195.6</v>
      </c>
      <c r="E1413" s="16">
        <v>3195.6</v>
      </c>
      <c r="F1413" s="16">
        <v>3189.8</v>
      </c>
      <c r="G1413" s="47"/>
      <c r="H1413" s="46">
        <f t="shared" si="21"/>
        <v>833.02</v>
      </c>
      <c r="I1413" s="26">
        <f>$C$10*calc!T1400*front!K1413</f>
        <v>0</v>
      </c>
      <c r="K1413" s="48">
        <v>1.194289838991428E-10</v>
      </c>
    </row>
    <row r="1414" spans="1:11" x14ac:dyDescent="0.2">
      <c r="A1414" s="49">
        <v>833.45</v>
      </c>
      <c r="B1414" s="16">
        <v>3176.8</v>
      </c>
      <c r="C1414" s="16">
        <v>3176.8</v>
      </c>
      <c r="D1414" s="16">
        <v>3183.2</v>
      </c>
      <c r="E1414" s="16">
        <v>3183.2</v>
      </c>
      <c r="F1414" s="16">
        <v>3176.8</v>
      </c>
      <c r="G1414" s="47"/>
      <c r="H1414" s="46">
        <f t="shared" si="21"/>
        <v>833.45</v>
      </c>
      <c r="I1414" s="26">
        <f>$C$10*calc!T1401*front!K1414</f>
        <v>0</v>
      </c>
      <c r="K1414" s="48">
        <v>1.187341537468789E-10</v>
      </c>
    </row>
    <row r="1415" spans="1:11" x14ac:dyDescent="0.2">
      <c r="A1415" s="49">
        <v>833.89</v>
      </c>
      <c r="B1415" s="16">
        <v>3201</v>
      </c>
      <c r="C1415" s="16">
        <v>3201</v>
      </c>
      <c r="D1415" s="16">
        <v>3211.8</v>
      </c>
      <c r="E1415" s="16">
        <v>3211.8</v>
      </c>
      <c r="F1415" s="16">
        <v>3201</v>
      </c>
      <c r="G1415" s="47"/>
      <c r="H1415" s="46">
        <f t="shared" si="21"/>
        <v>833.89</v>
      </c>
      <c r="I1415" s="26">
        <f>$C$10*calc!T1402*front!K1415</f>
        <v>0</v>
      </c>
      <c r="K1415" s="48">
        <v>1.178064954617026E-10</v>
      </c>
    </row>
    <row r="1416" spans="1:11" x14ac:dyDescent="0.2">
      <c r="A1416" s="49">
        <v>834.32</v>
      </c>
      <c r="B1416" s="16">
        <v>3178</v>
      </c>
      <c r="C1416" s="16">
        <v>3178</v>
      </c>
      <c r="D1416" s="16">
        <v>3182.4</v>
      </c>
      <c r="E1416" s="16">
        <v>3182.4</v>
      </c>
      <c r="F1416" s="16">
        <v>3178</v>
      </c>
      <c r="G1416" s="47"/>
      <c r="H1416" s="46">
        <f t="shared" si="21"/>
        <v>834.32</v>
      </c>
      <c r="I1416" s="26">
        <f>$C$10*calc!T1403*front!K1416</f>
        <v>0</v>
      </c>
      <c r="K1416" s="48">
        <v>1.1658528720351397E-10</v>
      </c>
    </row>
    <row r="1417" spans="1:11" x14ac:dyDescent="0.2">
      <c r="A1417" s="49">
        <v>834.75</v>
      </c>
      <c r="B1417" s="16">
        <v>3211.8</v>
      </c>
      <c r="C1417" s="16">
        <v>3211.8</v>
      </c>
      <c r="D1417" s="16">
        <v>3221</v>
      </c>
      <c r="E1417" s="16">
        <v>3221</v>
      </c>
      <c r="F1417" s="16">
        <v>3211.8</v>
      </c>
      <c r="G1417" s="47"/>
      <c r="H1417" s="46">
        <f t="shared" si="21"/>
        <v>834.75</v>
      </c>
      <c r="I1417" s="26">
        <f>$C$10*calc!T1404*front!K1417</f>
        <v>0</v>
      </c>
      <c r="K1417" s="48">
        <v>1.1468569326185049E-10</v>
      </c>
    </row>
    <row r="1418" spans="1:11" x14ac:dyDescent="0.2">
      <c r="A1418" s="49">
        <v>835.19</v>
      </c>
      <c r="B1418" s="16">
        <v>3189.6</v>
      </c>
      <c r="C1418" s="16">
        <v>3189.6</v>
      </c>
      <c r="D1418" s="16">
        <v>3201.6</v>
      </c>
      <c r="E1418" s="16">
        <v>3201.6</v>
      </c>
      <c r="F1418" s="16">
        <v>3189.6</v>
      </c>
      <c r="G1418" s="47"/>
      <c r="H1418" s="46">
        <f t="shared" si="21"/>
        <v>835.19</v>
      </c>
      <c r="I1418" s="26">
        <f>$C$10*calc!T1405*front!K1418</f>
        <v>0</v>
      </c>
      <c r="K1418" s="48">
        <v>1.1306319344129004E-10</v>
      </c>
    </row>
    <row r="1419" spans="1:11" x14ac:dyDescent="0.2">
      <c r="A1419" s="49">
        <v>835.62</v>
      </c>
      <c r="B1419" s="16">
        <v>3187.2</v>
      </c>
      <c r="C1419" s="16">
        <v>3187.2</v>
      </c>
      <c r="D1419" s="16">
        <v>3198.4</v>
      </c>
      <c r="E1419" s="16">
        <v>3198.4</v>
      </c>
      <c r="F1419" s="16">
        <v>3187.2</v>
      </c>
      <c r="G1419" s="47"/>
      <c r="H1419" s="46">
        <f t="shared" si="21"/>
        <v>835.62</v>
      </c>
      <c r="I1419" s="26">
        <f>$C$10*calc!T1406*front!K1419</f>
        <v>0</v>
      </c>
      <c r="K1419" s="48">
        <v>1.1240753019526049E-10</v>
      </c>
    </row>
    <row r="1420" spans="1:11" x14ac:dyDescent="0.2">
      <c r="A1420" s="49">
        <v>836.06</v>
      </c>
      <c r="B1420" s="16">
        <v>3161.8</v>
      </c>
      <c r="C1420" s="16">
        <v>3161.8</v>
      </c>
      <c r="D1420" s="16">
        <v>3168.4</v>
      </c>
      <c r="E1420" s="16">
        <v>3168.4</v>
      </c>
      <c r="F1420" s="16">
        <v>3161.8</v>
      </c>
      <c r="G1420" s="47"/>
      <c r="H1420" s="46">
        <f t="shared" si="21"/>
        <v>836.06</v>
      </c>
      <c r="I1420" s="26">
        <f>$C$10*calc!T1407*front!K1420</f>
        <v>0</v>
      </c>
      <c r="K1420" s="48">
        <v>1.1308698980215256E-10</v>
      </c>
    </row>
    <row r="1421" spans="1:11" x14ac:dyDescent="0.2">
      <c r="A1421" s="49">
        <v>836.49</v>
      </c>
      <c r="B1421" s="16">
        <v>3179.4</v>
      </c>
      <c r="C1421" s="16">
        <v>3179.4</v>
      </c>
      <c r="D1421" s="16">
        <v>3194.4</v>
      </c>
      <c r="E1421" s="16">
        <v>3194.4</v>
      </c>
      <c r="F1421" s="16">
        <v>3179.4</v>
      </c>
      <c r="G1421" s="47"/>
      <c r="H1421" s="46">
        <f t="shared" si="21"/>
        <v>836.49</v>
      </c>
      <c r="I1421" s="26">
        <f>$C$10*calc!T1408*front!K1421</f>
        <v>1.5756965593091239E-9</v>
      </c>
      <c r="K1421" s="48">
        <v>1.146474928866501E-10</v>
      </c>
    </row>
    <row r="1422" spans="1:11" x14ac:dyDescent="0.2">
      <c r="A1422" s="49">
        <v>836.93</v>
      </c>
      <c r="B1422" s="16">
        <v>3182.2</v>
      </c>
      <c r="C1422" s="16">
        <v>3182.2</v>
      </c>
      <c r="D1422" s="16">
        <v>3180.8</v>
      </c>
      <c r="E1422" s="16">
        <v>3180.8</v>
      </c>
      <c r="F1422" s="16">
        <v>3182.2</v>
      </c>
      <c r="G1422" s="47"/>
      <c r="H1422" s="46">
        <f t="shared" si="21"/>
        <v>836.93</v>
      </c>
      <c r="I1422" s="26">
        <f>$C$10*calc!T1409*front!K1422</f>
        <v>0</v>
      </c>
      <c r="K1422" s="48">
        <v>1.1677948994631669E-10</v>
      </c>
    </row>
    <row r="1423" spans="1:11" x14ac:dyDescent="0.2">
      <c r="A1423" s="49">
        <v>837.36</v>
      </c>
      <c r="B1423" s="16">
        <v>3193</v>
      </c>
      <c r="C1423" s="16">
        <v>3193</v>
      </c>
      <c r="D1423" s="16">
        <v>3200.2</v>
      </c>
      <c r="E1423" s="16">
        <v>3200.2</v>
      </c>
      <c r="F1423" s="16">
        <v>3193</v>
      </c>
      <c r="G1423" s="47"/>
      <c r="H1423" s="46">
        <f t="shared" si="21"/>
        <v>837.36</v>
      </c>
      <c r="I1423" s="26">
        <f>$C$10*calc!T1410*front!K1423</f>
        <v>0</v>
      </c>
      <c r="K1423" s="48">
        <v>1.190304999221566E-10</v>
      </c>
    </row>
    <row r="1424" spans="1:11" x14ac:dyDescent="0.2">
      <c r="A1424" s="49">
        <v>837.79</v>
      </c>
      <c r="B1424" s="16">
        <v>3189.8</v>
      </c>
      <c r="C1424" s="16">
        <v>3189.8</v>
      </c>
      <c r="D1424" s="16">
        <v>3192.8</v>
      </c>
      <c r="E1424" s="16">
        <v>3192.8</v>
      </c>
      <c r="F1424" s="16">
        <v>3189.8</v>
      </c>
      <c r="G1424" s="47"/>
      <c r="H1424" s="46">
        <f t="shared" si="21"/>
        <v>837.79</v>
      </c>
      <c r="I1424" s="26">
        <f>$C$10*calc!T1411*front!K1424</f>
        <v>0</v>
      </c>
      <c r="K1424" s="48">
        <v>1.2084573731466133E-10</v>
      </c>
    </row>
    <row r="1425" spans="1:11" x14ac:dyDescent="0.2">
      <c r="A1425" s="49">
        <v>838.23</v>
      </c>
      <c r="B1425" s="16">
        <v>3175.4</v>
      </c>
      <c r="C1425" s="16">
        <v>3175.4</v>
      </c>
      <c r="D1425" s="16">
        <v>3187.8</v>
      </c>
      <c r="E1425" s="16">
        <v>3187.8</v>
      </c>
      <c r="F1425" s="16">
        <v>3175.4</v>
      </c>
      <c r="G1425" s="47"/>
      <c r="H1425" s="46">
        <f t="shared" si="21"/>
        <v>838.23</v>
      </c>
      <c r="I1425" s="26">
        <f>$C$10*calc!T1412*front!K1425</f>
        <v>0</v>
      </c>
      <c r="K1425" s="48">
        <v>1.2213989484597719E-10</v>
      </c>
    </row>
    <row r="1426" spans="1:11" x14ac:dyDescent="0.2">
      <c r="A1426" s="49">
        <v>838.66</v>
      </c>
      <c r="B1426" s="16">
        <v>3185</v>
      </c>
      <c r="C1426" s="16">
        <v>3185</v>
      </c>
      <c r="D1426" s="16">
        <v>3177</v>
      </c>
      <c r="E1426" s="16">
        <v>3177</v>
      </c>
      <c r="F1426" s="16">
        <v>3185</v>
      </c>
      <c r="G1426" s="47"/>
      <c r="H1426" s="46">
        <f t="shared" si="21"/>
        <v>838.66</v>
      </c>
      <c r="I1426" s="26">
        <f>$C$10*calc!T1413*front!K1426</f>
        <v>0</v>
      </c>
      <c r="K1426" s="48">
        <v>1.2215962764308861E-10</v>
      </c>
    </row>
    <row r="1427" spans="1:11" x14ac:dyDescent="0.2">
      <c r="A1427" s="49">
        <v>839.1</v>
      </c>
      <c r="B1427" s="16">
        <v>3200.8</v>
      </c>
      <c r="C1427" s="16">
        <v>3200.8</v>
      </c>
      <c r="D1427" s="16">
        <v>3193.8</v>
      </c>
      <c r="E1427" s="16">
        <v>3193.8</v>
      </c>
      <c r="F1427" s="16">
        <v>3200.8</v>
      </c>
      <c r="G1427" s="47"/>
      <c r="H1427" s="46">
        <f t="shared" si="21"/>
        <v>839.1</v>
      </c>
      <c r="I1427" s="26">
        <f>$C$10*calc!T1414*front!K1427</f>
        <v>0</v>
      </c>
      <c r="K1427" s="48">
        <v>1.2078827529123351E-10</v>
      </c>
    </row>
    <row r="1428" spans="1:11" x14ac:dyDescent="0.2">
      <c r="A1428" s="49">
        <v>839.53</v>
      </c>
      <c r="B1428" s="16">
        <v>3178.2</v>
      </c>
      <c r="C1428" s="16">
        <v>3178.2</v>
      </c>
      <c r="D1428" s="16">
        <v>3180.8</v>
      </c>
      <c r="E1428" s="16">
        <v>3180.8</v>
      </c>
      <c r="F1428" s="16">
        <v>3178.2</v>
      </c>
      <c r="G1428" s="47"/>
      <c r="H1428" s="46">
        <f t="shared" si="21"/>
        <v>839.53</v>
      </c>
      <c r="I1428" s="26">
        <f>$C$10*calc!T1415*front!K1428</f>
        <v>0</v>
      </c>
      <c r="K1428" s="48">
        <v>1.1911292272043477E-10</v>
      </c>
    </row>
    <row r="1429" spans="1:11" x14ac:dyDescent="0.2">
      <c r="A1429" s="49">
        <v>839.97</v>
      </c>
      <c r="B1429" s="16">
        <v>3190.4</v>
      </c>
      <c r="C1429" s="16">
        <v>3190.4</v>
      </c>
      <c r="D1429" s="16">
        <v>3190.6</v>
      </c>
      <c r="E1429" s="16">
        <v>3190.6</v>
      </c>
      <c r="F1429" s="16">
        <v>3190.4</v>
      </c>
      <c r="G1429" s="47"/>
      <c r="H1429" s="46">
        <f t="shared" si="21"/>
        <v>839.97</v>
      </c>
      <c r="I1429" s="26">
        <f>$C$10*calc!T1416*front!K1429</f>
        <v>0</v>
      </c>
      <c r="K1429" s="48">
        <v>1.173874713813036E-10</v>
      </c>
    </row>
    <row r="1430" spans="1:11" x14ac:dyDescent="0.2">
      <c r="A1430" s="49">
        <v>840.4</v>
      </c>
      <c r="B1430" s="16">
        <v>3179.2</v>
      </c>
      <c r="C1430" s="16">
        <v>3179.2</v>
      </c>
      <c r="D1430" s="16">
        <v>3189.8</v>
      </c>
      <c r="E1430" s="16">
        <v>3189.8</v>
      </c>
      <c r="F1430" s="16">
        <v>3179.2</v>
      </c>
      <c r="G1430" s="47"/>
      <c r="H1430" s="46">
        <f t="shared" si="21"/>
        <v>840.4</v>
      </c>
      <c r="I1430" s="26">
        <f>$C$10*calc!T1417*front!K1430</f>
        <v>0</v>
      </c>
      <c r="K1430" s="48">
        <v>1.1559969229364873E-10</v>
      </c>
    </row>
    <row r="1431" spans="1:11" x14ac:dyDescent="0.2">
      <c r="A1431" s="49">
        <v>840.83</v>
      </c>
      <c r="B1431" s="16">
        <v>3197.8</v>
      </c>
      <c r="C1431" s="16">
        <v>3197.8</v>
      </c>
      <c r="D1431" s="16">
        <v>3200.4</v>
      </c>
      <c r="E1431" s="16">
        <v>3200.4</v>
      </c>
      <c r="F1431" s="16">
        <v>3197.8</v>
      </c>
      <c r="G1431" s="47"/>
      <c r="H1431" s="46">
        <f t="shared" si="21"/>
        <v>840.83</v>
      </c>
      <c r="I1431" s="26">
        <f>$C$10*calc!T1418*front!K1431</f>
        <v>0</v>
      </c>
      <c r="K1431" s="48">
        <v>1.141710157773559E-10</v>
      </c>
    </row>
    <row r="1432" spans="1:11" x14ac:dyDescent="0.2">
      <c r="A1432" s="49">
        <v>841.27</v>
      </c>
      <c r="B1432" s="16">
        <v>3174.6</v>
      </c>
      <c r="C1432" s="16">
        <v>3174.6</v>
      </c>
      <c r="D1432" s="16">
        <v>3180.2</v>
      </c>
      <c r="E1432" s="16">
        <v>3180.2</v>
      </c>
      <c r="F1432" s="16">
        <v>3174.6</v>
      </c>
      <c r="G1432" s="47"/>
      <c r="H1432" s="46">
        <f t="shared" ref="H1432:H1495" si="22">A1432</f>
        <v>841.27</v>
      </c>
      <c r="I1432" s="26">
        <f>$C$10*calc!T1419*front!K1432</f>
        <v>0</v>
      </c>
      <c r="K1432" s="48">
        <v>1.1316629561666336E-10</v>
      </c>
    </row>
    <row r="1433" spans="1:11" x14ac:dyDescent="0.2">
      <c r="A1433" s="49">
        <v>841.7</v>
      </c>
      <c r="B1433" s="16">
        <v>3173.4</v>
      </c>
      <c r="C1433" s="16">
        <v>3173.4</v>
      </c>
      <c r="D1433" s="16">
        <v>3178.8</v>
      </c>
      <c r="E1433" s="16">
        <v>3178.8</v>
      </c>
      <c r="F1433" s="16">
        <v>3173.4</v>
      </c>
      <c r="G1433" s="47"/>
      <c r="H1433" s="46">
        <f t="shared" si="22"/>
        <v>841.7</v>
      </c>
      <c r="I1433" s="26">
        <f>$C$10*calc!T1420*front!K1433</f>
        <v>0</v>
      </c>
      <c r="K1433" s="48">
        <v>1.1260451768104969E-10</v>
      </c>
    </row>
    <row r="1434" spans="1:11" x14ac:dyDescent="0.2">
      <c r="A1434" s="49">
        <v>842.14</v>
      </c>
      <c r="B1434" s="16">
        <v>3191.6</v>
      </c>
      <c r="C1434" s="16">
        <v>3191.6</v>
      </c>
      <c r="D1434" s="16">
        <v>3188.8</v>
      </c>
      <c r="E1434" s="16">
        <v>3188.8</v>
      </c>
      <c r="F1434" s="16">
        <v>3191.6</v>
      </c>
      <c r="G1434" s="47"/>
      <c r="H1434" s="46">
        <f t="shared" si="22"/>
        <v>842.14</v>
      </c>
      <c r="I1434" s="26">
        <f>$C$10*calc!T1421*front!K1434</f>
        <v>0</v>
      </c>
      <c r="K1434" s="48">
        <v>1.1329672354072176E-10</v>
      </c>
    </row>
    <row r="1435" spans="1:11" x14ac:dyDescent="0.2">
      <c r="A1435" s="49">
        <v>842.57</v>
      </c>
      <c r="B1435" s="16">
        <v>3180</v>
      </c>
      <c r="C1435" s="16">
        <v>3180</v>
      </c>
      <c r="D1435" s="16">
        <v>3182.2</v>
      </c>
      <c r="E1435" s="16">
        <v>3182.2</v>
      </c>
      <c r="F1435" s="16">
        <v>3180</v>
      </c>
      <c r="G1435" s="47"/>
      <c r="H1435" s="46">
        <f t="shared" si="22"/>
        <v>842.57</v>
      </c>
      <c r="I1435" s="26">
        <f>$C$10*calc!T1422*front!K1435</f>
        <v>0</v>
      </c>
      <c r="K1435" s="48">
        <v>1.1437777406011514E-10</v>
      </c>
    </row>
    <row r="1436" spans="1:11" x14ac:dyDescent="0.2">
      <c r="A1436" s="49">
        <v>843</v>
      </c>
      <c r="B1436" s="16">
        <v>3207.4</v>
      </c>
      <c r="C1436" s="16">
        <v>3207.4</v>
      </c>
      <c r="D1436" s="16">
        <v>3212.4</v>
      </c>
      <c r="E1436" s="16">
        <v>3212.4</v>
      </c>
      <c r="F1436" s="16">
        <v>3207.4</v>
      </c>
      <c r="G1436" s="47"/>
      <c r="H1436" s="46">
        <f t="shared" si="22"/>
        <v>843</v>
      </c>
      <c r="I1436" s="26">
        <f>$C$10*calc!T1423*front!K1436</f>
        <v>0</v>
      </c>
      <c r="K1436" s="48">
        <v>1.1605965277412309E-10</v>
      </c>
    </row>
    <row r="1437" spans="1:11" x14ac:dyDescent="0.2">
      <c r="A1437" s="49">
        <v>843.44</v>
      </c>
      <c r="B1437" s="16">
        <v>3218</v>
      </c>
      <c r="C1437" s="16">
        <v>3218</v>
      </c>
      <c r="D1437" s="16">
        <v>3225</v>
      </c>
      <c r="E1437" s="16">
        <v>3225</v>
      </c>
      <c r="F1437" s="16">
        <v>3218</v>
      </c>
      <c r="G1437" s="47"/>
      <c r="H1437" s="46">
        <f t="shared" si="22"/>
        <v>843.44</v>
      </c>
      <c r="I1437" s="26">
        <f>$C$10*calc!T1424*front!K1437</f>
        <v>0</v>
      </c>
      <c r="K1437" s="48">
        <v>1.1850448529721427E-10</v>
      </c>
    </row>
    <row r="1438" spans="1:11" x14ac:dyDescent="0.2">
      <c r="A1438" s="49">
        <v>843.87</v>
      </c>
      <c r="B1438" s="16">
        <v>3179.6</v>
      </c>
      <c r="C1438" s="16">
        <v>3179.6</v>
      </c>
      <c r="D1438" s="16">
        <v>3191.2</v>
      </c>
      <c r="E1438" s="16">
        <v>3191.2</v>
      </c>
      <c r="F1438" s="16">
        <v>3179.6</v>
      </c>
      <c r="G1438" s="47"/>
      <c r="H1438" s="46">
        <f t="shared" si="22"/>
        <v>843.87</v>
      </c>
      <c r="I1438" s="26">
        <f>$C$10*calc!T1425*front!K1438</f>
        <v>0</v>
      </c>
      <c r="K1438" s="48">
        <v>1.2094206700838483E-10</v>
      </c>
    </row>
    <row r="1439" spans="1:11" x14ac:dyDescent="0.2">
      <c r="A1439" s="49">
        <v>844.31</v>
      </c>
      <c r="B1439" s="16">
        <v>3195.2</v>
      </c>
      <c r="C1439" s="16">
        <v>3195.2</v>
      </c>
      <c r="D1439" s="16">
        <v>3202.4</v>
      </c>
      <c r="E1439" s="16">
        <v>3202.4</v>
      </c>
      <c r="F1439" s="16">
        <v>3195.2</v>
      </c>
      <c r="G1439" s="47"/>
      <c r="H1439" s="46">
        <f t="shared" si="22"/>
        <v>844.31</v>
      </c>
      <c r="I1439" s="26">
        <f>$C$10*calc!T1426*front!K1439</f>
        <v>0</v>
      </c>
      <c r="K1439" s="48">
        <v>1.2296743272425831E-10</v>
      </c>
    </row>
    <row r="1440" spans="1:11" x14ac:dyDescent="0.2">
      <c r="A1440" s="49">
        <v>844.74</v>
      </c>
      <c r="B1440" s="16">
        <v>3156</v>
      </c>
      <c r="C1440" s="16">
        <v>3156</v>
      </c>
      <c r="D1440" s="16">
        <v>3168.2</v>
      </c>
      <c r="E1440" s="16">
        <v>3168.2</v>
      </c>
      <c r="F1440" s="16">
        <v>3156</v>
      </c>
      <c r="G1440" s="47"/>
      <c r="H1440" s="46">
        <f t="shared" si="22"/>
        <v>844.74</v>
      </c>
      <c r="I1440" s="26">
        <f>$C$10*calc!T1427*front!K1440</f>
        <v>0</v>
      </c>
      <c r="K1440" s="48">
        <v>1.2351843345325959E-10</v>
      </c>
    </row>
    <row r="1441" spans="1:11" x14ac:dyDescent="0.2">
      <c r="A1441" s="49">
        <v>845.17</v>
      </c>
      <c r="B1441" s="16">
        <v>3176.6</v>
      </c>
      <c r="C1441" s="16">
        <v>3176.6</v>
      </c>
      <c r="D1441" s="16">
        <v>3183.4</v>
      </c>
      <c r="E1441" s="16">
        <v>3183.4</v>
      </c>
      <c r="F1441" s="16">
        <v>3176.6</v>
      </c>
      <c r="G1441" s="47"/>
      <c r="H1441" s="46">
        <f t="shared" si="22"/>
        <v>845.17</v>
      </c>
      <c r="I1441" s="26">
        <f>$C$10*calc!T1428*front!K1441</f>
        <v>0</v>
      </c>
      <c r="K1441" s="48">
        <v>1.2319597311638976E-10</v>
      </c>
    </row>
    <row r="1442" spans="1:11" x14ac:dyDescent="0.2">
      <c r="A1442" s="49">
        <v>845.61</v>
      </c>
      <c r="B1442" s="16">
        <v>3171.6</v>
      </c>
      <c r="C1442" s="16">
        <v>3171.6</v>
      </c>
      <c r="D1442" s="16">
        <v>3175.2</v>
      </c>
      <c r="E1442" s="16">
        <v>3175.2</v>
      </c>
      <c r="F1442" s="16">
        <v>3171.6</v>
      </c>
      <c r="G1442" s="47"/>
      <c r="H1442" s="46">
        <f t="shared" si="22"/>
        <v>845.61</v>
      </c>
      <c r="I1442" s="26">
        <f>$C$10*calc!T1429*front!K1442</f>
        <v>0</v>
      </c>
      <c r="K1442" s="48">
        <v>1.2195824965872593E-10</v>
      </c>
    </row>
    <row r="1443" spans="1:11" x14ac:dyDescent="0.2">
      <c r="A1443" s="49">
        <v>846.04</v>
      </c>
      <c r="B1443" s="16">
        <v>3172.4</v>
      </c>
      <c r="C1443" s="16">
        <v>3172.4</v>
      </c>
      <c r="D1443" s="16">
        <v>3178</v>
      </c>
      <c r="E1443" s="16">
        <v>3178</v>
      </c>
      <c r="F1443" s="16">
        <v>3172.4</v>
      </c>
      <c r="G1443" s="47"/>
      <c r="H1443" s="46">
        <f t="shared" si="22"/>
        <v>846.04</v>
      </c>
      <c r="I1443" s="26">
        <f>$C$10*calc!T1430*front!K1443</f>
        <v>0</v>
      </c>
      <c r="K1443" s="48">
        <v>1.204341467138428E-10</v>
      </c>
    </row>
    <row r="1444" spans="1:11" x14ac:dyDescent="0.2">
      <c r="A1444" s="49">
        <v>846.47</v>
      </c>
      <c r="B1444" s="16">
        <v>3192.4</v>
      </c>
      <c r="C1444" s="16">
        <v>3192.4</v>
      </c>
      <c r="D1444" s="16">
        <v>3201.4</v>
      </c>
      <c r="E1444" s="16">
        <v>3201.4</v>
      </c>
      <c r="F1444" s="16">
        <v>3192.4</v>
      </c>
      <c r="G1444" s="47"/>
      <c r="H1444" s="46">
        <f t="shared" si="22"/>
        <v>846.47</v>
      </c>
      <c r="I1444" s="26">
        <f>$C$10*calc!T1431*front!K1444</f>
        <v>0</v>
      </c>
      <c r="K1444" s="48">
        <v>1.1841841170956472E-10</v>
      </c>
    </row>
    <row r="1445" spans="1:11" x14ac:dyDescent="0.2">
      <c r="A1445" s="49">
        <v>846.91</v>
      </c>
      <c r="B1445" s="16">
        <v>3183.4</v>
      </c>
      <c r="C1445" s="16">
        <v>3183.4</v>
      </c>
      <c r="D1445" s="16">
        <v>3187</v>
      </c>
      <c r="E1445" s="16">
        <v>3187</v>
      </c>
      <c r="F1445" s="16">
        <v>3183.4</v>
      </c>
      <c r="G1445" s="47"/>
      <c r="H1445" s="46">
        <f t="shared" si="22"/>
        <v>846.91</v>
      </c>
      <c r="I1445" s="26">
        <f>$C$10*calc!T1432*front!K1445</f>
        <v>0</v>
      </c>
      <c r="K1445" s="48">
        <v>1.1610252679427705E-10</v>
      </c>
    </row>
    <row r="1446" spans="1:11" x14ac:dyDescent="0.2">
      <c r="A1446" s="49">
        <v>847.34</v>
      </c>
      <c r="B1446" s="16">
        <v>3192.4</v>
      </c>
      <c r="C1446" s="16">
        <v>3192.4</v>
      </c>
      <c r="D1446" s="16">
        <v>3189</v>
      </c>
      <c r="E1446" s="16">
        <v>3189</v>
      </c>
      <c r="F1446" s="16">
        <v>3192.4</v>
      </c>
      <c r="G1446" s="47"/>
      <c r="H1446" s="46">
        <f t="shared" si="22"/>
        <v>847.34</v>
      </c>
      <c r="I1446" s="26">
        <f>$C$10*calc!T1433*front!K1446</f>
        <v>0</v>
      </c>
      <c r="K1446" s="48">
        <v>1.1397932575548629E-10</v>
      </c>
    </row>
    <row r="1447" spans="1:11" x14ac:dyDescent="0.2">
      <c r="A1447" s="49">
        <v>847.77</v>
      </c>
      <c r="B1447" s="16">
        <v>3188.6</v>
      </c>
      <c r="C1447" s="16">
        <v>3188.6</v>
      </c>
      <c r="D1447" s="16">
        <v>3187.8</v>
      </c>
      <c r="E1447" s="16">
        <v>3187.8</v>
      </c>
      <c r="F1447" s="16">
        <v>3188.6</v>
      </c>
      <c r="G1447" s="47"/>
      <c r="H1447" s="46">
        <f t="shared" si="22"/>
        <v>847.77</v>
      </c>
      <c r="I1447" s="26">
        <f>$C$10*calc!T1434*front!K1447</f>
        <v>0</v>
      </c>
      <c r="K1447" s="48">
        <v>1.1249225451457884E-10</v>
      </c>
    </row>
    <row r="1448" spans="1:11" x14ac:dyDescent="0.2">
      <c r="A1448" s="49">
        <v>848.21</v>
      </c>
      <c r="B1448" s="16">
        <v>3168.2</v>
      </c>
      <c r="C1448" s="16">
        <v>3168.2</v>
      </c>
      <c r="D1448" s="16">
        <v>3182</v>
      </c>
      <c r="E1448" s="16">
        <v>3182</v>
      </c>
      <c r="F1448" s="16">
        <v>3168.2</v>
      </c>
      <c r="G1448" s="47"/>
      <c r="H1448" s="46">
        <f t="shared" si="22"/>
        <v>848.21</v>
      </c>
      <c r="I1448" s="26">
        <f>$C$10*calc!T1435*front!K1448</f>
        <v>1.4496336548011335E-9</v>
      </c>
      <c r="K1448" s="48">
        <v>1.1186379281073953E-10</v>
      </c>
    </row>
    <row r="1449" spans="1:11" x14ac:dyDescent="0.2">
      <c r="A1449" s="49">
        <v>848.64</v>
      </c>
      <c r="B1449" s="16">
        <v>3192</v>
      </c>
      <c r="C1449" s="16">
        <v>3192</v>
      </c>
      <c r="D1449" s="16">
        <v>3201.4</v>
      </c>
      <c r="E1449" s="16">
        <v>3201.4</v>
      </c>
      <c r="F1449" s="16">
        <v>3192</v>
      </c>
      <c r="G1449" s="47"/>
      <c r="H1449" s="46">
        <f t="shared" si="22"/>
        <v>848.64</v>
      </c>
      <c r="I1449" s="26">
        <f>$C$10*calc!T1436*front!K1449</f>
        <v>0</v>
      </c>
      <c r="K1449" s="48">
        <v>1.1214357188503515E-10</v>
      </c>
    </row>
    <row r="1450" spans="1:11" x14ac:dyDescent="0.2">
      <c r="A1450" s="49">
        <v>849.08</v>
      </c>
      <c r="B1450" s="16">
        <v>3183.4</v>
      </c>
      <c r="C1450" s="16">
        <v>3183.4</v>
      </c>
      <c r="D1450" s="16">
        <v>3187.4</v>
      </c>
      <c r="E1450" s="16">
        <v>3187.4</v>
      </c>
      <c r="F1450" s="16">
        <v>3183.4</v>
      </c>
      <c r="G1450" s="47"/>
      <c r="H1450" s="46">
        <f t="shared" si="22"/>
        <v>849.08</v>
      </c>
      <c r="I1450" s="26">
        <f>$C$10*calc!T1437*front!K1450</f>
        <v>0</v>
      </c>
      <c r="K1450" s="48">
        <v>1.1341487857191447E-10</v>
      </c>
    </row>
    <row r="1451" spans="1:11" x14ac:dyDescent="0.2">
      <c r="A1451" s="49">
        <v>849.51</v>
      </c>
      <c r="B1451" s="16">
        <v>3198.2</v>
      </c>
      <c r="C1451" s="16">
        <v>3198.2</v>
      </c>
      <c r="D1451" s="16">
        <v>3203.8</v>
      </c>
      <c r="E1451" s="16">
        <v>3203.8</v>
      </c>
      <c r="F1451" s="16">
        <v>3198.2</v>
      </c>
      <c r="G1451" s="47"/>
      <c r="H1451" s="46">
        <f t="shared" si="22"/>
        <v>849.51</v>
      </c>
      <c r="I1451" s="26">
        <f>$C$10*calc!T1438*front!K1451</f>
        <v>0</v>
      </c>
      <c r="K1451" s="48">
        <v>1.1532863324332277E-10</v>
      </c>
    </row>
    <row r="1452" spans="1:11" x14ac:dyDescent="0.2">
      <c r="A1452" s="49">
        <v>849.94</v>
      </c>
      <c r="B1452" s="16">
        <v>3176.8</v>
      </c>
      <c r="C1452" s="16">
        <v>3176.8</v>
      </c>
      <c r="D1452" s="16">
        <v>3174</v>
      </c>
      <c r="E1452" s="16">
        <v>3174</v>
      </c>
      <c r="F1452" s="16">
        <v>3176.8</v>
      </c>
      <c r="G1452" s="47"/>
      <c r="H1452" s="46">
        <f t="shared" si="22"/>
        <v>849.94</v>
      </c>
      <c r="I1452" s="26">
        <f>$C$10*calc!T1439*front!K1452</f>
        <v>0</v>
      </c>
      <c r="K1452" s="48">
        <v>1.178984611472226E-10</v>
      </c>
    </row>
    <row r="1453" spans="1:11" x14ac:dyDescent="0.2">
      <c r="A1453" s="49">
        <v>850.38</v>
      </c>
      <c r="B1453" s="16">
        <v>3170.4</v>
      </c>
      <c r="C1453" s="16">
        <v>3170.4</v>
      </c>
      <c r="D1453" s="16">
        <v>3181</v>
      </c>
      <c r="E1453" s="16">
        <v>3181</v>
      </c>
      <c r="F1453" s="16">
        <v>3170.4</v>
      </c>
      <c r="G1453" s="47"/>
      <c r="H1453" s="46">
        <f t="shared" si="22"/>
        <v>850.38</v>
      </c>
      <c r="I1453" s="26">
        <f>$C$10*calc!T1440*front!K1453</f>
        <v>0</v>
      </c>
      <c r="K1453" s="48">
        <v>1.208575579671064E-10</v>
      </c>
    </row>
    <row r="1454" spans="1:11" x14ac:dyDescent="0.2">
      <c r="A1454" s="49">
        <v>850.81</v>
      </c>
      <c r="B1454" s="16">
        <v>3184</v>
      </c>
      <c r="C1454" s="16">
        <v>3184</v>
      </c>
      <c r="D1454" s="16">
        <v>3186.8</v>
      </c>
      <c r="E1454" s="16">
        <v>3186.8</v>
      </c>
      <c r="F1454" s="16">
        <v>3184</v>
      </c>
      <c r="G1454" s="47"/>
      <c r="H1454" s="46">
        <f t="shared" si="22"/>
        <v>850.81</v>
      </c>
      <c r="I1454" s="26">
        <f>$C$10*calc!T1441*front!K1454</f>
        <v>0</v>
      </c>
      <c r="K1454" s="48">
        <v>1.2299328993677745E-10</v>
      </c>
    </row>
    <row r="1455" spans="1:11" x14ac:dyDescent="0.2">
      <c r="A1455" s="49">
        <v>851.24</v>
      </c>
      <c r="B1455" s="16">
        <v>3173.4</v>
      </c>
      <c r="C1455" s="16">
        <v>3173.4</v>
      </c>
      <c r="D1455" s="16">
        <v>3185.4</v>
      </c>
      <c r="E1455" s="16">
        <v>3185.4</v>
      </c>
      <c r="F1455" s="16">
        <v>3173.4</v>
      </c>
      <c r="G1455" s="47"/>
      <c r="H1455" s="46">
        <f t="shared" si="22"/>
        <v>851.24</v>
      </c>
      <c r="I1455" s="26">
        <f>$C$10*calc!T1442*front!K1455</f>
        <v>0</v>
      </c>
      <c r="K1455" s="48">
        <v>1.2483598743815803E-10</v>
      </c>
    </row>
    <row r="1456" spans="1:11" x14ac:dyDescent="0.2">
      <c r="A1456" s="49">
        <v>851.68</v>
      </c>
      <c r="B1456" s="16">
        <v>3178</v>
      </c>
      <c r="C1456" s="16">
        <v>3178</v>
      </c>
      <c r="D1456" s="16">
        <v>3185.4</v>
      </c>
      <c r="E1456" s="16">
        <v>3185.4</v>
      </c>
      <c r="F1456" s="16">
        <v>3178</v>
      </c>
      <c r="G1456" s="47"/>
      <c r="H1456" s="46">
        <f t="shared" si="22"/>
        <v>851.68</v>
      </c>
      <c r="I1456" s="26">
        <f>$C$10*calc!T1443*front!K1456</f>
        <v>0</v>
      </c>
      <c r="K1456" s="48">
        <v>1.251020493749117E-10</v>
      </c>
    </row>
    <row r="1457" spans="1:11" x14ac:dyDescent="0.2">
      <c r="A1457" s="49">
        <v>852.11</v>
      </c>
      <c r="B1457" s="16">
        <v>3174.2</v>
      </c>
      <c r="C1457" s="16">
        <v>3174.2</v>
      </c>
      <c r="D1457" s="16">
        <v>3177.8</v>
      </c>
      <c r="E1457" s="16">
        <v>3177.8</v>
      </c>
      <c r="F1457" s="16">
        <v>3174.2</v>
      </c>
      <c r="G1457" s="47"/>
      <c r="H1457" s="46">
        <f t="shared" si="22"/>
        <v>852.11</v>
      </c>
      <c r="I1457" s="26">
        <f>$C$10*calc!T1444*front!K1457</f>
        <v>0</v>
      </c>
      <c r="K1457" s="48">
        <v>1.2468143165989073E-10</v>
      </c>
    </row>
    <row r="1458" spans="1:11" x14ac:dyDescent="0.2">
      <c r="A1458" s="49">
        <v>852.54</v>
      </c>
      <c r="B1458" s="16">
        <v>3190.4</v>
      </c>
      <c r="C1458" s="16">
        <v>3190.4</v>
      </c>
      <c r="D1458" s="16">
        <v>3195</v>
      </c>
      <c r="E1458" s="16">
        <v>3195</v>
      </c>
      <c r="F1458" s="16">
        <v>3190.4</v>
      </c>
      <c r="G1458" s="47"/>
      <c r="H1458" s="46">
        <f t="shared" si="22"/>
        <v>852.54</v>
      </c>
      <c r="I1458" s="26">
        <f>$C$10*calc!T1445*front!K1458</f>
        <v>0</v>
      </c>
      <c r="K1458" s="48">
        <v>1.2380128266554725E-10</v>
      </c>
    </row>
    <row r="1459" spans="1:11" x14ac:dyDescent="0.2">
      <c r="A1459" s="49">
        <v>852.98</v>
      </c>
      <c r="B1459" s="16">
        <v>3194.2</v>
      </c>
      <c r="C1459" s="16">
        <v>3194.2</v>
      </c>
      <c r="D1459" s="16">
        <v>3213</v>
      </c>
      <c r="E1459" s="16">
        <v>3213</v>
      </c>
      <c r="F1459" s="16">
        <v>3194.2</v>
      </c>
      <c r="G1459" s="47"/>
      <c r="H1459" s="46">
        <f t="shared" si="22"/>
        <v>852.98</v>
      </c>
      <c r="I1459" s="26">
        <f>$C$10*calc!T1446*front!K1459</f>
        <v>7.0935377778840099E-9</v>
      </c>
      <c r="K1459" s="48">
        <v>1.2291350608351589E-10</v>
      </c>
    </row>
    <row r="1460" spans="1:11" x14ac:dyDescent="0.2">
      <c r="A1460" s="49">
        <v>853.41</v>
      </c>
      <c r="B1460" s="16">
        <v>3198</v>
      </c>
      <c r="C1460" s="16">
        <v>3198</v>
      </c>
      <c r="D1460" s="16">
        <v>3187.8</v>
      </c>
      <c r="E1460" s="16">
        <v>3187.8</v>
      </c>
      <c r="F1460" s="16">
        <v>3198</v>
      </c>
      <c r="G1460" s="47"/>
      <c r="H1460" s="46">
        <f t="shared" si="22"/>
        <v>853.41</v>
      </c>
      <c r="I1460" s="26">
        <f>$C$10*calc!T1447*front!K1460</f>
        <v>0</v>
      </c>
      <c r="K1460" s="48">
        <v>1.2177536749421703E-10</v>
      </c>
    </row>
    <row r="1461" spans="1:11" x14ac:dyDescent="0.2">
      <c r="A1461" s="49">
        <v>853.84</v>
      </c>
      <c r="B1461" s="16">
        <v>3179.6</v>
      </c>
      <c r="C1461" s="16">
        <v>3179.6</v>
      </c>
      <c r="D1461" s="16">
        <v>3184.8</v>
      </c>
      <c r="E1461" s="16">
        <v>3184.8</v>
      </c>
      <c r="F1461" s="16">
        <v>3179.6</v>
      </c>
      <c r="G1461" s="47"/>
      <c r="H1461" s="46">
        <f t="shared" si="22"/>
        <v>853.84</v>
      </c>
      <c r="I1461" s="26">
        <f>$C$10*calc!T1448*front!K1461</f>
        <v>0</v>
      </c>
      <c r="K1461" s="48">
        <v>1.2002033216594825E-10</v>
      </c>
    </row>
    <row r="1462" spans="1:11" x14ac:dyDescent="0.2">
      <c r="A1462" s="49">
        <v>854.28</v>
      </c>
      <c r="B1462" s="16">
        <v>3204.2</v>
      </c>
      <c r="C1462" s="16">
        <v>3204.2</v>
      </c>
      <c r="D1462" s="16">
        <v>3208.2</v>
      </c>
      <c r="E1462" s="16">
        <v>3208.2</v>
      </c>
      <c r="F1462" s="16">
        <v>3204.2</v>
      </c>
      <c r="G1462" s="47"/>
      <c r="H1462" s="46">
        <f t="shared" si="22"/>
        <v>854.28</v>
      </c>
      <c r="I1462" s="26">
        <f>$C$10*calc!T1449*front!K1462</f>
        <v>0</v>
      </c>
      <c r="K1462" s="48">
        <v>1.1878450214363676E-10</v>
      </c>
    </row>
    <row r="1463" spans="1:11" x14ac:dyDescent="0.2">
      <c r="A1463" s="49">
        <v>854.71</v>
      </c>
      <c r="B1463" s="16">
        <v>3169.6</v>
      </c>
      <c r="C1463" s="16">
        <v>3169.6</v>
      </c>
      <c r="D1463" s="16">
        <v>3176.8</v>
      </c>
      <c r="E1463" s="16">
        <v>3176.8</v>
      </c>
      <c r="F1463" s="16">
        <v>3169.6</v>
      </c>
      <c r="G1463" s="47"/>
      <c r="H1463" s="46">
        <f t="shared" si="22"/>
        <v>854.71</v>
      </c>
      <c r="I1463" s="26">
        <f>$C$10*calc!T1450*front!K1463</f>
        <v>0</v>
      </c>
      <c r="K1463" s="48">
        <v>1.1766640136549681E-10</v>
      </c>
    </row>
    <row r="1464" spans="1:11" x14ac:dyDescent="0.2">
      <c r="A1464" s="49">
        <v>855.14</v>
      </c>
      <c r="B1464" s="16">
        <v>3187.4</v>
      </c>
      <c r="C1464" s="16">
        <v>3187.4</v>
      </c>
      <c r="D1464" s="16">
        <v>3187.4</v>
      </c>
      <c r="E1464" s="16">
        <v>3187.4</v>
      </c>
      <c r="F1464" s="16">
        <v>3187.4</v>
      </c>
      <c r="G1464" s="47"/>
      <c r="H1464" s="46">
        <f t="shared" si="22"/>
        <v>855.14</v>
      </c>
      <c r="I1464" s="26">
        <f>$C$10*calc!T1451*front!K1464</f>
        <v>0</v>
      </c>
      <c r="K1464" s="48">
        <v>1.1640375164248233E-10</v>
      </c>
    </row>
    <row r="1465" spans="1:11" x14ac:dyDescent="0.2">
      <c r="A1465" s="49">
        <v>855.57</v>
      </c>
      <c r="B1465" s="16">
        <v>3202.2</v>
      </c>
      <c r="C1465" s="16">
        <v>3202.2</v>
      </c>
      <c r="D1465" s="16">
        <v>3211.2</v>
      </c>
      <c r="E1465" s="16">
        <v>3211.2</v>
      </c>
      <c r="F1465" s="16">
        <v>3202.2</v>
      </c>
      <c r="G1465" s="47"/>
      <c r="H1465" s="46">
        <f t="shared" si="22"/>
        <v>855.57</v>
      </c>
      <c r="I1465" s="26">
        <f>$C$10*calc!T1452*front!K1465</f>
        <v>0</v>
      </c>
      <c r="K1465" s="48">
        <v>1.1514936816032622E-10</v>
      </c>
    </row>
    <row r="1466" spans="1:11" x14ac:dyDescent="0.2">
      <c r="A1466" s="49">
        <v>856.01</v>
      </c>
      <c r="B1466" s="16">
        <v>3177.2</v>
      </c>
      <c r="C1466" s="16">
        <v>3177.2</v>
      </c>
      <c r="D1466" s="16">
        <v>3182.8</v>
      </c>
      <c r="E1466" s="16">
        <v>3182.8</v>
      </c>
      <c r="F1466" s="16">
        <v>3177.2</v>
      </c>
      <c r="G1466" s="47"/>
      <c r="H1466" s="46">
        <f t="shared" si="22"/>
        <v>856.01</v>
      </c>
      <c r="I1466" s="26">
        <f>$C$10*calc!T1453*front!K1466</f>
        <v>0</v>
      </c>
      <c r="K1466" s="48">
        <v>1.1467436016522975E-10</v>
      </c>
    </row>
    <row r="1467" spans="1:11" x14ac:dyDescent="0.2">
      <c r="A1467" s="49">
        <v>856.44</v>
      </c>
      <c r="B1467" s="16">
        <v>3180.2</v>
      </c>
      <c r="C1467" s="16">
        <v>3180.2</v>
      </c>
      <c r="D1467" s="16">
        <v>3175.4</v>
      </c>
      <c r="E1467" s="16">
        <v>3175.4</v>
      </c>
      <c r="F1467" s="16">
        <v>3180.2</v>
      </c>
      <c r="G1467" s="47"/>
      <c r="H1467" s="46">
        <f t="shared" si="22"/>
        <v>856.44</v>
      </c>
      <c r="I1467" s="26">
        <f>$C$10*calc!T1454*front!K1467</f>
        <v>0</v>
      </c>
      <c r="K1467" s="48">
        <v>1.1462373155727441E-10</v>
      </c>
    </row>
    <row r="1468" spans="1:11" x14ac:dyDescent="0.2">
      <c r="A1468" s="49">
        <v>856.87</v>
      </c>
      <c r="B1468" s="16">
        <v>3194.8</v>
      </c>
      <c r="C1468" s="16">
        <v>3194.8</v>
      </c>
      <c r="D1468" s="16">
        <v>3198.8</v>
      </c>
      <c r="E1468" s="16">
        <v>3198.8</v>
      </c>
      <c r="F1468" s="16">
        <v>3194.8</v>
      </c>
      <c r="G1468" s="47"/>
      <c r="H1468" s="46">
        <f t="shared" si="22"/>
        <v>856.87</v>
      </c>
      <c r="I1468" s="26">
        <f>$C$10*calc!T1455*front!K1468</f>
        <v>0</v>
      </c>
      <c r="K1468" s="48">
        <v>1.1560444797636177E-10</v>
      </c>
    </row>
    <row r="1469" spans="1:11" x14ac:dyDescent="0.2">
      <c r="A1469" s="49">
        <v>857.31</v>
      </c>
      <c r="B1469" s="16">
        <v>3175.8</v>
      </c>
      <c r="C1469" s="16">
        <v>3175.8</v>
      </c>
      <c r="D1469" s="16">
        <v>3177</v>
      </c>
      <c r="E1469" s="16">
        <v>3177</v>
      </c>
      <c r="F1469" s="16">
        <v>3175.8</v>
      </c>
      <c r="G1469" s="47"/>
      <c r="H1469" s="46">
        <f t="shared" si="22"/>
        <v>857.31</v>
      </c>
      <c r="I1469" s="26">
        <f>$C$10*calc!T1456*front!K1469</f>
        <v>0</v>
      </c>
      <c r="K1469" s="48">
        <v>1.1883678316919208E-10</v>
      </c>
    </row>
    <row r="1470" spans="1:11" x14ac:dyDescent="0.2">
      <c r="A1470" s="49">
        <v>857.74</v>
      </c>
      <c r="B1470" s="16">
        <v>3197.6</v>
      </c>
      <c r="C1470" s="16">
        <v>3197.6</v>
      </c>
      <c r="D1470" s="16">
        <v>3196.4</v>
      </c>
      <c r="E1470" s="16">
        <v>3196.4</v>
      </c>
      <c r="F1470" s="16">
        <v>3197.6</v>
      </c>
      <c r="G1470" s="47"/>
      <c r="H1470" s="46">
        <f t="shared" si="22"/>
        <v>857.74</v>
      </c>
      <c r="I1470" s="26">
        <f>$C$10*calc!T1457*front!K1470</f>
        <v>0</v>
      </c>
      <c r="K1470" s="48">
        <v>1.22237282466244E-10</v>
      </c>
    </row>
    <row r="1471" spans="1:11" x14ac:dyDescent="0.2">
      <c r="A1471" s="49">
        <v>858.17</v>
      </c>
      <c r="B1471" s="16">
        <v>3173.4</v>
      </c>
      <c r="C1471" s="16">
        <v>3173.4</v>
      </c>
      <c r="D1471" s="16">
        <v>3179</v>
      </c>
      <c r="E1471" s="16">
        <v>3179</v>
      </c>
      <c r="F1471" s="16">
        <v>3173.4</v>
      </c>
      <c r="G1471" s="47"/>
      <c r="H1471" s="46">
        <f t="shared" si="22"/>
        <v>858.17</v>
      </c>
      <c r="I1471" s="26">
        <f>$C$10*calc!T1458*front!K1471</f>
        <v>0</v>
      </c>
      <c r="K1471" s="48">
        <v>1.2471249655595765E-10</v>
      </c>
    </row>
    <row r="1472" spans="1:11" x14ac:dyDescent="0.2">
      <c r="A1472" s="49">
        <v>858.61</v>
      </c>
      <c r="B1472" s="16">
        <v>3173.4</v>
      </c>
      <c r="C1472" s="16">
        <v>3173.4</v>
      </c>
      <c r="D1472" s="16">
        <v>3180.2</v>
      </c>
      <c r="E1472" s="16">
        <v>3180.2</v>
      </c>
      <c r="F1472" s="16">
        <v>3173.4</v>
      </c>
      <c r="G1472" s="47"/>
      <c r="H1472" s="46">
        <f t="shared" si="22"/>
        <v>858.61</v>
      </c>
      <c r="I1472" s="26">
        <f>$C$10*calc!T1459*front!K1472</f>
        <v>0</v>
      </c>
      <c r="K1472" s="48">
        <v>1.2608043998656642E-10</v>
      </c>
    </row>
    <row r="1473" spans="1:11" x14ac:dyDescent="0.2">
      <c r="A1473" s="49">
        <v>859.04</v>
      </c>
      <c r="B1473" s="16">
        <v>3193.6</v>
      </c>
      <c r="C1473" s="16">
        <v>3193.6</v>
      </c>
      <c r="D1473" s="16">
        <v>3197.6</v>
      </c>
      <c r="E1473" s="16">
        <v>3197.6</v>
      </c>
      <c r="F1473" s="16">
        <v>3193.6</v>
      </c>
      <c r="G1473" s="47"/>
      <c r="H1473" s="46">
        <f t="shared" si="22"/>
        <v>859.04</v>
      </c>
      <c r="I1473" s="26">
        <f>$C$10*calc!T1460*front!K1473</f>
        <v>0</v>
      </c>
      <c r="K1473" s="48">
        <v>1.2618478362813234E-10</v>
      </c>
    </row>
    <row r="1474" spans="1:11" x14ac:dyDescent="0.2">
      <c r="A1474" s="49">
        <v>859.47</v>
      </c>
      <c r="B1474" s="16">
        <v>3208.6</v>
      </c>
      <c r="C1474" s="16">
        <v>3208.6</v>
      </c>
      <c r="D1474" s="16">
        <v>3201.4</v>
      </c>
      <c r="E1474" s="16">
        <v>3201.4</v>
      </c>
      <c r="F1474" s="16">
        <v>3208.6</v>
      </c>
      <c r="G1474" s="47"/>
      <c r="H1474" s="46">
        <f t="shared" si="22"/>
        <v>859.47</v>
      </c>
      <c r="I1474" s="26">
        <f>$C$10*calc!T1461*front!K1474</f>
        <v>0</v>
      </c>
      <c r="K1474" s="48">
        <v>1.2556407835020347E-10</v>
      </c>
    </row>
    <row r="1475" spans="1:11" x14ac:dyDescent="0.2">
      <c r="A1475" s="49">
        <v>859.9</v>
      </c>
      <c r="B1475" s="16">
        <v>3176.8</v>
      </c>
      <c r="C1475" s="16">
        <v>3176.8</v>
      </c>
      <c r="D1475" s="16">
        <v>3187.6</v>
      </c>
      <c r="E1475" s="16">
        <v>3187.6</v>
      </c>
      <c r="F1475" s="16">
        <v>3176.8</v>
      </c>
      <c r="G1475" s="47"/>
      <c r="H1475" s="46">
        <f t="shared" si="22"/>
        <v>859.9</v>
      </c>
      <c r="I1475" s="26">
        <f>$C$10*calc!T1462*front!K1475</f>
        <v>0</v>
      </c>
      <c r="K1475" s="48">
        <v>1.2426062212442715E-10</v>
      </c>
    </row>
    <row r="1476" spans="1:11" x14ac:dyDescent="0.2">
      <c r="A1476" s="49">
        <v>860.34</v>
      </c>
      <c r="B1476" s="16">
        <v>3195</v>
      </c>
      <c r="C1476" s="16">
        <v>3195</v>
      </c>
      <c r="D1476" s="16">
        <v>3194.4</v>
      </c>
      <c r="E1476" s="16">
        <v>3194.4</v>
      </c>
      <c r="F1476" s="16">
        <v>3195</v>
      </c>
      <c r="G1476" s="47"/>
      <c r="H1476" s="46">
        <f t="shared" si="22"/>
        <v>860.34</v>
      </c>
      <c r="I1476" s="26">
        <f>$C$10*calc!T1463*front!K1476</f>
        <v>0</v>
      </c>
      <c r="K1476" s="48">
        <v>1.2229638336390996E-10</v>
      </c>
    </row>
    <row r="1477" spans="1:11" x14ac:dyDescent="0.2">
      <c r="A1477" s="49">
        <v>860.77</v>
      </c>
      <c r="B1477" s="16">
        <v>3183.8</v>
      </c>
      <c r="C1477" s="16">
        <v>3183.8</v>
      </c>
      <c r="D1477" s="16">
        <v>3183.8</v>
      </c>
      <c r="E1477" s="16">
        <v>3183.8</v>
      </c>
      <c r="F1477" s="16">
        <v>3183.8</v>
      </c>
      <c r="G1477" s="47"/>
      <c r="H1477" s="46">
        <f t="shared" si="22"/>
        <v>860.77</v>
      </c>
      <c r="I1477" s="26">
        <f>$C$10*calc!T1464*front!K1477</f>
        <v>0</v>
      </c>
      <c r="K1477" s="48">
        <v>1.1943797958624245E-10</v>
      </c>
    </row>
    <row r="1478" spans="1:11" x14ac:dyDescent="0.2">
      <c r="A1478" s="49">
        <v>861.2</v>
      </c>
      <c r="B1478" s="16">
        <v>3169.6</v>
      </c>
      <c r="C1478" s="16">
        <v>3169.6</v>
      </c>
      <c r="D1478" s="16">
        <v>3176.4</v>
      </c>
      <c r="E1478" s="16">
        <v>3176.4</v>
      </c>
      <c r="F1478" s="16">
        <v>3169.6</v>
      </c>
      <c r="G1478" s="47"/>
      <c r="H1478" s="46">
        <f t="shared" si="22"/>
        <v>861.2</v>
      </c>
      <c r="I1478" s="26">
        <f>$C$10*calc!T1465*front!K1478</f>
        <v>0</v>
      </c>
      <c r="K1478" s="48">
        <v>1.1687160520025567E-10</v>
      </c>
    </row>
    <row r="1479" spans="1:11" x14ac:dyDescent="0.2">
      <c r="A1479" s="49">
        <v>861.63</v>
      </c>
      <c r="B1479" s="16">
        <v>3197</v>
      </c>
      <c r="C1479" s="16">
        <v>3197</v>
      </c>
      <c r="D1479" s="16">
        <v>3199.2</v>
      </c>
      <c r="E1479" s="16">
        <v>3199.2</v>
      </c>
      <c r="F1479" s="16">
        <v>3197</v>
      </c>
      <c r="G1479" s="47"/>
      <c r="H1479" s="46">
        <f t="shared" si="22"/>
        <v>861.63</v>
      </c>
      <c r="I1479" s="26">
        <f>$C$10*calc!T1466*front!K1479</f>
        <v>0</v>
      </c>
      <c r="K1479" s="48">
        <v>1.142628940769022E-10</v>
      </c>
    </row>
    <row r="1480" spans="1:11" x14ac:dyDescent="0.2">
      <c r="A1480" s="49">
        <v>862.07</v>
      </c>
      <c r="B1480" s="16">
        <v>3161.2</v>
      </c>
      <c r="C1480" s="16">
        <v>3161.2</v>
      </c>
      <c r="D1480" s="16">
        <v>3172.2</v>
      </c>
      <c r="E1480" s="16">
        <v>3172.2</v>
      </c>
      <c r="F1480" s="16">
        <v>3161.2</v>
      </c>
      <c r="G1480" s="47"/>
      <c r="H1480" s="46">
        <f t="shared" si="22"/>
        <v>862.07</v>
      </c>
      <c r="I1480" s="26">
        <f>$C$10*calc!T1467*front!K1480</f>
        <v>0</v>
      </c>
      <c r="K1480" s="48">
        <v>1.1224314869079346E-10</v>
      </c>
    </row>
    <row r="1481" spans="1:11" x14ac:dyDescent="0.2">
      <c r="A1481" s="49">
        <v>862.5</v>
      </c>
      <c r="B1481" s="16">
        <v>3176.8</v>
      </c>
      <c r="C1481" s="16">
        <v>3176.8</v>
      </c>
      <c r="D1481" s="16">
        <v>3178.4</v>
      </c>
      <c r="E1481" s="16">
        <v>3178.4</v>
      </c>
      <c r="F1481" s="16">
        <v>3176.8</v>
      </c>
      <c r="G1481" s="47"/>
      <c r="H1481" s="46">
        <f t="shared" si="22"/>
        <v>862.5</v>
      </c>
      <c r="I1481" s="26">
        <f>$C$10*calc!T1468*front!K1481</f>
        <v>0</v>
      </c>
      <c r="K1481" s="48">
        <v>1.1211412441068272E-10</v>
      </c>
    </row>
    <row r="1482" spans="1:11" x14ac:dyDescent="0.2">
      <c r="A1482" s="49">
        <v>862.93</v>
      </c>
      <c r="B1482" s="16">
        <v>3182.6</v>
      </c>
      <c r="C1482" s="16">
        <v>3182.6</v>
      </c>
      <c r="D1482" s="16">
        <v>3190.2</v>
      </c>
      <c r="E1482" s="16">
        <v>3190.2</v>
      </c>
      <c r="F1482" s="16">
        <v>3182.6</v>
      </c>
      <c r="G1482" s="47"/>
      <c r="H1482" s="46">
        <f t="shared" si="22"/>
        <v>862.93</v>
      </c>
      <c r="I1482" s="26">
        <f>$C$10*calc!T1469*front!K1482</f>
        <v>0</v>
      </c>
      <c r="K1482" s="48">
        <v>1.1336342923076767E-10</v>
      </c>
    </row>
    <row r="1483" spans="1:11" x14ac:dyDescent="0.2">
      <c r="A1483" s="49">
        <v>863.37</v>
      </c>
      <c r="B1483" s="16">
        <v>3185.6</v>
      </c>
      <c r="C1483" s="16">
        <v>3185.6</v>
      </c>
      <c r="D1483" s="16">
        <v>3186.2</v>
      </c>
      <c r="E1483" s="16">
        <v>3186.2</v>
      </c>
      <c r="F1483" s="16">
        <v>3185.6</v>
      </c>
      <c r="G1483" s="47"/>
      <c r="H1483" s="46">
        <f t="shared" si="22"/>
        <v>863.37</v>
      </c>
      <c r="I1483" s="26">
        <f>$C$10*calc!T1470*front!K1483</f>
        <v>0</v>
      </c>
      <c r="K1483" s="48">
        <v>1.1545150030622333E-10</v>
      </c>
    </row>
    <row r="1484" spans="1:11" x14ac:dyDescent="0.2">
      <c r="A1484" s="49">
        <v>863.8</v>
      </c>
      <c r="B1484" s="16">
        <v>3182.6</v>
      </c>
      <c r="C1484" s="16">
        <v>3182.6</v>
      </c>
      <c r="D1484" s="16">
        <v>3182.2</v>
      </c>
      <c r="E1484" s="16">
        <v>3182.2</v>
      </c>
      <c r="F1484" s="16">
        <v>3182.6</v>
      </c>
      <c r="G1484" s="47"/>
      <c r="H1484" s="46">
        <f t="shared" si="22"/>
        <v>863.8</v>
      </c>
      <c r="I1484" s="26">
        <f>$C$10*calc!T1471*front!K1484</f>
        <v>0</v>
      </c>
      <c r="K1484" s="48">
        <v>1.1803090324402357E-10</v>
      </c>
    </row>
    <row r="1485" spans="1:11" x14ac:dyDescent="0.2">
      <c r="A1485" s="49">
        <v>864.23</v>
      </c>
      <c r="B1485" s="16">
        <v>3186.6</v>
      </c>
      <c r="C1485" s="16">
        <v>3186.6</v>
      </c>
      <c r="D1485" s="16">
        <v>3200.8</v>
      </c>
      <c r="E1485" s="16">
        <v>3200.8</v>
      </c>
      <c r="F1485" s="16">
        <v>3186.6</v>
      </c>
      <c r="G1485" s="47"/>
      <c r="H1485" s="46">
        <f t="shared" si="22"/>
        <v>864.23</v>
      </c>
      <c r="I1485" s="26">
        <f>$C$10*calc!T1472*front!K1485</f>
        <v>3.0022317289485967E-9</v>
      </c>
      <c r="K1485" s="48">
        <v>1.2174596719210931E-10</v>
      </c>
    </row>
    <row r="1486" spans="1:11" x14ac:dyDescent="0.2">
      <c r="A1486" s="49">
        <v>864.66</v>
      </c>
      <c r="B1486" s="16">
        <v>3177</v>
      </c>
      <c r="C1486" s="16">
        <v>3177</v>
      </c>
      <c r="D1486" s="16">
        <v>3189.2</v>
      </c>
      <c r="E1486" s="16">
        <v>3189.2</v>
      </c>
      <c r="F1486" s="16">
        <v>3177</v>
      </c>
      <c r="G1486" s="47"/>
      <c r="H1486" s="46">
        <f t="shared" si="22"/>
        <v>864.66</v>
      </c>
      <c r="I1486" s="26">
        <f>$C$10*calc!T1473*front!K1486</f>
        <v>1.0026924863933119E-9</v>
      </c>
      <c r="K1486" s="48">
        <v>1.2377416406202242E-10</v>
      </c>
    </row>
    <row r="1487" spans="1:11" x14ac:dyDescent="0.2">
      <c r="A1487" s="49">
        <v>865.1</v>
      </c>
      <c r="B1487" s="16">
        <v>3176.2</v>
      </c>
      <c r="C1487" s="16">
        <v>3176.2</v>
      </c>
      <c r="D1487" s="16">
        <v>3187.2</v>
      </c>
      <c r="E1487" s="16">
        <v>3187.2</v>
      </c>
      <c r="F1487" s="16">
        <v>3176.2</v>
      </c>
      <c r="G1487" s="47"/>
      <c r="H1487" s="46">
        <f t="shared" si="22"/>
        <v>865.1</v>
      </c>
      <c r="I1487" s="26">
        <f>$C$10*calc!T1474*front!K1487</f>
        <v>0</v>
      </c>
      <c r="K1487" s="48">
        <v>1.2518001725595791E-10</v>
      </c>
    </row>
    <row r="1488" spans="1:11" x14ac:dyDescent="0.2">
      <c r="A1488" s="49">
        <v>865.53</v>
      </c>
      <c r="B1488" s="16">
        <v>3185.2</v>
      </c>
      <c r="C1488" s="16">
        <v>3185.2</v>
      </c>
      <c r="D1488" s="16">
        <v>3204.4</v>
      </c>
      <c r="E1488" s="16">
        <v>3204.4</v>
      </c>
      <c r="F1488" s="16">
        <v>3185.2</v>
      </c>
      <c r="G1488" s="47"/>
      <c r="H1488" s="46">
        <f t="shared" si="22"/>
        <v>865.53</v>
      </c>
      <c r="I1488" s="26">
        <f>$C$10*calc!T1475*front!K1488</f>
        <v>8.4356496207914322E-9</v>
      </c>
      <c r="K1488" s="48">
        <v>1.2589383148796975E-10</v>
      </c>
    </row>
    <row r="1489" spans="1:11" x14ac:dyDescent="0.2">
      <c r="A1489" s="49">
        <v>865.96</v>
      </c>
      <c r="B1489" s="16">
        <v>3175.8</v>
      </c>
      <c r="C1489" s="16">
        <v>3175.8</v>
      </c>
      <c r="D1489" s="16">
        <v>3172.8</v>
      </c>
      <c r="E1489" s="16">
        <v>3172.8</v>
      </c>
      <c r="F1489" s="16">
        <v>3175.8</v>
      </c>
      <c r="G1489" s="47"/>
      <c r="H1489" s="46">
        <f t="shared" si="22"/>
        <v>865.96</v>
      </c>
      <c r="I1489" s="26">
        <f>$C$10*calc!T1476*front!K1489</f>
        <v>0</v>
      </c>
      <c r="K1489" s="48">
        <v>1.2609256306370011E-10</v>
      </c>
    </row>
    <row r="1490" spans="1:11" x14ac:dyDescent="0.2">
      <c r="A1490" s="49">
        <v>866.39</v>
      </c>
      <c r="B1490" s="16">
        <v>3176</v>
      </c>
      <c r="C1490" s="16">
        <v>3176</v>
      </c>
      <c r="D1490" s="16">
        <v>3181.2</v>
      </c>
      <c r="E1490" s="16">
        <v>3181.2</v>
      </c>
      <c r="F1490" s="16">
        <v>3176</v>
      </c>
      <c r="G1490" s="47"/>
      <c r="H1490" s="46">
        <f t="shared" si="22"/>
        <v>866.39</v>
      </c>
      <c r="I1490" s="26">
        <f>$C$10*calc!T1477*front!K1490</f>
        <v>0</v>
      </c>
      <c r="K1490" s="48">
        <v>1.2501857804238364E-10</v>
      </c>
    </row>
    <row r="1491" spans="1:11" x14ac:dyDescent="0.2">
      <c r="A1491" s="49">
        <v>866.82</v>
      </c>
      <c r="B1491" s="16">
        <v>3198.6</v>
      </c>
      <c r="C1491" s="16">
        <v>3198.6</v>
      </c>
      <c r="D1491" s="16">
        <v>3195.4</v>
      </c>
      <c r="E1491" s="16">
        <v>3195.4</v>
      </c>
      <c r="F1491" s="16">
        <v>3198.6</v>
      </c>
      <c r="G1491" s="47"/>
      <c r="H1491" s="46">
        <f t="shared" si="22"/>
        <v>866.82</v>
      </c>
      <c r="I1491" s="26">
        <f>$C$10*calc!T1478*front!K1491</f>
        <v>0</v>
      </c>
      <c r="K1491" s="48">
        <v>1.2382486503115041E-10</v>
      </c>
    </row>
    <row r="1492" spans="1:11" x14ac:dyDescent="0.2">
      <c r="A1492" s="49">
        <v>867.26</v>
      </c>
      <c r="B1492" s="16">
        <v>3171.6</v>
      </c>
      <c r="C1492" s="16">
        <v>3171.6</v>
      </c>
      <c r="D1492" s="16">
        <v>3174.2</v>
      </c>
      <c r="E1492" s="16">
        <v>3174.2</v>
      </c>
      <c r="F1492" s="16">
        <v>3171.6</v>
      </c>
      <c r="G1492" s="47"/>
      <c r="H1492" s="46">
        <f t="shared" si="22"/>
        <v>867.26</v>
      </c>
      <c r="I1492" s="26">
        <f>$C$10*calc!T1479*front!K1492</f>
        <v>0</v>
      </c>
      <c r="K1492" s="48">
        <v>1.2211201787064836E-10</v>
      </c>
    </row>
    <row r="1493" spans="1:11" x14ac:dyDescent="0.2">
      <c r="A1493" s="49">
        <v>867.69</v>
      </c>
      <c r="B1493" s="16">
        <v>3185.2</v>
      </c>
      <c r="C1493" s="16">
        <v>3185.2</v>
      </c>
      <c r="D1493" s="16">
        <v>3185.8</v>
      </c>
      <c r="E1493" s="16">
        <v>3185.8</v>
      </c>
      <c r="F1493" s="16">
        <v>3185.2</v>
      </c>
      <c r="G1493" s="47"/>
      <c r="H1493" s="46">
        <f t="shared" si="22"/>
        <v>867.69</v>
      </c>
      <c r="I1493" s="26">
        <f>$C$10*calc!T1480*front!K1493</f>
        <v>0</v>
      </c>
      <c r="K1493" s="48">
        <v>1.2087232341259603E-10</v>
      </c>
    </row>
    <row r="1494" spans="1:11" x14ac:dyDescent="0.2">
      <c r="A1494" s="49">
        <v>868.12</v>
      </c>
      <c r="B1494" s="16">
        <v>3177</v>
      </c>
      <c r="C1494" s="16">
        <v>3177</v>
      </c>
      <c r="D1494" s="16">
        <v>3183.4</v>
      </c>
      <c r="E1494" s="16">
        <v>3183.4</v>
      </c>
      <c r="F1494" s="16">
        <v>3177</v>
      </c>
      <c r="G1494" s="47"/>
      <c r="H1494" s="46">
        <f t="shared" si="22"/>
        <v>868.12</v>
      </c>
      <c r="I1494" s="26">
        <f>$C$10*calc!T1481*front!K1494</f>
        <v>0</v>
      </c>
      <c r="K1494" s="48">
        <v>1.188034241290858E-10</v>
      </c>
    </row>
    <row r="1495" spans="1:11" x14ac:dyDescent="0.2">
      <c r="A1495" s="49">
        <v>868.55</v>
      </c>
      <c r="B1495" s="16">
        <v>3172.4</v>
      </c>
      <c r="C1495" s="16">
        <v>3172.4</v>
      </c>
      <c r="D1495" s="16">
        <v>3164</v>
      </c>
      <c r="E1495" s="16">
        <v>3164</v>
      </c>
      <c r="F1495" s="16">
        <v>3172.4</v>
      </c>
      <c r="G1495" s="47"/>
      <c r="H1495" s="46">
        <f t="shared" si="22"/>
        <v>868.55</v>
      </c>
      <c r="I1495" s="26">
        <f>$C$10*calc!T1482*front!K1495</f>
        <v>0</v>
      </c>
      <c r="K1495" s="48">
        <v>1.1725112890534883E-10</v>
      </c>
    </row>
    <row r="1496" spans="1:11" x14ac:dyDescent="0.2">
      <c r="A1496" s="49">
        <v>868.99</v>
      </c>
      <c r="B1496" s="16">
        <v>3187.4</v>
      </c>
      <c r="C1496" s="16">
        <v>3187.4</v>
      </c>
      <c r="D1496" s="16">
        <v>3180.8</v>
      </c>
      <c r="E1496" s="16">
        <v>3180.8</v>
      </c>
      <c r="F1496" s="16">
        <v>3187.4</v>
      </c>
      <c r="G1496" s="47"/>
      <c r="H1496" s="46">
        <f t="shared" ref="H1496:H1559" si="23">A1496</f>
        <v>868.99</v>
      </c>
      <c r="I1496" s="26">
        <f>$C$10*calc!T1483*front!K1496</f>
        <v>0</v>
      </c>
      <c r="K1496" s="48">
        <v>1.1663394210560101E-10</v>
      </c>
    </row>
    <row r="1497" spans="1:11" x14ac:dyDescent="0.2">
      <c r="A1497" s="49">
        <v>869.42</v>
      </c>
      <c r="B1497" s="16">
        <v>3159.6</v>
      </c>
      <c r="C1497" s="16">
        <v>3159.6</v>
      </c>
      <c r="D1497" s="16">
        <v>3175.8</v>
      </c>
      <c r="E1497" s="16">
        <v>3175.8</v>
      </c>
      <c r="F1497" s="16">
        <v>3159.6</v>
      </c>
      <c r="G1497" s="47"/>
      <c r="H1497" s="46">
        <f t="shared" si="23"/>
        <v>869.42</v>
      </c>
      <c r="I1497" s="26">
        <f>$C$10*calc!T1484*front!K1497</f>
        <v>5.0500238077762388E-9</v>
      </c>
      <c r="K1497" s="48">
        <v>1.1652327751453175E-10</v>
      </c>
    </row>
    <row r="1498" spans="1:11" x14ac:dyDescent="0.2">
      <c r="A1498" s="49">
        <v>869.85</v>
      </c>
      <c r="B1498" s="16">
        <v>3187</v>
      </c>
      <c r="C1498" s="16">
        <v>3187</v>
      </c>
      <c r="D1498" s="16">
        <v>3188.8</v>
      </c>
      <c r="E1498" s="16">
        <v>3188.8</v>
      </c>
      <c r="F1498" s="16">
        <v>3187</v>
      </c>
      <c r="G1498" s="47"/>
      <c r="H1498" s="46">
        <f t="shared" si="23"/>
        <v>869.85</v>
      </c>
      <c r="I1498" s="26">
        <f>$C$10*calc!T1485*front!K1498</f>
        <v>0</v>
      </c>
      <c r="K1498" s="48">
        <v>1.1640132877587207E-10</v>
      </c>
    </row>
    <row r="1499" spans="1:11" x14ac:dyDescent="0.2">
      <c r="A1499" s="49">
        <v>870.28</v>
      </c>
      <c r="B1499" s="16">
        <v>3169</v>
      </c>
      <c r="C1499" s="16">
        <v>3169</v>
      </c>
      <c r="D1499" s="16">
        <v>3172</v>
      </c>
      <c r="E1499" s="16">
        <v>3172</v>
      </c>
      <c r="F1499" s="16">
        <v>3169</v>
      </c>
      <c r="G1499" s="47"/>
      <c r="H1499" s="46">
        <f t="shared" si="23"/>
        <v>870.28</v>
      </c>
      <c r="I1499" s="26">
        <f>$C$10*calc!T1486*front!K1499</f>
        <v>0</v>
      </c>
      <c r="K1499" s="48">
        <v>1.1791319198222427E-10</v>
      </c>
    </row>
    <row r="1500" spans="1:11" x14ac:dyDescent="0.2">
      <c r="A1500" s="49">
        <v>870.71</v>
      </c>
      <c r="B1500" s="16">
        <v>3182.6</v>
      </c>
      <c r="C1500" s="16">
        <v>3182.6</v>
      </c>
      <c r="D1500" s="16">
        <v>3192.8</v>
      </c>
      <c r="E1500" s="16">
        <v>3192.8</v>
      </c>
      <c r="F1500" s="16">
        <v>3182.6</v>
      </c>
      <c r="G1500" s="47"/>
      <c r="H1500" s="46">
        <f t="shared" si="23"/>
        <v>870.71</v>
      </c>
      <c r="I1500" s="26">
        <f>$C$10*calc!T1487*front!K1500</f>
        <v>0</v>
      </c>
      <c r="K1500" s="48">
        <v>1.2087964636193488E-10</v>
      </c>
    </row>
    <row r="1501" spans="1:11" x14ac:dyDescent="0.2">
      <c r="A1501" s="49">
        <v>871.15</v>
      </c>
      <c r="B1501" s="16">
        <v>3182.6</v>
      </c>
      <c r="C1501" s="16">
        <v>3182.6</v>
      </c>
      <c r="D1501" s="16">
        <v>3190.4</v>
      </c>
      <c r="E1501" s="16">
        <v>3190.4</v>
      </c>
      <c r="F1501" s="16">
        <v>3182.6</v>
      </c>
      <c r="G1501" s="47"/>
      <c r="H1501" s="46">
        <f t="shared" si="23"/>
        <v>871.15</v>
      </c>
      <c r="I1501" s="26">
        <f>$C$10*calc!T1488*front!K1501</f>
        <v>0</v>
      </c>
      <c r="K1501" s="48">
        <v>1.2466512330532209E-10</v>
      </c>
    </row>
    <row r="1502" spans="1:11" x14ac:dyDescent="0.2">
      <c r="A1502" s="49">
        <v>871.58</v>
      </c>
      <c r="B1502" s="16">
        <v>3171.4</v>
      </c>
      <c r="C1502" s="16">
        <v>3171.4</v>
      </c>
      <c r="D1502" s="16">
        <v>3184.4</v>
      </c>
      <c r="E1502" s="16">
        <v>3184.4</v>
      </c>
      <c r="F1502" s="16">
        <v>3171.4</v>
      </c>
      <c r="G1502" s="47"/>
      <c r="H1502" s="46">
        <f t="shared" si="23"/>
        <v>871.58</v>
      </c>
      <c r="I1502" s="26">
        <f>$C$10*calc!T1489*front!K1502</f>
        <v>2.2042277061743446E-9</v>
      </c>
      <c r="K1502" s="48">
        <v>1.2746793150765822E-10</v>
      </c>
    </row>
    <row r="1503" spans="1:11" x14ac:dyDescent="0.2">
      <c r="A1503" s="49">
        <v>872.01</v>
      </c>
      <c r="B1503" s="16">
        <v>3187.2</v>
      </c>
      <c r="C1503" s="16">
        <v>3187.2</v>
      </c>
      <c r="D1503" s="16">
        <v>3191.4</v>
      </c>
      <c r="E1503" s="16">
        <v>3191.4</v>
      </c>
      <c r="F1503" s="16">
        <v>3187.2</v>
      </c>
      <c r="G1503" s="47"/>
      <c r="H1503" s="46">
        <f t="shared" si="23"/>
        <v>872.01</v>
      </c>
      <c r="I1503" s="26">
        <f>$C$10*calc!T1490*front!K1503</f>
        <v>0</v>
      </c>
      <c r="K1503" s="48">
        <v>1.2950445007543385E-10</v>
      </c>
    </row>
    <row r="1504" spans="1:11" x14ac:dyDescent="0.2">
      <c r="A1504" s="49">
        <v>872.44</v>
      </c>
      <c r="B1504" s="16">
        <v>3181.6</v>
      </c>
      <c r="C1504" s="16">
        <v>3181.6</v>
      </c>
      <c r="D1504" s="16">
        <v>3190</v>
      </c>
      <c r="E1504" s="16">
        <v>3190</v>
      </c>
      <c r="F1504" s="16">
        <v>3181.6</v>
      </c>
      <c r="G1504" s="47"/>
      <c r="H1504" s="46">
        <f t="shared" si="23"/>
        <v>872.44</v>
      </c>
      <c r="I1504" s="26">
        <f>$C$10*calc!T1491*front!K1504</f>
        <v>0</v>
      </c>
      <c r="K1504" s="48">
        <v>1.303079095535736E-10</v>
      </c>
    </row>
    <row r="1505" spans="1:11" x14ac:dyDescent="0.2">
      <c r="A1505" s="49">
        <v>872.87</v>
      </c>
      <c r="B1505" s="16">
        <v>3201.2</v>
      </c>
      <c r="C1505" s="16">
        <v>3201.2</v>
      </c>
      <c r="D1505" s="16">
        <v>3196.2</v>
      </c>
      <c r="E1505" s="16">
        <v>3196.2</v>
      </c>
      <c r="F1505" s="16">
        <v>3201.2</v>
      </c>
      <c r="G1505" s="47"/>
      <c r="H1505" s="46">
        <f t="shared" si="23"/>
        <v>872.87</v>
      </c>
      <c r="I1505" s="26">
        <f>$C$10*calc!T1492*front!K1505</f>
        <v>0</v>
      </c>
      <c r="K1505" s="48">
        <v>1.2979898321331248E-10</v>
      </c>
    </row>
    <row r="1506" spans="1:11" x14ac:dyDescent="0.2">
      <c r="A1506" s="49">
        <v>873.31</v>
      </c>
      <c r="B1506" s="16">
        <v>3219.2</v>
      </c>
      <c r="C1506" s="16">
        <v>3219.2</v>
      </c>
      <c r="D1506" s="16">
        <v>3223.6</v>
      </c>
      <c r="E1506" s="16">
        <v>3223.6</v>
      </c>
      <c r="F1506" s="16">
        <v>3219.2</v>
      </c>
      <c r="G1506" s="47"/>
      <c r="H1506" s="46">
        <f t="shared" si="23"/>
        <v>873.31</v>
      </c>
      <c r="I1506" s="26">
        <f>$C$10*calc!T1493*front!K1506</f>
        <v>0</v>
      </c>
      <c r="K1506" s="48">
        <v>1.2776077339436904E-10</v>
      </c>
    </row>
    <row r="1507" spans="1:11" x14ac:dyDescent="0.2">
      <c r="A1507" s="49">
        <v>873.74</v>
      </c>
      <c r="B1507" s="16">
        <v>3180.2</v>
      </c>
      <c r="C1507" s="16">
        <v>3180.2</v>
      </c>
      <c r="D1507" s="16">
        <v>3176.2</v>
      </c>
      <c r="E1507" s="16">
        <v>3176.2</v>
      </c>
      <c r="F1507" s="16">
        <v>3180.2</v>
      </c>
      <c r="G1507" s="47"/>
      <c r="H1507" s="46">
        <f t="shared" si="23"/>
        <v>873.74</v>
      </c>
      <c r="I1507" s="26">
        <f>$C$10*calc!T1494*front!K1507</f>
        <v>0</v>
      </c>
      <c r="K1507" s="48">
        <v>1.2527303498929349E-10</v>
      </c>
    </row>
    <row r="1508" spans="1:11" x14ac:dyDescent="0.2">
      <c r="A1508" s="49">
        <v>874.17</v>
      </c>
      <c r="B1508" s="16">
        <v>3175.8</v>
      </c>
      <c r="C1508" s="16">
        <v>3175.8</v>
      </c>
      <c r="D1508" s="16">
        <v>3182.2</v>
      </c>
      <c r="E1508" s="16">
        <v>3182.2</v>
      </c>
      <c r="F1508" s="16">
        <v>3175.8</v>
      </c>
      <c r="G1508" s="47"/>
      <c r="H1508" s="46">
        <f t="shared" si="23"/>
        <v>874.17</v>
      </c>
      <c r="I1508" s="26">
        <f>$C$10*calc!T1495*front!K1508</f>
        <v>0</v>
      </c>
      <c r="K1508" s="48">
        <v>1.2253880823935966E-10</v>
      </c>
    </row>
    <row r="1509" spans="1:11" x14ac:dyDescent="0.2">
      <c r="A1509" s="49">
        <v>874.6</v>
      </c>
      <c r="B1509" s="16">
        <v>3181.6</v>
      </c>
      <c r="C1509" s="16">
        <v>3181.6</v>
      </c>
      <c r="D1509" s="16">
        <v>3187.6</v>
      </c>
      <c r="E1509" s="16">
        <v>3187.6</v>
      </c>
      <c r="F1509" s="16">
        <v>3181.6</v>
      </c>
      <c r="G1509" s="47"/>
      <c r="H1509" s="46">
        <f t="shared" si="23"/>
        <v>874.6</v>
      </c>
      <c r="I1509" s="26">
        <f>$C$10*calc!T1496*front!K1509</f>
        <v>0</v>
      </c>
      <c r="K1509" s="48">
        <v>1.1967764164008476E-10</v>
      </c>
    </row>
    <row r="1510" spans="1:11" x14ac:dyDescent="0.2">
      <c r="A1510" s="49">
        <v>875.03</v>
      </c>
      <c r="B1510" s="16">
        <v>3170</v>
      </c>
      <c r="C1510" s="16">
        <v>3170</v>
      </c>
      <c r="D1510" s="16">
        <v>3176.8</v>
      </c>
      <c r="E1510" s="16">
        <v>3176.8</v>
      </c>
      <c r="F1510" s="16">
        <v>3170</v>
      </c>
      <c r="G1510" s="47"/>
      <c r="H1510" s="46">
        <f t="shared" si="23"/>
        <v>875.03</v>
      </c>
      <c r="I1510" s="26">
        <f>$C$10*calc!T1497*front!K1510</f>
        <v>0</v>
      </c>
      <c r="K1510" s="48">
        <v>1.1707610900373099E-10</v>
      </c>
    </row>
    <row r="1511" spans="1:11" x14ac:dyDescent="0.2">
      <c r="A1511" s="49">
        <v>875.47</v>
      </c>
      <c r="B1511" s="16">
        <v>3189.6</v>
      </c>
      <c r="C1511" s="16">
        <v>3189.6</v>
      </c>
      <c r="D1511" s="16">
        <v>3191.6</v>
      </c>
      <c r="E1511" s="16">
        <v>3191.6</v>
      </c>
      <c r="F1511" s="16">
        <v>3189.6</v>
      </c>
      <c r="G1511" s="47"/>
      <c r="H1511" s="46">
        <f t="shared" si="23"/>
        <v>875.47</v>
      </c>
      <c r="I1511" s="26">
        <f>$C$10*calc!T1498*front!K1511</f>
        <v>0</v>
      </c>
      <c r="K1511" s="48">
        <v>1.1497191018584849E-10</v>
      </c>
    </row>
    <row r="1512" spans="1:11" x14ac:dyDescent="0.2">
      <c r="A1512" s="49">
        <v>875.9</v>
      </c>
      <c r="B1512" s="16">
        <v>3183</v>
      </c>
      <c r="C1512" s="16">
        <v>3183</v>
      </c>
      <c r="D1512" s="16">
        <v>3188</v>
      </c>
      <c r="E1512" s="16">
        <v>3188</v>
      </c>
      <c r="F1512" s="16">
        <v>3183</v>
      </c>
      <c r="G1512" s="47"/>
      <c r="H1512" s="46">
        <f t="shared" si="23"/>
        <v>875.9</v>
      </c>
      <c r="I1512" s="26">
        <f>$C$10*calc!T1499*front!K1512</f>
        <v>0</v>
      </c>
      <c r="K1512" s="48">
        <v>1.147950424296841E-10</v>
      </c>
    </row>
    <row r="1513" spans="1:11" x14ac:dyDescent="0.2">
      <c r="A1513" s="49">
        <v>876.33</v>
      </c>
      <c r="B1513" s="16">
        <v>3179.2</v>
      </c>
      <c r="C1513" s="16">
        <v>3179.2</v>
      </c>
      <c r="D1513" s="16">
        <v>3186</v>
      </c>
      <c r="E1513" s="16">
        <v>3186</v>
      </c>
      <c r="F1513" s="16">
        <v>3179.2</v>
      </c>
      <c r="G1513" s="47"/>
      <c r="H1513" s="46">
        <f t="shared" si="23"/>
        <v>876.33</v>
      </c>
      <c r="I1513" s="26">
        <f>$C$10*calc!T1500*front!K1513</f>
        <v>0</v>
      </c>
      <c r="K1513" s="48">
        <v>1.1612256898050727E-10</v>
      </c>
    </row>
    <row r="1514" spans="1:11" x14ac:dyDescent="0.2">
      <c r="A1514" s="49">
        <v>876.76</v>
      </c>
      <c r="B1514" s="16">
        <v>3192</v>
      </c>
      <c r="C1514" s="16">
        <v>3192</v>
      </c>
      <c r="D1514" s="16">
        <v>3202.4</v>
      </c>
      <c r="E1514" s="16">
        <v>3202.4</v>
      </c>
      <c r="F1514" s="16">
        <v>3192</v>
      </c>
      <c r="G1514" s="47"/>
      <c r="H1514" s="46">
        <f t="shared" si="23"/>
        <v>876.76</v>
      </c>
      <c r="I1514" s="26">
        <f>$C$10*calc!T1501*front!K1514</f>
        <v>0</v>
      </c>
      <c r="K1514" s="48">
        <v>1.1861996301425414E-10</v>
      </c>
    </row>
    <row r="1515" spans="1:11" x14ac:dyDescent="0.2">
      <c r="A1515" s="49">
        <v>877.19</v>
      </c>
      <c r="B1515" s="16">
        <v>3191.8</v>
      </c>
      <c r="C1515" s="16">
        <v>3191.8</v>
      </c>
      <c r="D1515" s="16">
        <v>3193</v>
      </c>
      <c r="E1515" s="16">
        <v>3193</v>
      </c>
      <c r="F1515" s="16">
        <v>3191.8</v>
      </c>
      <c r="G1515" s="47"/>
      <c r="H1515" s="46">
        <f t="shared" si="23"/>
        <v>877.19</v>
      </c>
      <c r="I1515" s="26">
        <f>$C$10*calc!T1502*front!K1515</f>
        <v>0</v>
      </c>
      <c r="K1515" s="48">
        <v>1.2203866827649601E-10</v>
      </c>
    </row>
    <row r="1516" spans="1:11" x14ac:dyDescent="0.2">
      <c r="A1516" s="49">
        <v>877.62</v>
      </c>
      <c r="B1516" s="16">
        <v>3181.8</v>
      </c>
      <c r="C1516" s="16">
        <v>3181.8</v>
      </c>
      <c r="D1516" s="16">
        <v>3177.4</v>
      </c>
      <c r="E1516" s="16">
        <v>3177.4</v>
      </c>
      <c r="F1516" s="16">
        <v>3181.8</v>
      </c>
      <c r="G1516" s="47"/>
      <c r="H1516" s="46">
        <f t="shared" si="23"/>
        <v>877.62</v>
      </c>
      <c r="I1516" s="26">
        <f>$C$10*calc!T1503*front!K1516</f>
        <v>0</v>
      </c>
      <c r="K1516" s="48">
        <v>1.2533920810950533E-10</v>
      </c>
    </row>
    <row r="1517" spans="1:11" x14ac:dyDescent="0.2">
      <c r="A1517" s="49">
        <v>878.06</v>
      </c>
      <c r="B1517" s="16">
        <v>3169.2</v>
      </c>
      <c r="C1517" s="16">
        <v>3169.2</v>
      </c>
      <c r="D1517" s="16">
        <v>3177.6</v>
      </c>
      <c r="E1517" s="16">
        <v>3177.6</v>
      </c>
      <c r="F1517" s="16">
        <v>3169.2</v>
      </c>
      <c r="G1517" s="47"/>
      <c r="H1517" s="46">
        <f t="shared" si="23"/>
        <v>878.06</v>
      </c>
      <c r="I1517" s="26">
        <f>$C$10*calc!T1504*front!K1517</f>
        <v>0</v>
      </c>
      <c r="K1517" s="48">
        <v>1.2866918209543334E-10</v>
      </c>
    </row>
    <row r="1518" spans="1:11" x14ac:dyDescent="0.2">
      <c r="A1518" s="49">
        <v>878.49</v>
      </c>
      <c r="B1518" s="16">
        <v>3201.6</v>
      </c>
      <c r="C1518" s="16">
        <v>3201.6</v>
      </c>
      <c r="D1518" s="16">
        <v>3199.8</v>
      </c>
      <c r="E1518" s="16">
        <v>3199.8</v>
      </c>
      <c r="F1518" s="16">
        <v>3201.6</v>
      </c>
      <c r="G1518" s="47"/>
      <c r="H1518" s="46">
        <f t="shared" si="23"/>
        <v>878.49</v>
      </c>
      <c r="I1518" s="26">
        <f>$C$10*calc!T1505*front!K1518</f>
        <v>0</v>
      </c>
      <c r="K1518" s="48">
        <v>1.3084836280650264E-10</v>
      </c>
    </row>
    <row r="1519" spans="1:11" x14ac:dyDescent="0.2">
      <c r="A1519" s="49">
        <v>878.92</v>
      </c>
      <c r="B1519" s="16">
        <v>3162.6</v>
      </c>
      <c r="C1519" s="16">
        <v>3162.6</v>
      </c>
      <c r="D1519" s="16">
        <v>3164.4</v>
      </c>
      <c r="E1519" s="16">
        <v>3164.4</v>
      </c>
      <c r="F1519" s="16">
        <v>3162.6</v>
      </c>
      <c r="G1519" s="47"/>
      <c r="H1519" s="46">
        <f t="shared" si="23"/>
        <v>878.92</v>
      </c>
      <c r="I1519" s="26">
        <f>$C$10*calc!T1506*front!K1519</f>
        <v>0</v>
      </c>
      <c r="K1519" s="48">
        <v>1.3193512802010268E-10</v>
      </c>
    </row>
    <row r="1520" spans="1:11" x14ac:dyDescent="0.2">
      <c r="A1520" s="49">
        <v>879.35</v>
      </c>
      <c r="B1520" s="16">
        <v>3193.4</v>
      </c>
      <c r="C1520" s="16">
        <v>3193.4</v>
      </c>
      <c r="D1520" s="16">
        <v>3187.2</v>
      </c>
      <c r="E1520" s="16">
        <v>3187.2</v>
      </c>
      <c r="F1520" s="16">
        <v>3193.4</v>
      </c>
      <c r="G1520" s="47"/>
      <c r="H1520" s="46">
        <f t="shared" si="23"/>
        <v>879.35</v>
      </c>
      <c r="I1520" s="26">
        <f>$C$10*calc!T1507*front!K1520</f>
        <v>0</v>
      </c>
      <c r="K1520" s="48">
        <v>1.3299889521325551E-10</v>
      </c>
    </row>
    <row r="1521" spans="1:11" x14ac:dyDescent="0.2">
      <c r="A1521" s="49">
        <v>879.78</v>
      </c>
      <c r="B1521" s="16">
        <v>3182.8</v>
      </c>
      <c r="C1521" s="16">
        <v>3182.8</v>
      </c>
      <c r="D1521" s="16">
        <v>3190</v>
      </c>
      <c r="E1521" s="16">
        <v>3190</v>
      </c>
      <c r="F1521" s="16">
        <v>3182.8</v>
      </c>
      <c r="G1521" s="47"/>
      <c r="H1521" s="46">
        <f t="shared" si="23"/>
        <v>879.78</v>
      </c>
      <c r="I1521" s="26">
        <f>$C$10*calc!T1508*front!K1521</f>
        <v>0</v>
      </c>
      <c r="K1521" s="48">
        <v>1.327452159415583E-10</v>
      </c>
    </row>
    <row r="1522" spans="1:11" x14ac:dyDescent="0.2">
      <c r="A1522" s="49">
        <v>880.21</v>
      </c>
      <c r="B1522" s="16">
        <v>3173.8</v>
      </c>
      <c r="C1522" s="16">
        <v>3173.8</v>
      </c>
      <c r="D1522" s="16">
        <v>3189</v>
      </c>
      <c r="E1522" s="16">
        <v>3189</v>
      </c>
      <c r="F1522" s="16">
        <v>3173.8</v>
      </c>
      <c r="G1522" s="47"/>
      <c r="H1522" s="46">
        <f t="shared" si="23"/>
        <v>880.21</v>
      </c>
      <c r="I1522" s="26">
        <f>$C$10*calc!T1509*front!K1522</f>
        <v>5.0197957815321323E-9</v>
      </c>
      <c r="K1522" s="48">
        <v>1.3153408441712719E-10</v>
      </c>
    </row>
    <row r="1523" spans="1:11" x14ac:dyDescent="0.2">
      <c r="A1523" s="49">
        <v>880.64</v>
      </c>
      <c r="B1523" s="16">
        <v>3181.2</v>
      </c>
      <c r="C1523" s="16">
        <v>3181.2</v>
      </c>
      <c r="D1523" s="16">
        <v>3186.4</v>
      </c>
      <c r="E1523" s="16">
        <v>3186.4</v>
      </c>
      <c r="F1523" s="16">
        <v>3181.2</v>
      </c>
      <c r="G1523" s="47"/>
      <c r="H1523" s="46">
        <f t="shared" si="23"/>
        <v>880.64</v>
      </c>
      <c r="I1523" s="26">
        <f>$C$10*calc!T1510*front!K1523</f>
        <v>0</v>
      </c>
      <c r="K1523" s="48">
        <v>1.2980011318334643E-10</v>
      </c>
    </row>
    <row r="1524" spans="1:11" x14ac:dyDescent="0.2">
      <c r="A1524" s="49">
        <v>881.08</v>
      </c>
      <c r="B1524" s="16">
        <v>3179.8</v>
      </c>
      <c r="C1524" s="16">
        <v>3179.8</v>
      </c>
      <c r="D1524" s="16">
        <v>3186.2</v>
      </c>
      <c r="E1524" s="16">
        <v>3186.2</v>
      </c>
      <c r="F1524" s="16">
        <v>3179.8</v>
      </c>
      <c r="G1524" s="47"/>
      <c r="H1524" s="46">
        <f t="shared" si="23"/>
        <v>881.08</v>
      </c>
      <c r="I1524" s="26">
        <f>$C$10*calc!T1511*front!K1524</f>
        <v>0</v>
      </c>
      <c r="K1524" s="48">
        <v>1.2809764246674917E-10</v>
      </c>
    </row>
    <row r="1525" spans="1:11" x14ac:dyDescent="0.2">
      <c r="A1525" s="49">
        <v>881.51</v>
      </c>
      <c r="B1525" s="16">
        <v>3187.4</v>
      </c>
      <c r="C1525" s="16">
        <v>3187.4</v>
      </c>
      <c r="D1525" s="16">
        <v>3193.6</v>
      </c>
      <c r="E1525" s="16">
        <v>3193.6</v>
      </c>
      <c r="F1525" s="16">
        <v>3187.4</v>
      </c>
      <c r="G1525" s="47"/>
      <c r="H1525" s="46">
        <f t="shared" si="23"/>
        <v>881.51</v>
      </c>
      <c r="I1525" s="26">
        <f>$C$10*calc!T1512*front!K1525</f>
        <v>0</v>
      </c>
      <c r="K1525" s="48">
        <v>1.2569273622967102E-10</v>
      </c>
    </row>
    <row r="1526" spans="1:11" x14ac:dyDescent="0.2">
      <c r="A1526" s="49">
        <v>881.94</v>
      </c>
      <c r="B1526" s="16">
        <v>3186</v>
      </c>
      <c r="C1526" s="16">
        <v>3186</v>
      </c>
      <c r="D1526" s="16">
        <v>3182.8</v>
      </c>
      <c r="E1526" s="16">
        <v>3182.8</v>
      </c>
      <c r="F1526" s="16">
        <v>3186</v>
      </c>
      <c r="G1526" s="47"/>
      <c r="H1526" s="46">
        <f t="shared" si="23"/>
        <v>881.94</v>
      </c>
      <c r="I1526" s="26">
        <f>$C$10*calc!T1513*front!K1526</f>
        <v>0</v>
      </c>
      <c r="K1526" s="48">
        <v>1.2296317528669709E-10</v>
      </c>
    </row>
    <row r="1527" spans="1:11" x14ac:dyDescent="0.2">
      <c r="A1527" s="49">
        <v>882.37</v>
      </c>
      <c r="B1527" s="16">
        <v>3206.4</v>
      </c>
      <c r="C1527" s="16">
        <v>3206.4</v>
      </c>
      <c r="D1527" s="16">
        <v>3215.8</v>
      </c>
      <c r="E1527" s="16">
        <v>3215.8</v>
      </c>
      <c r="F1527" s="16">
        <v>3206.4</v>
      </c>
      <c r="G1527" s="47"/>
      <c r="H1527" s="46">
        <f t="shared" si="23"/>
        <v>882.37</v>
      </c>
      <c r="I1527" s="26">
        <f>$C$10*calc!T1514*front!K1527</f>
        <v>0</v>
      </c>
      <c r="K1527" s="48">
        <v>1.2039284604589168E-10</v>
      </c>
    </row>
    <row r="1528" spans="1:11" x14ac:dyDescent="0.2">
      <c r="A1528" s="49">
        <v>882.8</v>
      </c>
      <c r="B1528" s="16">
        <v>3176.4</v>
      </c>
      <c r="C1528" s="16">
        <v>3176.4</v>
      </c>
      <c r="D1528" s="16">
        <v>3169.8</v>
      </c>
      <c r="E1528" s="16">
        <v>3169.8</v>
      </c>
      <c r="F1528" s="16">
        <v>3176.4</v>
      </c>
      <c r="G1528" s="47"/>
      <c r="H1528" s="46">
        <f t="shared" si="23"/>
        <v>882.8</v>
      </c>
      <c r="I1528" s="26">
        <f>$C$10*calc!T1515*front!K1528</f>
        <v>0</v>
      </c>
      <c r="K1528" s="48">
        <v>1.1832088300936326E-10</v>
      </c>
    </row>
    <row r="1529" spans="1:11" x14ac:dyDescent="0.2">
      <c r="A1529" s="49">
        <v>883.23</v>
      </c>
      <c r="B1529" s="16">
        <v>3171.2</v>
      </c>
      <c r="C1529" s="16">
        <v>3171.2</v>
      </c>
      <c r="D1529" s="16">
        <v>3175.2</v>
      </c>
      <c r="E1529" s="16">
        <v>3175.2</v>
      </c>
      <c r="F1529" s="16">
        <v>3171.2</v>
      </c>
      <c r="G1529" s="47"/>
      <c r="H1529" s="46">
        <f t="shared" si="23"/>
        <v>883.23</v>
      </c>
      <c r="I1529" s="26">
        <f>$C$10*calc!T1516*front!K1529</f>
        <v>0</v>
      </c>
      <c r="K1529" s="48">
        <v>1.1624857432417623E-10</v>
      </c>
    </row>
    <row r="1530" spans="1:11" x14ac:dyDescent="0.2">
      <c r="A1530" s="49">
        <v>883.66</v>
      </c>
      <c r="B1530" s="16">
        <v>3174.8</v>
      </c>
      <c r="C1530" s="16">
        <v>3174.8</v>
      </c>
      <c r="D1530" s="16">
        <v>3180.8</v>
      </c>
      <c r="E1530" s="16">
        <v>3180.8</v>
      </c>
      <c r="F1530" s="16">
        <v>3174.8</v>
      </c>
      <c r="G1530" s="47"/>
      <c r="H1530" s="46">
        <f t="shared" si="23"/>
        <v>883.66</v>
      </c>
      <c r="I1530" s="26">
        <f>$C$10*calc!T1517*front!K1530</f>
        <v>0</v>
      </c>
      <c r="K1530" s="48">
        <v>1.1576382903753807E-10</v>
      </c>
    </row>
    <row r="1531" spans="1:11" x14ac:dyDescent="0.2">
      <c r="A1531" s="49">
        <v>884.09</v>
      </c>
      <c r="B1531" s="16">
        <v>3181.4</v>
      </c>
      <c r="C1531" s="16">
        <v>3181.4</v>
      </c>
      <c r="D1531" s="16">
        <v>3186.6</v>
      </c>
      <c r="E1531" s="16">
        <v>3186.6</v>
      </c>
      <c r="F1531" s="16">
        <v>3181.4</v>
      </c>
      <c r="G1531" s="47"/>
      <c r="H1531" s="46">
        <f t="shared" si="23"/>
        <v>884.09</v>
      </c>
      <c r="I1531" s="26">
        <f>$C$10*calc!T1518*front!K1531</f>
        <v>0</v>
      </c>
      <c r="K1531" s="48">
        <v>1.1678521840480305E-10</v>
      </c>
    </row>
    <row r="1532" spans="1:11" x14ac:dyDescent="0.2">
      <c r="A1532" s="49">
        <v>884.53</v>
      </c>
      <c r="B1532" s="16">
        <v>3195.6</v>
      </c>
      <c r="C1532" s="16">
        <v>3195.6</v>
      </c>
      <c r="D1532" s="16">
        <v>3190.8</v>
      </c>
      <c r="E1532" s="16">
        <v>3190.8</v>
      </c>
      <c r="F1532" s="16">
        <v>3195.6</v>
      </c>
      <c r="G1532" s="47"/>
      <c r="H1532" s="46">
        <f t="shared" si="23"/>
        <v>884.53</v>
      </c>
      <c r="I1532" s="26">
        <f>$C$10*calc!T1519*front!K1532</f>
        <v>0</v>
      </c>
      <c r="K1532" s="48">
        <v>1.2016835913748817E-10</v>
      </c>
    </row>
    <row r="1533" spans="1:11" x14ac:dyDescent="0.2">
      <c r="A1533" s="49">
        <v>884.96</v>
      </c>
      <c r="B1533" s="16">
        <v>3183.2</v>
      </c>
      <c r="C1533" s="16">
        <v>3183.2</v>
      </c>
      <c r="D1533" s="16">
        <v>3184</v>
      </c>
      <c r="E1533" s="16">
        <v>3184</v>
      </c>
      <c r="F1533" s="16">
        <v>3183.2</v>
      </c>
      <c r="G1533" s="47"/>
      <c r="H1533" s="46">
        <f t="shared" si="23"/>
        <v>884.96</v>
      </c>
      <c r="I1533" s="26">
        <f>$C$10*calc!T1520*front!K1533</f>
        <v>0</v>
      </c>
      <c r="K1533" s="48">
        <v>1.2342374602667278E-10</v>
      </c>
    </row>
    <row r="1534" spans="1:11" x14ac:dyDescent="0.2">
      <c r="A1534" s="49">
        <v>885.39</v>
      </c>
      <c r="B1534" s="16">
        <v>3180.6</v>
      </c>
      <c r="C1534" s="16">
        <v>3180.6</v>
      </c>
      <c r="D1534" s="16">
        <v>3187.2</v>
      </c>
      <c r="E1534" s="16">
        <v>3187.2</v>
      </c>
      <c r="F1534" s="16">
        <v>3180.6</v>
      </c>
      <c r="G1534" s="47"/>
      <c r="H1534" s="46">
        <f t="shared" si="23"/>
        <v>885.39</v>
      </c>
      <c r="I1534" s="26">
        <f>$C$10*calc!T1521*front!K1534</f>
        <v>0</v>
      </c>
      <c r="K1534" s="48">
        <v>1.2708785527896734E-10</v>
      </c>
    </row>
    <row r="1535" spans="1:11" x14ac:dyDescent="0.2">
      <c r="A1535" s="49">
        <v>885.82</v>
      </c>
      <c r="B1535" s="16">
        <v>3180.4</v>
      </c>
      <c r="C1535" s="16">
        <v>3180.4</v>
      </c>
      <c r="D1535" s="16">
        <v>3191.2</v>
      </c>
      <c r="E1535" s="16">
        <v>3191.2</v>
      </c>
      <c r="F1535" s="16">
        <v>3180.4</v>
      </c>
      <c r="G1535" s="47"/>
      <c r="H1535" s="46">
        <f t="shared" si="23"/>
        <v>885.82</v>
      </c>
      <c r="I1535" s="26">
        <f>$C$10*calc!T1522*front!K1535</f>
        <v>3.4531967156132236E-10</v>
      </c>
      <c r="K1535" s="48">
        <v>1.3064624517298971E-10</v>
      </c>
    </row>
    <row r="1536" spans="1:11" x14ac:dyDescent="0.2">
      <c r="A1536" s="49">
        <v>886.25</v>
      </c>
      <c r="B1536" s="16">
        <v>3178.8</v>
      </c>
      <c r="C1536" s="16">
        <v>3178.8</v>
      </c>
      <c r="D1536" s="16">
        <v>3187.4</v>
      </c>
      <c r="E1536" s="16">
        <v>3187.4</v>
      </c>
      <c r="F1536" s="16">
        <v>3178.8</v>
      </c>
      <c r="G1536" s="47"/>
      <c r="H1536" s="46">
        <f t="shared" si="23"/>
        <v>886.25</v>
      </c>
      <c r="I1536" s="26">
        <f>$C$10*calc!T1523*front!K1536</f>
        <v>0</v>
      </c>
      <c r="K1536" s="48">
        <v>1.3292928946930627E-10</v>
      </c>
    </row>
    <row r="1537" spans="1:11" x14ac:dyDescent="0.2">
      <c r="A1537" s="49">
        <v>886.68</v>
      </c>
      <c r="B1537" s="16">
        <v>3171.8</v>
      </c>
      <c r="C1537" s="16">
        <v>3171.8</v>
      </c>
      <c r="D1537" s="16">
        <v>3178.6</v>
      </c>
      <c r="E1537" s="16">
        <v>3178.6</v>
      </c>
      <c r="F1537" s="16">
        <v>3171.8</v>
      </c>
      <c r="G1537" s="47"/>
      <c r="H1537" s="46">
        <f t="shared" si="23"/>
        <v>886.68</v>
      </c>
      <c r="I1537" s="26">
        <f>$C$10*calc!T1524*front!K1537</f>
        <v>0</v>
      </c>
      <c r="K1537" s="48">
        <v>1.3389545682147613E-10</v>
      </c>
    </row>
    <row r="1538" spans="1:11" x14ac:dyDescent="0.2">
      <c r="A1538" s="49">
        <v>887.11</v>
      </c>
      <c r="B1538" s="16">
        <v>3194.2</v>
      </c>
      <c r="C1538" s="16">
        <v>3194.2</v>
      </c>
      <c r="D1538" s="16">
        <v>3191.2</v>
      </c>
      <c r="E1538" s="16">
        <v>3191.2</v>
      </c>
      <c r="F1538" s="16">
        <v>3194.2</v>
      </c>
      <c r="G1538" s="47"/>
      <c r="H1538" s="46">
        <f t="shared" si="23"/>
        <v>887.11</v>
      </c>
      <c r="I1538" s="26">
        <f>$C$10*calc!T1525*front!K1538</f>
        <v>0</v>
      </c>
      <c r="K1538" s="48">
        <v>1.3372632138760001E-10</v>
      </c>
    </row>
    <row r="1539" spans="1:11" x14ac:dyDescent="0.2">
      <c r="A1539" s="49">
        <v>887.54</v>
      </c>
      <c r="B1539" s="16">
        <v>3183.4</v>
      </c>
      <c r="C1539" s="16">
        <v>3183.4</v>
      </c>
      <c r="D1539" s="16">
        <v>3183</v>
      </c>
      <c r="E1539" s="16">
        <v>3183</v>
      </c>
      <c r="F1539" s="16">
        <v>3183.4</v>
      </c>
      <c r="G1539" s="47"/>
      <c r="H1539" s="46">
        <f t="shared" si="23"/>
        <v>887.54</v>
      </c>
      <c r="I1539" s="26">
        <f>$C$10*calc!T1526*front!K1539</f>
        <v>0</v>
      </c>
      <c r="K1539" s="48">
        <v>1.3312663278475274E-10</v>
      </c>
    </row>
    <row r="1540" spans="1:11" x14ac:dyDescent="0.2">
      <c r="A1540" s="49">
        <v>887.97</v>
      </c>
      <c r="B1540" s="16">
        <v>3188.4</v>
      </c>
      <c r="C1540" s="16">
        <v>3188.4</v>
      </c>
      <c r="D1540" s="16">
        <v>3195.4</v>
      </c>
      <c r="E1540" s="16">
        <v>3195.4</v>
      </c>
      <c r="F1540" s="16">
        <v>3188.4</v>
      </c>
      <c r="G1540" s="47"/>
      <c r="H1540" s="46">
        <f t="shared" si="23"/>
        <v>887.97</v>
      </c>
      <c r="I1540" s="26">
        <f>$C$10*calc!T1527*front!K1540</f>
        <v>0</v>
      </c>
      <c r="K1540" s="48">
        <v>1.3156333341894422E-10</v>
      </c>
    </row>
    <row r="1541" spans="1:11" x14ac:dyDescent="0.2">
      <c r="A1541" s="49">
        <v>888.4</v>
      </c>
      <c r="B1541" s="16">
        <v>3196.4</v>
      </c>
      <c r="C1541" s="16">
        <v>3196.4</v>
      </c>
      <c r="D1541" s="16">
        <v>3192.8</v>
      </c>
      <c r="E1541" s="16">
        <v>3192.8</v>
      </c>
      <c r="F1541" s="16">
        <v>3196.4</v>
      </c>
      <c r="G1541" s="47"/>
      <c r="H1541" s="46">
        <f t="shared" si="23"/>
        <v>888.4</v>
      </c>
      <c r="I1541" s="26">
        <f>$C$10*calc!T1528*front!K1541</f>
        <v>0</v>
      </c>
      <c r="K1541" s="48">
        <v>1.2943939330701338E-10</v>
      </c>
    </row>
    <row r="1542" spans="1:11" x14ac:dyDescent="0.2">
      <c r="A1542" s="49">
        <v>888.84</v>
      </c>
      <c r="B1542" s="16">
        <v>3175.8</v>
      </c>
      <c r="C1542" s="16">
        <v>3175.8</v>
      </c>
      <c r="D1542" s="16">
        <v>3183.8</v>
      </c>
      <c r="E1542" s="16">
        <v>3183.8</v>
      </c>
      <c r="F1542" s="16">
        <v>3175.8</v>
      </c>
      <c r="G1542" s="47"/>
      <c r="H1542" s="46">
        <f t="shared" si="23"/>
        <v>888.84</v>
      </c>
      <c r="I1542" s="26">
        <f>$C$10*calc!T1529*front!K1542</f>
        <v>0</v>
      </c>
      <c r="K1542" s="48">
        <v>1.2676850689012693E-10</v>
      </c>
    </row>
    <row r="1543" spans="1:11" x14ac:dyDescent="0.2">
      <c r="A1543" s="49">
        <v>889.27</v>
      </c>
      <c r="B1543" s="16">
        <v>3172.2</v>
      </c>
      <c r="C1543" s="16">
        <v>3172.2</v>
      </c>
      <c r="D1543" s="16">
        <v>3177.8</v>
      </c>
      <c r="E1543" s="16">
        <v>3177.8</v>
      </c>
      <c r="F1543" s="16">
        <v>3172.2</v>
      </c>
      <c r="G1543" s="47"/>
      <c r="H1543" s="46">
        <f t="shared" si="23"/>
        <v>889.27</v>
      </c>
      <c r="I1543" s="26">
        <f>$C$10*calc!T1530*front!K1543</f>
        <v>0</v>
      </c>
      <c r="K1543" s="48">
        <v>1.2382618658900774E-10</v>
      </c>
    </row>
    <row r="1544" spans="1:11" x14ac:dyDescent="0.2">
      <c r="A1544" s="49">
        <v>889.7</v>
      </c>
      <c r="B1544" s="16">
        <v>3206</v>
      </c>
      <c r="C1544" s="16">
        <v>3206</v>
      </c>
      <c r="D1544" s="16">
        <v>3209.8</v>
      </c>
      <c r="E1544" s="16">
        <v>3209.8</v>
      </c>
      <c r="F1544" s="16">
        <v>3206</v>
      </c>
      <c r="G1544" s="47"/>
      <c r="H1544" s="46">
        <f t="shared" si="23"/>
        <v>889.7</v>
      </c>
      <c r="I1544" s="26">
        <f>$C$10*calc!T1531*front!K1544</f>
        <v>0</v>
      </c>
      <c r="K1544" s="48">
        <v>1.2104778741757283E-10</v>
      </c>
    </row>
    <row r="1545" spans="1:11" x14ac:dyDescent="0.2">
      <c r="A1545" s="49">
        <v>890.13</v>
      </c>
      <c r="B1545" s="16">
        <v>3172.2</v>
      </c>
      <c r="C1545" s="16">
        <v>3172.2</v>
      </c>
      <c r="D1545" s="16">
        <v>3180.2</v>
      </c>
      <c r="E1545" s="16">
        <v>3180.2</v>
      </c>
      <c r="F1545" s="16">
        <v>3172.2</v>
      </c>
      <c r="G1545" s="47"/>
      <c r="H1545" s="46">
        <f t="shared" si="23"/>
        <v>890.13</v>
      </c>
      <c r="I1545" s="26">
        <f>$C$10*calc!T1532*front!K1545</f>
        <v>0</v>
      </c>
      <c r="K1545" s="48">
        <v>1.181209542881922E-10</v>
      </c>
    </row>
    <row r="1546" spans="1:11" x14ac:dyDescent="0.2">
      <c r="A1546" s="49">
        <v>890.56</v>
      </c>
      <c r="B1546" s="16">
        <v>3170.2</v>
      </c>
      <c r="C1546" s="16">
        <v>3170.2</v>
      </c>
      <c r="D1546" s="16">
        <v>3182.2</v>
      </c>
      <c r="E1546" s="16">
        <v>3182.2</v>
      </c>
      <c r="F1546" s="16">
        <v>3170.2</v>
      </c>
      <c r="G1546" s="47"/>
      <c r="H1546" s="46">
        <f t="shared" si="23"/>
        <v>890.56</v>
      </c>
      <c r="I1546" s="26">
        <f>$C$10*calc!T1533*front!K1546</f>
        <v>1.5814794924117983E-9</v>
      </c>
      <c r="K1546" s="48">
        <v>1.1616707085161527E-10</v>
      </c>
    </row>
    <row r="1547" spans="1:11" x14ac:dyDescent="0.2">
      <c r="A1547" s="49">
        <v>890.99</v>
      </c>
      <c r="B1547" s="16">
        <v>3176.8</v>
      </c>
      <c r="C1547" s="16">
        <v>3176.8</v>
      </c>
      <c r="D1547" s="16">
        <v>3192.8</v>
      </c>
      <c r="E1547" s="16">
        <v>3192.8</v>
      </c>
      <c r="F1547" s="16">
        <v>3176.8</v>
      </c>
      <c r="G1547" s="47"/>
      <c r="H1547" s="46">
        <f t="shared" si="23"/>
        <v>890.99</v>
      </c>
      <c r="I1547" s="26">
        <f>$C$10*calc!T1534*front!K1547</f>
        <v>5.4453407143651779E-9</v>
      </c>
      <c r="K1547" s="48">
        <v>1.1547549539161452E-10</v>
      </c>
    </row>
    <row r="1548" spans="1:11" x14ac:dyDescent="0.2">
      <c r="A1548" s="49">
        <v>891.42</v>
      </c>
      <c r="B1548" s="16">
        <v>3179</v>
      </c>
      <c r="C1548" s="16">
        <v>3179</v>
      </c>
      <c r="D1548" s="16">
        <v>3168.4</v>
      </c>
      <c r="E1548" s="16">
        <v>3168.4</v>
      </c>
      <c r="F1548" s="16">
        <v>3179</v>
      </c>
      <c r="G1548" s="47"/>
      <c r="H1548" s="46">
        <f t="shared" si="23"/>
        <v>891.42</v>
      </c>
      <c r="I1548" s="26">
        <f>$C$10*calc!T1535*front!K1548</f>
        <v>0</v>
      </c>
      <c r="K1548" s="48">
        <v>1.1556620880724344E-10</v>
      </c>
    </row>
    <row r="1549" spans="1:11" x14ac:dyDescent="0.2">
      <c r="A1549" s="49">
        <v>891.85</v>
      </c>
      <c r="B1549" s="16">
        <v>3230.2</v>
      </c>
      <c r="C1549" s="16">
        <v>3230.2</v>
      </c>
      <c r="D1549" s="16">
        <v>3233.2</v>
      </c>
      <c r="E1549" s="16">
        <v>3233.2</v>
      </c>
      <c r="F1549" s="16">
        <v>3230.2</v>
      </c>
      <c r="G1549" s="47"/>
      <c r="H1549" s="46">
        <f t="shared" si="23"/>
        <v>891.85</v>
      </c>
      <c r="I1549" s="26">
        <f>$C$10*calc!T1536*front!K1549</f>
        <v>0</v>
      </c>
      <c r="K1549" s="48">
        <v>1.1630093805432177E-10</v>
      </c>
    </row>
    <row r="1550" spans="1:11" x14ac:dyDescent="0.2">
      <c r="A1550" s="49">
        <v>892.28</v>
      </c>
      <c r="B1550" s="16">
        <v>3165.8</v>
      </c>
      <c r="C1550" s="16">
        <v>3165.8</v>
      </c>
      <c r="D1550" s="16">
        <v>3169</v>
      </c>
      <c r="E1550" s="16">
        <v>3169</v>
      </c>
      <c r="F1550" s="16">
        <v>3165.8</v>
      </c>
      <c r="G1550" s="47"/>
      <c r="H1550" s="46">
        <f t="shared" si="23"/>
        <v>892.28</v>
      </c>
      <c r="I1550" s="26">
        <f>$C$10*calc!T1537*front!K1550</f>
        <v>0</v>
      </c>
      <c r="K1550" s="48">
        <v>1.1766044346203033E-10</v>
      </c>
    </row>
    <row r="1551" spans="1:11" x14ac:dyDescent="0.2">
      <c r="A1551" s="49">
        <v>892.71</v>
      </c>
      <c r="B1551" s="16">
        <v>3190.4</v>
      </c>
      <c r="C1551" s="16">
        <v>3190.4</v>
      </c>
      <c r="D1551" s="16">
        <v>3200.6</v>
      </c>
      <c r="E1551" s="16">
        <v>3200.6</v>
      </c>
      <c r="F1551" s="16">
        <v>3190.4</v>
      </c>
      <c r="G1551" s="47"/>
      <c r="H1551" s="46">
        <f t="shared" si="23"/>
        <v>892.71</v>
      </c>
      <c r="I1551" s="26">
        <f>$C$10*calc!T1538*front!K1551</f>
        <v>0</v>
      </c>
      <c r="K1551" s="48">
        <v>1.1949098487611253E-10</v>
      </c>
    </row>
    <row r="1552" spans="1:11" x14ac:dyDescent="0.2">
      <c r="A1552" s="49">
        <v>893.14</v>
      </c>
      <c r="B1552" s="16">
        <v>3168.2</v>
      </c>
      <c r="C1552" s="16">
        <v>3168.2</v>
      </c>
      <c r="D1552" s="16">
        <v>3179.4</v>
      </c>
      <c r="E1552" s="16">
        <v>3179.4</v>
      </c>
      <c r="F1552" s="16">
        <v>3168.2</v>
      </c>
      <c r="G1552" s="47"/>
      <c r="H1552" s="46">
        <f t="shared" si="23"/>
        <v>893.14</v>
      </c>
      <c r="I1552" s="26">
        <f>$C$10*calc!T1539*front!K1552</f>
        <v>8.980403111193264E-10</v>
      </c>
      <c r="K1552" s="48">
        <v>1.2176278476014458E-10</v>
      </c>
    </row>
    <row r="1553" spans="1:11" x14ac:dyDescent="0.2">
      <c r="A1553" s="49">
        <v>893.57</v>
      </c>
      <c r="B1553" s="16">
        <v>3188.2</v>
      </c>
      <c r="C1553" s="16">
        <v>3188.2</v>
      </c>
      <c r="D1553" s="16">
        <v>3197.2</v>
      </c>
      <c r="E1553" s="16">
        <v>3197.2</v>
      </c>
      <c r="F1553" s="16">
        <v>3188.2</v>
      </c>
      <c r="G1553" s="47"/>
      <c r="H1553" s="46">
        <f t="shared" si="23"/>
        <v>893.57</v>
      </c>
      <c r="I1553" s="26">
        <f>$C$10*calc!T1540*front!K1553</f>
        <v>0</v>
      </c>
      <c r="K1553" s="48">
        <v>1.2461244682855668E-10</v>
      </c>
    </row>
    <row r="1554" spans="1:11" x14ac:dyDescent="0.2">
      <c r="A1554" s="49">
        <v>894</v>
      </c>
      <c r="B1554" s="16">
        <v>3186.6</v>
      </c>
      <c r="C1554" s="16">
        <v>3186.6</v>
      </c>
      <c r="D1554" s="16">
        <v>3188.4</v>
      </c>
      <c r="E1554" s="16">
        <v>3188.4</v>
      </c>
      <c r="F1554" s="16">
        <v>3186.6</v>
      </c>
      <c r="G1554" s="47"/>
      <c r="H1554" s="46">
        <f t="shared" si="23"/>
        <v>894</v>
      </c>
      <c r="I1554" s="26">
        <f>$C$10*calc!T1541*front!K1554</f>
        <v>0</v>
      </c>
      <c r="K1554" s="48">
        <v>1.2728140768309652E-10</v>
      </c>
    </row>
    <row r="1555" spans="1:11" x14ac:dyDescent="0.2">
      <c r="A1555" s="49">
        <v>894.43</v>
      </c>
      <c r="B1555" s="16">
        <v>3165.4</v>
      </c>
      <c r="C1555" s="16">
        <v>3165.4</v>
      </c>
      <c r="D1555" s="16">
        <v>3169.4</v>
      </c>
      <c r="E1555" s="16">
        <v>3169.4</v>
      </c>
      <c r="F1555" s="16">
        <v>3165.4</v>
      </c>
      <c r="G1555" s="47"/>
      <c r="H1555" s="46">
        <f t="shared" si="23"/>
        <v>894.43</v>
      </c>
      <c r="I1555" s="26">
        <f>$C$10*calc!T1542*front!K1555</f>
        <v>0</v>
      </c>
      <c r="K1555" s="48">
        <v>1.3033805541576918E-10</v>
      </c>
    </row>
    <row r="1556" spans="1:11" x14ac:dyDescent="0.2">
      <c r="A1556" s="49">
        <v>894.86</v>
      </c>
      <c r="B1556" s="16">
        <v>3175.6</v>
      </c>
      <c r="C1556" s="16">
        <v>3175.6</v>
      </c>
      <c r="D1556" s="16">
        <v>3176.6</v>
      </c>
      <c r="E1556" s="16">
        <v>3176.6</v>
      </c>
      <c r="F1556" s="16">
        <v>3175.6</v>
      </c>
      <c r="G1556" s="47"/>
      <c r="H1556" s="46">
        <f t="shared" si="23"/>
        <v>894.86</v>
      </c>
      <c r="I1556" s="26">
        <f>$C$10*calc!T1543*front!K1556</f>
        <v>0</v>
      </c>
      <c r="K1556" s="48">
        <v>1.3287939903898583E-10</v>
      </c>
    </row>
    <row r="1557" spans="1:11" x14ac:dyDescent="0.2">
      <c r="A1557" s="49">
        <v>895.29</v>
      </c>
      <c r="B1557" s="16">
        <v>3175.6</v>
      </c>
      <c r="C1557" s="16">
        <v>3175.6</v>
      </c>
      <c r="D1557" s="16">
        <v>3184.6</v>
      </c>
      <c r="E1557" s="16">
        <v>3184.6</v>
      </c>
      <c r="F1557" s="16">
        <v>3175.6</v>
      </c>
      <c r="G1557" s="47"/>
      <c r="H1557" s="46">
        <f t="shared" si="23"/>
        <v>895.29</v>
      </c>
      <c r="I1557" s="26">
        <f>$C$10*calc!T1544*front!K1557</f>
        <v>0</v>
      </c>
      <c r="K1557" s="48">
        <v>1.3355934683567338E-10</v>
      </c>
    </row>
    <row r="1558" spans="1:11" x14ac:dyDescent="0.2">
      <c r="A1558" s="49">
        <v>895.73</v>
      </c>
      <c r="B1558" s="16">
        <v>3172.2</v>
      </c>
      <c r="C1558" s="16">
        <v>3172.2</v>
      </c>
      <c r="D1558" s="16">
        <v>3172</v>
      </c>
      <c r="E1558" s="16">
        <v>3172</v>
      </c>
      <c r="F1558" s="16">
        <v>3172.2</v>
      </c>
      <c r="G1558" s="47"/>
      <c r="H1558" s="46">
        <f t="shared" si="23"/>
        <v>895.73</v>
      </c>
      <c r="I1558" s="26">
        <f>$C$10*calc!T1545*front!K1558</f>
        <v>0</v>
      </c>
      <c r="K1558" s="48">
        <v>1.3313991369296649E-10</v>
      </c>
    </row>
    <row r="1559" spans="1:11" x14ac:dyDescent="0.2">
      <c r="A1559" s="49">
        <v>896.16</v>
      </c>
      <c r="B1559" s="16">
        <v>3177.4</v>
      </c>
      <c r="C1559" s="16">
        <v>3177.4</v>
      </c>
      <c r="D1559" s="16">
        <v>3175.6</v>
      </c>
      <c r="E1559" s="16">
        <v>3175.6</v>
      </c>
      <c r="F1559" s="16">
        <v>3177.4</v>
      </c>
      <c r="G1559" s="47"/>
      <c r="H1559" s="46">
        <f t="shared" si="23"/>
        <v>896.16</v>
      </c>
      <c r="I1559" s="26">
        <f>$C$10*calc!T1546*front!K1559</f>
        <v>0</v>
      </c>
      <c r="K1559" s="48">
        <v>1.3165690183755803E-10</v>
      </c>
    </row>
    <row r="1560" spans="1:11" x14ac:dyDescent="0.2">
      <c r="A1560" s="49">
        <v>896.59</v>
      </c>
      <c r="B1560" s="16">
        <v>3191.4</v>
      </c>
      <c r="C1560" s="16">
        <v>3191.4</v>
      </c>
      <c r="D1560" s="16">
        <v>3193.6</v>
      </c>
      <c r="E1560" s="16">
        <v>3193.6</v>
      </c>
      <c r="F1560" s="16">
        <v>3191.4</v>
      </c>
      <c r="G1560" s="47"/>
      <c r="H1560" s="46">
        <f t="shared" ref="H1560:H1623" si="24">A1560</f>
        <v>896.59</v>
      </c>
      <c r="I1560" s="26">
        <f>$C$10*calc!T1547*front!K1560</f>
        <v>0</v>
      </c>
      <c r="K1560" s="48">
        <v>1.2946822614204001E-10</v>
      </c>
    </row>
    <row r="1561" spans="1:11" x14ac:dyDescent="0.2">
      <c r="A1561" s="49">
        <v>897.02</v>
      </c>
      <c r="B1561" s="16">
        <v>3176.4</v>
      </c>
      <c r="C1561" s="16">
        <v>3176.4</v>
      </c>
      <c r="D1561" s="16">
        <v>3174.4</v>
      </c>
      <c r="E1561" s="16">
        <v>3174.4</v>
      </c>
      <c r="F1561" s="16">
        <v>3176.4</v>
      </c>
      <c r="G1561" s="47"/>
      <c r="H1561" s="46">
        <f t="shared" si="24"/>
        <v>897.02</v>
      </c>
      <c r="I1561" s="26">
        <f>$C$10*calc!T1548*front!K1561</f>
        <v>0</v>
      </c>
      <c r="K1561" s="48">
        <v>1.269406785909821E-10</v>
      </c>
    </row>
    <row r="1562" spans="1:11" x14ac:dyDescent="0.2">
      <c r="A1562" s="49">
        <v>897.45</v>
      </c>
      <c r="B1562" s="16">
        <v>3188.4</v>
      </c>
      <c r="C1562" s="16">
        <v>3188.4</v>
      </c>
      <c r="D1562" s="16">
        <v>3191.4</v>
      </c>
      <c r="E1562" s="16">
        <v>3191.4</v>
      </c>
      <c r="F1562" s="16">
        <v>3188.4</v>
      </c>
      <c r="G1562" s="47"/>
      <c r="H1562" s="46">
        <f t="shared" si="24"/>
        <v>897.45</v>
      </c>
      <c r="I1562" s="26">
        <f>$C$10*calc!T1549*front!K1562</f>
        <v>0</v>
      </c>
      <c r="K1562" s="48">
        <v>1.2380650070874296E-10</v>
      </c>
    </row>
    <row r="1563" spans="1:11" x14ac:dyDescent="0.2">
      <c r="A1563" s="49">
        <v>897.88</v>
      </c>
      <c r="B1563" s="16">
        <v>3178.4</v>
      </c>
      <c r="C1563" s="16">
        <v>3178.4</v>
      </c>
      <c r="D1563" s="16">
        <v>3180</v>
      </c>
      <c r="E1563" s="16">
        <v>3180</v>
      </c>
      <c r="F1563" s="16">
        <v>3178.4</v>
      </c>
      <c r="G1563" s="47"/>
      <c r="H1563" s="46">
        <f t="shared" si="24"/>
        <v>897.88</v>
      </c>
      <c r="I1563" s="26">
        <f>$C$10*calc!T1550*front!K1563</f>
        <v>0</v>
      </c>
      <c r="K1563" s="48">
        <v>1.2038742893900809E-10</v>
      </c>
    </row>
    <row r="1564" spans="1:11" x14ac:dyDescent="0.2">
      <c r="A1564" s="49">
        <v>898.31</v>
      </c>
      <c r="B1564" s="16">
        <v>3166.2</v>
      </c>
      <c r="C1564" s="16">
        <v>3166.2</v>
      </c>
      <c r="D1564" s="16">
        <v>3173.6</v>
      </c>
      <c r="E1564" s="16">
        <v>3173.6</v>
      </c>
      <c r="F1564" s="16">
        <v>3166.2</v>
      </c>
      <c r="G1564" s="47"/>
      <c r="H1564" s="46">
        <f t="shared" si="24"/>
        <v>898.31</v>
      </c>
      <c r="I1564" s="26">
        <f>$C$10*calc!T1551*front!K1564</f>
        <v>0</v>
      </c>
      <c r="K1564" s="48">
        <v>1.1654253838875007E-10</v>
      </c>
    </row>
    <row r="1565" spans="1:11" x14ac:dyDescent="0.2">
      <c r="A1565" s="49">
        <v>898.74</v>
      </c>
      <c r="B1565" s="16">
        <v>3178</v>
      </c>
      <c r="C1565" s="16">
        <v>3178</v>
      </c>
      <c r="D1565" s="16">
        <v>3186.4</v>
      </c>
      <c r="E1565" s="16">
        <v>3186.4</v>
      </c>
      <c r="F1565" s="16">
        <v>3178</v>
      </c>
      <c r="G1565" s="47"/>
      <c r="H1565" s="46">
        <f t="shared" si="24"/>
        <v>898.74</v>
      </c>
      <c r="I1565" s="26">
        <f>$C$10*calc!T1552*front!K1565</f>
        <v>0</v>
      </c>
      <c r="K1565" s="48">
        <v>1.1477881631070702E-10</v>
      </c>
    </row>
    <row r="1566" spans="1:11" x14ac:dyDescent="0.2">
      <c r="A1566" s="49">
        <v>899.17</v>
      </c>
      <c r="B1566" s="16">
        <v>3181.4</v>
      </c>
      <c r="C1566" s="16">
        <v>3181.4</v>
      </c>
      <c r="D1566" s="16">
        <v>3188.4</v>
      </c>
      <c r="E1566" s="16">
        <v>3188.4</v>
      </c>
      <c r="F1566" s="16">
        <v>3181.4</v>
      </c>
      <c r="G1566" s="47"/>
      <c r="H1566" s="46">
        <f t="shared" si="24"/>
        <v>899.17</v>
      </c>
      <c r="I1566" s="26">
        <f>$C$10*calc!T1553*front!K1566</f>
        <v>0</v>
      </c>
      <c r="K1566" s="48">
        <v>1.1493090414200329E-10</v>
      </c>
    </row>
    <row r="1567" spans="1:11" x14ac:dyDescent="0.2">
      <c r="A1567" s="49">
        <v>899.6</v>
      </c>
      <c r="B1567" s="16">
        <v>3176</v>
      </c>
      <c r="C1567" s="16">
        <v>3176</v>
      </c>
      <c r="D1567" s="16">
        <v>3185.4</v>
      </c>
      <c r="E1567" s="16">
        <v>3185.4</v>
      </c>
      <c r="F1567" s="16">
        <v>3176</v>
      </c>
      <c r="G1567" s="47"/>
      <c r="H1567" s="46">
        <f t="shared" si="24"/>
        <v>899.6</v>
      </c>
      <c r="I1567" s="26">
        <f>$C$10*calc!T1554*front!K1567</f>
        <v>0</v>
      </c>
      <c r="K1567" s="48">
        <v>1.1595552349477321E-10</v>
      </c>
    </row>
    <row r="1568" spans="1:11" x14ac:dyDescent="0.2">
      <c r="A1568" s="49">
        <v>900.03</v>
      </c>
      <c r="B1568" s="16">
        <v>3172.2</v>
      </c>
      <c r="C1568" s="16">
        <v>3172.2</v>
      </c>
      <c r="D1568" s="16">
        <v>3174.6</v>
      </c>
      <c r="E1568" s="16">
        <v>3174.6</v>
      </c>
      <c r="F1568" s="16">
        <v>3172.2</v>
      </c>
      <c r="G1568" s="47"/>
      <c r="H1568" s="46">
        <f t="shared" si="24"/>
        <v>900.03</v>
      </c>
      <c r="I1568" s="26">
        <f>$C$10*calc!T1555*front!K1568</f>
        <v>0</v>
      </c>
      <c r="K1568" s="48">
        <v>1.1797426691581788E-10</v>
      </c>
    </row>
    <row r="1569" spans="1:11" x14ac:dyDescent="0.2">
      <c r="A1569" s="49">
        <v>900.46</v>
      </c>
      <c r="B1569" s="16">
        <v>3171.4</v>
      </c>
      <c r="C1569" s="16">
        <v>3171.4</v>
      </c>
      <c r="D1569" s="16">
        <v>3174.4</v>
      </c>
      <c r="E1569" s="16">
        <v>3174.4</v>
      </c>
      <c r="F1569" s="16">
        <v>3171.4</v>
      </c>
      <c r="G1569" s="47"/>
      <c r="H1569" s="46">
        <f t="shared" si="24"/>
        <v>900.46</v>
      </c>
      <c r="I1569" s="26">
        <f>$C$10*calc!T1556*front!K1569</f>
        <v>0</v>
      </c>
      <c r="K1569" s="48">
        <v>1.2193912530324832E-10</v>
      </c>
    </row>
    <row r="1570" spans="1:11" x14ac:dyDescent="0.2">
      <c r="A1570" s="49">
        <v>900.89</v>
      </c>
      <c r="B1570" s="16">
        <v>3183.4</v>
      </c>
      <c r="C1570" s="16">
        <v>3183.4</v>
      </c>
      <c r="D1570" s="16">
        <v>3185.4</v>
      </c>
      <c r="E1570" s="16">
        <v>3185.4</v>
      </c>
      <c r="F1570" s="16">
        <v>3183.4</v>
      </c>
      <c r="G1570" s="47"/>
      <c r="H1570" s="46">
        <f t="shared" si="24"/>
        <v>900.89</v>
      </c>
      <c r="I1570" s="26">
        <f>$C$10*calc!T1557*front!K1570</f>
        <v>0</v>
      </c>
      <c r="K1570" s="48">
        <v>1.2595930915158649E-10</v>
      </c>
    </row>
    <row r="1571" spans="1:11" x14ac:dyDescent="0.2">
      <c r="A1571" s="49">
        <v>901.32</v>
      </c>
      <c r="B1571" s="16">
        <v>3192.6</v>
      </c>
      <c r="C1571" s="16">
        <v>3192.6</v>
      </c>
      <c r="D1571" s="16">
        <v>3201</v>
      </c>
      <c r="E1571" s="16">
        <v>3201</v>
      </c>
      <c r="F1571" s="16">
        <v>3192.6</v>
      </c>
      <c r="G1571" s="47"/>
      <c r="H1571" s="46">
        <f t="shared" si="24"/>
        <v>901.32</v>
      </c>
      <c r="I1571" s="26">
        <f>$C$10*calc!T1558*front!K1571</f>
        <v>0</v>
      </c>
      <c r="K1571" s="48">
        <v>1.2956570996269218E-10</v>
      </c>
    </row>
    <row r="1572" spans="1:11" x14ac:dyDescent="0.2">
      <c r="A1572" s="49">
        <v>901.75</v>
      </c>
      <c r="B1572" s="16">
        <v>3174.4</v>
      </c>
      <c r="C1572" s="16">
        <v>3174.4</v>
      </c>
      <c r="D1572" s="16">
        <v>3174.8</v>
      </c>
      <c r="E1572" s="16">
        <v>3174.8</v>
      </c>
      <c r="F1572" s="16">
        <v>3174.4</v>
      </c>
      <c r="G1572" s="47"/>
      <c r="H1572" s="46">
        <f t="shared" si="24"/>
        <v>901.75</v>
      </c>
      <c r="I1572" s="26">
        <f>$C$10*calc!T1559*front!K1572</f>
        <v>0</v>
      </c>
      <c r="K1572" s="48">
        <v>1.3237374944787083E-10</v>
      </c>
    </row>
    <row r="1573" spans="1:11" x14ac:dyDescent="0.2">
      <c r="A1573" s="49">
        <v>902.18</v>
      </c>
      <c r="B1573" s="16">
        <v>3170.2</v>
      </c>
      <c r="C1573" s="16">
        <v>3170.2</v>
      </c>
      <c r="D1573" s="16">
        <v>3175</v>
      </c>
      <c r="E1573" s="16">
        <v>3175</v>
      </c>
      <c r="F1573" s="16">
        <v>3170.2</v>
      </c>
      <c r="G1573" s="47"/>
      <c r="H1573" s="46">
        <f t="shared" si="24"/>
        <v>902.18</v>
      </c>
      <c r="I1573" s="26">
        <f>$C$10*calc!T1560*front!K1573</f>
        <v>0</v>
      </c>
      <c r="K1573" s="48">
        <v>1.3491034057167746E-10</v>
      </c>
    </row>
    <row r="1574" spans="1:11" x14ac:dyDescent="0.2">
      <c r="A1574" s="49">
        <v>902.61</v>
      </c>
      <c r="B1574" s="16">
        <v>3176</v>
      </c>
      <c r="C1574" s="16">
        <v>3176</v>
      </c>
      <c r="D1574" s="16">
        <v>3171.4</v>
      </c>
      <c r="E1574" s="16">
        <v>3171.4</v>
      </c>
      <c r="F1574" s="16">
        <v>3176</v>
      </c>
      <c r="G1574" s="47"/>
      <c r="H1574" s="46">
        <f t="shared" si="24"/>
        <v>902.61</v>
      </c>
      <c r="I1574" s="26">
        <f>$C$10*calc!T1561*front!K1574</f>
        <v>0</v>
      </c>
      <c r="K1574" s="48">
        <v>1.3609056721352552E-10</v>
      </c>
    </row>
    <row r="1575" spans="1:11" x14ac:dyDescent="0.2">
      <c r="A1575" s="49">
        <v>903.04</v>
      </c>
      <c r="B1575" s="16">
        <v>3189.4</v>
      </c>
      <c r="C1575" s="16">
        <v>3189.4</v>
      </c>
      <c r="D1575" s="16">
        <v>3196</v>
      </c>
      <c r="E1575" s="16">
        <v>3196</v>
      </c>
      <c r="F1575" s="16">
        <v>3189.4</v>
      </c>
      <c r="G1575" s="47"/>
      <c r="H1575" s="46">
        <f t="shared" si="24"/>
        <v>903.04</v>
      </c>
      <c r="I1575" s="26">
        <f>$C$10*calc!T1562*front!K1575</f>
        <v>0</v>
      </c>
      <c r="K1575" s="48">
        <v>1.3625167369538039E-10</v>
      </c>
    </row>
    <row r="1576" spans="1:11" x14ac:dyDescent="0.2">
      <c r="A1576" s="49">
        <v>903.47</v>
      </c>
      <c r="B1576" s="16">
        <v>3182.4</v>
      </c>
      <c r="C1576" s="16">
        <v>3182.4</v>
      </c>
      <c r="D1576" s="16">
        <v>3197.2</v>
      </c>
      <c r="E1576" s="16">
        <v>3197.2</v>
      </c>
      <c r="F1576" s="16">
        <v>3182.4</v>
      </c>
      <c r="G1576" s="47"/>
      <c r="H1576" s="46">
        <f t="shared" si="24"/>
        <v>903.47</v>
      </c>
      <c r="I1576" s="26">
        <f>$C$10*calc!T1563*front!K1576</f>
        <v>5.2976141197798538E-9</v>
      </c>
      <c r="K1576" s="48">
        <v>1.3584665764237748E-10</v>
      </c>
    </row>
    <row r="1577" spans="1:11" x14ac:dyDescent="0.2">
      <c r="A1577" s="49">
        <v>903.9</v>
      </c>
      <c r="B1577" s="16">
        <v>3173.8</v>
      </c>
      <c r="C1577" s="16">
        <v>3173.8</v>
      </c>
      <c r="D1577" s="16">
        <v>3173.8</v>
      </c>
      <c r="E1577" s="16">
        <v>3173.8</v>
      </c>
      <c r="F1577" s="16">
        <v>3173.8</v>
      </c>
      <c r="G1577" s="47"/>
      <c r="H1577" s="46">
        <f t="shared" si="24"/>
        <v>903.9</v>
      </c>
      <c r="I1577" s="26">
        <f>$C$10*calc!T1564*front!K1577</f>
        <v>0</v>
      </c>
      <c r="K1577" s="48">
        <v>1.3386302895991294E-10</v>
      </c>
    </row>
    <row r="1578" spans="1:11" x14ac:dyDescent="0.2">
      <c r="A1578" s="49">
        <v>904.33</v>
      </c>
      <c r="B1578" s="16">
        <v>3209</v>
      </c>
      <c r="C1578" s="16">
        <v>3209</v>
      </c>
      <c r="D1578" s="16">
        <v>3207</v>
      </c>
      <c r="E1578" s="16">
        <v>3207</v>
      </c>
      <c r="F1578" s="16">
        <v>3209</v>
      </c>
      <c r="G1578" s="47"/>
      <c r="H1578" s="46">
        <f t="shared" si="24"/>
        <v>904.33</v>
      </c>
      <c r="I1578" s="26">
        <f>$C$10*calc!T1565*front!K1578</f>
        <v>0</v>
      </c>
      <c r="K1578" s="48">
        <v>1.3101275382935253E-10</v>
      </c>
    </row>
    <row r="1579" spans="1:11" x14ac:dyDescent="0.2">
      <c r="A1579" s="49">
        <v>904.76</v>
      </c>
      <c r="B1579" s="16">
        <v>3207.2</v>
      </c>
      <c r="C1579" s="16">
        <v>3207.2</v>
      </c>
      <c r="D1579" s="16">
        <v>3209.8</v>
      </c>
      <c r="E1579" s="16">
        <v>3209.8</v>
      </c>
      <c r="F1579" s="16">
        <v>3207.2</v>
      </c>
      <c r="G1579" s="47"/>
      <c r="H1579" s="46">
        <f t="shared" si="24"/>
        <v>904.76</v>
      </c>
      <c r="I1579" s="26">
        <f>$C$10*calc!T1566*front!K1579</f>
        <v>0</v>
      </c>
      <c r="K1579" s="48">
        <v>1.2824733487081798E-10</v>
      </c>
    </row>
    <row r="1580" spans="1:11" x14ac:dyDescent="0.2">
      <c r="A1580" s="49">
        <v>905.19</v>
      </c>
      <c r="B1580" s="16">
        <v>3170.8</v>
      </c>
      <c r="C1580" s="16">
        <v>3170.8</v>
      </c>
      <c r="D1580" s="16">
        <v>3179</v>
      </c>
      <c r="E1580" s="16">
        <v>3179</v>
      </c>
      <c r="F1580" s="16">
        <v>3170.8</v>
      </c>
      <c r="G1580" s="47"/>
      <c r="H1580" s="46">
        <f t="shared" si="24"/>
        <v>905.19</v>
      </c>
      <c r="I1580" s="26">
        <f>$C$10*calc!T1567*front!K1580</f>
        <v>0</v>
      </c>
      <c r="K1580" s="48">
        <v>1.2514910666498447E-10</v>
      </c>
    </row>
    <row r="1581" spans="1:11" x14ac:dyDescent="0.2">
      <c r="A1581" s="49">
        <v>905.62</v>
      </c>
      <c r="B1581" s="16">
        <v>3175</v>
      </c>
      <c r="C1581" s="16">
        <v>3175</v>
      </c>
      <c r="D1581" s="16">
        <v>3175.4</v>
      </c>
      <c r="E1581" s="16">
        <v>3175.4</v>
      </c>
      <c r="F1581" s="16">
        <v>3175</v>
      </c>
      <c r="G1581" s="47"/>
      <c r="H1581" s="46">
        <f t="shared" si="24"/>
        <v>905.62</v>
      </c>
      <c r="I1581" s="26">
        <f>$C$10*calc!T1568*front!K1581</f>
        <v>0</v>
      </c>
      <c r="K1581" s="48">
        <v>1.2283366175940572E-10</v>
      </c>
    </row>
    <row r="1582" spans="1:11" x14ac:dyDescent="0.2">
      <c r="A1582" s="49">
        <v>906.05</v>
      </c>
      <c r="B1582" s="16">
        <v>3202.6</v>
      </c>
      <c r="C1582" s="16">
        <v>3202.6</v>
      </c>
      <c r="D1582" s="16">
        <v>3199.4</v>
      </c>
      <c r="E1582" s="16">
        <v>3199.4</v>
      </c>
      <c r="F1582" s="16">
        <v>3202.6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3169.6</v>
      </c>
      <c r="C1583" s="16">
        <v>3169.6</v>
      </c>
      <c r="D1583" s="16">
        <v>3178.4</v>
      </c>
      <c r="E1583" s="16">
        <v>3178.4</v>
      </c>
      <c r="F1583" s="16">
        <v>3169.6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3185.6</v>
      </c>
      <c r="C1584" s="16">
        <v>3185.6</v>
      </c>
      <c r="D1584" s="16">
        <v>3183.6</v>
      </c>
      <c r="E1584" s="16">
        <v>3183.6</v>
      </c>
      <c r="F1584" s="16">
        <v>3185.6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3173.2</v>
      </c>
      <c r="C1585" s="16">
        <v>3173.2</v>
      </c>
      <c r="D1585" s="16">
        <v>3175.2</v>
      </c>
      <c r="E1585" s="16">
        <v>3175.2</v>
      </c>
      <c r="F1585" s="16">
        <v>3173.2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3179.6</v>
      </c>
      <c r="C1586" s="16">
        <v>3179.6</v>
      </c>
      <c r="D1586" s="16">
        <v>3181.4</v>
      </c>
      <c r="E1586" s="16">
        <v>3181.4</v>
      </c>
      <c r="F1586" s="16">
        <v>3179.6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3164.4</v>
      </c>
      <c r="C1587" s="16">
        <v>3164.4</v>
      </c>
      <c r="D1587" s="16">
        <v>3163.2</v>
      </c>
      <c r="E1587" s="16">
        <v>3163.2</v>
      </c>
      <c r="F1587" s="16">
        <v>3164.4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3192.8</v>
      </c>
      <c r="C1588" s="16">
        <v>3192.8</v>
      </c>
      <c r="D1588" s="16">
        <v>3209</v>
      </c>
      <c r="E1588" s="16">
        <v>3209</v>
      </c>
      <c r="F1588" s="16">
        <v>3192.8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3180.2</v>
      </c>
      <c r="C1589" s="16">
        <v>3180.2</v>
      </c>
      <c r="D1589" s="16">
        <v>3185.2</v>
      </c>
      <c r="E1589" s="16">
        <v>3185.2</v>
      </c>
      <c r="F1589" s="16">
        <v>3180.2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3193.8</v>
      </c>
      <c r="C1590" s="16">
        <v>3193.8</v>
      </c>
      <c r="D1590" s="16">
        <v>3201.4</v>
      </c>
      <c r="E1590" s="16">
        <v>3201.4</v>
      </c>
      <c r="F1590" s="16">
        <v>3193.8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3185.4</v>
      </c>
      <c r="C1591" s="16">
        <v>3185.4</v>
      </c>
      <c r="D1591" s="16">
        <v>3189.4</v>
      </c>
      <c r="E1591" s="16">
        <v>3189.4</v>
      </c>
      <c r="F1591" s="16">
        <v>3185.4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3177</v>
      </c>
      <c r="C1592" s="16">
        <v>3177</v>
      </c>
      <c r="D1592" s="16">
        <v>3184</v>
      </c>
      <c r="E1592" s="16">
        <v>3184</v>
      </c>
      <c r="F1592" s="16">
        <v>3177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3193.6</v>
      </c>
      <c r="C1593" s="16">
        <v>3193.6</v>
      </c>
      <c r="D1593" s="16">
        <v>3191.6</v>
      </c>
      <c r="E1593" s="16">
        <v>3191.6</v>
      </c>
      <c r="F1593" s="16">
        <v>3193.6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3205.4</v>
      </c>
      <c r="C1594" s="16">
        <v>3205.4</v>
      </c>
      <c r="D1594" s="16">
        <v>3203.4</v>
      </c>
      <c r="E1594" s="16">
        <v>3203.4</v>
      </c>
      <c r="F1594" s="16">
        <v>3205.4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3175.4</v>
      </c>
      <c r="C1595" s="16">
        <v>3175.4</v>
      </c>
      <c r="D1595" s="16">
        <v>3183</v>
      </c>
      <c r="E1595" s="16">
        <v>3183</v>
      </c>
      <c r="F1595" s="16">
        <v>3175.4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3171.2</v>
      </c>
      <c r="C1596" s="16">
        <v>3171.2</v>
      </c>
      <c r="D1596" s="16">
        <v>3162</v>
      </c>
      <c r="E1596" s="16">
        <v>3162</v>
      </c>
      <c r="F1596" s="16">
        <v>3171.2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3184</v>
      </c>
      <c r="C1597" s="16">
        <v>3184</v>
      </c>
      <c r="D1597" s="16">
        <v>3184</v>
      </c>
      <c r="E1597" s="16">
        <v>3184</v>
      </c>
      <c r="F1597" s="16">
        <v>3184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3185.4</v>
      </c>
      <c r="C1598" s="16">
        <v>3185.4</v>
      </c>
      <c r="D1598" s="16">
        <v>3193.2</v>
      </c>
      <c r="E1598" s="16">
        <v>3193.2</v>
      </c>
      <c r="F1598" s="16">
        <v>3185.4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3173.2</v>
      </c>
      <c r="C1599" s="16">
        <v>3173.2</v>
      </c>
      <c r="D1599" s="16">
        <v>3186.4</v>
      </c>
      <c r="E1599" s="16">
        <v>3186.4</v>
      </c>
      <c r="F1599" s="16">
        <v>3173.2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3173.2</v>
      </c>
      <c r="C1600" s="16">
        <v>3173.2</v>
      </c>
      <c r="D1600" s="16">
        <v>3176.8</v>
      </c>
      <c r="E1600" s="16">
        <v>3176.8</v>
      </c>
      <c r="F1600" s="16">
        <v>3173.2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3186.4</v>
      </c>
      <c r="C1601" s="16">
        <v>3186.4</v>
      </c>
      <c r="D1601" s="16">
        <v>3181</v>
      </c>
      <c r="E1601" s="16">
        <v>3181</v>
      </c>
      <c r="F1601" s="16">
        <v>3186.4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3190.4</v>
      </c>
      <c r="C1602" s="16">
        <v>3190.4</v>
      </c>
      <c r="D1602" s="16">
        <v>3184.8</v>
      </c>
      <c r="E1602" s="16">
        <v>3184.8</v>
      </c>
      <c r="F1602" s="16">
        <v>3190.4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3171.8</v>
      </c>
      <c r="C1603" s="16">
        <v>3171.8</v>
      </c>
      <c r="D1603" s="16">
        <v>3172.8</v>
      </c>
      <c r="E1603" s="16">
        <v>3172.8</v>
      </c>
      <c r="F1603" s="16">
        <v>3171.8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3184</v>
      </c>
      <c r="C1604" s="16">
        <v>3184</v>
      </c>
      <c r="D1604" s="16">
        <v>3196</v>
      </c>
      <c r="E1604" s="16">
        <v>3196</v>
      </c>
      <c r="F1604" s="16">
        <v>3184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3181.8</v>
      </c>
      <c r="C1605" s="16">
        <v>3181.8</v>
      </c>
      <c r="D1605" s="16">
        <v>3195.8</v>
      </c>
      <c r="E1605" s="16">
        <v>3195.8</v>
      </c>
      <c r="F1605" s="16">
        <v>3181.8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3192.4</v>
      </c>
      <c r="C1606" s="16">
        <v>3192.4</v>
      </c>
      <c r="D1606" s="16">
        <v>3182.4</v>
      </c>
      <c r="E1606" s="16">
        <v>3182.4</v>
      </c>
      <c r="F1606" s="16">
        <v>3192.4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3165.8</v>
      </c>
      <c r="C1607" s="16">
        <v>3165.8</v>
      </c>
      <c r="D1607" s="16">
        <v>3175.6</v>
      </c>
      <c r="E1607" s="16">
        <v>3175.6</v>
      </c>
      <c r="F1607" s="16">
        <v>3165.8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3171.6</v>
      </c>
      <c r="C1608" s="16">
        <v>3171.6</v>
      </c>
      <c r="D1608" s="16">
        <v>3175</v>
      </c>
      <c r="E1608" s="16">
        <v>3175</v>
      </c>
      <c r="F1608" s="16">
        <v>3171.6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3178.6</v>
      </c>
      <c r="C1609" s="16">
        <v>3178.6</v>
      </c>
      <c r="D1609" s="16">
        <v>3176.8</v>
      </c>
      <c r="E1609" s="16">
        <v>3176.8</v>
      </c>
      <c r="F1609" s="16">
        <v>3178.6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3173.6</v>
      </c>
      <c r="C1610" s="16">
        <v>3173.6</v>
      </c>
      <c r="D1610" s="16">
        <v>3177.6</v>
      </c>
      <c r="E1610" s="16">
        <v>3177.6</v>
      </c>
      <c r="F1610" s="16">
        <v>3173.6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3188.4</v>
      </c>
      <c r="C1611" s="16">
        <v>3188.4</v>
      </c>
      <c r="D1611" s="16">
        <v>3189.4</v>
      </c>
      <c r="E1611" s="16">
        <v>3189.4</v>
      </c>
      <c r="F1611" s="16">
        <v>3188.4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3176.8</v>
      </c>
      <c r="C1612" s="16">
        <v>3176.8</v>
      </c>
      <c r="D1612" s="16">
        <v>3179.2</v>
      </c>
      <c r="E1612" s="16">
        <v>3179.2</v>
      </c>
      <c r="F1612" s="16">
        <v>3176.8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3195</v>
      </c>
      <c r="C1613" s="16">
        <v>3195</v>
      </c>
      <c r="D1613" s="16">
        <v>3198.6</v>
      </c>
      <c r="E1613" s="16">
        <v>3198.6</v>
      </c>
      <c r="F1613" s="16">
        <v>3195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3173.6</v>
      </c>
      <c r="C1614" s="16">
        <v>3173.6</v>
      </c>
      <c r="D1614" s="16">
        <v>3173.6</v>
      </c>
      <c r="E1614" s="16">
        <v>3173.6</v>
      </c>
      <c r="F1614" s="16">
        <v>3173.6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3194.2</v>
      </c>
      <c r="C1615" s="16">
        <v>3194.2</v>
      </c>
      <c r="D1615" s="16">
        <v>3188.4</v>
      </c>
      <c r="E1615" s="16">
        <v>3188.4</v>
      </c>
      <c r="F1615" s="16">
        <v>3194.2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3180.4</v>
      </c>
      <c r="C1616" s="16">
        <v>3180.4</v>
      </c>
      <c r="D1616" s="16">
        <v>3181.2</v>
      </c>
      <c r="E1616" s="16">
        <v>3181.2</v>
      </c>
      <c r="F1616" s="16">
        <v>3180.4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3184.6</v>
      </c>
      <c r="C1617" s="16">
        <v>3184.6</v>
      </c>
      <c r="D1617" s="16">
        <v>3180.2</v>
      </c>
      <c r="E1617" s="16">
        <v>3180.2</v>
      </c>
      <c r="F1617" s="16">
        <v>3184.6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3176.6</v>
      </c>
      <c r="C1618" s="16">
        <v>3176.6</v>
      </c>
      <c r="D1618" s="16">
        <v>3184.4</v>
      </c>
      <c r="E1618" s="16">
        <v>3184.4</v>
      </c>
      <c r="F1618" s="16">
        <v>3176.6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3191.8</v>
      </c>
      <c r="C1619" s="16">
        <v>3191.8</v>
      </c>
      <c r="D1619" s="16">
        <v>3193.8</v>
      </c>
      <c r="E1619" s="16">
        <v>3193.8</v>
      </c>
      <c r="F1619" s="16">
        <v>3191.8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3188.2</v>
      </c>
      <c r="C1620" s="16">
        <v>3188.2</v>
      </c>
      <c r="D1620" s="16">
        <v>3191.4</v>
      </c>
      <c r="E1620" s="16">
        <v>3191.4</v>
      </c>
      <c r="F1620" s="16">
        <v>3188.2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3177</v>
      </c>
      <c r="C1621" s="16">
        <v>3177</v>
      </c>
      <c r="D1621" s="16">
        <v>3189.6</v>
      </c>
      <c r="E1621" s="16">
        <v>3189.6</v>
      </c>
      <c r="F1621" s="16">
        <v>3177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3200.8</v>
      </c>
      <c r="C1622" s="16">
        <v>3200.8</v>
      </c>
      <c r="D1622" s="16">
        <v>3214.2</v>
      </c>
      <c r="E1622" s="16">
        <v>3214.2</v>
      </c>
      <c r="F1622" s="16">
        <v>3200.8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3190.2</v>
      </c>
      <c r="C1623" s="16">
        <v>3190.2</v>
      </c>
      <c r="D1623" s="16">
        <v>3187.4</v>
      </c>
      <c r="E1623" s="16">
        <v>3187.4</v>
      </c>
      <c r="F1623" s="16">
        <v>3190.2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3181.4</v>
      </c>
      <c r="C1624" s="16">
        <v>3181.4</v>
      </c>
      <c r="D1624" s="16">
        <v>3180.8</v>
      </c>
      <c r="E1624" s="16">
        <v>3180.8</v>
      </c>
      <c r="F1624" s="16">
        <v>3181.4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3175.2</v>
      </c>
      <c r="C1625" s="16">
        <v>3175.2</v>
      </c>
      <c r="D1625" s="16">
        <v>3174.4</v>
      </c>
      <c r="E1625" s="16">
        <v>3174.4</v>
      </c>
      <c r="F1625" s="16">
        <v>3175.2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3165</v>
      </c>
      <c r="C1626" s="16">
        <v>3165</v>
      </c>
      <c r="D1626" s="16">
        <v>3170</v>
      </c>
      <c r="E1626" s="16">
        <v>3170</v>
      </c>
      <c r="F1626" s="16">
        <v>3165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3182.4</v>
      </c>
      <c r="C1627" s="16">
        <v>3182.4</v>
      </c>
      <c r="D1627" s="16">
        <v>3194</v>
      </c>
      <c r="E1627" s="16">
        <v>3194</v>
      </c>
      <c r="F1627" s="16">
        <v>3182.4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3199.2</v>
      </c>
      <c r="C1628" s="16">
        <v>3199.2</v>
      </c>
      <c r="D1628" s="16">
        <v>3202.6</v>
      </c>
      <c r="E1628" s="16">
        <v>3202.6</v>
      </c>
      <c r="F1628" s="16">
        <v>3199.2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3191</v>
      </c>
      <c r="C1629" s="16">
        <v>3191</v>
      </c>
      <c r="D1629" s="16">
        <v>3194.2</v>
      </c>
      <c r="E1629" s="16">
        <v>3194.2</v>
      </c>
      <c r="F1629" s="16">
        <v>3191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3160.8</v>
      </c>
      <c r="C1630" s="16">
        <v>3160.8</v>
      </c>
      <c r="D1630" s="16">
        <v>3168.2</v>
      </c>
      <c r="E1630" s="16">
        <v>3168.2</v>
      </c>
      <c r="F1630" s="16">
        <v>3160.8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3190.6</v>
      </c>
      <c r="C1631" s="16">
        <v>3190.6</v>
      </c>
      <c r="D1631" s="16">
        <v>3189.6</v>
      </c>
      <c r="E1631" s="16">
        <v>3189.6</v>
      </c>
      <c r="F1631" s="16">
        <v>3190.6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3164.8</v>
      </c>
      <c r="C1632" s="16">
        <v>3164.8</v>
      </c>
      <c r="D1632" s="16">
        <v>3163.6</v>
      </c>
      <c r="E1632" s="16">
        <v>3163.6</v>
      </c>
      <c r="F1632" s="16">
        <v>3164.8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3188.2</v>
      </c>
      <c r="C1633" s="16">
        <v>3188.2</v>
      </c>
      <c r="D1633" s="16">
        <v>3200.4</v>
      </c>
      <c r="E1633" s="16">
        <v>3200.4</v>
      </c>
      <c r="F1633" s="16">
        <v>3188.2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3212.8</v>
      </c>
      <c r="C1634" s="16">
        <v>3212.8</v>
      </c>
      <c r="D1634" s="16">
        <v>3214.8</v>
      </c>
      <c r="E1634" s="16">
        <v>3214.8</v>
      </c>
      <c r="F1634" s="16">
        <v>3212.8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3181.4</v>
      </c>
      <c r="C1635" s="16">
        <v>3181.4</v>
      </c>
      <c r="D1635" s="16">
        <v>3180.2</v>
      </c>
      <c r="E1635" s="16">
        <v>3180.2</v>
      </c>
      <c r="F1635" s="16">
        <v>3181.4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3190.2</v>
      </c>
      <c r="C1636" s="16">
        <v>3190.2</v>
      </c>
      <c r="D1636" s="16">
        <v>3189.6</v>
      </c>
      <c r="E1636" s="16">
        <v>3189.6</v>
      </c>
      <c r="F1636" s="16">
        <v>3190.2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3170.6</v>
      </c>
      <c r="C1637" s="16">
        <v>3170.6</v>
      </c>
      <c r="D1637" s="16">
        <v>3171.6</v>
      </c>
      <c r="E1637" s="16">
        <v>3171.6</v>
      </c>
      <c r="F1637" s="16">
        <v>3170.6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3207.6</v>
      </c>
      <c r="C1638" s="16">
        <v>3207.6</v>
      </c>
      <c r="D1638" s="16">
        <v>3219.8</v>
      </c>
      <c r="E1638" s="16">
        <v>3219.8</v>
      </c>
      <c r="F1638" s="16">
        <v>3207.6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3180.2</v>
      </c>
      <c r="C1639" s="16">
        <v>3180.2</v>
      </c>
      <c r="D1639" s="16">
        <v>3186.2</v>
      </c>
      <c r="E1639" s="16">
        <v>3186.2</v>
      </c>
      <c r="F1639" s="16">
        <v>3180.2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3161.8</v>
      </c>
      <c r="C1640" s="16">
        <v>3161.8</v>
      </c>
      <c r="D1640" s="16">
        <v>3175.2</v>
      </c>
      <c r="E1640" s="16">
        <v>3175.2</v>
      </c>
      <c r="F1640" s="16">
        <v>3161.8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3194.6</v>
      </c>
      <c r="C1641" s="16">
        <v>3194.6</v>
      </c>
      <c r="D1641" s="16">
        <v>3196.8</v>
      </c>
      <c r="E1641" s="16">
        <v>3196.8</v>
      </c>
      <c r="F1641" s="16">
        <v>3194.6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3174.6</v>
      </c>
      <c r="C1642" s="16">
        <v>3174.6</v>
      </c>
      <c r="D1642" s="16">
        <v>3179.6</v>
      </c>
      <c r="E1642" s="16">
        <v>3179.6</v>
      </c>
      <c r="F1642" s="16">
        <v>3174.6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3185.4</v>
      </c>
      <c r="C1643" s="16">
        <v>3185.4</v>
      </c>
      <c r="D1643" s="16">
        <v>3184</v>
      </c>
      <c r="E1643" s="16">
        <v>3184</v>
      </c>
      <c r="F1643" s="16">
        <v>3185.4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3188.2</v>
      </c>
      <c r="C1644" s="16">
        <v>3188.2</v>
      </c>
      <c r="D1644" s="16">
        <v>3193.2</v>
      </c>
      <c r="E1644" s="16">
        <v>3193.2</v>
      </c>
      <c r="F1644" s="16">
        <v>3188.2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3169.4</v>
      </c>
      <c r="C1645" s="16">
        <v>3169.4</v>
      </c>
      <c r="D1645" s="16">
        <v>3180.2</v>
      </c>
      <c r="E1645" s="16">
        <v>3180.2</v>
      </c>
      <c r="F1645" s="16">
        <v>3169.4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3183.6</v>
      </c>
      <c r="C1646" s="16">
        <v>3183.6</v>
      </c>
      <c r="D1646" s="16">
        <v>3190.2</v>
      </c>
      <c r="E1646" s="16">
        <v>3190.2</v>
      </c>
      <c r="F1646" s="16">
        <v>3183.6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3161.4</v>
      </c>
      <c r="C1647" s="16">
        <v>3161.4</v>
      </c>
      <c r="D1647" s="16">
        <v>3167</v>
      </c>
      <c r="E1647" s="16">
        <v>3167</v>
      </c>
      <c r="F1647" s="16">
        <v>3161.4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3198</v>
      </c>
      <c r="C1648" s="16">
        <v>3198</v>
      </c>
      <c r="D1648" s="16">
        <v>3207.8</v>
      </c>
      <c r="E1648" s="16">
        <v>3207.8</v>
      </c>
      <c r="F1648" s="16">
        <v>3198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3190.4</v>
      </c>
      <c r="C1649" s="16">
        <v>3190.4</v>
      </c>
      <c r="D1649" s="16">
        <v>3191.2</v>
      </c>
      <c r="E1649" s="16">
        <v>3191.2</v>
      </c>
      <c r="F1649" s="16">
        <v>3190.4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3222.2</v>
      </c>
      <c r="C1650" s="16">
        <v>3222.2</v>
      </c>
      <c r="D1650" s="16">
        <v>3221.4</v>
      </c>
      <c r="E1650" s="16">
        <v>3221.4</v>
      </c>
      <c r="F1650" s="16">
        <v>3222.2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3174.4</v>
      </c>
      <c r="C1651" s="16">
        <v>3174.4</v>
      </c>
      <c r="D1651" s="16">
        <v>3177</v>
      </c>
      <c r="E1651" s="16">
        <v>3177</v>
      </c>
      <c r="F1651" s="16">
        <v>3174.4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3198</v>
      </c>
      <c r="C1652" s="16">
        <v>3198</v>
      </c>
      <c r="D1652" s="16">
        <v>3195.6</v>
      </c>
      <c r="E1652" s="16">
        <v>3195.6</v>
      </c>
      <c r="F1652" s="16">
        <v>3198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3190.4</v>
      </c>
      <c r="C1653" s="16">
        <v>3190.4</v>
      </c>
      <c r="D1653" s="16">
        <v>3204.2</v>
      </c>
      <c r="E1653" s="16">
        <v>3204.2</v>
      </c>
      <c r="F1653" s="16">
        <v>3190.4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3184.4</v>
      </c>
      <c r="C1654" s="16">
        <v>3184.4</v>
      </c>
      <c r="D1654" s="16">
        <v>3195.4</v>
      </c>
      <c r="E1654" s="16">
        <v>3195.4</v>
      </c>
      <c r="F1654" s="16">
        <v>3184.4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3185.8</v>
      </c>
      <c r="C1655" s="16">
        <v>3185.8</v>
      </c>
      <c r="D1655" s="16">
        <v>3189.6</v>
      </c>
      <c r="E1655" s="16">
        <v>3189.6</v>
      </c>
      <c r="F1655" s="16">
        <v>3185.8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3169.8</v>
      </c>
      <c r="C1656" s="16">
        <v>3169.8</v>
      </c>
      <c r="D1656" s="16">
        <v>3166.6</v>
      </c>
      <c r="E1656" s="16">
        <v>3166.6</v>
      </c>
      <c r="F1656" s="16">
        <v>3169.8</v>
      </c>
      <c r="G1656" s="47"/>
      <c r="K1656" s="49">
        <v>0</v>
      </c>
    </row>
    <row r="1657" spans="1:11" x14ac:dyDescent="0.2">
      <c r="A1657" s="49">
        <v>938.19</v>
      </c>
      <c r="B1657" s="16">
        <v>3176.2</v>
      </c>
      <c r="C1657" s="16">
        <v>3176.2</v>
      </c>
      <c r="D1657" s="16">
        <v>3182.4</v>
      </c>
      <c r="E1657" s="16">
        <v>3182.4</v>
      </c>
      <c r="F1657" s="16">
        <v>3176.2</v>
      </c>
      <c r="G1657" s="47"/>
      <c r="K1657" s="49">
        <v>0</v>
      </c>
    </row>
    <row r="1658" spans="1:11" x14ac:dyDescent="0.2">
      <c r="A1658" s="49">
        <v>938.62</v>
      </c>
      <c r="B1658" s="16">
        <v>3179</v>
      </c>
      <c r="C1658" s="16">
        <v>3179</v>
      </c>
      <c r="D1658" s="16">
        <v>3172.4</v>
      </c>
      <c r="E1658" s="16">
        <v>3172.4</v>
      </c>
      <c r="F1658" s="16">
        <v>3179</v>
      </c>
      <c r="G1658" s="47"/>
      <c r="K1658" s="49">
        <v>0</v>
      </c>
    </row>
    <row r="1659" spans="1:11" x14ac:dyDescent="0.2">
      <c r="A1659" s="49">
        <v>939.05</v>
      </c>
      <c r="B1659" s="16">
        <v>3186.6</v>
      </c>
      <c r="C1659" s="16">
        <v>3186.6</v>
      </c>
      <c r="D1659" s="16">
        <v>3193.4</v>
      </c>
      <c r="E1659" s="16">
        <v>3193.4</v>
      </c>
      <c r="F1659" s="16">
        <v>3186.6</v>
      </c>
      <c r="G1659" s="47"/>
      <c r="K1659" s="49">
        <v>0</v>
      </c>
    </row>
    <row r="1660" spans="1:11" x14ac:dyDescent="0.2">
      <c r="A1660" s="49">
        <v>939.47</v>
      </c>
      <c r="B1660" s="16">
        <v>3165.6</v>
      </c>
      <c r="C1660" s="16">
        <v>3165.6</v>
      </c>
      <c r="D1660" s="16">
        <v>3171.4</v>
      </c>
      <c r="E1660" s="16">
        <v>3171.4</v>
      </c>
      <c r="F1660" s="16">
        <v>3165.6</v>
      </c>
      <c r="G1660" s="47"/>
      <c r="K1660" s="49">
        <v>0</v>
      </c>
    </row>
    <row r="1661" spans="1:11" x14ac:dyDescent="0.2">
      <c r="A1661" s="49">
        <v>939.9</v>
      </c>
      <c r="B1661" s="16">
        <v>3187.8</v>
      </c>
      <c r="C1661" s="16">
        <v>3187.8</v>
      </c>
      <c r="D1661" s="16">
        <v>3189.6</v>
      </c>
      <c r="E1661" s="16">
        <v>3189.6</v>
      </c>
      <c r="F1661" s="16">
        <v>3187.8</v>
      </c>
      <c r="G1661" s="47"/>
      <c r="K1661" s="49">
        <v>0</v>
      </c>
    </row>
    <row r="1662" spans="1:11" x14ac:dyDescent="0.2">
      <c r="A1662" s="49">
        <v>940.33</v>
      </c>
      <c r="B1662" s="16">
        <v>3174.2</v>
      </c>
      <c r="C1662" s="16">
        <v>3174.2</v>
      </c>
      <c r="D1662" s="16">
        <v>3166.4</v>
      </c>
      <c r="E1662" s="16">
        <v>3166.4</v>
      </c>
      <c r="F1662" s="16">
        <v>3174.2</v>
      </c>
      <c r="G1662" s="47"/>
      <c r="K1662" s="49">
        <v>0</v>
      </c>
    </row>
    <row r="1663" spans="1:11" x14ac:dyDescent="0.2">
      <c r="A1663" s="49">
        <v>940.76</v>
      </c>
      <c r="B1663" s="16">
        <v>3180.4</v>
      </c>
      <c r="C1663" s="16">
        <v>3180.4</v>
      </c>
      <c r="D1663" s="16">
        <v>3188.6</v>
      </c>
      <c r="E1663" s="16">
        <v>3188.6</v>
      </c>
      <c r="F1663" s="16">
        <v>3180.4</v>
      </c>
      <c r="G1663" s="47"/>
      <c r="K1663" s="49">
        <v>0</v>
      </c>
    </row>
    <row r="1664" spans="1:11" x14ac:dyDescent="0.2">
      <c r="A1664" s="49">
        <v>941.18</v>
      </c>
      <c r="B1664" s="16">
        <v>3188.6</v>
      </c>
      <c r="C1664" s="16">
        <v>3188.6</v>
      </c>
      <c r="D1664" s="16">
        <v>3197</v>
      </c>
      <c r="E1664" s="16">
        <v>3197</v>
      </c>
      <c r="F1664" s="16">
        <v>3188.6</v>
      </c>
      <c r="G1664" s="47"/>
      <c r="K1664" s="49">
        <v>0</v>
      </c>
    </row>
    <row r="1665" spans="1:11" x14ac:dyDescent="0.2">
      <c r="A1665" s="49">
        <v>941.61</v>
      </c>
      <c r="B1665" s="16">
        <v>3169.6</v>
      </c>
      <c r="C1665" s="16">
        <v>3169.6</v>
      </c>
      <c r="D1665" s="16">
        <v>3171.6</v>
      </c>
      <c r="E1665" s="16">
        <v>3171.6</v>
      </c>
      <c r="F1665" s="16">
        <v>3169.6</v>
      </c>
      <c r="G1665" s="47"/>
      <c r="K1665" s="49">
        <v>0</v>
      </c>
    </row>
    <row r="1666" spans="1:11" x14ac:dyDescent="0.2">
      <c r="A1666" s="49">
        <v>942.04</v>
      </c>
      <c r="B1666" s="16">
        <v>3184.2</v>
      </c>
      <c r="C1666" s="16">
        <v>3184.2</v>
      </c>
      <c r="D1666" s="16">
        <v>3184.8</v>
      </c>
      <c r="E1666" s="16">
        <v>3184.8</v>
      </c>
      <c r="F1666" s="16">
        <v>3184.2</v>
      </c>
      <c r="G1666" s="47"/>
      <c r="K1666" s="49">
        <v>0</v>
      </c>
    </row>
    <row r="1667" spans="1:11" x14ac:dyDescent="0.2">
      <c r="A1667" s="49">
        <v>942.47</v>
      </c>
      <c r="B1667" s="16">
        <v>3196.2</v>
      </c>
      <c r="C1667" s="16">
        <v>3196.2</v>
      </c>
      <c r="D1667" s="16">
        <v>3193.2</v>
      </c>
      <c r="E1667" s="16">
        <v>3193.2</v>
      </c>
      <c r="F1667" s="16">
        <v>3196.2</v>
      </c>
      <c r="G1667" s="47"/>
      <c r="K1667" s="49">
        <v>0</v>
      </c>
    </row>
    <row r="1668" spans="1:11" x14ac:dyDescent="0.2">
      <c r="A1668" s="49">
        <v>942.89</v>
      </c>
      <c r="B1668" s="16">
        <v>3210.2</v>
      </c>
      <c r="C1668" s="16">
        <v>3210.2</v>
      </c>
      <c r="D1668" s="16">
        <v>3218.8</v>
      </c>
      <c r="E1668" s="16">
        <v>3218.8</v>
      </c>
      <c r="F1668" s="16">
        <v>3210.2</v>
      </c>
      <c r="G1668" s="47"/>
      <c r="K1668" s="49">
        <v>0</v>
      </c>
    </row>
    <row r="1669" spans="1:11" x14ac:dyDescent="0.2">
      <c r="A1669" s="49">
        <v>943.32</v>
      </c>
      <c r="B1669" s="16">
        <v>3176</v>
      </c>
      <c r="C1669" s="16">
        <v>3176</v>
      </c>
      <c r="D1669" s="16">
        <v>3175.4</v>
      </c>
      <c r="E1669" s="16">
        <v>3175.4</v>
      </c>
      <c r="F1669" s="16">
        <v>3176</v>
      </c>
      <c r="G1669" s="47"/>
      <c r="K1669" s="49">
        <v>0</v>
      </c>
    </row>
    <row r="1670" spans="1:11" x14ac:dyDescent="0.2">
      <c r="A1670" s="49">
        <v>943.75</v>
      </c>
      <c r="B1670" s="16">
        <v>3191.6</v>
      </c>
      <c r="C1670" s="16">
        <v>3191.6</v>
      </c>
      <c r="D1670" s="16">
        <v>3196</v>
      </c>
      <c r="E1670" s="16">
        <v>3196</v>
      </c>
      <c r="F1670" s="16">
        <v>3191.6</v>
      </c>
      <c r="G1670" s="47"/>
      <c r="K1670" s="49">
        <v>0</v>
      </c>
    </row>
    <row r="1671" spans="1:11" x14ac:dyDescent="0.2">
      <c r="A1671" s="49">
        <v>944.17</v>
      </c>
      <c r="B1671" s="16">
        <v>3171.8</v>
      </c>
      <c r="C1671" s="16">
        <v>3171.8</v>
      </c>
      <c r="D1671" s="16">
        <v>3180.6</v>
      </c>
      <c r="E1671" s="16">
        <v>3180.6</v>
      </c>
      <c r="F1671" s="16">
        <v>3171.8</v>
      </c>
      <c r="G1671" s="47"/>
      <c r="K1671" s="49">
        <v>0</v>
      </c>
    </row>
    <row r="1672" spans="1:11" x14ac:dyDescent="0.2">
      <c r="A1672" s="49">
        <v>944.6</v>
      </c>
      <c r="B1672" s="16">
        <v>3179.6</v>
      </c>
      <c r="C1672" s="16">
        <v>3179.6</v>
      </c>
      <c r="D1672" s="16">
        <v>3181.6</v>
      </c>
      <c r="E1672" s="16">
        <v>3181.6</v>
      </c>
      <c r="F1672" s="16">
        <v>3179.6</v>
      </c>
      <c r="G1672" s="47"/>
      <c r="K1672" s="49">
        <v>0</v>
      </c>
    </row>
    <row r="1673" spans="1:11" x14ac:dyDescent="0.2">
      <c r="A1673" s="49">
        <v>945.03</v>
      </c>
      <c r="B1673" s="16">
        <v>3192.4</v>
      </c>
      <c r="C1673" s="16">
        <v>3192.4</v>
      </c>
      <c r="D1673" s="16">
        <v>3199.6</v>
      </c>
      <c r="E1673" s="16">
        <v>3199.6</v>
      </c>
      <c r="F1673" s="16">
        <v>3192.4</v>
      </c>
      <c r="G1673" s="47"/>
      <c r="K1673" s="49">
        <v>0</v>
      </c>
    </row>
    <row r="1674" spans="1:11" x14ac:dyDescent="0.2">
      <c r="A1674" s="49">
        <v>945.46</v>
      </c>
      <c r="B1674" s="16">
        <v>3171.6</v>
      </c>
      <c r="C1674" s="16">
        <v>3171.6</v>
      </c>
      <c r="D1674" s="16">
        <v>3175.4</v>
      </c>
      <c r="E1674" s="16">
        <v>3175.4</v>
      </c>
      <c r="F1674" s="16">
        <v>3171.6</v>
      </c>
      <c r="G1674" s="47"/>
      <c r="K1674" s="49">
        <v>0</v>
      </c>
    </row>
    <row r="1675" spans="1:11" x14ac:dyDescent="0.2">
      <c r="A1675" s="49">
        <v>945.88</v>
      </c>
      <c r="B1675" s="16">
        <v>3168.6</v>
      </c>
      <c r="C1675" s="16">
        <v>3168.6</v>
      </c>
      <c r="D1675" s="16">
        <v>3171.8</v>
      </c>
      <c r="E1675" s="16">
        <v>3171.8</v>
      </c>
      <c r="F1675" s="16">
        <v>3168.6</v>
      </c>
      <c r="G1675" s="47"/>
      <c r="K1675" s="49">
        <v>0</v>
      </c>
    </row>
    <row r="1676" spans="1:11" x14ac:dyDescent="0.2">
      <c r="A1676" s="49">
        <v>946.31</v>
      </c>
      <c r="B1676" s="16">
        <v>3190.6</v>
      </c>
      <c r="C1676" s="16">
        <v>3190.6</v>
      </c>
      <c r="D1676" s="16">
        <v>3192.6</v>
      </c>
      <c r="E1676" s="16">
        <v>3192.6</v>
      </c>
      <c r="F1676" s="16">
        <v>3190.6</v>
      </c>
      <c r="G1676" s="47"/>
      <c r="K1676" s="49">
        <v>0</v>
      </c>
    </row>
    <row r="1677" spans="1:11" x14ac:dyDescent="0.2">
      <c r="A1677" s="49">
        <v>946.74</v>
      </c>
      <c r="B1677" s="16">
        <v>3176.8</v>
      </c>
      <c r="C1677" s="16">
        <v>3176.8</v>
      </c>
      <c r="D1677" s="16">
        <v>3179.2</v>
      </c>
      <c r="E1677" s="16">
        <v>3179.2</v>
      </c>
      <c r="F1677" s="16">
        <v>3176.8</v>
      </c>
      <c r="G1677" s="47"/>
      <c r="K1677" s="49">
        <v>0</v>
      </c>
    </row>
    <row r="1678" spans="1:11" x14ac:dyDescent="0.2">
      <c r="A1678" s="49">
        <v>947.16</v>
      </c>
      <c r="B1678" s="16">
        <v>3194.2</v>
      </c>
      <c r="C1678" s="16">
        <v>3194.2</v>
      </c>
      <c r="D1678" s="16">
        <v>3190.8</v>
      </c>
      <c r="E1678" s="16">
        <v>3190.8</v>
      </c>
      <c r="F1678" s="16">
        <v>3194.2</v>
      </c>
      <c r="G1678" s="47"/>
      <c r="K1678" s="49">
        <v>0</v>
      </c>
    </row>
    <row r="1679" spans="1:11" x14ac:dyDescent="0.2">
      <c r="A1679" s="49">
        <v>947.59</v>
      </c>
      <c r="B1679" s="16">
        <v>3183</v>
      </c>
      <c r="C1679" s="16">
        <v>3183</v>
      </c>
      <c r="D1679" s="16">
        <v>3186.6</v>
      </c>
      <c r="E1679" s="16">
        <v>3186.6</v>
      </c>
      <c r="F1679" s="16">
        <v>3183</v>
      </c>
      <c r="G1679" s="47"/>
      <c r="K1679" s="49">
        <v>0</v>
      </c>
    </row>
    <row r="1680" spans="1:11" x14ac:dyDescent="0.2">
      <c r="A1680" s="49">
        <v>948.02</v>
      </c>
      <c r="B1680" s="16">
        <v>3180.4</v>
      </c>
      <c r="C1680" s="16">
        <v>3180.4</v>
      </c>
      <c r="D1680" s="16">
        <v>3187</v>
      </c>
      <c r="E1680" s="16">
        <v>3187</v>
      </c>
      <c r="F1680" s="16">
        <v>3180.4</v>
      </c>
      <c r="G1680" s="47"/>
      <c r="K1680" s="49">
        <v>0</v>
      </c>
    </row>
    <row r="1681" spans="1:11" x14ac:dyDescent="0.2">
      <c r="A1681" s="49">
        <v>948.44</v>
      </c>
      <c r="B1681" s="16">
        <v>3188.2</v>
      </c>
      <c r="C1681" s="16">
        <v>3188.2</v>
      </c>
      <c r="D1681" s="16">
        <v>3195.6</v>
      </c>
      <c r="E1681" s="16">
        <v>3195.6</v>
      </c>
      <c r="F1681" s="16">
        <v>3188.2</v>
      </c>
      <c r="G1681" s="47"/>
      <c r="K1681" s="49">
        <v>0</v>
      </c>
    </row>
    <row r="1682" spans="1:11" x14ac:dyDescent="0.2">
      <c r="A1682" s="49">
        <v>948.87</v>
      </c>
      <c r="B1682" s="16">
        <v>3205.4</v>
      </c>
      <c r="C1682" s="16">
        <v>3205.4</v>
      </c>
      <c r="D1682" s="16">
        <v>3196.8</v>
      </c>
      <c r="E1682" s="16">
        <v>3196.8</v>
      </c>
      <c r="F1682" s="16">
        <v>3205.4</v>
      </c>
      <c r="G1682" s="47"/>
      <c r="K1682" s="49">
        <v>0</v>
      </c>
    </row>
    <row r="1683" spans="1:11" x14ac:dyDescent="0.2">
      <c r="A1683" s="49">
        <v>949.3</v>
      </c>
      <c r="B1683" s="16">
        <v>3179.4</v>
      </c>
      <c r="C1683" s="16">
        <v>3179.4</v>
      </c>
      <c r="D1683" s="16">
        <v>3177.6</v>
      </c>
      <c r="E1683" s="16">
        <v>3177.6</v>
      </c>
      <c r="F1683" s="16">
        <v>3179.4</v>
      </c>
      <c r="G1683" s="47"/>
      <c r="K1683" s="49">
        <v>0</v>
      </c>
    </row>
    <row r="1684" spans="1:11" x14ac:dyDescent="0.2">
      <c r="A1684" s="49">
        <v>949.72</v>
      </c>
      <c r="B1684" s="16">
        <v>3182.8</v>
      </c>
      <c r="C1684" s="16">
        <v>3182.8</v>
      </c>
      <c r="D1684" s="16">
        <v>3180</v>
      </c>
      <c r="E1684" s="16">
        <v>3180</v>
      </c>
      <c r="F1684" s="16">
        <v>3182.8</v>
      </c>
      <c r="G1684" s="47"/>
      <c r="K1684" s="49">
        <v>0</v>
      </c>
    </row>
    <row r="1685" spans="1:11" x14ac:dyDescent="0.2">
      <c r="A1685" s="49">
        <v>950.15</v>
      </c>
      <c r="B1685" s="16">
        <v>3183.6</v>
      </c>
      <c r="C1685" s="16">
        <v>3183.6</v>
      </c>
      <c r="D1685" s="16">
        <v>3184.2</v>
      </c>
      <c r="E1685" s="16">
        <v>3184.2</v>
      </c>
      <c r="F1685" s="16">
        <v>3183.6</v>
      </c>
      <c r="G1685" s="47"/>
      <c r="K1685" s="49">
        <v>0</v>
      </c>
    </row>
    <row r="1686" spans="1:11" x14ac:dyDescent="0.2">
      <c r="A1686" s="49">
        <v>950.58</v>
      </c>
      <c r="B1686" s="16">
        <v>3166.4</v>
      </c>
      <c r="C1686" s="16">
        <v>3166.4</v>
      </c>
      <c r="D1686" s="16">
        <v>3171.6</v>
      </c>
      <c r="E1686" s="16">
        <v>3171.6</v>
      </c>
      <c r="F1686" s="16">
        <v>3166.4</v>
      </c>
      <c r="G1686" s="47"/>
      <c r="K1686" s="49">
        <v>0</v>
      </c>
    </row>
    <row r="1687" spans="1:11" x14ac:dyDescent="0.2">
      <c r="A1687" s="49">
        <v>951</v>
      </c>
      <c r="B1687" s="16">
        <v>3172.6</v>
      </c>
      <c r="C1687" s="16">
        <v>3172.6</v>
      </c>
      <c r="D1687" s="16">
        <v>3175.6</v>
      </c>
      <c r="E1687" s="16">
        <v>3175.6</v>
      </c>
      <c r="F1687" s="16">
        <v>3172.6</v>
      </c>
      <c r="G1687" s="47"/>
      <c r="K1687" s="49">
        <v>0</v>
      </c>
    </row>
    <row r="1688" spans="1:11" x14ac:dyDescent="0.2">
      <c r="A1688" s="49">
        <v>951.43</v>
      </c>
      <c r="B1688" s="16">
        <v>3170.2</v>
      </c>
      <c r="C1688" s="16">
        <v>3170.2</v>
      </c>
      <c r="D1688" s="16">
        <v>3174.6</v>
      </c>
      <c r="E1688" s="16">
        <v>3174.6</v>
      </c>
      <c r="F1688" s="16">
        <v>3170.2</v>
      </c>
      <c r="G1688" s="47"/>
      <c r="K1688" s="49">
        <v>0</v>
      </c>
    </row>
    <row r="1689" spans="1:11" x14ac:dyDescent="0.2">
      <c r="A1689" s="49">
        <v>951.86</v>
      </c>
      <c r="B1689" s="16">
        <v>3212.2</v>
      </c>
      <c r="C1689" s="16">
        <v>3212.2</v>
      </c>
      <c r="D1689" s="16">
        <v>3220.2</v>
      </c>
      <c r="E1689" s="16">
        <v>3220.2</v>
      </c>
      <c r="F1689" s="16">
        <v>3212.2</v>
      </c>
      <c r="G1689" s="47"/>
      <c r="K1689" s="49">
        <v>0</v>
      </c>
    </row>
    <row r="1690" spans="1:11" x14ac:dyDescent="0.2">
      <c r="A1690" s="49">
        <v>952.28</v>
      </c>
      <c r="B1690" s="16">
        <v>3206</v>
      </c>
      <c r="C1690" s="16">
        <v>3206</v>
      </c>
      <c r="D1690" s="16">
        <v>3199.6</v>
      </c>
      <c r="E1690" s="16">
        <v>3199.6</v>
      </c>
      <c r="F1690" s="16">
        <v>3206</v>
      </c>
      <c r="G1690" s="47"/>
      <c r="K1690" s="49">
        <v>0</v>
      </c>
    </row>
    <row r="1691" spans="1:11" x14ac:dyDescent="0.2">
      <c r="A1691" s="49">
        <v>952.71</v>
      </c>
      <c r="B1691" s="16">
        <v>3165.8</v>
      </c>
      <c r="C1691" s="16">
        <v>3165.8</v>
      </c>
      <c r="D1691" s="16">
        <v>3183</v>
      </c>
      <c r="E1691" s="16">
        <v>3183</v>
      </c>
      <c r="F1691" s="16">
        <v>3165.8</v>
      </c>
      <c r="G1691" s="47"/>
      <c r="K1691" s="49">
        <v>0</v>
      </c>
    </row>
    <row r="1692" spans="1:11" x14ac:dyDescent="0.2">
      <c r="A1692" s="49">
        <v>953.14</v>
      </c>
      <c r="B1692" s="16">
        <v>3178.8</v>
      </c>
      <c r="C1692" s="16">
        <v>3178.8</v>
      </c>
      <c r="D1692" s="16">
        <v>3176.2</v>
      </c>
      <c r="E1692" s="16">
        <v>3176.2</v>
      </c>
      <c r="F1692" s="16">
        <v>3178.8</v>
      </c>
      <c r="G1692" s="47"/>
      <c r="K1692" s="49">
        <v>0</v>
      </c>
    </row>
    <row r="1693" spans="1:11" x14ac:dyDescent="0.2">
      <c r="A1693" s="49">
        <v>953.56</v>
      </c>
      <c r="B1693" s="16">
        <v>3180.4</v>
      </c>
      <c r="C1693" s="16">
        <v>3180.4</v>
      </c>
      <c r="D1693" s="16">
        <v>3189.4</v>
      </c>
      <c r="E1693" s="16">
        <v>3189.4</v>
      </c>
      <c r="F1693" s="16">
        <v>3180.4</v>
      </c>
      <c r="G1693" s="47"/>
      <c r="K1693" s="49">
        <v>0</v>
      </c>
    </row>
    <row r="1694" spans="1:11" x14ac:dyDescent="0.2">
      <c r="A1694" s="49">
        <v>953.99</v>
      </c>
      <c r="B1694" s="16">
        <v>3162.4</v>
      </c>
      <c r="C1694" s="16">
        <v>3162.4</v>
      </c>
      <c r="D1694" s="16">
        <v>3169</v>
      </c>
      <c r="E1694" s="16">
        <v>3169</v>
      </c>
      <c r="F1694" s="16">
        <v>3162.4</v>
      </c>
      <c r="G1694" s="47"/>
      <c r="K1694" s="49">
        <v>0</v>
      </c>
    </row>
    <row r="1695" spans="1:11" x14ac:dyDescent="0.2">
      <c r="A1695" s="49">
        <v>954.42</v>
      </c>
      <c r="B1695" s="16">
        <v>3192</v>
      </c>
      <c r="C1695" s="16">
        <v>3192</v>
      </c>
      <c r="D1695" s="16">
        <v>3189.4</v>
      </c>
      <c r="E1695" s="16">
        <v>3189.4</v>
      </c>
      <c r="F1695" s="16">
        <v>3192</v>
      </c>
      <c r="G1695" s="47"/>
      <c r="K1695" s="49">
        <v>0</v>
      </c>
    </row>
    <row r="1696" spans="1:11" x14ac:dyDescent="0.2">
      <c r="A1696" s="49">
        <v>954.84</v>
      </c>
      <c r="B1696" s="16">
        <v>3183.8</v>
      </c>
      <c r="C1696" s="16">
        <v>3183.8</v>
      </c>
      <c r="D1696" s="16">
        <v>3188</v>
      </c>
      <c r="E1696" s="16">
        <v>3188</v>
      </c>
      <c r="F1696" s="16">
        <v>3183.8</v>
      </c>
      <c r="G1696" s="47"/>
      <c r="K1696" s="49">
        <v>0</v>
      </c>
    </row>
    <row r="1697" spans="1:11" x14ac:dyDescent="0.2">
      <c r="A1697" s="49">
        <v>955.27</v>
      </c>
      <c r="B1697" s="16">
        <v>3203.4</v>
      </c>
      <c r="C1697" s="16">
        <v>3203.4</v>
      </c>
      <c r="D1697" s="16">
        <v>3210.6</v>
      </c>
      <c r="E1697" s="16">
        <v>3210.6</v>
      </c>
      <c r="F1697" s="16">
        <v>3203.4</v>
      </c>
      <c r="G1697" s="47"/>
      <c r="K1697" s="49">
        <v>0</v>
      </c>
    </row>
    <row r="1698" spans="1:11" x14ac:dyDescent="0.2">
      <c r="A1698" s="49">
        <v>955.7</v>
      </c>
      <c r="B1698" s="16">
        <v>3170.6</v>
      </c>
      <c r="C1698" s="16">
        <v>3170.6</v>
      </c>
      <c r="D1698" s="16">
        <v>3165</v>
      </c>
      <c r="E1698" s="16">
        <v>3165</v>
      </c>
      <c r="F1698" s="16">
        <v>3170.6</v>
      </c>
      <c r="G1698" s="47"/>
      <c r="K1698" s="49">
        <v>0</v>
      </c>
    </row>
    <row r="1699" spans="1:11" x14ac:dyDescent="0.2">
      <c r="A1699" s="49">
        <v>956.12</v>
      </c>
      <c r="B1699" s="16">
        <v>3168.6</v>
      </c>
      <c r="C1699" s="16">
        <v>3168.6</v>
      </c>
      <c r="D1699" s="16">
        <v>3178.8</v>
      </c>
      <c r="E1699" s="16">
        <v>3178.8</v>
      </c>
      <c r="F1699" s="16">
        <v>3168.6</v>
      </c>
      <c r="G1699" s="47"/>
      <c r="K1699" s="49">
        <v>0</v>
      </c>
    </row>
    <row r="1700" spans="1:11" x14ac:dyDescent="0.2">
      <c r="A1700" s="49">
        <v>956.55</v>
      </c>
      <c r="B1700" s="16">
        <v>3177.8</v>
      </c>
      <c r="C1700" s="16">
        <v>3177.8</v>
      </c>
      <c r="D1700" s="16">
        <v>3174</v>
      </c>
      <c r="E1700" s="16">
        <v>3174</v>
      </c>
      <c r="F1700" s="16">
        <v>3177.8</v>
      </c>
      <c r="G1700" s="47"/>
      <c r="K1700" s="49">
        <v>0</v>
      </c>
    </row>
    <row r="1701" spans="1:11" x14ac:dyDescent="0.2">
      <c r="A1701" s="49">
        <v>956.98</v>
      </c>
      <c r="B1701" s="16">
        <v>3168</v>
      </c>
      <c r="C1701" s="16">
        <v>3168</v>
      </c>
      <c r="D1701" s="16">
        <v>3172.8</v>
      </c>
      <c r="E1701" s="16">
        <v>3172.8</v>
      </c>
      <c r="F1701" s="16">
        <v>3168</v>
      </c>
      <c r="G1701" s="47"/>
      <c r="K1701" s="49">
        <v>0</v>
      </c>
    </row>
    <row r="1702" spans="1:11" x14ac:dyDescent="0.2">
      <c r="A1702" s="49">
        <v>957.4</v>
      </c>
      <c r="B1702" s="16">
        <v>3188.8</v>
      </c>
      <c r="C1702" s="16">
        <v>3188.8</v>
      </c>
      <c r="D1702" s="16">
        <v>3178.8</v>
      </c>
      <c r="E1702" s="16">
        <v>3178.8</v>
      </c>
      <c r="F1702" s="16">
        <v>3188.8</v>
      </c>
      <c r="G1702" s="47"/>
      <c r="K1702" s="49">
        <v>0</v>
      </c>
    </row>
    <row r="1703" spans="1:11" x14ac:dyDescent="0.2">
      <c r="A1703" s="49">
        <v>957.83</v>
      </c>
      <c r="B1703" s="16">
        <v>3201.2</v>
      </c>
      <c r="C1703" s="16">
        <v>3201.2</v>
      </c>
      <c r="D1703" s="16">
        <v>3182.6</v>
      </c>
      <c r="E1703" s="16">
        <v>3182.6</v>
      </c>
      <c r="F1703" s="16">
        <v>3201.2</v>
      </c>
      <c r="G1703" s="47"/>
      <c r="K1703" s="49">
        <v>0</v>
      </c>
    </row>
    <row r="1704" spans="1:11" x14ac:dyDescent="0.2">
      <c r="A1704" s="49">
        <v>958.25</v>
      </c>
      <c r="B1704" s="16">
        <v>3167</v>
      </c>
      <c r="C1704" s="16">
        <v>3167</v>
      </c>
      <c r="D1704" s="16">
        <v>3170.8</v>
      </c>
      <c r="E1704" s="16">
        <v>3170.8</v>
      </c>
      <c r="F1704" s="16">
        <v>3167</v>
      </c>
      <c r="G1704" s="47"/>
      <c r="K1704" s="49">
        <v>0</v>
      </c>
    </row>
    <row r="1705" spans="1:11" x14ac:dyDescent="0.2">
      <c r="A1705" s="49">
        <v>958.68</v>
      </c>
      <c r="B1705" s="16">
        <v>3192.4</v>
      </c>
      <c r="C1705" s="16">
        <v>3192.4</v>
      </c>
      <c r="D1705" s="16">
        <v>3201.8</v>
      </c>
      <c r="E1705" s="16">
        <v>3201.8</v>
      </c>
      <c r="F1705" s="16">
        <v>3192.4</v>
      </c>
      <c r="G1705" s="47"/>
      <c r="K1705" s="49">
        <v>0</v>
      </c>
    </row>
    <row r="1706" spans="1:11" x14ac:dyDescent="0.2">
      <c r="A1706" s="49">
        <v>959.11</v>
      </c>
      <c r="B1706" s="16">
        <v>3227.4</v>
      </c>
      <c r="C1706" s="16">
        <v>3227.4</v>
      </c>
      <c r="D1706" s="16">
        <v>3234.2</v>
      </c>
      <c r="E1706" s="16">
        <v>3234.2</v>
      </c>
      <c r="F1706" s="16">
        <v>3227.4</v>
      </c>
      <c r="G1706" s="47"/>
      <c r="K1706" s="49">
        <v>0</v>
      </c>
    </row>
    <row r="1707" spans="1:11" x14ac:dyDescent="0.2">
      <c r="A1707" s="49">
        <v>959.53</v>
      </c>
      <c r="B1707" s="16">
        <v>3166.4</v>
      </c>
      <c r="C1707" s="16">
        <v>3166.4</v>
      </c>
      <c r="D1707" s="16">
        <v>3165.6</v>
      </c>
      <c r="E1707" s="16">
        <v>3165.6</v>
      </c>
      <c r="F1707" s="16">
        <v>3166.4</v>
      </c>
      <c r="G1707" s="47"/>
      <c r="K1707" s="49">
        <v>0</v>
      </c>
    </row>
    <row r="1708" spans="1:11" x14ac:dyDescent="0.2">
      <c r="A1708" s="49">
        <v>959.96</v>
      </c>
      <c r="B1708" s="16">
        <v>3189.8</v>
      </c>
      <c r="C1708" s="16">
        <v>3189.8</v>
      </c>
      <c r="D1708" s="16">
        <v>3191.8</v>
      </c>
      <c r="E1708" s="16">
        <v>3191.8</v>
      </c>
      <c r="F1708" s="16">
        <v>3189.8</v>
      </c>
      <c r="G1708" s="47"/>
      <c r="K1708" s="49">
        <v>0</v>
      </c>
    </row>
    <row r="1709" spans="1:11" x14ac:dyDescent="0.2">
      <c r="A1709" s="49">
        <v>960.38</v>
      </c>
      <c r="B1709" s="16">
        <v>3191.8</v>
      </c>
      <c r="C1709" s="16">
        <v>3191.8</v>
      </c>
      <c r="D1709" s="16">
        <v>3190</v>
      </c>
      <c r="E1709" s="16">
        <v>3190</v>
      </c>
      <c r="F1709" s="16">
        <v>3191.8</v>
      </c>
      <c r="G1709" s="47"/>
      <c r="K1709" s="49">
        <v>0</v>
      </c>
    </row>
    <row r="1710" spans="1:11" x14ac:dyDescent="0.2">
      <c r="A1710" s="49">
        <v>960.81</v>
      </c>
      <c r="B1710" s="16">
        <v>3181.6</v>
      </c>
      <c r="C1710" s="16">
        <v>3181.6</v>
      </c>
      <c r="D1710" s="16">
        <v>3178.6</v>
      </c>
      <c r="E1710" s="16">
        <v>3178.6</v>
      </c>
      <c r="F1710" s="16">
        <v>3181.6</v>
      </c>
      <c r="G1710" s="47"/>
      <c r="K1710" s="49">
        <v>0</v>
      </c>
    </row>
    <row r="1711" spans="1:11" x14ac:dyDescent="0.2">
      <c r="A1711" s="49">
        <v>961.24</v>
      </c>
      <c r="B1711" s="16">
        <v>3174.4</v>
      </c>
      <c r="C1711" s="16">
        <v>3174.4</v>
      </c>
      <c r="D1711" s="16">
        <v>3171.6</v>
      </c>
      <c r="E1711" s="16">
        <v>3171.6</v>
      </c>
      <c r="F1711" s="16">
        <v>3174.4</v>
      </c>
      <c r="G1711" s="47"/>
      <c r="K1711" s="49">
        <v>0</v>
      </c>
    </row>
    <row r="1712" spans="1:11" x14ac:dyDescent="0.2">
      <c r="A1712" s="49">
        <v>961.66</v>
      </c>
      <c r="B1712" s="16">
        <v>3170.2</v>
      </c>
      <c r="C1712" s="16">
        <v>3170.2</v>
      </c>
      <c r="D1712" s="16">
        <v>3180.4</v>
      </c>
      <c r="E1712" s="16">
        <v>3180.4</v>
      </c>
      <c r="F1712" s="16">
        <v>3170.2</v>
      </c>
      <c r="G1712" s="47"/>
      <c r="K1712" s="49">
        <v>0</v>
      </c>
    </row>
    <row r="1713" spans="1:11" x14ac:dyDescent="0.2">
      <c r="A1713" s="49">
        <v>962.09</v>
      </c>
      <c r="B1713" s="16">
        <v>3161.4</v>
      </c>
      <c r="C1713" s="16">
        <v>3161.4</v>
      </c>
      <c r="D1713" s="16">
        <v>3167.4</v>
      </c>
      <c r="E1713" s="16">
        <v>3167.4</v>
      </c>
      <c r="F1713" s="16">
        <v>3161.4</v>
      </c>
      <c r="G1713" s="47"/>
      <c r="K1713" s="49">
        <v>0</v>
      </c>
    </row>
    <row r="1714" spans="1:11" x14ac:dyDescent="0.2">
      <c r="A1714" s="49">
        <v>962.51</v>
      </c>
      <c r="B1714" s="16">
        <v>3171.8</v>
      </c>
      <c r="C1714" s="16">
        <v>3171.8</v>
      </c>
      <c r="D1714" s="16">
        <v>3178.8</v>
      </c>
      <c r="E1714" s="16">
        <v>3178.8</v>
      </c>
      <c r="F1714" s="16">
        <v>3171.8</v>
      </c>
      <c r="G1714" s="47"/>
      <c r="K1714" s="49">
        <v>0</v>
      </c>
    </row>
    <row r="1715" spans="1:11" x14ac:dyDescent="0.2">
      <c r="A1715" s="49">
        <v>962.94</v>
      </c>
      <c r="B1715" s="16">
        <v>3190.4</v>
      </c>
      <c r="C1715" s="16">
        <v>3190.4</v>
      </c>
      <c r="D1715" s="16">
        <v>3194.2</v>
      </c>
      <c r="E1715" s="16">
        <v>3194.2</v>
      </c>
      <c r="F1715" s="16">
        <v>3190.4</v>
      </c>
      <c r="G1715" s="47"/>
      <c r="K1715" s="49">
        <v>0</v>
      </c>
    </row>
    <row r="1716" spans="1:11" x14ac:dyDescent="0.2">
      <c r="A1716" s="49">
        <v>963.37</v>
      </c>
      <c r="B1716" s="16">
        <v>3194.2</v>
      </c>
      <c r="C1716" s="16">
        <v>3194.2</v>
      </c>
      <c r="D1716" s="16">
        <v>3185.8</v>
      </c>
      <c r="E1716" s="16">
        <v>3185.8</v>
      </c>
      <c r="F1716" s="16">
        <v>3194.2</v>
      </c>
      <c r="G1716" s="47"/>
      <c r="K1716" s="49">
        <v>0</v>
      </c>
    </row>
    <row r="1717" spans="1:11" x14ac:dyDescent="0.2">
      <c r="A1717" s="49">
        <v>963.79</v>
      </c>
      <c r="B1717" s="16">
        <v>3193</v>
      </c>
      <c r="C1717" s="16">
        <v>3193</v>
      </c>
      <c r="D1717" s="16">
        <v>3196.4</v>
      </c>
      <c r="E1717" s="16">
        <v>3196.4</v>
      </c>
      <c r="F1717" s="16">
        <v>3193</v>
      </c>
      <c r="G1717" s="47"/>
      <c r="K1717" s="49">
        <v>0</v>
      </c>
    </row>
    <row r="1718" spans="1:11" x14ac:dyDescent="0.2">
      <c r="A1718" s="49">
        <v>964.22</v>
      </c>
      <c r="B1718" s="16">
        <v>3189.2</v>
      </c>
      <c r="C1718" s="16">
        <v>3189.2</v>
      </c>
      <c r="D1718" s="16">
        <v>3192.4</v>
      </c>
      <c r="E1718" s="16">
        <v>3192.4</v>
      </c>
      <c r="F1718" s="16">
        <v>3189.2</v>
      </c>
      <c r="G1718" s="47"/>
      <c r="K1718" s="49">
        <v>0</v>
      </c>
    </row>
    <row r="1719" spans="1:11" x14ac:dyDescent="0.2">
      <c r="A1719" s="49">
        <v>964.64</v>
      </c>
      <c r="B1719" s="16">
        <v>3174.8</v>
      </c>
      <c r="C1719" s="16">
        <v>3174.8</v>
      </c>
      <c r="D1719" s="16">
        <v>3177.4</v>
      </c>
      <c r="E1719" s="16">
        <v>3177.4</v>
      </c>
      <c r="F1719" s="16">
        <v>3174.8</v>
      </c>
      <c r="G1719" s="47"/>
      <c r="K1719" s="49">
        <v>0</v>
      </c>
    </row>
    <row r="1720" spans="1:11" x14ac:dyDescent="0.2">
      <c r="A1720" s="49">
        <v>965.07</v>
      </c>
      <c r="B1720" s="16">
        <v>3185.6</v>
      </c>
      <c r="C1720" s="16">
        <v>3185.6</v>
      </c>
      <c r="D1720" s="16">
        <v>3198.2</v>
      </c>
      <c r="E1720" s="16">
        <v>3198.2</v>
      </c>
      <c r="F1720" s="16">
        <v>3185.6</v>
      </c>
      <c r="G1720" s="47"/>
      <c r="K1720" s="49">
        <v>0</v>
      </c>
    </row>
    <row r="1721" spans="1:11" x14ac:dyDescent="0.2">
      <c r="A1721" s="49">
        <v>965.49</v>
      </c>
      <c r="B1721" s="16">
        <v>3176.2</v>
      </c>
      <c r="C1721" s="16">
        <v>3176.2</v>
      </c>
      <c r="D1721" s="16">
        <v>3176.6</v>
      </c>
      <c r="E1721" s="16">
        <v>3176.6</v>
      </c>
      <c r="F1721" s="16">
        <v>3176.2</v>
      </c>
      <c r="G1721" s="47"/>
      <c r="K1721" s="49">
        <v>0</v>
      </c>
    </row>
    <row r="1722" spans="1:11" x14ac:dyDescent="0.2">
      <c r="A1722" s="49">
        <v>965.92</v>
      </c>
      <c r="B1722" s="16">
        <v>3180.4</v>
      </c>
      <c r="C1722" s="16">
        <v>3180.4</v>
      </c>
      <c r="D1722" s="16">
        <v>3182.6</v>
      </c>
      <c r="E1722" s="16">
        <v>3182.6</v>
      </c>
      <c r="F1722" s="16">
        <v>3180.4</v>
      </c>
      <c r="G1722" s="47"/>
      <c r="K1722" s="49">
        <v>0</v>
      </c>
    </row>
    <row r="1723" spans="1:11" x14ac:dyDescent="0.2">
      <c r="A1723" s="49">
        <v>966.35</v>
      </c>
      <c r="B1723" s="16">
        <v>3180.6</v>
      </c>
      <c r="C1723" s="16">
        <v>3180.6</v>
      </c>
      <c r="D1723" s="16">
        <v>3170.2</v>
      </c>
      <c r="E1723" s="16">
        <v>3170.2</v>
      </c>
      <c r="F1723" s="16">
        <v>3180.6</v>
      </c>
      <c r="G1723" s="47"/>
      <c r="K1723" s="49">
        <v>0</v>
      </c>
    </row>
    <row r="1724" spans="1:11" x14ac:dyDescent="0.2">
      <c r="A1724" s="49">
        <v>966.77</v>
      </c>
      <c r="B1724" s="16">
        <v>3175.2</v>
      </c>
      <c r="C1724" s="16">
        <v>3175.2</v>
      </c>
      <c r="D1724" s="16">
        <v>3176</v>
      </c>
      <c r="E1724" s="16">
        <v>3176</v>
      </c>
      <c r="F1724" s="16">
        <v>3175.2</v>
      </c>
      <c r="G1724" s="47"/>
      <c r="K1724" s="49">
        <v>0</v>
      </c>
    </row>
    <row r="1725" spans="1:11" x14ac:dyDescent="0.2">
      <c r="A1725" s="49">
        <v>967.2</v>
      </c>
      <c r="B1725" s="16">
        <v>3199.6</v>
      </c>
      <c r="C1725" s="16">
        <v>3199.6</v>
      </c>
      <c r="D1725" s="16">
        <v>3197</v>
      </c>
      <c r="E1725" s="16">
        <v>3197</v>
      </c>
      <c r="F1725" s="16">
        <v>3199.6</v>
      </c>
      <c r="G1725" s="47"/>
      <c r="K1725" s="49">
        <v>0</v>
      </c>
    </row>
    <row r="1726" spans="1:11" x14ac:dyDescent="0.2">
      <c r="A1726" s="49">
        <v>967.62</v>
      </c>
      <c r="B1726" s="16">
        <v>3176.6</v>
      </c>
      <c r="C1726" s="16">
        <v>3176.6</v>
      </c>
      <c r="D1726" s="16">
        <v>3177</v>
      </c>
      <c r="E1726" s="16">
        <v>3177</v>
      </c>
      <c r="F1726" s="16">
        <v>3176.6</v>
      </c>
      <c r="G1726" s="47"/>
      <c r="K1726" s="49">
        <v>0</v>
      </c>
    </row>
    <row r="1727" spans="1:11" x14ac:dyDescent="0.2">
      <c r="A1727" s="49">
        <v>968.05</v>
      </c>
      <c r="B1727" s="16">
        <v>3178.8</v>
      </c>
      <c r="C1727" s="16">
        <v>3178.8</v>
      </c>
      <c r="D1727" s="16">
        <v>3179.4</v>
      </c>
      <c r="E1727" s="16">
        <v>3179.4</v>
      </c>
      <c r="F1727" s="16">
        <v>3178.8</v>
      </c>
      <c r="G1727" s="47"/>
      <c r="K1727" s="49">
        <v>0</v>
      </c>
    </row>
    <row r="1728" spans="1:11" x14ac:dyDescent="0.2">
      <c r="A1728" s="49">
        <v>968.47</v>
      </c>
      <c r="B1728" s="16">
        <v>3188</v>
      </c>
      <c r="C1728" s="16">
        <v>3188</v>
      </c>
      <c r="D1728" s="16">
        <v>3198.8</v>
      </c>
      <c r="E1728" s="16">
        <v>3198.8</v>
      </c>
      <c r="F1728" s="16">
        <v>3188</v>
      </c>
      <c r="G1728" s="47"/>
      <c r="K1728" s="49">
        <v>0</v>
      </c>
    </row>
    <row r="1729" spans="1:11" x14ac:dyDescent="0.2">
      <c r="A1729" s="49">
        <v>968.9</v>
      </c>
      <c r="B1729" s="16">
        <v>3178.4</v>
      </c>
      <c r="C1729" s="16">
        <v>3178.4</v>
      </c>
      <c r="D1729" s="16">
        <v>3179.8</v>
      </c>
      <c r="E1729" s="16">
        <v>3179.8</v>
      </c>
      <c r="F1729" s="16">
        <v>3178.4</v>
      </c>
      <c r="G1729" s="47"/>
      <c r="K1729" s="49">
        <v>0</v>
      </c>
    </row>
    <row r="1730" spans="1:11" x14ac:dyDescent="0.2">
      <c r="A1730" s="49">
        <v>969.32</v>
      </c>
      <c r="B1730" s="16">
        <v>3180</v>
      </c>
      <c r="C1730" s="16">
        <v>3180</v>
      </c>
      <c r="D1730" s="16">
        <v>3180.2</v>
      </c>
      <c r="E1730" s="16">
        <v>3180.2</v>
      </c>
      <c r="F1730" s="16">
        <v>3180</v>
      </c>
      <c r="G1730" s="47"/>
      <c r="K1730" s="49">
        <v>0</v>
      </c>
    </row>
    <row r="1731" spans="1:11" x14ac:dyDescent="0.2">
      <c r="A1731" s="49">
        <v>969.75</v>
      </c>
      <c r="B1731" s="16">
        <v>3199.8</v>
      </c>
      <c r="C1731" s="16">
        <v>3199.8</v>
      </c>
      <c r="D1731" s="16">
        <v>3202.8</v>
      </c>
      <c r="E1731" s="16">
        <v>3202.8</v>
      </c>
      <c r="F1731" s="16">
        <v>3199.8</v>
      </c>
      <c r="G1731" s="47"/>
      <c r="K1731" s="49">
        <v>0</v>
      </c>
    </row>
    <row r="1732" spans="1:11" x14ac:dyDescent="0.2">
      <c r="A1732" s="49">
        <v>970.17</v>
      </c>
      <c r="B1732" s="16">
        <v>3239.6</v>
      </c>
      <c r="C1732" s="16">
        <v>3239.6</v>
      </c>
      <c r="D1732" s="16">
        <v>3243.4</v>
      </c>
      <c r="E1732" s="16">
        <v>3243.4</v>
      </c>
      <c r="F1732" s="16">
        <v>3239.6</v>
      </c>
      <c r="G1732" s="47"/>
      <c r="K1732" s="49">
        <v>0</v>
      </c>
    </row>
    <row r="1733" spans="1:11" x14ac:dyDescent="0.2">
      <c r="A1733" s="49">
        <v>970.6</v>
      </c>
      <c r="B1733" s="16">
        <v>3189.6</v>
      </c>
      <c r="C1733" s="16">
        <v>3189.6</v>
      </c>
      <c r="D1733" s="16">
        <v>3188.8</v>
      </c>
      <c r="E1733" s="16">
        <v>3188.8</v>
      </c>
      <c r="F1733" s="16">
        <v>3189.6</v>
      </c>
      <c r="G1733" s="47"/>
      <c r="K1733" s="49">
        <v>0</v>
      </c>
    </row>
    <row r="1734" spans="1:11" x14ac:dyDescent="0.2">
      <c r="A1734" s="49">
        <v>971.03</v>
      </c>
      <c r="B1734" s="16">
        <v>3177.2</v>
      </c>
      <c r="C1734" s="16">
        <v>3177.2</v>
      </c>
      <c r="D1734" s="16">
        <v>3186.8</v>
      </c>
      <c r="E1734" s="16">
        <v>3186.8</v>
      </c>
      <c r="F1734" s="16">
        <v>3177.2</v>
      </c>
      <c r="G1734" s="47"/>
      <c r="K1734" s="49">
        <v>0</v>
      </c>
    </row>
    <row r="1735" spans="1:11" x14ac:dyDescent="0.2">
      <c r="A1735" s="49">
        <v>971.45</v>
      </c>
      <c r="B1735" s="16">
        <v>3182.2</v>
      </c>
      <c r="C1735" s="16">
        <v>3182.2</v>
      </c>
      <c r="D1735" s="16">
        <v>3192</v>
      </c>
      <c r="E1735" s="16">
        <v>3192</v>
      </c>
      <c r="F1735" s="16">
        <v>3182.2</v>
      </c>
      <c r="G1735" s="47"/>
      <c r="K1735" s="49">
        <v>0</v>
      </c>
    </row>
    <row r="1736" spans="1:11" x14ac:dyDescent="0.2">
      <c r="A1736" s="49">
        <v>971.88</v>
      </c>
      <c r="B1736" s="16">
        <v>3168.4</v>
      </c>
      <c r="C1736" s="16">
        <v>3168.4</v>
      </c>
      <c r="D1736" s="16">
        <v>3178.6</v>
      </c>
      <c r="E1736" s="16">
        <v>3178.6</v>
      </c>
      <c r="F1736" s="16">
        <v>3168.4</v>
      </c>
      <c r="G1736" s="47"/>
      <c r="K1736" s="49">
        <v>0</v>
      </c>
    </row>
    <row r="1737" spans="1:11" x14ac:dyDescent="0.2">
      <c r="A1737" s="49">
        <v>972.3</v>
      </c>
      <c r="B1737" s="16">
        <v>3175.8</v>
      </c>
      <c r="C1737" s="16">
        <v>3175.8</v>
      </c>
      <c r="D1737" s="16">
        <v>3170.8</v>
      </c>
      <c r="E1737" s="16">
        <v>3170.8</v>
      </c>
      <c r="F1737" s="16">
        <v>3175.8</v>
      </c>
      <c r="G1737" s="47"/>
      <c r="K1737" s="49">
        <v>0</v>
      </c>
    </row>
    <row r="1738" spans="1:11" x14ac:dyDescent="0.2">
      <c r="A1738" s="49">
        <v>972.73</v>
      </c>
      <c r="B1738" s="16">
        <v>3180.6</v>
      </c>
      <c r="C1738" s="16">
        <v>3180.6</v>
      </c>
      <c r="D1738" s="16">
        <v>3182.8</v>
      </c>
      <c r="E1738" s="16">
        <v>3182.8</v>
      </c>
      <c r="F1738" s="16">
        <v>3180.6</v>
      </c>
      <c r="G1738" s="47"/>
      <c r="K1738" s="49">
        <v>0</v>
      </c>
    </row>
    <row r="1739" spans="1:11" x14ac:dyDescent="0.2">
      <c r="A1739" s="49">
        <v>973.15</v>
      </c>
      <c r="B1739" s="16">
        <v>3175.8</v>
      </c>
      <c r="C1739" s="16">
        <v>3175.8</v>
      </c>
      <c r="D1739" s="16">
        <v>3180.4</v>
      </c>
      <c r="E1739" s="16">
        <v>3180.4</v>
      </c>
      <c r="F1739" s="16">
        <v>3175.8</v>
      </c>
      <c r="G1739" s="47"/>
      <c r="K1739" s="49">
        <v>0</v>
      </c>
    </row>
    <row r="1740" spans="1:11" x14ac:dyDescent="0.2">
      <c r="A1740" s="49">
        <v>973.58</v>
      </c>
      <c r="B1740" s="16">
        <v>3182.2</v>
      </c>
      <c r="C1740" s="16">
        <v>3182.2</v>
      </c>
      <c r="D1740" s="16">
        <v>3185.2</v>
      </c>
      <c r="E1740" s="16">
        <v>3185.2</v>
      </c>
      <c r="F1740" s="16">
        <v>3182.2</v>
      </c>
      <c r="G1740" s="47"/>
      <c r="K1740" s="49">
        <v>0</v>
      </c>
    </row>
    <row r="1741" spans="1:11" x14ac:dyDescent="0.2">
      <c r="A1741" s="49">
        <v>974</v>
      </c>
      <c r="B1741" s="16">
        <v>3169.2</v>
      </c>
      <c r="C1741" s="16">
        <v>3169.2</v>
      </c>
      <c r="D1741" s="16">
        <v>3176.6</v>
      </c>
      <c r="E1741" s="16">
        <v>3176.6</v>
      </c>
      <c r="F1741" s="16">
        <v>3169.2</v>
      </c>
      <c r="G1741" s="47"/>
      <c r="K1741" s="49">
        <v>0</v>
      </c>
    </row>
    <row r="1742" spans="1:11" x14ac:dyDescent="0.2">
      <c r="A1742" s="49">
        <v>974.43</v>
      </c>
      <c r="B1742" s="16">
        <v>3170</v>
      </c>
      <c r="C1742" s="16">
        <v>3170</v>
      </c>
      <c r="D1742" s="16">
        <v>3174</v>
      </c>
      <c r="E1742" s="16">
        <v>3174</v>
      </c>
      <c r="F1742" s="16">
        <v>3170</v>
      </c>
      <c r="G1742" s="47"/>
      <c r="K1742" s="49">
        <v>0</v>
      </c>
    </row>
    <row r="1743" spans="1:11" x14ac:dyDescent="0.2">
      <c r="A1743" s="49">
        <v>974.85</v>
      </c>
      <c r="B1743" s="16">
        <v>3179.8</v>
      </c>
      <c r="C1743" s="16">
        <v>3179.8</v>
      </c>
      <c r="D1743" s="16">
        <v>3169.6</v>
      </c>
      <c r="E1743" s="16">
        <v>3169.6</v>
      </c>
      <c r="F1743" s="16">
        <v>3179.8</v>
      </c>
      <c r="G1743" s="47"/>
      <c r="K1743" s="49">
        <v>0</v>
      </c>
    </row>
    <row r="1744" spans="1:11" x14ac:dyDescent="0.2">
      <c r="A1744" s="49">
        <v>975.28</v>
      </c>
      <c r="B1744" s="16">
        <v>3187</v>
      </c>
      <c r="C1744" s="16">
        <v>3187</v>
      </c>
      <c r="D1744" s="16">
        <v>3192</v>
      </c>
      <c r="E1744" s="16">
        <v>3192</v>
      </c>
      <c r="F1744" s="16">
        <v>3187</v>
      </c>
      <c r="G1744" s="47"/>
      <c r="K1744" s="49">
        <v>0</v>
      </c>
    </row>
    <row r="1745" spans="1:11" x14ac:dyDescent="0.2">
      <c r="A1745" s="49">
        <v>975.7</v>
      </c>
      <c r="B1745" s="16">
        <v>3177</v>
      </c>
      <c r="C1745" s="16">
        <v>3177</v>
      </c>
      <c r="D1745" s="16">
        <v>3183.4</v>
      </c>
      <c r="E1745" s="16">
        <v>3183.4</v>
      </c>
      <c r="F1745" s="16">
        <v>3177</v>
      </c>
      <c r="G1745" s="47"/>
      <c r="K1745" s="49">
        <v>0</v>
      </c>
    </row>
    <row r="1746" spans="1:11" x14ac:dyDescent="0.2">
      <c r="A1746" s="49">
        <v>976.13</v>
      </c>
      <c r="B1746" s="16">
        <v>3188.4</v>
      </c>
      <c r="C1746" s="16">
        <v>3188.4</v>
      </c>
      <c r="D1746" s="16">
        <v>3191.6</v>
      </c>
      <c r="E1746" s="16">
        <v>3191.6</v>
      </c>
      <c r="F1746" s="16">
        <v>3188.4</v>
      </c>
      <c r="G1746" s="47"/>
      <c r="K1746" s="49">
        <v>0</v>
      </c>
    </row>
    <row r="1747" spans="1:11" x14ac:dyDescent="0.2">
      <c r="A1747" s="49">
        <v>976.55</v>
      </c>
      <c r="B1747" s="16">
        <v>3184.4</v>
      </c>
      <c r="C1747" s="16">
        <v>3184.4</v>
      </c>
      <c r="D1747" s="16">
        <v>3190.2</v>
      </c>
      <c r="E1747" s="16">
        <v>3190.2</v>
      </c>
      <c r="F1747" s="16">
        <v>3184.4</v>
      </c>
      <c r="G1747" s="47"/>
      <c r="K1747" s="49">
        <v>0</v>
      </c>
    </row>
    <row r="1748" spans="1:11" x14ac:dyDescent="0.2">
      <c r="A1748" s="49">
        <v>976.98</v>
      </c>
      <c r="B1748" s="16">
        <v>3174.2</v>
      </c>
      <c r="C1748" s="16">
        <v>3174.2</v>
      </c>
      <c r="D1748" s="16">
        <v>3174.4</v>
      </c>
      <c r="E1748" s="16">
        <v>3174.4</v>
      </c>
      <c r="F1748" s="16">
        <v>3174.2</v>
      </c>
      <c r="G1748" s="47"/>
      <c r="K1748" s="49">
        <v>0</v>
      </c>
    </row>
    <row r="1749" spans="1:11" x14ac:dyDescent="0.2">
      <c r="A1749" s="49">
        <v>977.4</v>
      </c>
      <c r="B1749" s="16">
        <v>3173.2</v>
      </c>
      <c r="C1749" s="16">
        <v>3173.2</v>
      </c>
      <c r="D1749" s="16">
        <v>3169.2</v>
      </c>
      <c r="E1749" s="16">
        <v>3169.2</v>
      </c>
      <c r="F1749" s="16">
        <v>3173.2</v>
      </c>
      <c r="G1749" s="47"/>
      <c r="K1749" s="49">
        <v>0</v>
      </c>
    </row>
    <row r="1750" spans="1:11" x14ac:dyDescent="0.2">
      <c r="A1750" s="49">
        <v>977.83</v>
      </c>
      <c r="B1750" s="16">
        <v>3176</v>
      </c>
      <c r="C1750" s="16">
        <v>3176</v>
      </c>
      <c r="D1750" s="16">
        <v>3181.2</v>
      </c>
      <c r="E1750" s="16">
        <v>3181.2</v>
      </c>
      <c r="F1750" s="16">
        <v>3176</v>
      </c>
      <c r="G1750" s="47"/>
      <c r="K1750" s="49">
        <v>0</v>
      </c>
    </row>
    <row r="1751" spans="1:11" x14ac:dyDescent="0.2">
      <c r="A1751" s="49">
        <v>978.25</v>
      </c>
      <c r="B1751" s="16">
        <v>3183.4</v>
      </c>
      <c r="C1751" s="16">
        <v>3183.4</v>
      </c>
      <c r="D1751" s="16">
        <v>3189.8</v>
      </c>
      <c r="E1751" s="16">
        <v>3189.8</v>
      </c>
      <c r="F1751" s="16">
        <v>3183.4</v>
      </c>
      <c r="G1751" s="47"/>
      <c r="K1751" s="49">
        <v>0</v>
      </c>
    </row>
    <row r="1752" spans="1:11" x14ac:dyDescent="0.2">
      <c r="A1752" s="49">
        <v>978.68</v>
      </c>
      <c r="B1752" s="16">
        <v>3171.8</v>
      </c>
      <c r="C1752" s="16">
        <v>3171.8</v>
      </c>
      <c r="D1752" s="16">
        <v>3169.8</v>
      </c>
      <c r="E1752" s="16">
        <v>3169.8</v>
      </c>
      <c r="F1752" s="16">
        <v>3171.8</v>
      </c>
      <c r="G1752" s="47"/>
      <c r="K1752" s="49">
        <v>0</v>
      </c>
    </row>
    <row r="1753" spans="1:11" x14ac:dyDescent="0.2">
      <c r="A1753" s="49">
        <v>979.1</v>
      </c>
      <c r="B1753" s="16">
        <v>3195.8</v>
      </c>
      <c r="C1753" s="16">
        <v>3195.8</v>
      </c>
      <c r="D1753" s="16">
        <v>3195</v>
      </c>
      <c r="E1753" s="16">
        <v>3195</v>
      </c>
      <c r="F1753" s="16">
        <v>3195.8</v>
      </c>
      <c r="G1753" s="47"/>
      <c r="K1753" s="49">
        <v>0</v>
      </c>
    </row>
    <row r="1754" spans="1:11" x14ac:dyDescent="0.2">
      <c r="A1754" s="49">
        <v>979.53</v>
      </c>
      <c r="B1754" s="16">
        <v>3185</v>
      </c>
      <c r="C1754" s="16">
        <v>3185</v>
      </c>
      <c r="D1754" s="16">
        <v>3177</v>
      </c>
      <c r="E1754" s="16">
        <v>3177</v>
      </c>
      <c r="F1754" s="16">
        <v>3185</v>
      </c>
      <c r="G1754" s="47"/>
      <c r="K1754" s="49">
        <v>0</v>
      </c>
    </row>
    <row r="1755" spans="1:11" x14ac:dyDescent="0.2">
      <c r="A1755" s="49">
        <v>979.95</v>
      </c>
      <c r="B1755" s="16">
        <v>3168.4</v>
      </c>
      <c r="C1755" s="16">
        <v>3168.4</v>
      </c>
      <c r="D1755" s="16">
        <v>3180.2</v>
      </c>
      <c r="E1755" s="16">
        <v>3180.2</v>
      </c>
      <c r="F1755" s="16">
        <v>3168.4</v>
      </c>
      <c r="G1755" s="47"/>
      <c r="K1755" s="49">
        <v>0</v>
      </c>
    </row>
    <row r="1756" spans="1:11" x14ac:dyDescent="0.2">
      <c r="A1756" s="49">
        <v>980.37</v>
      </c>
      <c r="B1756" s="16">
        <v>3190.6</v>
      </c>
      <c r="C1756" s="16">
        <v>3190.6</v>
      </c>
      <c r="D1756" s="16">
        <v>3179.8</v>
      </c>
      <c r="E1756" s="16">
        <v>3179.8</v>
      </c>
      <c r="F1756" s="16">
        <v>3190.6</v>
      </c>
      <c r="G1756" s="47"/>
      <c r="K1756" s="49">
        <v>0</v>
      </c>
    </row>
    <row r="1757" spans="1:11" x14ac:dyDescent="0.2">
      <c r="A1757" s="49">
        <v>980.8</v>
      </c>
      <c r="B1757" s="16">
        <v>3177.8</v>
      </c>
      <c r="C1757" s="16">
        <v>3177.8</v>
      </c>
      <c r="D1757" s="16">
        <v>3179.6</v>
      </c>
      <c r="E1757" s="16">
        <v>3179.6</v>
      </c>
      <c r="F1757" s="16">
        <v>3177.8</v>
      </c>
      <c r="G1757" s="47"/>
      <c r="K1757" s="49">
        <v>0</v>
      </c>
    </row>
    <row r="1758" spans="1:11" x14ac:dyDescent="0.2">
      <c r="A1758" s="49">
        <v>981.22</v>
      </c>
      <c r="B1758" s="16">
        <v>3195.4</v>
      </c>
      <c r="C1758" s="16">
        <v>3195.4</v>
      </c>
      <c r="D1758" s="16">
        <v>3195.6</v>
      </c>
      <c r="E1758" s="16">
        <v>3195.6</v>
      </c>
      <c r="F1758" s="16">
        <v>3195.4</v>
      </c>
      <c r="G1758" s="47"/>
      <c r="K1758" s="49">
        <v>0</v>
      </c>
    </row>
    <row r="1759" spans="1:11" x14ac:dyDescent="0.2">
      <c r="A1759" s="49">
        <v>981.65</v>
      </c>
      <c r="B1759" s="16">
        <v>3190</v>
      </c>
      <c r="C1759" s="16">
        <v>3190</v>
      </c>
      <c r="D1759" s="16">
        <v>3192.6</v>
      </c>
      <c r="E1759" s="16">
        <v>3192.6</v>
      </c>
      <c r="F1759" s="16">
        <v>3190</v>
      </c>
      <c r="G1759" s="47"/>
      <c r="K1759" s="49">
        <v>0</v>
      </c>
    </row>
    <row r="1760" spans="1:11" x14ac:dyDescent="0.2">
      <c r="A1760" s="49">
        <v>982.07</v>
      </c>
      <c r="B1760" s="16">
        <v>3180</v>
      </c>
      <c r="C1760" s="16">
        <v>3180</v>
      </c>
      <c r="D1760" s="16">
        <v>3172.8</v>
      </c>
      <c r="E1760" s="16">
        <v>3172.8</v>
      </c>
      <c r="F1760" s="16">
        <v>3180</v>
      </c>
      <c r="G1760" s="47"/>
      <c r="K1760" s="49">
        <v>0</v>
      </c>
    </row>
    <row r="1761" spans="1:11" x14ac:dyDescent="0.2">
      <c r="A1761" s="49">
        <v>982.5</v>
      </c>
      <c r="B1761" s="16">
        <v>3183.6</v>
      </c>
      <c r="C1761" s="16">
        <v>3183.6</v>
      </c>
      <c r="D1761" s="16">
        <v>3191.4</v>
      </c>
      <c r="E1761" s="16">
        <v>3191.4</v>
      </c>
      <c r="F1761" s="16">
        <v>3183.6</v>
      </c>
      <c r="G1761" s="47"/>
      <c r="K1761" s="49">
        <v>0</v>
      </c>
    </row>
    <row r="1762" spans="1:11" x14ac:dyDescent="0.2">
      <c r="A1762" s="49">
        <v>982.92</v>
      </c>
      <c r="B1762" s="16">
        <v>3202.6</v>
      </c>
      <c r="C1762" s="16">
        <v>3202.6</v>
      </c>
      <c r="D1762" s="16">
        <v>3195.4</v>
      </c>
      <c r="E1762" s="16">
        <v>3195.4</v>
      </c>
      <c r="F1762" s="16">
        <v>3202.6</v>
      </c>
      <c r="G1762" s="47"/>
      <c r="K1762" s="49">
        <v>0</v>
      </c>
    </row>
    <row r="1763" spans="1:11" x14ac:dyDescent="0.2">
      <c r="A1763" s="49">
        <v>983.35</v>
      </c>
      <c r="B1763" s="16">
        <v>3182.2</v>
      </c>
      <c r="C1763" s="16">
        <v>3182.2</v>
      </c>
      <c r="D1763" s="16">
        <v>3184</v>
      </c>
      <c r="E1763" s="16">
        <v>3184</v>
      </c>
      <c r="F1763" s="16">
        <v>3182.2</v>
      </c>
      <c r="G1763" s="47"/>
      <c r="K1763" s="49">
        <v>0</v>
      </c>
    </row>
    <row r="1764" spans="1:11" x14ac:dyDescent="0.2">
      <c r="A1764" s="49">
        <v>983.77</v>
      </c>
      <c r="B1764" s="16">
        <v>3186.2</v>
      </c>
      <c r="C1764" s="16">
        <v>3186.2</v>
      </c>
      <c r="D1764" s="16">
        <v>3179.2</v>
      </c>
      <c r="E1764" s="16">
        <v>3179.2</v>
      </c>
      <c r="F1764" s="16">
        <v>3186.2</v>
      </c>
      <c r="G1764" s="47"/>
      <c r="K1764" s="49">
        <v>0</v>
      </c>
    </row>
    <row r="1765" spans="1:11" x14ac:dyDescent="0.2">
      <c r="A1765" s="49">
        <v>984.2</v>
      </c>
      <c r="B1765" s="16">
        <v>3169.6</v>
      </c>
      <c r="C1765" s="16">
        <v>3169.6</v>
      </c>
      <c r="D1765" s="16">
        <v>3174.2</v>
      </c>
      <c r="E1765" s="16">
        <v>3174.2</v>
      </c>
      <c r="F1765" s="16">
        <v>3169.6</v>
      </c>
      <c r="G1765" s="47"/>
      <c r="K1765" s="49">
        <v>0</v>
      </c>
    </row>
    <row r="1766" spans="1:11" x14ac:dyDescent="0.2">
      <c r="A1766" s="49">
        <v>984.62</v>
      </c>
      <c r="B1766" s="16">
        <v>3178.8</v>
      </c>
      <c r="C1766" s="16">
        <v>3178.8</v>
      </c>
      <c r="D1766" s="16">
        <v>3182.6</v>
      </c>
      <c r="E1766" s="16">
        <v>3182.6</v>
      </c>
      <c r="F1766" s="16">
        <v>3178.8</v>
      </c>
      <c r="G1766" s="47"/>
      <c r="K1766" s="49">
        <v>0</v>
      </c>
    </row>
    <row r="1767" spans="1:11" x14ac:dyDescent="0.2">
      <c r="A1767" s="49">
        <v>985.04</v>
      </c>
      <c r="B1767" s="16">
        <v>3173.2</v>
      </c>
      <c r="C1767" s="16">
        <v>3173.2</v>
      </c>
      <c r="D1767" s="16">
        <v>3182</v>
      </c>
      <c r="E1767" s="16">
        <v>3182</v>
      </c>
      <c r="F1767" s="16">
        <v>3173.2</v>
      </c>
      <c r="G1767" s="47"/>
      <c r="K1767" s="49">
        <v>0</v>
      </c>
    </row>
    <row r="1768" spans="1:11" x14ac:dyDescent="0.2">
      <c r="A1768" s="49">
        <v>985.47</v>
      </c>
      <c r="B1768" s="16">
        <v>3187.8</v>
      </c>
      <c r="C1768" s="16">
        <v>3187.8</v>
      </c>
      <c r="D1768" s="16">
        <v>3199.8</v>
      </c>
      <c r="E1768" s="16">
        <v>3199.8</v>
      </c>
      <c r="F1768" s="16">
        <v>3187.8</v>
      </c>
      <c r="G1768" s="47"/>
      <c r="K1768" s="49">
        <v>0</v>
      </c>
    </row>
    <row r="1769" spans="1:11" x14ac:dyDescent="0.2">
      <c r="A1769" s="49">
        <v>985.89</v>
      </c>
      <c r="B1769" s="16">
        <v>3186.4</v>
      </c>
      <c r="C1769" s="16">
        <v>3186.4</v>
      </c>
      <c r="D1769" s="16">
        <v>3197.6</v>
      </c>
      <c r="E1769" s="16">
        <v>3197.6</v>
      </c>
      <c r="F1769" s="16">
        <v>3186.4</v>
      </c>
      <c r="G1769" s="47"/>
      <c r="K1769" s="49">
        <v>0</v>
      </c>
    </row>
    <row r="1770" spans="1:11" x14ac:dyDescent="0.2">
      <c r="A1770" s="49">
        <v>986.32</v>
      </c>
      <c r="B1770" s="16">
        <v>3175</v>
      </c>
      <c r="C1770" s="16">
        <v>3175</v>
      </c>
      <c r="D1770" s="16">
        <v>3172</v>
      </c>
      <c r="E1770" s="16">
        <v>3172</v>
      </c>
      <c r="F1770" s="16">
        <v>3175</v>
      </c>
      <c r="G1770" s="47"/>
      <c r="K1770" s="49">
        <v>0</v>
      </c>
    </row>
    <row r="1771" spans="1:11" x14ac:dyDescent="0.2">
      <c r="A1771" s="49">
        <v>986.74</v>
      </c>
      <c r="B1771" s="16">
        <v>3164.6</v>
      </c>
      <c r="C1771" s="16">
        <v>3164.6</v>
      </c>
      <c r="D1771" s="16">
        <v>3170.8</v>
      </c>
      <c r="E1771" s="16">
        <v>3170.8</v>
      </c>
      <c r="F1771" s="16">
        <v>3164.6</v>
      </c>
      <c r="G1771" s="47"/>
      <c r="K1771" s="49">
        <v>0</v>
      </c>
    </row>
    <row r="1772" spans="1:11" x14ac:dyDescent="0.2">
      <c r="A1772" s="49">
        <v>987.17</v>
      </c>
      <c r="B1772" s="16">
        <v>3172.4</v>
      </c>
      <c r="C1772" s="16">
        <v>3172.4</v>
      </c>
      <c r="D1772" s="16">
        <v>3176.8</v>
      </c>
      <c r="E1772" s="16">
        <v>3176.8</v>
      </c>
      <c r="F1772" s="16">
        <v>3172.4</v>
      </c>
      <c r="G1772" s="47"/>
      <c r="K1772" s="49">
        <v>0</v>
      </c>
    </row>
    <row r="1773" spans="1:11" x14ac:dyDescent="0.2">
      <c r="A1773" s="49">
        <v>987.59</v>
      </c>
      <c r="B1773" s="16">
        <v>3189.2</v>
      </c>
      <c r="C1773" s="16">
        <v>3189.2</v>
      </c>
      <c r="D1773" s="16">
        <v>3188.4</v>
      </c>
      <c r="E1773" s="16">
        <v>3188.4</v>
      </c>
      <c r="F1773" s="16">
        <v>3189.2</v>
      </c>
      <c r="G1773" s="47"/>
      <c r="K1773" s="49">
        <v>0</v>
      </c>
    </row>
    <row r="1774" spans="1:11" x14ac:dyDescent="0.2">
      <c r="A1774" s="49">
        <v>988.01</v>
      </c>
      <c r="B1774" s="16">
        <v>3175.6</v>
      </c>
      <c r="C1774" s="16">
        <v>3175.6</v>
      </c>
      <c r="D1774" s="16">
        <v>3179.6</v>
      </c>
      <c r="E1774" s="16">
        <v>3179.6</v>
      </c>
      <c r="F1774" s="16">
        <v>3175.6</v>
      </c>
      <c r="G1774" s="47"/>
      <c r="K1774" s="49">
        <v>0</v>
      </c>
    </row>
    <row r="1775" spans="1:11" x14ac:dyDescent="0.2">
      <c r="A1775" s="49">
        <v>988.44</v>
      </c>
      <c r="B1775" s="16">
        <v>3172.8</v>
      </c>
      <c r="C1775" s="16">
        <v>3172.8</v>
      </c>
      <c r="D1775" s="16">
        <v>3177</v>
      </c>
      <c r="E1775" s="16">
        <v>3177</v>
      </c>
      <c r="F1775" s="16">
        <v>3172.8</v>
      </c>
      <c r="G1775" s="47"/>
      <c r="K1775" s="49">
        <v>0</v>
      </c>
    </row>
    <row r="1776" spans="1:11" x14ac:dyDescent="0.2">
      <c r="A1776" s="49">
        <v>988.86</v>
      </c>
      <c r="B1776" s="16">
        <v>3180.2</v>
      </c>
      <c r="C1776" s="16">
        <v>3180.2</v>
      </c>
      <c r="D1776" s="16">
        <v>3189.4</v>
      </c>
      <c r="E1776" s="16">
        <v>3189.4</v>
      </c>
      <c r="F1776" s="16">
        <v>3180.2</v>
      </c>
      <c r="G1776" s="47"/>
      <c r="K1776" s="49">
        <v>0</v>
      </c>
    </row>
    <row r="1777" spans="1:11" x14ac:dyDescent="0.2">
      <c r="A1777" s="49">
        <v>989.29</v>
      </c>
      <c r="B1777" s="16">
        <v>3177</v>
      </c>
      <c r="C1777" s="16">
        <v>3177</v>
      </c>
      <c r="D1777" s="16">
        <v>3179.2</v>
      </c>
      <c r="E1777" s="16">
        <v>3179.2</v>
      </c>
      <c r="F1777" s="16">
        <v>3177</v>
      </c>
      <c r="G1777" s="47"/>
      <c r="K1777" s="49">
        <v>0</v>
      </c>
    </row>
    <row r="1778" spans="1:11" x14ac:dyDescent="0.2">
      <c r="A1778" s="49">
        <v>989.71</v>
      </c>
      <c r="B1778" s="16">
        <v>3182.2</v>
      </c>
      <c r="C1778" s="16">
        <v>3182.2</v>
      </c>
      <c r="D1778" s="16">
        <v>3178.6</v>
      </c>
      <c r="E1778" s="16">
        <v>3178.6</v>
      </c>
      <c r="F1778" s="16">
        <v>3182.2</v>
      </c>
      <c r="G1778" s="47"/>
      <c r="K1778" s="49">
        <v>0</v>
      </c>
    </row>
    <row r="1779" spans="1:11" x14ac:dyDescent="0.2">
      <c r="A1779" s="49">
        <v>990.13</v>
      </c>
      <c r="B1779" s="16">
        <v>3181.2</v>
      </c>
      <c r="C1779" s="16">
        <v>3181.2</v>
      </c>
      <c r="D1779" s="16">
        <v>3177.8</v>
      </c>
      <c r="E1779" s="16">
        <v>3177.8</v>
      </c>
      <c r="F1779" s="16">
        <v>3181.2</v>
      </c>
      <c r="G1779" s="47"/>
      <c r="K1779" s="49">
        <v>0</v>
      </c>
    </row>
    <row r="1780" spans="1:11" x14ac:dyDescent="0.2">
      <c r="A1780" s="49">
        <v>990.56</v>
      </c>
      <c r="B1780" s="16">
        <v>3184</v>
      </c>
      <c r="C1780" s="16">
        <v>3184</v>
      </c>
      <c r="D1780" s="16">
        <v>3184.2</v>
      </c>
      <c r="E1780" s="16">
        <v>3184.2</v>
      </c>
      <c r="F1780" s="16">
        <v>3184</v>
      </c>
      <c r="G1780" s="47"/>
      <c r="K1780" s="49">
        <v>0</v>
      </c>
    </row>
    <row r="1781" spans="1:11" x14ac:dyDescent="0.2">
      <c r="A1781" s="49">
        <v>990.98</v>
      </c>
      <c r="B1781" s="16">
        <v>3181</v>
      </c>
      <c r="C1781" s="16">
        <v>3181</v>
      </c>
      <c r="D1781" s="16">
        <v>3186.2</v>
      </c>
      <c r="E1781" s="16">
        <v>3186.2</v>
      </c>
      <c r="F1781" s="16">
        <v>3181</v>
      </c>
      <c r="G1781" s="47"/>
      <c r="K1781" s="49">
        <v>0</v>
      </c>
    </row>
    <row r="1782" spans="1:11" x14ac:dyDescent="0.2">
      <c r="A1782" s="49">
        <v>991.41</v>
      </c>
      <c r="B1782" s="16">
        <v>3181.4</v>
      </c>
      <c r="C1782" s="16">
        <v>3181.4</v>
      </c>
      <c r="D1782" s="16">
        <v>3170.8</v>
      </c>
      <c r="E1782" s="16">
        <v>3170.8</v>
      </c>
      <c r="F1782" s="16">
        <v>3181.4</v>
      </c>
      <c r="G1782" s="47"/>
      <c r="K1782" s="49">
        <v>0</v>
      </c>
    </row>
    <row r="1783" spans="1:11" x14ac:dyDescent="0.2">
      <c r="A1783" s="49">
        <v>991.83</v>
      </c>
      <c r="B1783" s="16">
        <v>3180.2</v>
      </c>
      <c r="C1783" s="16">
        <v>3180.2</v>
      </c>
      <c r="D1783" s="16">
        <v>3187.2</v>
      </c>
      <c r="E1783" s="16">
        <v>3187.2</v>
      </c>
      <c r="F1783" s="16">
        <v>3180.2</v>
      </c>
      <c r="G1783" s="47"/>
      <c r="K1783" s="49">
        <v>0</v>
      </c>
    </row>
    <row r="1784" spans="1:11" x14ac:dyDescent="0.2">
      <c r="A1784" s="49">
        <v>992.25</v>
      </c>
      <c r="B1784" s="16">
        <v>3179.2</v>
      </c>
      <c r="C1784" s="16">
        <v>3179.2</v>
      </c>
      <c r="D1784" s="16">
        <v>3183.8</v>
      </c>
      <c r="E1784" s="16">
        <v>3183.8</v>
      </c>
      <c r="F1784" s="16">
        <v>3179.2</v>
      </c>
      <c r="G1784" s="47"/>
      <c r="K1784" s="49">
        <v>0</v>
      </c>
    </row>
    <row r="1785" spans="1:11" x14ac:dyDescent="0.2">
      <c r="A1785" s="49">
        <v>992.68</v>
      </c>
      <c r="B1785" s="16">
        <v>3186.2</v>
      </c>
      <c r="C1785" s="16">
        <v>3186.2</v>
      </c>
      <c r="D1785" s="16">
        <v>3188.6</v>
      </c>
      <c r="E1785" s="16">
        <v>3188.6</v>
      </c>
      <c r="F1785" s="16">
        <v>3186.2</v>
      </c>
      <c r="G1785" s="47"/>
      <c r="K1785" s="49">
        <v>0</v>
      </c>
    </row>
    <row r="1786" spans="1:11" x14ac:dyDescent="0.2">
      <c r="A1786" s="49">
        <v>993.1</v>
      </c>
      <c r="B1786" s="16">
        <v>3198.8</v>
      </c>
      <c r="C1786" s="16">
        <v>3198.8</v>
      </c>
      <c r="D1786" s="16">
        <v>3206.2</v>
      </c>
      <c r="E1786" s="16">
        <v>3206.2</v>
      </c>
      <c r="F1786" s="16">
        <v>3198.8</v>
      </c>
      <c r="G1786" s="47"/>
      <c r="K1786" s="49">
        <v>0</v>
      </c>
    </row>
    <row r="1787" spans="1:11" x14ac:dyDescent="0.2">
      <c r="A1787" s="49">
        <v>993.53</v>
      </c>
      <c r="B1787" s="16">
        <v>3183.2</v>
      </c>
      <c r="C1787" s="16">
        <v>3183.2</v>
      </c>
      <c r="D1787" s="16">
        <v>3183.2</v>
      </c>
      <c r="E1787" s="16">
        <v>3183.2</v>
      </c>
      <c r="F1787" s="16">
        <v>3183.2</v>
      </c>
      <c r="G1787" s="47"/>
      <c r="K1787" s="49">
        <v>0</v>
      </c>
    </row>
    <row r="1788" spans="1:11" x14ac:dyDescent="0.2">
      <c r="A1788" s="49">
        <v>993.95</v>
      </c>
      <c r="B1788" s="16">
        <v>3161.2</v>
      </c>
      <c r="C1788" s="16">
        <v>3161.2</v>
      </c>
      <c r="D1788" s="16">
        <v>3169.8</v>
      </c>
      <c r="E1788" s="16">
        <v>3169.8</v>
      </c>
      <c r="F1788" s="16">
        <v>3161.2</v>
      </c>
      <c r="G1788" s="47"/>
      <c r="K1788" s="49">
        <v>0</v>
      </c>
    </row>
    <row r="1789" spans="1:11" x14ac:dyDescent="0.2">
      <c r="A1789" s="49">
        <v>994.37</v>
      </c>
      <c r="B1789" s="16">
        <v>3182.4</v>
      </c>
      <c r="C1789" s="16">
        <v>3182.4</v>
      </c>
      <c r="D1789" s="16">
        <v>3181.2</v>
      </c>
      <c r="E1789" s="16">
        <v>3181.2</v>
      </c>
      <c r="F1789" s="16">
        <v>3182.4</v>
      </c>
      <c r="G1789" s="47"/>
      <c r="K1789" s="49">
        <v>0</v>
      </c>
    </row>
    <row r="1790" spans="1:11" x14ac:dyDescent="0.2">
      <c r="A1790" s="49">
        <v>994.8</v>
      </c>
      <c r="B1790" s="16">
        <v>3178.4</v>
      </c>
      <c r="C1790" s="16">
        <v>3178.4</v>
      </c>
      <c r="D1790" s="16">
        <v>3175.8</v>
      </c>
      <c r="E1790" s="16">
        <v>3175.8</v>
      </c>
      <c r="F1790" s="16">
        <v>3178.4</v>
      </c>
      <c r="G1790" s="47"/>
      <c r="K1790" s="49">
        <v>0</v>
      </c>
    </row>
    <row r="1791" spans="1:11" x14ac:dyDescent="0.2">
      <c r="A1791" s="49">
        <v>995.22</v>
      </c>
      <c r="B1791" s="16">
        <v>3170.6</v>
      </c>
      <c r="C1791" s="16">
        <v>3170.6</v>
      </c>
      <c r="D1791" s="16">
        <v>3176.6</v>
      </c>
      <c r="E1791" s="16">
        <v>3176.6</v>
      </c>
      <c r="F1791" s="16">
        <v>3170.6</v>
      </c>
      <c r="G1791" s="47"/>
      <c r="K1791" s="49">
        <v>0</v>
      </c>
    </row>
    <row r="1792" spans="1:11" x14ac:dyDescent="0.2">
      <c r="A1792" s="49">
        <v>995.64</v>
      </c>
      <c r="B1792" s="16">
        <v>3184</v>
      </c>
      <c r="C1792" s="16">
        <v>3184</v>
      </c>
      <c r="D1792" s="16">
        <v>3190.2</v>
      </c>
      <c r="E1792" s="16">
        <v>3190.2</v>
      </c>
      <c r="F1792" s="16">
        <v>3184</v>
      </c>
      <c r="G1792" s="47"/>
      <c r="K1792" s="49">
        <v>0</v>
      </c>
    </row>
    <row r="1793" spans="1:11" x14ac:dyDescent="0.2">
      <c r="A1793" s="49">
        <v>996.07</v>
      </c>
      <c r="B1793" s="16">
        <v>3188.6</v>
      </c>
      <c r="C1793" s="16">
        <v>3188.6</v>
      </c>
      <c r="D1793" s="16">
        <v>3189.4</v>
      </c>
      <c r="E1793" s="16">
        <v>3189.4</v>
      </c>
      <c r="F1793" s="16">
        <v>3188.6</v>
      </c>
      <c r="G1793" s="47"/>
      <c r="K1793" s="49">
        <v>0</v>
      </c>
    </row>
    <row r="1794" spans="1:11" x14ac:dyDescent="0.2">
      <c r="A1794" s="49">
        <v>996.49</v>
      </c>
      <c r="B1794" s="16">
        <v>3182.4</v>
      </c>
      <c r="C1794" s="16">
        <v>3182.4</v>
      </c>
      <c r="D1794" s="16">
        <v>3188.8</v>
      </c>
      <c r="E1794" s="16">
        <v>3188.8</v>
      </c>
      <c r="F1794" s="16">
        <v>3182.4</v>
      </c>
      <c r="G1794" s="47"/>
      <c r="K1794" s="49">
        <v>0</v>
      </c>
    </row>
    <row r="1795" spans="1:11" x14ac:dyDescent="0.2">
      <c r="A1795" s="49">
        <v>996.91</v>
      </c>
      <c r="B1795" s="16">
        <v>3179</v>
      </c>
      <c r="C1795" s="16">
        <v>3179</v>
      </c>
      <c r="D1795" s="16">
        <v>3186.6</v>
      </c>
      <c r="E1795" s="16">
        <v>3186.6</v>
      </c>
      <c r="F1795" s="16">
        <v>3179</v>
      </c>
      <c r="G1795" s="47"/>
      <c r="K1795" s="49">
        <v>0</v>
      </c>
    </row>
    <row r="1796" spans="1:11" x14ac:dyDescent="0.2">
      <c r="A1796" s="49">
        <v>997.34</v>
      </c>
      <c r="B1796" s="16">
        <v>3168.8</v>
      </c>
      <c r="C1796" s="16">
        <v>3168.8</v>
      </c>
      <c r="D1796" s="16">
        <v>3163.6</v>
      </c>
      <c r="E1796" s="16">
        <v>3163.6</v>
      </c>
      <c r="F1796" s="16">
        <v>3168.8</v>
      </c>
      <c r="G1796" s="47"/>
      <c r="K1796" s="49">
        <v>0</v>
      </c>
    </row>
    <row r="1797" spans="1:11" x14ac:dyDescent="0.2">
      <c r="A1797" s="49">
        <v>997.76</v>
      </c>
      <c r="B1797" s="16">
        <v>3163.4</v>
      </c>
      <c r="C1797" s="16">
        <v>3163.4</v>
      </c>
      <c r="D1797" s="16">
        <v>3168.8</v>
      </c>
      <c r="E1797" s="16">
        <v>3168.8</v>
      </c>
      <c r="F1797" s="16">
        <v>3163.4</v>
      </c>
      <c r="G1797" s="47"/>
      <c r="K1797" s="49">
        <v>0</v>
      </c>
    </row>
    <row r="1798" spans="1:11" x14ac:dyDescent="0.2">
      <c r="A1798" s="49">
        <v>998.18</v>
      </c>
      <c r="B1798" s="16">
        <v>3163.6</v>
      </c>
      <c r="C1798" s="16">
        <v>3163.6</v>
      </c>
      <c r="D1798" s="16">
        <v>3165.2</v>
      </c>
      <c r="E1798" s="16">
        <v>3165.2</v>
      </c>
      <c r="F1798" s="16">
        <v>3163.6</v>
      </c>
      <c r="G1798" s="47"/>
      <c r="K1798" s="49">
        <v>0</v>
      </c>
    </row>
    <row r="1799" spans="1:11" x14ac:dyDescent="0.2">
      <c r="A1799" s="49">
        <v>998.61</v>
      </c>
      <c r="B1799" s="16">
        <v>3200.4</v>
      </c>
      <c r="C1799" s="16">
        <v>3200.4</v>
      </c>
      <c r="D1799" s="16">
        <v>3204.6</v>
      </c>
      <c r="E1799" s="16">
        <v>3204.6</v>
      </c>
      <c r="F1799" s="16">
        <v>3200.4</v>
      </c>
      <c r="G1799" s="47"/>
      <c r="K1799" s="49">
        <v>0</v>
      </c>
    </row>
    <row r="1800" spans="1:11" x14ac:dyDescent="0.2">
      <c r="A1800" s="49">
        <v>999.03</v>
      </c>
      <c r="B1800" s="16">
        <v>3190</v>
      </c>
      <c r="C1800" s="16">
        <v>3190</v>
      </c>
      <c r="D1800" s="16">
        <v>3190.6</v>
      </c>
      <c r="E1800" s="16">
        <v>3190.6</v>
      </c>
      <c r="F1800" s="16">
        <v>3190</v>
      </c>
      <c r="G1800" s="47"/>
      <c r="K1800" s="49">
        <v>0</v>
      </c>
    </row>
    <row r="1801" spans="1:11" x14ac:dyDescent="0.2">
      <c r="A1801" s="49">
        <v>999.45</v>
      </c>
      <c r="B1801" s="16">
        <v>3170.8</v>
      </c>
      <c r="C1801" s="16">
        <v>3170.8</v>
      </c>
      <c r="D1801" s="16">
        <v>3173.2</v>
      </c>
      <c r="E1801" s="16">
        <v>3173.2</v>
      </c>
      <c r="F1801" s="16">
        <v>3170.8</v>
      </c>
      <c r="G1801" s="47"/>
      <c r="K1801" s="49">
        <v>0</v>
      </c>
    </row>
    <row r="1802" spans="1:11" x14ac:dyDescent="0.2">
      <c r="A1802" s="49">
        <v>999.88</v>
      </c>
      <c r="B1802" s="16">
        <v>3183.2</v>
      </c>
      <c r="C1802" s="16">
        <v>3183.2</v>
      </c>
      <c r="D1802" s="16">
        <v>3191.4</v>
      </c>
      <c r="E1802" s="16">
        <v>3191.4</v>
      </c>
      <c r="F1802" s="16">
        <v>3183.2</v>
      </c>
      <c r="G1802" s="47"/>
      <c r="K1802" s="49">
        <v>0</v>
      </c>
    </row>
    <row r="1803" spans="1:11" x14ac:dyDescent="0.2">
      <c r="A1803" s="49">
        <v>1000.3</v>
      </c>
      <c r="B1803" s="16">
        <v>3165.2</v>
      </c>
      <c r="C1803" s="16">
        <v>3165.2</v>
      </c>
      <c r="D1803" s="16">
        <v>3173</v>
      </c>
      <c r="E1803" s="16">
        <v>3173</v>
      </c>
      <c r="F1803" s="16">
        <v>3165.2</v>
      </c>
      <c r="G1803" s="47"/>
      <c r="K1803" s="49">
        <v>0</v>
      </c>
    </row>
    <row r="1804" spans="1:11" x14ac:dyDescent="0.2">
      <c r="A1804" s="49">
        <v>1000.72</v>
      </c>
      <c r="B1804" s="16">
        <v>3208.4</v>
      </c>
      <c r="C1804" s="16">
        <v>3208.4</v>
      </c>
      <c r="D1804" s="16">
        <v>3202.2</v>
      </c>
      <c r="E1804" s="16">
        <v>3202.2</v>
      </c>
      <c r="F1804" s="16">
        <v>3208.4</v>
      </c>
      <c r="G1804" s="47"/>
      <c r="K1804" s="49">
        <v>0</v>
      </c>
    </row>
    <row r="1805" spans="1:11" x14ac:dyDescent="0.2">
      <c r="A1805" s="49">
        <v>1001.15</v>
      </c>
      <c r="B1805" s="16">
        <v>3178.4</v>
      </c>
      <c r="C1805" s="16">
        <v>3178.4</v>
      </c>
      <c r="D1805" s="16">
        <v>3181.2</v>
      </c>
      <c r="E1805" s="16">
        <v>3181.2</v>
      </c>
      <c r="F1805" s="16">
        <v>3178.4</v>
      </c>
      <c r="G1805" s="47"/>
      <c r="K1805" s="49">
        <v>0</v>
      </c>
    </row>
    <row r="1806" spans="1:11" x14ac:dyDescent="0.2">
      <c r="A1806" s="49">
        <v>1001.57</v>
      </c>
      <c r="B1806" s="16">
        <v>3177.8</v>
      </c>
      <c r="C1806" s="16">
        <v>3177.8</v>
      </c>
      <c r="D1806" s="16">
        <v>3179.8</v>
      </c>
      <c r="E1806" s="16">
        <v>3179.8</v>
      </c>
      <c r="F1806" s="16">
        <v>3177.8</v>
      </c>
      <c r="G1806" s="47"/>
      <c r="K1806" s="49">
        <v>0</v>
      </c>
    </row>
    <row r="1807" spans="1:11" x14ac:dyDescent="0.2">
      <c r="A1807" s="49">
        <v>1001.99</v>
      </c>
      <c r="B1807" s="16">
        <v>3200.6</v>
      </c>
      <c r="C1807" s="16">
        <v>3200.6</v>
      </c>
      <c r="D1807" s="16">
        <v>3197.6</v>
      </c>
      <c r="E1807" s="16">
        <v>3197.6</v>
      </c>
      <c r="F1807" s="16">
        <v>3200.6</v>
      </c>
      <c r="G1807" s="47"/>
      <c r="K1807" s="49">
        <v>0</v>
      </c>
    </row>
    <row r="1808" spans="1:11" x14ac:dyDescent="0.2">
      <c r="A1808" s="49">
        <v>1002.42</v>
      </c>
      <c r="B1808" s="16">
        <v>3170</v>
      </c>
      <c r="C1808" s="16">
        <v>3170</v>
      </c>
      <c r="D1808" s="16">
        <v>3172.8</v>
      </c>
      <c r="E1808" s="16">
        <v>3172.8</v>
      </c>
      <c r="F1808" s="16">
        <v>3170</v>
      </c>
      <c r="G1808" s="47"/>
      <c r="K1808" s="49">
        <v>0</v>
      </c>
    </row>
    <row r="1809" spans="1:11" x14ac:dyDescent="0.2">
      <c r="A1809" s="49">
        <v>1002.84</v>
      </c>
      <c r="B1809" s="16">
        <v>3178.8</v>
      </c>
      <c r="C1809" s="16">
        <v>3178.8</v>
      </c>
      <c r="D1809" s="16">
        <v>3186</v>
      </c>
      <c r="E1809" s="16">
        <v>3186</v>
      </c>
      <c r="F1809" s="16">
        <v>3178.8</v>
      </c>
      <c r="G1809" s="47"/>
      <c r="K1809" s="49">
        <v>0</v>
      </c>
    </row>
    <row r="1810" spans="1:11" x14ac:dyDescent="0.2">
      <c r="A1810" s="49">
        <v>1003.26</v>
      </c>
      <c r="B1810" s="16">
        <v>3189.4</v>
      </c>
      <c r="C1810" s="16">
        <v>3189.4</v>
      </c>
      <c r="D1810" s="16">
        <v>3181.2</v>
      </c>
      <c r="E1810" s="16">
        <v>3181.2</v>
      </c>
      <c r="F1810" s="16">
        <v>3189.4</v>
      </c>
      <c r="G1810" s="47"/>
      <c r="K1810" s="49">
        <v>0</v>
      </c>
    </row>
    <row r="1811" spans="1:11" x14ac:dyDescent="0.2">
      <c r="A1811" s="49">
        <v>1003.69</v>
      </c>
      <c r="B1811" s="16">
        <v>3179.2</v>
      </c>
      <c r="C1811" s="16">
        <v>3179.2</v>
      </c>
      <c r="D1811" s="16">
        <v>3180</v>
      </c>
      <c r="E1811" s="16">
        <v>3180</v>
      </c>
      <c r="F1811" s="16">
        <v>3179.2</v>
      </c>
      <c r="G1811" s="47"/>
      <c r="K1811" s="49">
        <v>0</v>
      </c>
    </row>
    <row r="1812" spans="1:11" x14ac:dyDescent="0.2">
      <c r="A1812" s="49">
        <v>1004.11</v>
      </c>
      <c r="B1812" s="16">
        <v>3184.2</v>
      </c>
      <c r="C1812" s="16">
        <v>3184.2</v>
      </c>
      <c r="D1812" s="16">
        <v>3186.2</v>
      </c>
      <c r="E1812" s="16">
        <v>3186.2</v>
      </c>
      <c r="F1812" s="16">
        <v>3184.2</v>
      </c>
      <c r="G1812" s="47"/>
      <c r="K1812" s="49">
        <v>0</v>
      </c>
    </row>
    <row r="1813" spans="1:11" x14ac:dyDescent="0.2">
      <c r="A1813" s="49">
        <v>1004.53</v>
      </c>
      <c r="B1813" s="16">
        <v>3177.2</v>
      </c>
      <c r="C1813" s="16">
        <v>3177.2</v>
      </c>
      <c r="D1813" s="16">
        <v>3182.4</v>
      </c>
      <c r="E1813" s="16">
        <v>3182.4</v>
      </c>
      <c r="F1813" s="16">
        <v>3177.2</v>
      </c>
      <c r="G1813" s="47"/>
      <c r="K1813" s="49">
        <v>0</v>
      </c>
    </row>
    <row r="1814" spans="1:11" x14ac:dyDescent="0.2">
      <c r="A1814" s="49">
        <v>1004.96</v>
      </c>
      <c r="B1814" s="16">
        <v>3188.6</v>
      </c>
      <c r="C1814" s="16">
        <v>3188.6</v>
      </c>
      <c r="D1814" s="16">
        <v>3195.8</v>
      </c>
      <c r="E1814" s="16">
        <v>3195.8</v>
      </c>
      <c r="F1814" s="16">
        <v>3188.6</v>
      </c>
      <c r="G1814" s="47"/>
      <c r="K1814" s="49">
        <v>0</v>
      </c>
    </row>
    <row r="1815" spans="1:11" x14ac:dyDescent="0.2">
      <c r="A1815" s="49">
        <v>1005.38</v>
      </c>
      <c r="B1815" s="16">
        <v>3172.4</v>
      </c>
      <c r="C1815" s="16">
        <v>3172.4</v>
      </c>
      <c r="D1815" s="16">
        <v>3174.8</v>
      </c>
      <c r="E1815" s="16">
        <v>3174.8</v>
      </c>
      <c r="F1815" s="16">
        <v>3172.4</v>
      </c>
      <c r="G1815" s="47"/>
      <c r="K1815" s="49">
        <v>0</v>
      </c>
    </row>
    <row r="1816" spans="1:11" x14ac:dyDescent="0.2">
      <c r="A1816" s="49">
        <v>1005.8</v>
      </c>
      <c r="B1816" s="16">
        <v>3185.8</v>
      </c>
      <c r="C1816" s="16">
        <v>3185.8</v>
      </c>
      <c r="D1816" s="16">
        <v>3187.2</v>
      </c>
      <c r="E1816" s="16">
        <v>3187.2</v>
      </c>
      <c r="F1816" s="16">
        <v>3185.8</v>
      </c>
      <c r="G1816" s="47"/>
      <c r="K1816" s="49">
        <v>0</v>
      </c>
    </row>
    <row r="1817" spans="1:11" x14ac:dyDescent="0.2">
      <c r="A1817" s="49">
        <v>1006.22</v>
      </c>
      <c r="B1817" s="16">
        <v>3195.2</v>
      </c>
      <c r="C1817" s="16">
        <v>3195.2</v>
      </c>
      <c r="D1817" s="16">
        <v>3185.4</v>
      </c>
      <c r="E1817" s="16">
        <v>3185.4</v>
      </c>
      <c r="F1817" s="16">
        <v>3195.2</v>
      </c>
      <c r="G1817" s="47"/>
      <c r="K1817" s="49">
        <v>0</v>
      </c>
    </row>
    <row r="1818" spans="1:11" x14ac:dyDescent="0.2">
      <c r="A1818" s="49">
        <v>1006.65</v>
      </c>
      <c r="B1818" s="16">
        <v>3206.8</v>
      </c>
      <c r="C1818" s="16">
        <v>3206.8</v>
      </c>
      <c r="D1818" s="16">
        <v>3204.8</v>
      </c>
      <c r="E1818" s="16">
        <v>3204.8</v>
      </c>
      <c r="F1818" s="16">
        <v>3206.8</v>
      </c>
      <c r="G1818" s="47"/>
      <c r="K1818" s="49">
        <v>0</v>
      </c>
    </row>
    <row r="1819" spans="1:11" x14ac:dyDescent="0.2">
      <c r="A1819" s="49">
        <v>1007.07</v>
      </c>
      <c r="B1819" s="16">
        <v>3179.8</v>
      </c>
      <c r="C1819" s="16">
        <v>3179.8</v>
      </c>
      <c r="D1819" s="16">
        <v>3185</v>
      </c>
      <c r="E1819" s="16">
        <v>3185</v>
      </c>
      <c r="F1819" s="16">
        <v>3179.8</v>
      </c>
      <c r="G1819" s="47"/>
      <c r="K1819" s="49">
        <v>0</v>
      </c>
    </row>
    <row r="1820" spans="1:11" x14ac:dyDescent="0.2">
      <c r="A1820" s="49">
        <v>1007.49</v>
      </c>
      <c r="B1820" s="16">
        <v>3171.6</v>
      </c>
      <c r="C1820" s="16">
        <v>3171.6</v>
      </c>
      <c r="D1820" s="16">
        <v>3172.8</v>
      </c>
      <c r="E1820" s="16">
        <v>3172.8</v>
      </c>
      <c r="F1820" s="16">
        <v>3171.6</v>
      </c>
      <c r="G1820" s="47"/>
      <c r="K1820" s="49">
        <v>0</v>
      </c>
    </row>
    <row r="1821" spans="1:11" x14ac:dyDescent="0.2">
      <c r="A1821" s="49">
        <v>1007.92</v>
      </c>
      <c r="B1821" s="16">
        <v>3186.4</v>
      </c>
      <c r="C1821" s="16">
        <v>3186.4</v>
      </c>
      <c r="D1821" s="16">
        <v>3189.2</v>
      </c>
      <c r="E1821" s="16">
        <v>3189.2</v>
      </c>
      <c r="F1821" s="16">
        <v>3186.4</v>
      </c>
      <c r="G1821" s="47"/>
      <c r="K1821" s="49">
        <v>0</v>
      </c>
    </row>
    <row r="1822" spans="1:11" x14ac:dyDescent="0.2">
      <c r="A1822" s="49">
        <v>1008.34</v>
      </c>
      <c r="B1822" s="16">
        <v>3168.8</v>
      </c>
      <c r="C1822" s="16">
        <v>3168.8</v>
      </c>
      <c r="D1822" s="16">
        <v>3183.8</v>
      </c>
      <c r="E1822" s="16">
        <v>3183.8</v>
      </c>
      <c r="F1822" s="16">
        <v>3168.8</v>
      </c>
      <c r="G1822" s="47"/>
      <c r="K1822" s="49">
        <v>0</v>
      </c>
    </row>
    <row r="1823" spans="1:11" x14ac:dyDescent="0.2">
      <c r="A1823" s="49">
        <v>1008.76</v>
      </c>
      <c r="B1823" s="16">
        <v>3173.2</v>
      </c>
      <c r="C1823" s="16">
        <v>3173.2</v>
      </c>
      <c r="D1823" s="16">
        <v>3174.2</v>
      </c>
      <c r="E1823" s="16">
        <v>3174.2</v>
      </c>
      <c r="F1823" s="16">
        <v>3173.2</v>
      </c>
      <c r="G1823" s="47"/>
      <c r="K1823" s="49">
        <v>0</v>
      </c>
    </row>
    <row r="1824" spans="1:11" x14ac:dyDescent="0.2">
      <c r="A1824" s="49">
        <v>1009.18</v>
      </c>
      <c r="B1824" s="16">
        <v>3160.4</v>
      </c>
      <c r="C1824" s="16">
        <v>3160.4</v>
      </c>
      <c r="D1824" s="16">
        <v>3172.6</v>
      </c>
      <c r="E1824" s="16">
        <v>3172.6</v>
      </c>
      <c r="F1824" s="16">
        <v>3160.4</v>
      </c>
      <c r="G1824" s="47"/>
      <c r="K1824" s="49">
        <v>0</v>
      </c>
    </row>
    <row r="1825" spans="1:11" x14ac:dyDescent="0.2">
      <c r="A1825" s="49">
        <v>1009.61</v>
      </c>
      <c r="B1825" s="16">
        <v>3179.4</v>
      </c>
      <c r="C1825" s="16">
        <v>3179.4</v>
      </c>
      <c r="D1825" s="16">
        <v>3182.8</v>
      </c>
      <c r="E1825" s="16">
        <v>3182.8</v>
      </c>
      <c r="F1825" s="16">
        <v>3179.4</v>
      </c>
      <c r="G1825" s="47"/>
      <c r="K1825" s="49">
        <v>0</v>
      </c>
    </row>
    <row r="1826" spans="1:11" x14ac:dyDescent="0.2">
      <c r="A1826" s="49">
        <v>1010.03</v>
      </c>
      <c r="B1826" s="16">
        <v>3182.4</v>
      </c>
      <c r="C1826" s="16">
        <v>3182.4</v>
      </c>
      <c r="D1826" s="16">
        <v>3169.6</v>
      </c>
      <c r="E1826" s="16">
        <v>3169.6</v>
      </c>
      <c r="F1826" s="16">
        <v>3182.4</v>
      </c>
      <c r="G1826" s="47"/>
      <c r="K1826" s="49">
        <v>0</v>
      </c>
    </row>
    <row r="1827" spans="1:11" x14ac:dyDescent="0.2">
      <c r="A1827" s="49">
        <v>1010.45</v>
      </c>
      <c r="B1827" s="16">
        <v>3239.4</v>
      </c>
      <c r="C1827" s="16">
        <v>3239.4</v>
      </c>
      <c r="D1827" s="16">
        <v>3235.4</v>
      </c>
      <c r="E1827" s="16">
        <v>3235.4</v>
      </c>
      <c r="F1827" s="16">
        <v>3239.4</v>
      </c>
      <c r="G1827" s="47"/>
      <c r="K1827" s="49">
        <v>0</v>
      </c>
    </row>
    <row r="1828" spans="1:11" x14ac:dyDescent="0.2">
      <c r="A1828" s="49">
        <v>1010.87</v>
      </c>
      <c r="B1828" s="16">
        <v>3190.6</v>
      </c>
      <c r="C1828" s="16">
        <v>3190.6</v>
      </c>
      <c r="D1828" s="16">
        <v>3199.6</v>
      </c>
      <c r="E1828" s="16">
        <v>3199.6</v>
      </c>
      <c r="F1828" s="16">
        <v>3190.6</v>
      </c>
      <c r="G1828" s="47"/>
      <c r="K1828" s="49">
        <v>0</v>
      </c>
    </row>
    <row r="1829" spans="1:11" x14ac:dyDescent="0.2">
      <c r="A1829" s="49">
        <v>1011.3</v>
      </c>
      <c r="B1829" s="16">
        <v>3195</v>
      </c>
      <c r="C1829" s="16">
        <v>3195</v>
      </c>
      <c r="D1829" s="16">
        <v>3199</v>
      </c>
      <c r="E1829" s="16">
        <v>3199</v>
      </c>
      <c r="F1829" s="16">
        <v>3195</v>
      </c>
      <c r="G1829" s="47"/>
      <c r="K1829" s="49">
        <v>0</v>
      </c>
    </row>
    <row r="1830" spans="1:11" x14ac:dyDescent="0.2">
      <c r="A1830" s="49">
        <v>1011.72</v>
      </c>
      <c r="B1830" s="16">
        <v>3189.8</v>
      </c>
      <c r="C1830" s="16">
        <v>3189.8</v>
      </c>
      <c r="D1830" s="16">
        <v>3191.2</v>
      </c>
      <c r="E1830" s="16">
        <v>3191.2</v>
      </c>
      <c r="F1830" s="16">
        <v>3189.8</v>
      </c>
      <c r="G1830" s="47"/>
      <c r="K1830" s="49">
        <v>0</v>
      </c>
    </row>
    <row r="1831" spans="1:11" x14ac:dyDescent="0.2">
      <c r="A1831" s="49">
        <v>1012.14</v>
      </c>
      <c r="B1831" s="16">
        <v>3191.2</v>
      </c>
      <c r="C1831" s="16">
        <v>3191.2</v>
      </c>
      <c r="D1831" s="16">
        <v>3190.6</v>
      </c>
      <c r="E1831" s="16">
        <v>3190.6</v>
      </c>
      <c r="F1831" s="16">
        <v>3191.2</v>
      </c>
      <c r="G1831" s="47"/>
      <c r="K1831" s="49">
        <v>0</v>
      </c>
    </row>
    <row r="1832" spans="1:11" x14ac:dyDescent="0.2">
      <c r="A1832" s="49">
        <v>1012.56</v>
      </c>
      <c r="B1832" s="16">
        <v>3196.4</v>
      </c>
      <c r="C1832" s="16">
        <v>3196.4</v>
      </c>
      <c r="D1832" s="16">
        <v>3192.4</v>
      </c>
      <c r="E1832" s="16">
        <v>3192.4</v>
      </c>
      <c r="F1832" s="16">
        <v>3196.4</v>
      </c>
      <c r="G1832" s="47"/>
      <c r="K1832" s="49">
        <v>0</v>
      </c>
    </row>
    <row r="1833" spans="1:11" x14ac:dyDescent="0.2">
      <c r="A1833" s="49">
        <v>1012.99</v>
      </c>
      <c r="B1833" s="16">
        <v>3176.6</v>
      </c>
      <c r="C1833" s="16">
        <v>3176.6</v>
      </c>
      <c r="D1833" s="16">
        <v>3186</v>
      </c>
      <c r="E1833" s="16">
        <v>3186</v>
      </c>
      <c r="F1833" s="16">
        <v>3176.6</v>
      </c>
      <c r="G1833" s="47"/>
      <c r="K1833" s="49">
        <v>0</v>
      </c>
    </row>
    <row r="1834" spans="1:11" x14ac:dyDescent="0.2">
      <c r="A1834" s="49">
        <v>1013.41</v>
      </c>
      <c r="B1834" s="16">
        <v>3189.6</v>
      </c>
      <c r="C1834" s="16">
        <v>3189.6</v>
      </c>
      <c r="D1834" s="16">
        <v>3183.6</v>
      </c>
      <c r="E1834" s="16">
        <v>3183.6</v>
      </c>
      <c r="F1834" s="16">
        <v>3189.6</v>
      </c>
      <c r="G1834" s="47"/>
      <c r="K1834" s="49">
        <v>0</v>
      </c>
    </row>
    <row r="1835" spans="1:11" x14ac:dyDescent="0.2">
      <c r="A1835" s="49">
        <v>1013.83</v>
      </c>
      <c r="B1835" s="16">
        <v>3186.8</v>
      </c>
      <c r="C1835" s="16">
        <v>3186.8</v>
      </c>
      <c r="D1835" s="16">
        <v>3188.6</v>
      </c>
      <c r="E1835" s="16">
        <v>3188.6</v>
      </c>
      <c r="F1835" s="16">
        <v>3186.8</v>
      </c>
      <c r="G1835" s="47"/>
      <c r="K1835" s="49">
        <v>0</v>
      </c>
    </row>
    <row r="1836" spans="1:11" x14ac:dyDescent="0.2">
      <c r="A1836" s="49">
        <v>1014.25</v>
      </c>
      <c r="B1836" s="16">
        <v>3187.2</v>
      </c>
      <c r="C1836" s="16">
        <v>3187.2</v>
      </c>
      <c r="D1836" s="16">
        <v>3190.2</v>
      </c>
      <c r="E1836" s="16">
        <v>3190.2</v>
      </c>
      <c r="F1836" s="16">
        <v>3187.2</v>
      </c>
      <c r="G1836" s="47"/>
      <c r="K1836" s="49">
        <v>0</v>
      </c>
    </row>
    <row r="1837" spans="1:11" x14ac:dyDescent="0.2">
      <c r="A1837" s="49">
        <v>1014.68</v>
      </c>
      <c r="B1837" s="16">
        <v>3183.2</v>
      </c>
      <c r="C1837" s="16">
        <v>3183.2</v>
      </c>
      <c r="D1837" s="16">
        <v>3189.6</v>
      </c>
      <c r="E1837" s="16">
        <v>3189.6</v>
      </c>
      <c r="F1837" s="16">
        <v>3183.2</v>
      </c>
      <c r="G1837" s="47"/>
      <c r="K1837" s="49">
        <v>0</v>
      </c>
    </row>
    <row r="1838" spans="1:11" x14ac:dyDescent="0.2">
      <c r="A1838" s="49">
        <v>1015.1</v>
      </c>
      <c r="B1838" s="16">
        <v>3166</v>
      </c>
      <c r="C1838" s="16">
        <v>3166</v>
      </c>
      <c r="D1838" s="16">
        <v>3176</v>
      </c>
      <c r="E1838" s="16">
        <v>3176</v>
      </c>
      <c r="F1838" s="16">
        <v>3166</v>
      </c>
      <c r="G1838" s="47"/>
      <c r="K1838" s="49">
        <v>0</v>
      </c>
    </row>
    <row r="1839" spans="1:11" x14ac:dyDescent="0.2">
      <c r="A1839" s="49">
        <v>1015.52</v>
      </c>
      <c r="B1839" s="16">
        <v>3202.6</v>
      </c>
      <c r="C1839" s="16">
        <v>3202.6</v>
      </c>
      <c r="D1839" s="16">
        <v>3199</v>
      </c>
      <c r="E1839" s="16">
        <v>3199</v>
      </c>
      <c r="F1839" s="16">
        <v>3202.6</v>
      </c>
      <c r="G1839" s="47"/>
      <c r="K1839" s="49">
        <v>0</v>
      </c>
    </row>
    <row r="1840" spans="1:11" x14ac:dyDescent="0.2">
      <c r="A1840" s="49">
        <v>1015.94</v>
      </c>
      <c r="B1840" s="16">
        <v>3165.4</v>
      </c>
      <c r="C1840" s="16">
        <v>3165.4</v>
      </c>
      <c r="D1840" s="16">
        <v>3170.2</v>
      </c>
      <c r="E1840" s="16">
        <v>3170.2</v>
      </c>
      <c r="F1840" s="16">
        <v>3165.4</v>
      </c>
      <c r="G1840" s="47"/>
      <c r="K1840" s="49">
        <v>0</v>
      </c>
    </row>
    <row r="1841" spans="1:11" x14ac:dyDescent="0.2">
      <c r="A1841" s="49">
        <v>1016.37</v>
      </c>
      <c r="B1841" s="16">
        <v>3200.6</v>
      </c>
      <c r="C1841" s="16">
        <v>3200.6</v>
      </c>
      <c r="D1841" s="16">
        <v>3194.4</v>
      </c>
      <c r="E1841" s="16">
        <v>3194.4</v>
      </c>
      <c r="F1841" s="16">
        <v>3200.6</v>
      </c>
      <c r="G1841" s="47"/>
      <c r="K1841" s="49">
        <v>0</v>
      </c>
    </row>
    <row r="1842" spans="1:11" x14ac:dyDescent="0.2">
      <c r="A1842" s="49">
        <v>1016.79</v>
      </c>
      <c r="B1842" s="16">
        <v>3163.6</v>
      </c>
      <c r="C1842" s="16">
        <v>3163.6</v>
      </c>
      <c r="D1842" s="16">
        <v>3182.2</v>
      </c>
      <c r="E1842" s="16">
        <v>3182.2</v>
      </c>
      <c r="F1842" s="16">
        <v>3163.6</v>
      </c>
      <c r="G1842" s="47"/>
      <c r="K1842" s="49">
        <v>0</v>
      </c>
    </row>
    <row r="1843" spans="1:11" x14ac:dyDescent="0.2">
      <c r="A1843" s="49">
        <v>1017.21</v>
      </c>
      <c r="B1843" s="16">
        <v>3182.2</v>
      </c>
      <c r="C1843" s="16">
        <v>3182.2</v>
      </c>
      <c r="D1843" s="16">
        <v>3184.6</v>
      </c>
      <c r="E1843" s="16">
        <v>3184.6</v>
      </c>
      <c r="F1843" s="16">
        <v>3182.2</v>
      </c>
      <c r="G1843" s="47"/>
      <c r="K1843" s="49">
        <v>0</v>
      </c>
    </row>
    <row r="1844" spans="1:11" x14ac:dyDescent="0.2">
      <c r="A1844" s="49">
        <v>1017.63</v>
      </c>
      <c r="B1844" s="16">
        <v>3172.6</v>
      </c>
      <c r="C1844" s="16">
        <v>3172.6</v>
      </c>
      <c r="D1844" s="16">
        <v>3177.4</v>
      </c>
      <c r="E1844" s="16">
        <v>3177.4</v>
      </c>
      <c r="F1844" s="16">
        <v>3172.6</v>
      </c>
      <c r="G1844" s="47"/>
      <c r="K1844" s="49">
        <v>0</v>
      </c>
    </row>
    <row r="1845" spans="1:11" x14ac:dyDescent="0.2">
      <c r="A1845" s="49">
        <v>1018.05</v>
      </c>
      <c r="B1845" s="16">
        <v>3200.4</v>
      </c>
      <c r="C1845" s="16">
        <v>3200.4</v>
      </c>
      <c r="D1845" s="16">
        <v>3188.4</v>
      </c>
      <c r="E1845" s="16">
        <v>3188.4</v>
      </c>
      <c r="F1845" s="16">
        <v>3200.4</v>
      </c>
      <c r="G1845" s="47"/>
      <c r="K1845" s="49">
        <v>0</v>
      </c>
    </row>
    <row r="1846" spans="1:11" x14ac:dyDescent="0.2">
      <c r="A1846" s="49">
        <v>1018.48</v>
      </c>
      <c r="B1846" s="16">
        <v>3175.8</v>
      </c>
      <c r="C1846" s="16">
        <v>3175.8</v>
      </c>
      <c r="D1846" s="16">
        <v>3182.6</v>
      </c>
      <c r="E1846" s="16">
        <v>3182.6</v>
      </c>
      <c r="F1846" s="16">
        <v>3175.8</v>
      </c>
      <c r="G1846" s="47"/>
      <c r="K1846" s="49">
        <v>0</v>
      </c>
    </row>
    <row r="1847" spans="1:11" x14ac:dyDescent="0.2">
      <c r="A1847" s="49">
        <v>1018.9</v>
      </c>
      <c r="B1847" s="16">
        <v>3178.8</v>
      </c>
      <c r="C1847" s="16">
        <v>3178.8</v>
      </c>
      <c r="D1847" s="16">
        <v>3183.2</v>
      </c>
      <c r="E1847" s="16">
        <v>3183.2</v>
      </c>
      <c r="F1847" s="16">
        <v>3178.8</v>
      </c>
      <c r="G1847" s="47"/>
      <c r="K1847" s="49">
        <v>0</v>
      </c>
    </row>
    <row r="1848" spans="1:11" x14ac:dyDescent="0.2">
      <c r="A1848" s="49">
        <v>1019.32</v>
      </c>
      <c r="B1848" s="16">
        <v>3179</v>
      </c>
      <c r="C1848" s="16">
        <v>3179</v>
      </c>
      <c r="D1848" s="16">
        <v>3185.4</v>
      </c>
      <c r="E1848" s="16">
        <v>3185.4</v>
      </c>
      <c r="F1848" s="16">
        <v>3179</v>
      </c>
      <c r="G1848" s="47"/>
      <c r="K1848" s="49">
        <v>0</v>
      </c>
    </row>
    <row r="1849" spans="1:11" x14ac:dyDescent="0.2">
      <c r="A1849" s="49">
        <v>1019.74</v>
      </c>
      <c r="B1849" s="16">
        <v>3165</v>
      </c>
      <c r="C1849" s="16">
        <v>3165</v>
      </c>
      <c r="D1849" s="16">
        <v>3164</v>
      </c>
      <c r="E1849" s="16">
        <v>3164</v>
      </c>
      <c r="F1849" s="16">
        <v>3165</v>
      </c>
      <c r="G1849" s="47"/>
      <c r="K1849" s="49">
        <v>0</v>
      </c>
    </row>
    <row r="1850" spans="1:11" x14ac:dyDescent="0.2">
      <c r="A1850" s="49">
        <v>1020.16</v>
      </c>
      <c r="B1850" s="16">
        <v>3229.2</v>
      </c>
      <c r="C1850" s="16">
        <v>3229.2</v>
      </c>
      <c r="D1850" s="16">
        <v>3229.4</v>
      </c>
      <c r="E1850" s="16">
        <v>3229.4</v>
      </c>
      <c r="F1850" s="16">
        <v>3229.2</v>
      </c>
      <c r="G1850" s="47"/>
      <c r="K1850" s="49">
        <v>0</v>
      </c>
    </row>
    <row r="1851" spans="1:11" x14ac:dyDescent="0.2">
      <c r="A1851" s="49">
        <v>1020.59</v>
      </c>
      <c r="B1851" s="16">
        <v>3200.8</v>
      </c>
      <c r="C1851" s="16">
        <v>3200.8</v>
      </c>
      <c r="D1851" s="16">
        <v>3207</v>
      </c>
      <c r="E1851" s="16">
        <v>3207</v>
      </c>
      <c r="F1851" s="16">
        <v>3200.8</v>
      </c>
      <c r="G1851" s="47"/>
      <c r="K1851" s="49">
        <v>0</v>
      </c>
    </row>
    <row r="1852" spans="1:11" x14ac:dyDescent="0.2">
      <c r="A1852" s="49">
        <v>1021.01</v>
      </c>
      <c r="B1852" s="16">
        <v>3185.2</v>
      </c>
      <c r="C1852" s="16">
        <v>3185.2</v>
      </c>
      <c r="D1852" s="16">
        <v>3193</v>
      </c>
      <c r="E1852" s="16">
        <v>3193</v>
      </c>
      <c r="F1852" s="16">
        <v>3185.2</v>
      </c>
      <c r="G1852" s="47"/>
      <c r="K1852" s="49">
        <v>0</v>
      </c>
    </row>
    <row r="1853" spans="1:11" x14ac:dyDescent="0.2">
      <c r="A1853" s="49">
        <v>1021.43</v>
      </c>
      <c r="B1853" s="16">
        <v>3176.8</v>
      </c>
      <c r="C1853" s="16">
        <v>3176.8</v>
      </c>
      <c r="D1853" s="16">
        <v>3185.8</v>
      </c>
      <c r="E1853" s="16">
        <v>3185.8</v>
      </c>
      <c r="F1853" s="16">
        <v>3176.8</v>
      </c>
      <c r="G1853" s="47"/>
      <c r="K1853" s="49">
        <v>0</v>
      </c>
    </row>
    <row r="1854" spans="1:11" x14ac:dyDescent="0.2">
      <c r="A1854" s="49">
        <v>1021.85</v>
      </c>
      <c r="B1854" s="16">
        <v>3171.4</v>
      </c>
      <c r="C1854" s="16">
        <v>3171.4</v>
      </c>
      <c r="D1854" s="16">
        <v>3178.8</v>
      </c>
      <c r="E1854" s="16">
        <v>3178.8</v>
      </c>
      <c r="F1854" s="16">
        <v>3171.4</v>
      </c>
      <c r="G1854" s="47"/>
      <c r="K1854" s="49">
        <v>0</v>
      </c>
    </row>
    <row r="1855" spans="1:11" x14ac:dyDescent="0.2">
      <c r="A1855" s="49">
        <v>1022.27</v>
      </c>
      <c r="B1855" s="16">
        <v>3185.4</v>
      </c>
      <c r="C1855" s="16">
        <v>3185.4</v>
      </c>
      <c r="D1855" s="16">
        <v>3186.4</v>
      </c>
      <c r="E1855" s="16">
        <v>3186.4</v>
      </c>
      <c r="F1855" s="16">
        <v>3185.4</v>
      </c>
      <c r="G1855" s="47"/>
      <c r="K1855" s="49">
        <v>0</v>
      </c>
    </row>
    <row r="1856" spans="1:11" x14ac:dyDescent="0.2">
      <c r="A1856" s="49">
        <v>1022.69</v>
      </c>
      <c r="B1856" s="16">
        <v>3183.8</v>
      </c>
      <c r="C1856" s="16">
        <v>3183.8</v>
      </c>
      <c r="D1856" s="16">
        <v>3189.4</v>
      </c>
      <c r="E1856" s="16">
        <v>3189.4</v>
      </c>
      <c r="F1856" s="16">
        <v>3183.8</v>
      </c>
      <c r="G1856" s="47"/>
      <c r="K1856" s="49">
        <v>0</v>
      </c>
    </row>
    <row r="1857" spans="1:11" x14ac:dyDescent="0.2">
      <c r="A1857" s="49">
        <v>1023.12</v>
      </c>
      <c r="B1857" s="16">
        <v>3193.6</v>
      </c>
      <c r="C1857" s="16">
        <v>3193.6</v>
      </c>
      <c r="D1857" s="16">
        <v>3200.4</v>
      </c>
      <c r="E1857" s="16">
        <v>3200.4</v>
      </c>
      <c r="F1857" s="16">
        <v>3193.6</v>
      </c>
      <c r="G1857" s="47"/>
      <c r="K1857" s="49">
        <v>0</v>
      </c>
    </row>
    <row r="1858" spans="1:11" x14ac:dyDescent="0.2">
      <c r="A1858" s="49">
        <v>1023.54</v>
      </c>
      <c r="B1858" s="16">
        <v>3180.8</v>
      </c>
      <c r="C1858" s="16">
        <v>3180.8</v>
      </c>
      <c r="D1858" s="16">
        <v>3184.8</v>
      </c>
      <c r="E1858" s="16">
        <v>3184.8</v>
      </c>
      <c r="F1858" s="16">
        <v>3180.8</v>
      </c>
      <c r="G1858" s="47"/>
      <c r="K1858" s="49">
        <v>0</v>
      </c>
    </row>
    <row r="1859" spans="1:11" x14ac:dyDescent="0.2">
      <c r="A1859" s="49">
        <v>1023.96</v>
      </c>
      <c r="B1859" s="16">
        <v>3230.2</v>
      </c>
      <c r="C1859" s="16">
        <v>3230.2</v>
      </c>
      <c r="D1859" s="16">
        <v>3235</v>
      </c>
      <c r="E1859" s="16">
        <v>3235</v>
      </c>
      <c r="F1859" s="16">
        <v>3230.2</v>
      </c>
      <c r="G1859" s="47"/>
      <c r="K1859" s="49">
        <v>0</v>
      </c>
    </row>
    <row r="1860" spans="1:11" x14ac:dyDescent="0.2">
      <c r="A1860" s="49">
        <v>1024.3800000000001</v>
      </c>
      <c r="B1860" s="16">
        <v>3201.8</v>
      </c>
      <c r="C1860" s="16">
        <v>3201.8</v>
      </c>
      <c r="D1860" s="16">
        <v>3194.2</v>
      </c>
      <c r="E1860" s="16">
        <v>3194.2</v>
      </c>
      <c r="F1860" s="16">
        <v>3201.8</v>
      </c>
      <c r="G1860" s="47"/>
      <c r="K1860" s="49">
        <v>0</v>
      </c>
    </row>
    <row r="1861" spans="1:11" x14ac:dyDescent="0.2">
      <c r="A1861" s="49">
        <v>1024.8</v>
      </c>
      <c r="B1861" s="16">
        <v>3194</v>
      </c>
      <c r="C1861" s="16">
        <v>3194</v>
      </c>
      <c r="D1861" s="16">
        <v>3199</v>
      </c>
      <c r="E1861" s="16">
        <v>3199</v>
      </c>
      <c r="F1861" s="16">
        <v>3194</v>
      </c>
      <c r="G1861" s="47"/>
      <c r="K1861" s="49">
        <v>0</v>
      </c>
    </row>
    <row r="1862" spans="1:11" x14ac:dyDescent="0.2">
      <c r="A1862" s="49">
        <v>1025.22</v>
      </c>
      <c r="B1862" s="16">
        <v>3184.4</v>
      </c>
      <c r="C1862" s="16">
        <v>3184.4</v>
      </c>
      <c r="D1862" s="16">
        <v>3192.8</v>
      </c>
      <c r="E1862" s="16">
        <v>3192.8</v>
      </c>
      <c r="F1862" s="16">
        <v>3184.4</v>
      </c>
      <c r="G1862" s="47"/>
      <c r="K1862" s="49">
        <v>0</v>
      </c>
    </row>
    <row r="1863" spans="1:11" x14ac:dyDescent="0.2">
      <c r="A1863" s="49">
        <v>1025.6500000000001</v>
      </c>
      <c r="B1863" s="16">
        <v>3194.4</v>
      </c>
      <c r="C1863" s="16">
        <v>3194.4</v>
      </c>
      <c r="D1863" s="16">
        <v>3187.2</v>
      </c>
      <c r="E1863" s="16">
        <v>3187.2</v>
      </c>
      <c r="F1863" s="16">
        <v>3194.4</v>
      </c>
      <c r="G1863" s="47"/>
      <c r="K1863" s="49">
        <v>0</v>
      </c>
    </row>
    <row r="1864" spans="1:11" x14ac:dyDescent="0.2">
      <c r="A1864" s="49">
        <v>1026.07</v>
      </c>
      <c r="B1864" s="16">
        <v>3192</v>
      </c>
      <c r="C1864" s="16">
        <v>3192</v>
      </c>
      <c r="D1864" s="16">
        <v>3196.4</v>
      </c>
      <c r="E1864" s="16">
        <v>3196.4</v>
      </c>
      <c r="F1864" s="16">
        <v>3192</v>
      </c>
      <c r="G1864" s="47"/>
      <c r="K1864" s="49">
        <v>0</v>
      </c>
    </row>
    <row r="1865" spans="1:11" x14ac:dyDescent="0.2">
      <c r="A1865" s="49">
        <v>1026.49</v>
      </c>
      <c r="B1865" s="16">
        <v>3196.6</v>
      </c>
      <c r="C1865" s="16">
        <v>3196.6</v>
      </c>
      <c r="D1865" s="16">
        <v>3201.8</v>
      </c>
      <c r="E1865" s="16">
        <v>3201.8</v>
      </c>
      <c r="F1865" s="16">
        <v>3196.6</v>
      </c>
      <c r="G1865" s="47"/>
      <c r="K1865" s="49">
        <v>0</v>
      </c>
    </row>
    <row r="1866" spans="1:11" x14ac:dyDescent="0.2">
      <c r="A1866" s="49">
        <v>1026.9100000000001</v>
      </c>
      <c r="B1866" s="16">
        <v>3171.6</v>
      </c>
      <c r="C1866" s="16">
        <v>3171.6</v>
      </c>
      <c r="D1866" s="16">
        <v>3186.2</v>
      </c>
      <c r="E1866" s="16">
        <v>3186.2</v>
      </c>
      <c r="F1866" s="16">
        <v>3171.6</v>
      </c>
      <c r="G1866" s="47"/>
      <c r="K1866" s="49">
        <v>0</v>
      </c>
    </row>
    <row r="1867" spans="1:11" x14ac:dyDescent="0.2">
      <c r="A1867" s="49">
        <v>1027.33</v>
      </c>
      <c r="B1867" s="16">
        <v>3173.6</v>
      </c>
      <c r="C1867" s="16">
        <v>3173.6</v>
      </c>
      <c r="D1867" s="16">
        <v>3179.2</v>
      </c>
      <c r="E1867" s="16">
        <v>3179.2</v>
      </c>
      <c r="F1867" s="16">
        <v>3173.6</v>
      </c>
      <c r="G1867" s="47"/>
      <c r="K1867" s="49">
        <v>0</v>
      </c>
    </row>
    <row r="1868" spans="1:11" x14ac:dyDescent="0.2">
      <c r="A1868" s="49">
        <v>1027.75</v>
      </c>
      <c r="B1868" s="16">
        <v>3209.2</v>
      </c>
      <c r="C1868" s="16">
        <v>3209.2</v>
      </c>
      <c r="D1868" s="16">
        <v>3228.8</v>
      </c>
      <c r="E1868" s="16">
        <v>3228.8</v>
      </c>
      <c r="F1868" s="16">
        <v>3209.2</v>
      </c>
      <c r="G1868" s="47"/>
      <c r="K1868" s="49">
        <v>0</v>
      </c>
    </row>
    <row r="1869" spans="1:11" x14ac:dyDescent="0.2">
      <c r="A1869" s="49">
        <v>1028.17</v>
      </c>
      <c r="B1869" s="16">
        <v>3187.8</v>
      </c>
      <c r="C1869" s="16">
        <v>3187.8</v>
      </c>
      <c r="D1869" s="16">
        <v>3198.4</v>
      </c>
      <c r="E1869" s="16">
        <v>3198.4</v>
      </c>
      <c r="F1869" s="16">
        <v>3187.8</v>
      </c>
      <c r="G1869" s="47"/>
      <c r="K1869" s="49">
        <v>0</v>
      </c>
    </row>
    <row r="1870" spans="1:11" x14ac:dyDescent="0.2">
      <c r="A1870" s="49">
        <v>1028.5999999999999</v>
      </c>
      <c r="B1870" s="16">
        <v>3187.2</v>
      </c>
      <c r="C1870" s="16">
        <v>3187.2</v>
      </c>
      <c r="D1870" s="16">
        <v>3191.4</v>
      </c>
      <c r="E1870" s="16">
        <v>3191.4</v>
      </c>
      <c r="F1870" s="16">
        <v>3187.2</v>
      </c>
      <c r="G1870" s="47"/>
      <c r="K1870" s="49">
        <v>0</v>
      </c>
    </row>
    <row r="1871" spans="1:11" x14ac:dyDescent="0.2">
      <c r="A1871" s="49">
        <v>1029.02</v>
      </c>
      <c r="B1871" s="16">
        <v>3184.6</v>
      </c>
      <c r="C1871" s="16">
        <v>3184.6</v>
      </c>
      <c r="D1871" s="16">
        <v>3182.6</v>
      </c>
      <c r="E1871" s="16">
        <v>3182.6</v>
      </c>
      <c r="F1871" s="16">
        <v>3184.6</v>
      </c>
      <c r="G1871" s="47"/>
      <c r="K1871" s="49">
        <v>0</v>
      </c>
    </row>
    <row r="1872" spans="1:11" x14ac:dyDescent="0.2">
      <c r="A1872" s="49">
        <v>1029.44</v>
      </c>
      <c r="B1872" s="16">
        <v>3178.6</v>
      </c>
      <c r="C1872" s="16">
        <v>3178.6</v>
      </c>
      <c r="D1872" s="16">
        <v>3188</v>
      </c>
      <c r="E1872" s="16">
        <v>3188</v>
      </c>
      <c r="F1872" s="16">
        <v>3178.6</v>
      </c>
      <c r="G1872" s="47"/>
      <c r="K1872" s="49">
        <v>0</v>
      </c>
    </row>
    <row r="1873" spans="1:11" x14ac:dyDescent="0.2">
      <c r="A1873" s="49">
        <v>1029.8599999999999</v>
      </c>
      <c r="B1873" s="16">
        <v>3178.4</v>
      </c>
      <c r="C1873" s="16">
        <v>3178.4</v>
      </c>
      <c r="D1873" s="16">
        <v>3194.4</v>
      </c>
      <c r="E1873" s="16">
        <v>3194.4</v>
      </c>
      <c r="F1873" s="16">
        <v>3178.4</v>
      </c>
      <c r="G1873" s="47"/>
      <c r="K1873" s="49">
        <v>0</v>
      </c>
    </row>
    <row r="1874" spans="1:11" x14ac:dyDescent="0.2">
      <c r="A1874" s="49">
        <v>1030.28</v>
      </c>
      <c r="B1874" s="16">
        <v>3215.6</v>
      </c>
      <c r="C1874" s="16">
        <v>3215.6</v>
      </c>
      <c r="D1874" s="16">
        <v>3217.4</v>
      </c>
      <c r="E1874" s="16">
        <v>3217.4</v>
      </c>
      <c r="F1874" s="16">
        <v>3215.6</v>
      </c>
      <c r="G1874" s="47"/>
      <c r="K1874" s="49">
        <v>0</v>
      </c>
    </row>
    <row r="1875" spans="1:11" x14ac:dyDescent="0.2">
      <c r="A1875" s="49">
        <v>1030.7</v>
      </c>
      <c r="B1875" s="16">
        <v>3184.2</v>
      </c>
      <c r="C1875" s="16">
        <v>3184.2</v>
      </c>
      <c r="D1875" s="16">
        <v>3189.4</v>
      </c>
      <c r="E1875" s="16">
        <v>3189.4</v>
      </c>
      <c r="F1875" s="16">
        <v>3184.2</v>
      </c>
      <c r="G1875" s="47"/>
      <c r="K1875" s="49">
        <v>0</v>
      </c>
    </row>
    <row r="1876" spans="1:11" x14ac:dyDescent="0.2">
      <c r="A1876" s="49">
        <v>1031.1199999999999</v>
      </c>
      <c r="B1876" s="16">
        <v>3180</v>
      </c>
      <c r="C1876" s="16">
        <v>3180</v>
      </c>
      <c r="D1876" s="16">
        <v>3185.4</v>
      </c>
      <c r="E1876" s="16">
        <v>3185.4</v>
      </c>
      <c r="F1876" s="16">
        <v>3180</v>
      </c>
      <c r="G1876" s="47"/>
      <c r="K1876" s="49">
        <v>0</v>
      </c>
    </row>
    <row r="1877" spans="1:11" x14ac:dyDescent="0.2">
      <c r="A1877" s="49">
        <v>1031.54</v>
      </c>
      <c r="B1877" s="16">
        <v>3182.8</v>
      </c>
      <c r="C1877" s="16">
        <v>3182.8</v>
      </c>
      <c r="D1877" s="16">
        <v>3196</v>
      </c>
      <c r="E1877" s="16">
        <v>3196</v>
      </c>
      <c r="F1877" s="16">
        <v>3182.8</v>
      </c>
      <c r="G1877" s="47"/>
      <c r="K1877" s="49">
        <v>0</v>
      </c>
    </row>
    <row r="1878" spans="1:11" x14ac:dyDescent="0.2">
      <c r="A1878" s="49">
        <v>1031.97</v>
      </c>
      <c r="B1878" s="16">
        <v>3202.4</v>
      </c>
      <c r="C1878" s="16">
        <v>3202.4</v>
      </c>
      <c r="D1878" s="16">
        <v>3205.2</v>
      </c>
      <c r="E1878" s="16">
        <v>3205.2</v>
      </c>
      <c r="F1878" s="16">
        <v>3202.4</v>
      </c>
      <c r="G1878" s="47"/>
      <c r="K1878" s="49">
        <v>0</v>
      </c>
    </row>
    <row r="1879" spans="1:11" x14ac:dyDescent="0.2">
      <c r="A1879" s="49">
        <v>1032.3900000000001</v>
      </c>
      <c r="B1879" s="16">
        <v>3185.2</v>
      </c>
      <c r="C1879" s="16">
        <v>3185.2</v>
      </c>
      <c r="D1879" s="16">
        <v>3183.8</v>
      </c>
      <c r="E1879" s="16">
        <v>3183.8</v>
      </c>
      <c r="F1879" s="16">
        <v>3185.2</v>
      </c>
      <c r="G1879" s="47"/>
      <c r="K1879" s="49">
        <v>0</v>
      </c>
    </row>
    <row r="1880" spans="1:11" x14ac:dyDescent="0.2">
      <c r="A1880" s="49">
        <v>1032.81</v>
      </c>
      <c r="B1880" s="16">
        <v>3189.2</v>
      </c>
      <c r="C1880" s="16">
        <v>3189.2</v>
      </c>
      <c r="D1880" s="16">
        <v>3196.6</v>
      </c>
      <c r="E1880" s="16">
        <v>3196.6</v>
      </c>
      <c r="F1880" s="16">
        <v>3189.2</v>
      </c>
      <c r="G1880" s="47"/>
      <c r="K1880" s="49">
        <v>0</v>
      </c>
    </row>
    <row r="1881" spans="1:11" x14ac:dyDescent="0.2">
      <c r="A1881" s="49">
        <v>1033.23</v>
      </c>
      <c r="B1881" s="16">
        <v>3195</v>
      </c>
      <c r="C1881" s="16">
        <v>3195</v>
      </c>
      <c r="D1881" s="16">
        <v>3197.4</v>
      </c>
      <c r="E1881" s="16">
        <v>3197.4</v>
      </c>
      <c r="F1881" s="16">
        <v>3195</v>
      </c>
      <c r="G1881" s="47"/>
      <c r="K1881" s="49">
        <v>0</v>
      </c>
    </row>
    <row r="1882" spans="1:11" x14ac:dyDescent="0.2">
      <c r="A1882" s="49">
        <v>1033.6500000000001</v>
      </c>
      <c r="B1882" s="16">
        <v>3177.4</v>
      </c>
      <c r="C1882" s="16">
        <v>3177.4</v>
      </c>
      <c r="D1882" s="16">
        <v>3189.2</v>
      </c>
      <c r="E1882" s="16">
        <v>3189.2</v>
      </c>
      <c r="F1882" s="16">
        <v>3177.4</v>
      </c>
      <c r="G1882" s="47"/>
      <c r="K1882" s="49">
        <v>0</v>
      </c>
    </row>
    <row r="1883" spans="1:11" x14ac:dyDescent="0.2">
      <c r="A1883" s="49">
        <v>1034.07</v>
      </c>
      <c r="B1883" s="16">
        <v>3206</v>
      </c>
      <c r="C1883" s="16">
        <v>3206</v>
      </c>
      <c r="D1883" s="16">
        <v>3206.6</v>
      </c>
      <c r="E1883" s="16">
        <v>3206.6</v>
      </c>
      <c r="F1883" s="16">
        <v>3206</v>
      </c>
      <c r="G1883" s="47"/>
      <c r="K1883" s="49">
        <v>0</v>
      </c>
    </row>
    <row r="1884" spans="1:11" x14ac:dyDescent="0.2">
      <c r="A1884" s="49">
        <v>1034.49</v>
      </c>
      <c r="B1884" s="16">
        <v>3174.6</v>
      </c>
      <c r="C1884" s="16">
        <v>3174.6</v>
      </c>
      <c r="D1884" s="16">
        <v>3175.8</v>
      </c>
      <c r="E1884" s="16">
        <v>3175.8</v>
      </c>
      <c r="F1884" s="16">
        <v>3174.6</v>
      </c>
      <c r="G1884" s="47"/>
      <c r="K1884" s="49">
        <v>0</v>
      </c>
    </row>
    <row r="1885" spans="1:11" x14ac:dyDescent="0.2">
      <c r="A1885" s="49">
        <v>1034.9100000000001</v>
      </c>
      <c r="B1885" s="16">
        <v>3169.4</v>
      </c>
      <c r="C1885" s="16">
        <v>3169.4</v>
      </c>
      <c r="D1885" s="16">
        <v>3179.8</v>
      </c>
      <c r="E1885" s="16">
        <v>3179.8</v>
      </c>
      <c r="F1885" s="16">
        <v>3169.4</v>
      </c>
      <c r="G1885" s="47"/>
      <c r="K1885" s="49">
        <v>0</v>
      </c>
    </row>
    <row r="1886" spans="1:11" x14ac:dyDescent="0.2">
      <c r="A1886" s="49">
        <v>1035.33</v>
      </c>
      <c r="B1886" s="16">
        <v>3189.6</v>
      </c>
      <c r="C1886" s="16">
        <v>3189.6</v>
      </c>
      <c r="D1886" s="16">
        <v>3195</v>
      </c>
      <c r="E1886" s="16">
        <v>3195</v>
      </c>
      <c r="F1886" s="16">
        <v>3189.6</v>
      </c>
      <c r="G1886" s="47"/>
      <c r="K1886" s="49">
        <v>0</v>
      </c>
    </row>
    <row r="1887" spans="1:11" x14ac:dyDescent="0.2">
      <c r="A1887" s="49">
        <v>1035.75</v>
      </c>
      <c r="B1887" s="16">
        <v>3192.6</v>
      </c>
      <c r="C1887" s="16">
        <v>3192.6</v>
      </c>
      <c r="D1887" s="16">
        <v>3198.2</v>
      </c>
      <c r="E1887" s="16">
        <v>3198.2</v>
      </c>
      <c r="F1887" s="16">
        <v>3192.6</v>
      </c>
      <c r="G1887" s="47"/>
      <c r="K1887" s="49">
        <v>0</v>
      </c>
    </row>
    <row r="1888" spans="1:11" x14ac:dyDescent="0.2">
      <c r="A1888" s="49">
        <v>1036.18</v>
      </c>
      <c r="B1888" s="16">
        <v>3175.6</v>
      </c>
      <c r="C1888" s="16">
        <v>3175.6</v>
      </c>
      <c r="D1888" s="16">
        <v>3185.8</v>
      </c>
      <c r="E1888" s="16">
        <v>3185.8</v>
      </c>
      <c r="F1888" s="16">
        <v>3175.6</v>
      </c>
      <c r="G1888" s="47"/>
      <c r="K1888" s="49">
        <v>0</v>
      </c>
    </row>
    <row r="1889" spans="1:11" x14ac:dyDescent="0.2">
      <c r="A1889" s="49">
        <v>1036.5999999999999</v>
      </c>
      <c r="B1889" s="16">
        <v>3205.6</v>
      </c>
      <c r="C1889" s="16">
        <v>3205.6</v>
      </c>
      <c r="D1889" s="16">
        <v>3217.2</v>
      </c>
      <c r="E1889" s="16">
        <v>3217.2</v>
      </c>
      <c r="F1889" s="16">
        <v>3205.6</v>
      </c>
      <c r="G1889" s="47"/>
      <c r="K1889" s="49">
        <v>0</v>
      </c>
    </row>
    <row r="1890" spans="1:11" x14ac:dyDescent="0.2">
      <c r="A1890" s="49">
        <v>1037.02</v>
      </c>
      <c r="B1890" s="16">
        <v>3176.8</v>
      </c>
      <c r="C1890" s="16">
        <v>3176.8</v>
      </c>
      <c r="D1890" s="16">
        <v>3192</v>
      </c>
      <c r="E1890" s="16">
        <v>3192</v>
      </c>
      <c r="F1890" s="16">
        <v>3176.8</v>
      </c>
      <c r="G1890" s="47"/>
      <c r="K1890" s="49">
        <v>0</v>
      </c>
    </row>
    <row r="1891" spans="1:11" x14ac:dyDescent="0.2">
      <c r="A1891" s="49">
        <v>1037.44</v>
      </c>
      <c r="B1891" s="16">
        <v>3173.8</v>
      </c>
      <c r="C1891" s="16">
        <v>3173.8</v>
      </c>
      <c r="D1891" s="16">
        <v>3184.8</v>
      </c>
      <c r="E1891" s="16">
        <v>3184.8</v>
      </c>
      <c r="F1891" s="16">
        <v>3173.8</v>
      </c>
      <c r="G1891" s="47"/>
      <c r="K1891" s="49">
        <v>0</v>
      </c>
    </row>
    <row r="1892" spans="1:11" x14ac:dyDescent="0.2">
      <c r="A1892" s="49">
        <v>1037.8599999999999</v>
      </c>
      <c r="B1892" s="16">
        <v>3181.6</v>
      </c>
      <c r="C1892" s="16">
        <v>3181.6</v>
      </c>
      <c r="D1892" s="16">
        <v>3192.8</v>
      </c>
      <c r="E1892" s="16">
        <v>3192.8</v>
      </c>
      <c r="F1892" s="16">
        <v>3181.6</v>
      </c>
      <c r="G1892" s="47"/>
      <c r="K1892" s="49">
        <v>0</v>
      </c>
    </row>
    <row r="1893" spans="1:11" x14ac:dyDescent="0.2">
      <c r="A1893" s="49">
        <v>1038.28</v>
      </c>
      <c r="B1893" s="16">
        <v>3165.6</v>
      </c>
      <c r="C1893" s="16">
        <v>3165.6</v>
      </c>
      <c r="D1893" s="16">
        <v>3178.6</v>
      </c>
      <c r="E1893" s="16">
        <v>3178.6</v>
      </c>
      <c r="F1893" s="16">
        <v>3165.6</v>
      </c>
      <c r="G1893" s="47"/>
      <c r="K1893" s="49">
        <v>0</v>
      </c>
    </row>
    <row r="1894" spans="1:11" x14ac:dyDescent="0.2">
      <c r="A1894" s="49">
        <v>1038.7</v>
      </c>
      <c r="B1894" s="16">
        <v>3195.4</v>
      </c>
      <c r="C1894" s="16">
        <v>3195.4</v>
      </c>
      <c r="D1894" s="16">
        <v>3205.2</v>
      </c>
      <c r="E1894" s="16">
        <v>3205.2</v>
      </c>
      <c r="F1894" s="16">
        <v>3195.4</v>
      </c>
      <c r="G1894" s="47"/>
      <c r="K1894" s="49">
        <v>0</v>
      </c>
    </row>
    <row r="1895" spans="1:11" x14ac:dyDescent="0.2">
      <c r="A1895" s="49">
        <v>1039.1199999999999</v>
      </c>
      <c r="B1895" s="16">
        <v>3192.6</v>
      </c>
      <c r="C1895" s="16">
        <v>3192.6</v>
      </c>
      <c r="D1895" s="16">
        <v>3212.6</v>
      </c>
      <c r="E1895" s="16">
        <v>3212.6</v>
      </c>
      <c r="F1895" s="16">
        <v>3192.6</v>
      </c>
      <c r="G1895" s="47"/>
      <c r="K1895" s="49">
        <v>0</v>
      </c>
    </row>
    <row r="1896" spans="1:11" x14ac:dyDescent="0.2">
      <c r="A1896" s="49">
        <v>1039.54</v>
      </c>
      <c r="B1896" s="16">
        <v>3194.2</v>
      </c>
      <c r="C1896" s="16">
        <v>3194.2</v>
      </c>
      <c r="D1896" s="16">
        <v>3198.2</v>
      </c>
      <c r="E1896" s="16">
        <v>3198.2</v>
      </c>
      <c r="F1896" s="16">
        <v>3194.2</v>
      </c>
      <c r="G1896" s="47"/>
      <c r="K1896" s="49">
        <v>0</v>
      </c>
    </row>
    <row r="1897" spans="1:11" x14ac:dyDescent="0.2">
      <c r="A1897" s="49">
        <v>1039.96</v>
      </c>
      <c r="B1897" s="16">
        <v>3199.6</v>
      </c>
      <c r="C1897" s="16">
        <v>3199.6</v>
      </c>
      <c r="D1897" s="16">
        <v>3213.6</v>
      </c>
      <c r="E1897" s="16">
        <v>3213.6</v>
      </c>
      <c r="F1897" s="16">
        <v>3199.6</v>
      </c>
      <c r="G1897" s="47"/>
      <c r="K1897" s="49">
        <v>0</v>
      </c>
    </row>
    <row r="1898" spans="1:11" x14ac:dyDescent="0.2">
      <c r="A1898" s="49">
        <v>1040.3800000000001</v>
      </c>
      <c r="B1898" s="16">
        <v>3204.4</v>
      </c>
      <c r="C1898" s="16">
        <v>3204.4</v>
      </c>
      <c r="D1898" s="16">
        <v>3212.4</v>
      </c>
      <c r="E1898" s="16">
        <v>3212.4</v>
      </c>
      <c r="F1898" s="16">
        <v>3204.4</v>
      </c>
      <c r="G1898" s="47"/>
      <c r="K1898" s="49">
        <v>0</v>
      </c>
    </row>
    <row r="1899" spans="1:11" x14ac:dyDescent="0.2">
      <c r="A1899" s="49">
        <v>1040.8</v>
      </c>
      <c r="B1899" s="16">
        <v>3187.8</v>
      </c>
      <c r="C1899" s="16">
        <v>3187.8</v>
      </c>
      <c r="D1899" s="16">
        <v>3187.6</v>
      </c>
      <c r="E1899" s="16">
        <v>3187.6</v>
      </c>
      <c r="F1899" s="16">
        <v>3187.8</v>
      </c>
      <c r="G1899" s="47"/>
      <c r="K1899" s="49">
        <v>0</v>
      </c>
    </row>
    <row r="1900" spans="1:11" x14ac:dyDescent="0.2">
      <c r="A1900" s="49">
        <v>1041.22</v>
      </c>
      <c r="B1900" s="16">
        <v>3176.2</v>
      </c>
      <c r="C1900" s="16">
        <v>3176.2</v>
      </c>
      <c r="D1900" s="16">
        <v>3194</v>
      </c>
      <c r="E1900" s="16">
        <v>3194</v>
      </c>
      <c r="F1900" s="16">
        <v>3176.2</v>
      </c>
      <c r="G1900" s="47"/>
      <c r="K1900" s="49">
        <v>0</v>
      </c>
    </row>
    <row r="1901" spans="1:11" x14ac:dyDescent="0.2">
      <c r="A1901" s="49">
        <v>1041.6400000000001</v>
      </c>
      <c r="B1901" s="16">
        <v>3187.8</v>
      </c>
      <c r="C1901" s="16">
        <v>3187.8</v>
      </c>
      <c r="D1901" s="16">
        <v>3203</v>
      </c>
      <c r="E1901" s="16">
        <v>3203</v>
      </c>
      <c r="F1901" s="16">
        <v>3187.8</v>
      </c>
      <c r="G1901" s="47"/>
      <c r="K1901" s="49">
        <v>0</v>
      </c>
    </row>
    <row r="1902" spans="1:11" x14ac:dyDescent="0.2">
      <c r="A1902" s="49">
        <v>1042.06</v>
      </c>
      <c r="B1902" s="16">
        <v>3179.6</v>
      </c>
      <c r="C1902" s="16">
        <v>3179.6</v>
      </c>
      <c r="D1902" s="16">
        <v>3192.6</v>
      </c>
      <c r="E1902" s="16">
        <v>3192.6</v>
      </c>
      <c r="F1902" s="16">
        <v>3179.6</v>
      </c>
      <c r="G1902" s="47"/>
      <c r="K1902" s="49">
        <v>0</v>
      </c>
    </row>
    <row r="1903" spans="1:11" x14ac:dyDescent="0.2">
      <c r="A1903" s="49">
        <v>1042.48</v>
      </c>
      <c r="B1903" s="16">
        <v>3195.8</v>
      </c>
      <c r="C1903" s="16">
        <v>3195.8</v>
      </c>
      <c r="D1903" s="16">
        <v>3211.8</v>
      </c>
      <c r="E1903" s="16">
        <v>3211.8</v>
      </c>
      <c r="F1903" s="16">
        <v>3195.8</v>
      </c>
      <c r="G1903" s="47"/>
      <c r="K1903" s="49">
        <v>0</v>
      </c>
    </row>
    <row r="1904" spans="1:11" x14ac:dyDescent="0.2">
      <c r="A1904" s="49">
        <v>1042.9000000000001</v>
      </c>
      <c r="B1904" s="16">
        <v>3192.2</v>
      </c>
      <c r="C1904" s="16">
        <v>3192.2</v>
      </c>
      <c r="D1904" s="16">
        <v>3213</v>
      </c>
      <c r="E1904" s="16">
        <v>3213</v>
      </c>
      <c r="F1904" s="16">
        <v>3192.2</v>
      </c>
      <c r="G1904" s="47"/>
      <c r="K1904" s="49">
        <v>0</v>
      </c>
    </row>
    <row r="1905" spans="1:11" x14ac:dyDescent="0.2">
      <c r="A1905" s="49">
        <v>1043.32</v>
      </c>
      <c r="B1905" s="16">
        <v>3193.8</v>
      </c>
      <c r="C1905" s="16">
        <v>3193.8</v>
      </c>
      <c r="D1905" s="16">
        <v>3207.8</v>
      </c>
      <c r="E1905" s="16">
        <v>3207.8</v>
      </c>
      <c r="F1905" s="16">
        <v>3193.8</v>
      </c>
      <c r="G1905" s="47"/>
      <c r="K1905" s="49">
        <v>0</v>
      </c>
    </row>
    <row r="1906" spans="1:11" x14ac:dyDescent="0.2">
      <c r="A1906" s="49">
        <v>1043.74</v>
      </c>
      <c r="B1906" s="16">
        <v>3193</v>
      </c>
      <c r="C1906" s="16">
        <v>3193</v>
      </c>
      <c r="D1906" s="16">
        <v>3206.4</v>
      </c>
      <c r="E1906" s="16">
        <v>3206.4</v>
      </c>
      <c r="F1906" s="16">
        <v>3193</v>
      </c>
      <c r="G1906" s="47"/>
      <c r="K1906" s="49">
        <v>0</v>
      </c>
    </row>
    <row r="1907" spans="1:11" x14ac:dyDescent="0.2">
      <c r="A1907" s="49">
        <v>1044.17</v>
      </c>
      <c r="B1907" s="16">
        <v>3178.6</v>
      </c>
      <c r="C1907" s="16">
        <v>3178.6</v>
      </c>
      <c r="D1907" s="16">
        <v>3206.4</v>
      </c>
      <c r="E1907" s="16">
        <v>3206.4</v>
      </c>
      <c r="F1907" s="16">
        <v>3178.6</v>
      </c>
      <c r="G1907" s="47"/>
      <c r="K1907" s="49">
        <v>0</v>
      </c>
    </row>
    <row r="1908" spans="1:11" x14ac:dyDescent="0.2">
      <c r="A1908" s="49">
        <v>1044.5899999999999</v>
      </c>
      <c r="B1908" s="16">
        <v>3198.4</v>
      </c>
      <c r="C1908" s="16">
        <v>3198.4</v>
      </c>
      <c r="D1908" s="16">
        <v>3209.8</v>
      </c>
      <c r="E1908" s="16">
        <v>3209.8</v>
      </c>
      <c r="F1908" s="16">
        <v>3198.4</v>
      </c>
      <c r="G1908" s="47"/>
      <c r="K1908" s="49">
        <v>0</v>
      </c>
    </row>
    <row r="1909" spans="1:11" x14ac:dyDescent="0.2">
      <c r="A1909" s="49">
        <v>1045.01</v>
      </c>
      <c r="B1909" s="16">
        <v>3162.4</v>
      </c>
      <c r="C1909" s="16">
        <v>3162.4</v>
      </c>
      <c r="D1909" s="16">
        <v>3184.8</v>
      </c>
      <c r="E1909" s="16">
        <v>3184.8</v>
      </c>
      <c r="F1909" s="16">
        <v>3162.4</v>
      </c>
      <c r="G1909" s="47"/>
      <c r="K1909" s="49">
        <v>0</v>
      </c>
    </row>
    <row r="1910" spans="1:11" x14ac:dyDescent="0.2">
      <c r="A1910" s="49">
        <v>1045.43</v>
      </c>
      <c r="B1910" s="16">
        <v>3187</v>
      </c>
      <c r="C1910" s="16">
        <v>3187</v>
      </c>
      <c r="D1910" s="16">
        <v>3197.6</v>
      </c>
      <c r="E1910" s="16">
        <v>3197.6</v>
      </c>
      <c r="F1910" s="16">
        <v>3187</v>
      </c>
      <c r="G1910" s="47"/>
      <c r="K1910" s="49">
        <v>0</v>
      </c>
    </row>
    <row r="1911" spans="1:11" x14ac:dyDescent="0.2">
      <c r="A1911" s="49">
        <v>1045.8499999999999</v>
      </c>
      <c r="B1911" s="16">
        <v>3176.4</v>
      </c>
      <c r="C1911" s="16">
        <v>3176.4</v>
      </c>
      <c r="D1911" s="16">
        <v>3195.8</v>
      </c>
      <c r="E1911" s="16">
        <v>3195.8</v>
      </c>
      <c r="F1911" s="16">
        <v>3176.4</v>
      </c>
      <c r="G1911" s="47"/>
      <c r="K1911" s="49">
        <v>0</v>
      </c>
    </row>
    <row r="1912" spans="1:11" x14ac:dyDescent="0.2">
      <c r="A1912" s="49">
        <v>1046.27</v>
      </c>
      <c r="B1912" s="16">
        <v>3170.4</v>
      </c>
      <c r="C1912" s="16">
        <v>3170.4</v>
      </c>
      <c r="D1912" s="16">
        <v>3188.6</v>
      </c>
      <c r="E1912" s="16">
        <v>3188.6</v>
      </c>
      <c r="F1912" s="16">
        <v>3170.4</v>
      </c>
      <c r="G1912" s="47"/>
      <c r="K1912" s="49">
        <v>0</v>
      </c>
    </row>
    <row r="1913" spans="1:11" x14ac:dyDescent="0.2">
      <c r="A1913" s="49">
        <v>1046.69</v>
      </c>
      <c r="B1913" s="16">
        <v>3188.6</v>
      </c>
      <c r="C1913" s="16">
        <v>3188.6</v>
      </c>
      <c r="D1913" s="16">
        <v>3202.2</v>
      </c>
      <c r="E1913" s="16">
        <v>3202.2</v>
      </c>
      <c r="F1913" s="16">
        <v>3188.6</v>
      </c>
      <c r="G1913" s="47"/>
      <c r="K1913" s="49">
        <v>0</v>
      </c>
    </row>
    <row r="1914" spans="1:11" x14ac:dyDescent="0.2">
      <c r="A1914" s="49">
        <v>1047.1099999999999</v>
      </c>
      <c r="B1914" s="16">
        <v>3188.8</v>
      </c>
      <c r="C1914" s="16">
        <v>3188.8</v>
      </c>
      <c r="D1914" s="16">
        <v>3203</v>
      </c>
      <c r="E1914" s="16">
        <v>3203</v>
      </c>
      <c r="F1914" s="16">
        <v>3188.8</v>
      </c>
      <c r="G1914" s="47"/>
      <c r="K1914" s="49">
        <v>0</v>
      </c>
    </row>
    <row r="1915" spans="1:11" x14ac:dyDescent="0.2">
      <c r="A1915" s="49">
        <v>1047.53</v>
      </c>
      <c r="B1915" s="16">
        <v>3169.4</v>
      </c>
      <c r="C1915" s="16">
        <v>3169.4</v>
      </c>
      <c r="D1915" s="16">
        <v>3186.2</v>
      </c>
      <c r="E1915" s="16">
        <v>3186.2</v>
      </c>
      <c r="F1915" s="16">
        <v>3169.4</v>
      </c>
      <c r="G1915" s="47"/>
      <c r="K1915" s="49">
        <v>0</v>
      </c>
    </row>
    <row r="1916" spans="1:11" x14ac:dyDescent="0.2">
      <c r="A1916" s="49">
        <v>1047.95</v>
      </c>
      <c r="B1916" s="16">
        <v>3189.2</v>
      </c>
      <c r="C1916" s="16">
        <v>3189.2</v>
      </c>
      <c r="D1916" s="16">
        <v>3199.2</v>
      </c>
      <c r="E1916" s="16">
        <v>3199.2</v>
      </c>
      <c r="F1916" s="16">
        <v>3189.2</v>
      </c>
      <c r="G1916" s="47"/>
      <c r="K1916" s="49">
        <v>0</v>
      </c>
    </row>
    <row r="1917" spans="1:11" x14ac:dyDescent="0.2">
      <c r="A1917" s="49">
        <v>1048.3699999999999</v>
      </c>
      <c r="B1917" s="16">
        <v>3194</v>
      </c>
      <c r="C1917" s="16">
        <v>3194</v>
      </c>
      <c r="D1917" s="16">
        <v>3208</v>
      </c>
      <c r="E1917" s="16">
        <v>3208</v>
      </c>
      <c r="F1917" s="16">
        <v>3194</v>
      </c>
      <c r="G1917" s="47"/>
      <c r="K1917" s="49">
        <v>0</v>
      </c>
    </row>
    <row r="1918" spans="1:11" x14ac:dyDescent="0.2">
      <c r="A1918" s="49">
        <v>1048.79</v>
      </c>
      <c r="B1918" s="16">
        <v>3174.2</v>
      </c>
      <c r="C1918" s="16">
        <v>3174.2</v>
      </c>
      <c r="D1918" s="16">
        <v>3186.4</v>
      </c>
      <c r="E1918" s="16">
        <v>3186.4</v>
      </c>
      <c r="F1918" s="16">
        <v>3174.2</v>
      </c>
      <c r="G1918" s="47"/>
      <c r="K1918" s="49">
        <v>0</v>
      </c>
    </row>
    <row r="1919" spans="1:11" x14ac:dyDescent="0.2">
      <c r="A1919" s="49">
        <v>1049.21</v>
      </c>
      <c r="B1919" s="16">
        <v>3194.6</v>
      </c>
      <c r="C1919" s="16">
        <v>3194.6</v>
      </c>
      <c r="D1919" s="16">
        <v>3224</v>
      </c>
      <c r="E1919" s="16">
        <v>3224</v>
      </c>
      <c r="F1919" s="16">
        <v>3194.6</v>
      </c>
      <c r="G1919" s="47"/>
      <c r="K1919" s="49">
        <v>0</v>
      </c>
    </row>
    <row r="1920" spans="1:11" x14ac:dyDescent="0.2">
      <c r="A1920" s="49">
        <v>1049.6300000000001</v>
      </c>
      <c r="B1920" s="16">
        <v>3192.6</v>
      </c>
      <c r="C1920" s="16">
        <v>3192.6</v>
      </c>
      <c r="D1920" s="16">
        <v>3209.8</v>
      </c>
      <c r="E1920" s="16">
        <v>3209.8</v>
      </c>
      <c r="F1920" s="16">
        <v>3192.6</v>
      </c>
      <c r="G1920" s="47"/>
      <c r="K1920" s="49">
        <v>0</v>
      </c>
    </row>
    <row r="1921" spans="1:11" x14ac:dyDescent="0.2">
      <c r="A1921" s="49">
        <v>1050.05</v>
      </c>
      <c r="B1921" s="16">
        <v>3197.2</v>
      </c>
      <c r="C1921" s="16">
        <v>3197.2</v>
      </c>
      <c r="D1921" s="16">
        <v>3218</v>
      </c>
      <c r="E1921" s="16">
        <v>3218</v>
      </c>
      <c r="F1921" s="16">
        <v>3197.2</v>
      </c>
      <c r="G1921" s="47"/>
      <c r="K1921" s="49">
        <v>0</v>
      </c>
    </row>
    <row r="1922" spans="1:11" x14ac:dyDescent="0.2">
      <c r="A1922" s="49">
        <v>1050.47</v>
      </c>
      <c r="B1922" s="16">
        <v>3172.4</v>
      </c>
      <c r="C1922" s="16">
        <v>3172.4</v>
      </c>
      <c r="D1922" s="16">
        <v>3207.4</v>
      </c>
      <c r="E1922" s="16">
        <v>3207.4</v>
      </c>
      <c r="F1922" s="16">
        <v>3172.4</v>
      </c>
      <c r="G1922" s="47"/>
      <c r="K1922" s="49">
        <v>0</v>
      </c>
    </row>
    <row r="1923" spans="1:11" x14ac:dyDescent="0.2">
      <c r="A1923" s="49">
        <v>1050.8900000000001</v>
      </c>
      <c r="B1923" s="16">
        <v>3178.6</v>
      </c>
      <c r="C1923" s="16">
        <v>3178.6</v>
      </c>
      <c r="D1923" s="16">
        <v>3197.2</v>
      </c>
      <c r="E1923" s="16">
        <v>3197.2</v>
      </c>
      <c r="F1923" s="16">
        <v>3178.6</v>
      </c>
      <c r="G1923" s="47"/>
      <c r="K1923" s="49">
        <v>0</v>
      </c>
    </row>
    <row r="1924" spans="1:11" x14ac:dyDescent="0.2">
      <c r="A1924" s="49">
        <v>1051.31</v>
      </c>
      <c r="B1924" s="16">
        <v>3194</v>
      </c>
      <c r="C1924" s="16">
        <v>3194</v>
      </c>
      <c r="D1924" s="16">
        <v>3204</v>
      </c>
      <c r="E1924" s="16">
        <v>3204</v>
      </c>
      <c r="F1924" s="16">
        <v>3194</v>
      </c>
      <c r="G1924" s="47"/>
      <c r="K1924" s="49">
        <v>0</v>
      </c>
    </row>
    <row r="1925" spans="1:11" x14ac:dyDescent="0.2">
      <c r="A1925" s="49">
        <v>1051.72</v>
      </c>
      <c r="B1925" s="16">
        <v>3181.4</v>
      </c>
      <c r="C1925" s="16">
        <v>3181.4</v>
      </c>
      <c r="D1925" s="16">
        <v>3212.2</v>
      </c>
      <c r="E1925" s="16">
        <v>3212.2</v>
      </c>
      <c r="F1925" s="16">
        <v>3181.4</v>
      </c>
      <c r="G1925" s="47"/>
      <c r="K1925" s="49">
        <v>0</v>
      </c>
    </row>
    <row r="1926" spans="1:11" x14ac:dyDescent="0.2">
      <c r="A1926" s="49">
        <v>1052.1400000000001</v>
      </c>
      <c r="B1926" s="16">
        <v>3196.8</v>
      </c>
      <c r="C1926" s="16">
        <v>3196.8</v>
      </c>
      <c r="D1926" s="16">
        <v>3224.6</v>
      </c>
      <c r="E1926" s="16">
        <v>3224.6</v>
      </c>
      <c r="F1926" s="16">
        <v>3196.8</v>
      </c>
      <c r="G1926" s="47"/>
      <c r="K1926" s="49">
        <v>0</v>
      </c>
    </row>
    <row r="1927" spans="1:11" x14ac:dyDescent="0.2">
      <c r="A1927" s="49">
        <v>1052.56</v>
      </c>
      <c r="B1927" s="16">
        <v>3208</v>
      </c>
      <c r="C1927" s="16">
        <v>3208</v>
      </c>
      <c r="D1927" s="16">
        <v>3225</v>
      </c>
      <c r="E1927" s="16">
        <v>3225</v>
      </c>
      <c r="F1927" s="16">
        <v>3208</v>
      </c>
      <c r="G1927" s="47"/>
      <c r="K1927" s="49">
        <v>0</v>
      </c>
    </row>
    <row r="1928" spans="1:11" x14ac:dyDescent="0.2">
      <c r="A1928" s="49">
        <v>1052.98</v>
      </c>
      <c r="B1928" s="16">
        <v>3185.2</v>
      </c>
      <c r="C1928" s="16">
        <v>3185.2</v>
      </c>
      <c r="D1928" s="16">
        <v>3203.6</v>
      </c>
      <c r="E1928" s="16">
        <v>3203.6</v>
      </c>
      <c r="F1928" s="16">
        <v>3185.2</v>
      </c>
      <c r="G1928" s="47"/>
      <c r="K1928" s="49">
        <v>0</v>
      </c>
    </row>
    <row r="1929" spans="1:11" x14ac:dyDescent="0.2">
      <c r="A1929" s="49">
        <v>1053.4000000000001</v>
      </c>
      <c r="B1929" s="16">
        <v>3193.2</v>
      </c>
      <c r="C1929" s="16">
        <v>3193.2</v>
      </c>
      <c r="D1929" s="16">
        <v>3223</v>
      </c>
      <c r="E1929" s="16">
        <v>3223</v>
      </c>
      <c r="F1929" s="16">
        <v>3193.2</v>
      </c>
      <c r="G1929" s="47"/>
      <c r="K1929" s="49">
        <v>0</v>
      </c>
    </row>
    <row r="1930" spans="1:11" x14ac:dyDescent="0.2">
      <c r="A1930" s="49">
        <v>1053.82</v>
      </c>
      <c r="B1930" s="16">
        <v>3167.2</v>
      </c>
      <c r="C1930" s="16">
        <v>3167.2</v>
      </c>
      <c r="D1930" s="16">
        <v>3186</v>
      </c>
      <c r="E1930" s="16">
        <v>3186</v>
      </c>
      <c r="F1930" s="16">
        <v>3167.2</v>
      </c>
      <c r="G1930" s="47"/>
      <c r="K1930" s="49">
        <v>0</v>
      </c>
    </row>
    <row r="1931" spans="1:11" x14ac:dyDescent="0.2">
      <c r="A1931" s="49">
        <v>1054.24</v>
      </c>
      <c r="B1931" s="16">
        <v>3184.2</v>
      </c>
      <c r="C1931" s="16">
        <v>3184.2</v>
      </c>
      <c r="D1931" s="16">
        <v>3204.4</v>
      </c>
      <c r="E1931" s="16">
        <v>3204.4</v>
      </c>
      <c r="F1931" s="16">
        <v>3184.2</v>
      </c>
      <c r="G1931" s="47"/>
      <c r="K1931" s="49">
        <v>0</v>
      </c>
    </row>
    <row r="1932" spans="1:11" x14ac:dyDescent="0.2">
      <c r="A1932" s="49">
        <v>1054.6600000000001</v>
      </c>
      <c r="B1932" s="16">
        <v>3161.8</v>
      </c>
      <c r="C1932" s="16">
        <v>3161.8</v>
      </c>
      <c r="D1932" s="16">
        <v>3185</v>
      </c>
      <c r="E1932" s="16">
        <v>3185</v>
      </c>
      <c r="F1932" s="16">
        <v>3161.8</v>
      </c>
      <c r="G1932" s="47"/>
      <c r="K1932" s="49">
        <v>0</v>
      </c>
    </row>
    <row r="1933" spans="1:11" x14ac:dyDescent="0.2">
      <c r="A1933" s="49">
        <v>1055.08</v>
      </c>
      <c r="B1933" s="16">
        <v>3181.2</v>
      </c>
      <c r="C1933" s="16">
        <v>3181.2</v>
      </c>
      <c r="D1933" s="16">
        <v>3203</v>
      </c>
      <c r="E1933" s="16">
        <v>3203</v>
      </c>
      <c r="F1933" s="16">
        <v>3181.2</v>
      </c>
      <c r="G1933" s="47"/>
      <c r="K1933" s="49">
        <v>0</v>
      </c>
    </row>
    <row r="1934" spans="1:11" x14ac:dyDescent="0.2">
      <c r="A1934" s="49">
        <v>1055.5</v>
      </c>
      <c r="B1934" s="16">
        <v>3182</v>
      </c>
      <c r="C1934" s="16">
        <v>3182</v>
      </c>
      <c r="D1934" s="16">
        <v>3201.8</v>
      </c>
      <c r="E1934" s="16">
        <v>3201.8</v>
      </c>
      <c r="F1934" s="16">
        <v>3182</v>
      </c>
      <c r="G1934" s="47"/>
      <c r="K1934" s="49">
        <v>0</v>
      </c>
    </row>
    <row r="1935" spans="1:11" x14ac:dyDescent="0.2">
      <c r="A1935" s="49">
        <v>1055.92</v>
      </c>
      <c r="B1935" s="16">
        <v>3182.6</v>
      </c>
      <c r="C1935" s="16">
        <v>3182.6</v>
      </c>
      <c r="D1935" s="16">
        <v>3212</v>
      </c>
      <c r="E1935" s="16">
        <v>3212</v>
      </c>
      <c r="F1935" s="16">
        <v>3182.6</v>
      </c>
      <c r="G1935" s="47"/>
      <c r="K1935" s="49">
        <v>0</v>
      </c>
    </row>
    <row r="1936" spans="1:11" x14ac:dyDescent="0.2">
      <c r="A1936" s="49">
        <v>1056.3399999999999</v>
      </c>
      <c r="B1936" s="16">
        <v>3192.6</v>
      </c>
      <c r="C1936" s="16">
        <v>3192.6</v>
      </c>
      <c r="D1936" s="16">
        <v>3215.6</v>
      </c>
      <c r="E1936" s="16">
        <v>3215.6</v>
      </c>
      <c r="F1936" s="16">
        <v>3192.6</v>
      </c>
      <c r="G1936" s="47"/>
      <c r="K1936" s="49">
        <v>0</v>
      </c>
    </row>
    <row r="1937" spans="1:11" x14ac:dyDescent="0.2">
      <c r="A1937" s="49">
        <v>1056.76</v>
      </c>
      <c r="B1937" s="16">
        <v>3215</v>
      </c>
      <c r="C1937" s="16">
        <v>3215</v>
      </c>
      <c r="D1937" s="16">
        <v>3232.8</v>
      </c>
      <c r="E1937" s="16">
        <v>3232.8</v>
      </c>
      <c r="F1937" s="16">
        <v>3215</v>
      </c>
      <c r="G1937" s="47"/>
      <c r="K1937" s="49">
        <v>0</v>
      </c>
    </row>
    <row r="1938" spans="1:11" x14ac:dyDescent="0.2">
      <c r="A1938" s="49">
        <v>1057.18</v>
      </c>
      <c r="B1938" s="16">
        <v>3193.4</v>
      </c>
      <c r="C1938" s="16">
        <v>3193.4</v>
      </c>
      <c r="D1938" s="16">
        <v>3212</v>
      </c>
      <c r="E1938" s="16">
        <v>3212</v>
      </c>
      <c r="F1938" s="16">
        <v>3193.4</v>
      </c>
      <c r="G1938" s="47"/>
      <c r="K1938" s="49">
        <v>0</v>
      </c>
    </row>
    <row r="1939" spans="1:11" x14ac:dyDescent="0.2">
      <c r="A1939" s="49">
        <v>1057.5999999999999</v>
      </c>
      <c r="B1939" s="16">
        <v>3195.2</v>
      </c>
      <c r="C1939" s="16">
        <v>3195.2</v>
      </c>
      <c r="D1939" s="16">
        <v>3221.2</v>
      </c>
      <c r="E1939" s="16">
        <v>3221.2</v>
      </c>
      <c r="F1939" s="16">
        <v>3195.2</v>
      </c>
      <c r="G1939" s="47"/>
      <c r="K1939" s="49">
        <v>0</v>
      </c>
    </row>
    <row r="1940" spans="1:11" x14ac:dyDescent="0.2">
      <c r="A1940" s="49">
        <v>1058.02</v>
      </c>
      <c r="B1940" s="16">
        <v>3187.2</v>
      </c>
      <c r="C1940" s="16">
        <v>3187.2</v>
      </c>
      <c r="D1940" s="16">
        <v>3206.4</v>
      </c>
      <c r="E1940" s="16">
        <v>3206.4</v>
      </c>
      <c r="F1940" s="16">
        <v>3187.2</v>
      </c>
      <c r="G1940" s="47"/>
      <c r="K1940" s="49">
        <v>0</v>
      </c>
    </row>
    <row r="1941" spans="1:11" x14ac:dyDescent="0.2">
      <c r="A1941" s="49">
        <v>1058.44</v>
      </c>
      <c r="B1941" s="16">
        <v>3233.8</v>
      </c>
      <c r="C1941" s="16">
        <v>3233.8</v>
      </c>
      <c r="D1941" s="16">
        <v>3263.4</v>
      </c>
      <c r="E1941" s="16">
        <v>3263.4</v>
      </c>
      <c r="F1941" s="16">
        <v>3233.8</v>
      </c>
      <c r="G1941" s="47"/>
      <c r="K1941" s="49">
        <v>0</v>
      </c>
    </row>
    <row r="1942" spans="1:11" x14ac:dyDescent="0.2">
      <c r="A1942" s="49">
        <v>1058.8599999999999</v>
      </c>
      <c r="B1942" s="16">
        <v>3172</v>
      </c>
      <c r="C1942" s="16">
        <v>3172</v>
      </c>
      <c r="D1942" s="16">
        <v>3199.2</v>
      </c>
      <c r="E1942" s="16">
        <v>3199.2</v>
      </c>
      <c r="F1942" s="16">
        <v>3172</v>
      </c>
      <c r="G1942" s="47"/>
      <c r="K1942" s="49">
        <v>0</v>
      </c>
    </row>
    <row r="1943" spans="1:11" x14ac:dyDescent="0.2">
      <c r="A1943" s="49">
        <v>1059.28</v>
      </c>
      <c r="B1943" s="16">
        <v>3193.2</v>
      </c>
      <c r="C1943" s="16">
        <v>3193.2</v>
      </c>
      <c r="D1943" s="16">
        <v>3211.6</v>
      </c>
      <c r="E1943" s="16">
        <v>3211.6</v>
      </c>
      <c r="F1943" s="16">
        <v>3193.2</v>
      </c>
      <c r="G1943" s="47"/>
      <c r="K1943" s="49">
        <v>0</v>
      </c>
    </row>
    <row r="1944" spans="1:11" x14ac:dyDescent="0.2">
      <c r="A1944" s="49">
        <v>1059.69</v>
      </c>
      <c r="B1944" s="16">
        <v>3189.4</v>
      </c>
      <c r="C1944" s="16">
        <v>3189.4</v>
      </c>
      <c r="D1944" s="16">
        <v>3216.2</v>
      </c>
      <c r="E1944" s="16">
        <v>3216.2</v>
      </c>
      <c r="F1944" s="16">
        <v>3189.4</v>
      </c>
      <c r="G1944" s="47"/>
      <c r="K1944" s="49">
        <v>0</v>
      </c>
    </row>
    <row r="1945" spans="1:11" x14ac:dyDescent="0.2">
      <c r="A1945" s="49">
        <v>1060.1099999999999</v>
      </c>
      <c r="B1945" s="16">
        <v>3179</v>
      </c>
      <c r="C1945" s="16">
        <v>3179</v>
      </c>
      <c r="D1945" s="16">
        <v>3201</v>
      </c>
      <c r="E1945" s="16">
        <v>3201</v>
      </c>
      <c r="F1945" s="16">
        <v>3179</v>
      </c>
      <c r="G1945" s="47"/>
      <c r="K1945" s="49">
        <v>0</v>
      </c>
    </row>
    <row r="1946" spans="1:11" x14ac:dyDescent="0.2">
      <c r="A1946" s="49">
        <v>1060.53</v>
      </c>
      <c r="B1946" s="16">
        <v>3173.8</v>
      </c>
      <c r="C1946" s="16">
        <v>3173.8</v>
      </c>
      <c r="D1946" s="16">
        <v>3205.4</v>
      </c>
      <c r="E1946" s="16">
        <v>3205.4</v>
      </c>
      <c r="F1946" s="16">
        <v>3173.8</v>
      </c>
      <c r="G1946" s="47"/>
      <c r="K1946" s="49">
        <v>0</v>
      </c>
    </row>
    <row r="1947" spans="1:11" x14ac:dyDescent="0.2">
      <c r="A1947" s="49">
        <v>1060.95</v>
      </c>
      <c r="B1947" s="16">
        <v>3175.6</v>
      </c>
      <c r="C1947" s="16">
        <v>3175.6</v>
      </c>
      <c r="D1947" s="16">
        <v>3203.8</v>
      </c>
      <c r="E1947" s="16">
        <v>3203.8</v>
      </c>
      <c r="F1947" s="16">
        <v>3175.6</v>
      </c>
      <c r="G1947" s="47"/>
      <c r="K1947" s="49">
        <v>0</v>
      </c>
    </row>
    <row r="1948" spans="1:11" x14ac:dyDescent="0.2">
      <c r="A1948" s="49">
        <v>1061.3699999999999</v>
      </c>
      <c r="B1948" s="16">
        <v>3203</v>
      </c>
      <c r="C1948" s="16">
        <v>3203</v>
      </c>
      <c r="D1948" s="16">
        <v>3212.8</v>
      </c>
      <c r="E1948" s="16">
        <v>3212.8</v>
      </c>
      <c r="F1948" s="16">
        <v>3203</v>
      </c>
      <c r="G1948" s="47"/>
      <c r="K1948" s="49">
        <v>0</v>
      </c>
    </row>
    <row r="1949" spans="1:11" x14ac:dyDescent="0.2">
      <c r="A1949" s="49">
        <v>1061.79</v>
      </c>
      <c r="B1949" s="16">
        <v>3181</v>
      </c>
      <c r="C1949" s="16">
        <v>3181</v>
      </c>
      <c r="D1949" s="16">
        <v>3203.8</v>
      </c>
      <c r="E1949" s="16">
        <v>3203.8</v>
      </c>
      <c r="F1949" s="16">
        <v>3181</v>
      </c>
      <c r="G1949" s="47"/>
      <c r="K1949" s="49">
        <v>0</v>
      </c>
    </row>
    <row r="1950" spans="1:11" x14ac:dyDescent="0.2">
      <c r="A1950" s="49">
        <v>1062.21</v>
      </c>
      <c r="B1950" s="16">
        <v>3177.2</v>
      </c>
      <c r="C1950" s="16">
        <v>3177.2</v>
      </c>
      <c r="D1950" s="16">
        <v>3207.8</v>
      </c>
      <c r="E1950" s="16">
        <v>3207.8</v>
      </c>
      <c r="F1950" s="16">
        <v>3177.2</v>
      </c>
      <c r="G1950" s="47"/>
      <c r="K1950" s="49">
        <v>0</v>
      </c>
    </row>
    <row r="1951" spans="1:11" x14ac:dyDescent="0.2">
      <c r="A1951" s="49">
        <v>1062.6300000000001</v>
      </c>
      <c r="B1951" s="16">
        <v>3190.2</v>
      </c>
      <c r="C1951" s="16">
        <v>3190.2</v>
      </c>
      <c r="D1951" s="16">
        <v>3216.6</v>
      </c>
      <c r="E1951" s="16">
        <v>3216.6</v>
      </c>
      <c r="F1951" s="16">
        <v>3190.2</v>
      </c>
      <c r="G1951" s="47"/>
      <c r="K1951" s="49">
        <v>0</v>
      </c>
    </row>
    <row r="1952" spans="1:11" x14ac:dyDescent="0.2">
      <c r="A1952" s="49">
        <v>1063.05</v>
      </c>
      <c r="B1952" s="16">
        <v>3208.8</v>
      </c>
      <c r="C1952" s="16">
        <v>3208.8</v>
      </c>
      <c r="D1952" s="16">
        <v>3228.2</v>
      </c>
      <c r="E1952" s="16">
        <v>3228.2</v>
      </c>
      <c r="F1952" s="16">
        <v>3208.8</v>
      </c>
      <c r="G1952" s="47"/>
      <c r="K1952" s="49">
        <v>0</v>
      </c>
    </row>
    <row r="1953" spans="1:11" x14ac:dyDescent="0.2">
      <c r="A1953" s="49">
        <v>1063.47</v>
      </c>
      <c r="B1953" s="16">
        <v>3193.4</v>
      </c>
      <c r="C1953" s="16">
        <v>3193.4</v>
      </c>
      <c r="D1953" s="16">
        <v>3209.8</v>
      </c>
      <c r="E1953" s="16">
        <v>3209.8</v>
      </c>
      <c r="F1953" s="16">
        <v>3193.4</v>
      </c>
      <c r="G1953" s="47"/>
      <c r="K1953" s="49">
        <v>0</v>
      </c>
    </row>
    <row r="1954" spans="1:11" x14ac:dyDescent="0.2">
      <c r="A1954" s="49">
        <v>1063.8800000000001</v>
      </c>
      <c r="B1954" s="16">
        <v>3184</v>
      </c>
      <c r="C1954" s="16">
        <v>3184</v>
      </c>
      <c r="D1954" s="16">
        <v>3205.4</v>
      </c>
      <c r="E1954" s="16">
        <v>3205.4</v>
      </c>
      <c r="F1954" s="16">
        <v>3184</v>
      </c>
      <c r="G1954" s="47"/>
      <c r="K1954" s="49">
        <v>0</v>
      </c>
    </row>
    <row r="1955" spans="1:11" x14ac:dyDescent="0.2">
      <c r="A1955" s="49">
        <v>1064.3</v>
      </c>
      <c r="B1955" s="16">
        <v>3176.6</v>
      </c>
      <c r="C1955" s="16">
        <v>3176.6</v>
      </c>
      <c r="D1955" s="16">
        <v>3199.2</v>
      </c>
      <c r="E1955" s="16">
        <v>3199.2</v>
      </c>
      <c r="F1955" s="16">
        <v>3176.6</v>
      </c>
      <c r="G1955" s="47"/>
      <c r="K1955" s="49">
        <v>0</v>
      </c>
    </row>
    <row r="1956" spans="1:11" x14ac:dyDescent="0.2">
      <c r="A1956" s="49">
        <v>1064.72</v>
      </c>
      <c r="B1956" s="16">
        <v>3206.2</v>
      </c>
      <c r="C1956" s="16">
        <v>3206.2</v>
      </c>
      <c r="D1956" s="16">
        <v>3223.6</v>
      </c>
      <c r="E1956" s="16">
        <v>3223.6</v>
      </c>
      <c r="F1956" s="16">
        <v>3206.2</v>
      </c>
      <c r="G1956" s="47"/>
      <c r="K1956" s="49">
        <v>0</v>
      </c>
    </row>
    <row r="1957" spans="1:11" x14ac:dyDescent="0.2">
      <c r="A1957" s="49">
        <v>1065.1400000000001</v>
      </c>
      <c r="B1957" s="16">
        <v>3196.6</v>
      </c>
      <c r="C1957" s="16">
        <v>3196.6</v>
      </c>
      <c r="D1957" s="16">
        <v>3221.6</v>
      </c>
      <c r="E1957" s="16">
        <v>3221.6</v>
      </c>
      <c r="F1957" s="16">
        <v>3196.6</v>
      </c>
      <c r="G1957" s="47"/>
      <c r="K1957" s="49">
        <v>0</v>
      </c>
    </row>
    <row r="1958" spans="1:11" x14ac:dyDescent="0.2">
      <c r="A1958" s="49">
        <v>1065.56</v>
      </c>
      <c r="B1958" s="16">
        <v>3182.6</v>
      </c>
      <c r="C1958" s="16">
        <v>3182.6</v>
      </c>
      <c r="D1958" s="16">
        <v>3203</v>
      </c>
      <c r="E1958" s="16">
        <v>3203</v>
      </c>
      <c r="F1958" s="16">
        <v>3182.6</v>
      </c>
      <c r="G1958" s="47"/>
      <c r="K1958" s="49">
        <v>0</v>
      </c>
    </row>
    <row r="1959" spans="1:11" x14ac:dyDescent="0.2">
      <c r="A1959" s="49">
        <v>1065.98</v>
      </c>
      <c r="B1959" s="16">
        <v>3173.6</v>
      </c>
      <c r="C1959" s="16">
        <v>3173.6</v>
      </c>
      <c r="D1959" s="16">
        <v>3201.4</v>
      </c>
      <c r="E1959" s="16">
        <v>3201.4</v>
      </c>
      <c r="F1959" s="16">
        <v>3173.6</v>
      </c>
      <c r="G1959" s="47"/>
      <c r="K1959" s="49">
        <v>0</v>
      </c>
    </row>
    <row r="1960" spans="1:11" x14ac:dyDescent="0.2">
      <c r="A1960" s="49">
        <v>1066.4000000000001</v>
      </c>
      <c r="B1960" s="16">
        <v>3165.6</v>
      </c>
      <c r="C1960" s="16">
        <v>3165.6</v>
      </c>
      <c r="D1960" s="16">
        <v>3193</v>
      </c>
      <c r="E1960" s="16">
        <v>3193</v>
      </c>
      <c r="F1960" s="16">
        <v>3165.6</v>
      </c>
      <c r="G1960" s="47"/>
      <c r="K1960" s="49">
        <v>0</v>
      </c>
    </row>
    <row r="1961" spans="1:11" x14ac:dyDescent="0.2">
      <c r="A1961" s="49">
        <v>1066.82</v>
      </c>
      <c r="B1961" s="16">
        <v>3195</v>
      </c>
      <c r="C1961" s="16">
        <v>3195</v>
      </c>
      <c r="D1961" s="16">
        <v>3219.6</v>
      </c>
      <c r="E1961" s="16">
        <v>3219.6</v>
      </c>
      <c r="F1961" s="16">
        <v>3195</v>
      </c>
      <c r="G1961" s="47"/>
      <c r="K1961" s="49">
        <v>0</v>
      </c>
    </row>
    <row r="1962" spans="1:11" x14ac:dyDescent="0.2">
      <c r="A1962" s="49">
        <v>1067.23</v>
      </c>
      <c r="B1962" s="16">
        <v>3188.8</v>
      </c>
      <c r="C1962" s="16">
        <v>3188.8</v>
      </c>
      <c r="D1962" s="16">
        <v>3211.2</v>
      </c>
      <c r="E1962" s="16">
        <v>3211.2</v>
      </c>
      <c r="F1962" s="16">
        <v>3188.8</v>
      </c>
      <c r="G1962" s="47"/>
      <c r="K1962" s="49">
        <v>0</v>
      </c>
    </row>
    <row r="1963" spans="1:11" x14ac:dyDescent="0.2">
      <c r="A1963" s="49">
        <v>1067.6500000000001</v>
      </c>
      <c r="B1963" s="16">
        <v>3187</v>
      </c>
      <c r="C1963" s="16">
        <v>3187</v>
      </c>
      <c r="D1963" s="16">
        <v>3211</v>
      </c>
      <c r="E1963" s="16">
        <v>3211</v>
      </c>
      <c r="F1963" s="16">
        <v>3187</v>
      </c>
      <c r="G1963" s="47"/>
      <c r="K1963" s="49">
        <v>0</v>
      </c>
    </row>
    <row r="1964" spans="1:11" x14ac:dyDescent="0.2">
      <c r="A1964" s="49">
        <v>1068.07</v>
      </c>
      <c r="B1964" s="16">
        <v>3186.4</v>
      </c>
      <c r="C1964" s="16">
        <v>3186.4</v>
      </c>
      <c r="D1964" s="16">
        <v>3201.2</v>
      </c>
      <c r="E1964" s="16">
        <v>3201.2</v>
      </c>
      <c r="F1964" s="16">
        <v>3186.4</v>
      </c>
      <c r="G1964" s="47"/>
      <c r="K1964" s="49">
        <v>0</v>
      </c>
    </row>
    <row r="1965" spans="1:11" x14ac:dyDescent="0.2">
      <c r="A1965" s="49">
        <v>1068.49</v>
      </c>
      <c r="B1965" s="16">
        <v>3183.6</v>
      </c>
      <c r="C1965" s="16">
        <v>3183.6</v>
      </c>
      <c r="D1965" s="16">
        <v>3200.6</v>
      </c>
      <c r="E1965" s="16">
        <v>3200.6</v>
      </c>
      <c r="F1965" s="16">
        <v>3183.6</v>
      </c>
      <c r="G1965" s="47"/>
      <c r="K1965" s="49">
        <v>0</v>
      </c>
    </row>
    <row r="1966" spans="1:11" x14ac:dyDescent="0.2">
      <c r="A1966" s="49">
        <v>1068.9100000000001</v>
      </c>
      <c r="B1966" s="16">
        <v>3203.4</v>
      </c>
      <c r="C1966" s="16">
        <v>3203.4</v>
      </c>
      <c r="D1966" s="16">
        <v>3245</v>
      </c>
      <c r="E1966" s="16">
        <v>3245</v>
      </c>
      <c r="F1966" s="16">
        <v>3203.4</v>
      </c>
      <c r="G1966" s="47"/>
      <c r="K1966" s="49">
        <v>0</v>
      </c>
    </row>
    <row r="1967" spans="1:11" x14ac:dyDescent="0.2">
      <c r="A1967" s="49">
        <v>1069.33</v>
      </c>
      <c r="B1967" s="16">
        <v>3187.2</v>
      </c>
      <c r="C1967" s="16">
        <v>3187.2</v>
      </c>
      <c r="D1967" s="16">
        <v>3212.8</v>
      </c>
      <c r="E1967" s="16">
        <v>3212.8</v>
      </c>
      <c r="F1967" s="16">
        <v>3187.2</v>
      </c>
      <c r="G1967" s="47"/>
      <c r="K1967" s="49">
        <v>0</v>
      </c>
    </row>
    <row r="1968" spans="1:11" x14ac:dyDescent="0.2">
      <c r="A1968" s="49">
        <v>1069.75</v>
      </c>
      <c r="B1968" s="16">
        <v>3175.4</v>
      </c>
      <c r="C1968" s="16">
        <v>3175.4</v>
      </c>
      <c r="D1968" s="16">
        <v>3205.4</v>
      </c>
      <c r="E1968" s="16">
        <v>3205.4</v>
      </c>
      <c r="F1968" s="16">
        <v>3175.4</v>
      </c>
      <c r="G1968" s="47"/>
      <c r="K1968" s="49">
        <v>0</v>
      </c>
    </row>
    <row r="1969" spans="1:11" x14ac:dyDescent="0.2">
      <c r="A1969" s="49">
        <v>1070.1600000000001</v>
      </c>
      <c r="B1969" s="16">
        <v>3166.8</v>
      </c>
      <c r="C1969" s="16">
        <v>3166.8</v>
      </c>
      <c r="D1969" s="16">
        <v>3192</v>
      </c>
      <c r="E1969" s="16">
        <v>3192</v>
      </c>
      <c r="F1969" s="16">
        <v>3166.8</v>
      </c>
      <c r="G1969" s="47"/>
      <c r="K1969" s="49">
        <v>0</v>
      </c>
    </row>
    <row r="1970" spans="1:11" x14ac:dyDescent="0.2">
      <c r="A1970" s="49">
        <v>1070.58</v>
      </c>
      <c r="B1970" s="16">
        <v>3195.2</v>
      </c>
      <c r="C1970" s="16">
        <v>3195.2</v>
      </c>
      <c r="D1970" s="16">
        <v>3217.2</v>
      </c>
      <c r="E1970" s="16">
        <v>3217.2</v>
      </c>
      <c r="F1970" s="16">
        <v>3195.2</v>
      </c>
      <c r="G1970" s="47"/>
      <c r="K1970" s="49">
        <v>0</v>
      </c>
    </row>
    <row r="1971" spans="1:11" x14ac:dyDescent="0.2">
      <c r="A1971" s="49">
        <v>1071</v>
      </c>
      <c r="B1971" s="16">
        <v>3197</v>
      </c>
      <c r="C1971" s="16">
        <v>3197</v>
      </c>
      <c r="D1971" s="16">
        <v>3227</v>
      </c>
      <c r="E1971" s="16">
        <v>3227</v>
      </c>
      <c r="F1971" s="16">
        <v>3197</v>
      </c>
      <c r="G1971" s="47"/>
      <c r="K1971" s="49">
        <v>0</v>
      </c>
    </row>
    <row r="1972" spans="1:11" x14ac:dyDescent="0.2">
      <c r="A1972" s="49">
        <v>1071.42</v>
      </c>
      <c r="B1972" s="16">
        <v>3197</v>
      </c>
      <c r="C1972" s="16">
        <v>3197</v>
      </c>
      <c r="D1972" s="16">
        <v>3221.2</v>
      </c>
      <c r="E1972" s="16">
        <v>3221.2</v>
      </c>
      <c r="F1972" s="16">
        <v>3197</v>
      </c>
      <c r="G1972" s="47"/>
      <c r="K1972" s="49">
        <v>0</v>
      </c>
    </row>
    <row r="1973" spans="1:11" x14ac:dyDescent="0.2">
      <c r="A1973" s="49">
        <v>1071.8399999999999</v>
      </c>
      <c r="B1973" s="16">
        <v>3177</v>
      </c>
      <c r="C1973" s="16">
        <v>3177</v>
      </c>
      <c r="D1973" s="16">
        <v>3202.2</v>
      </c>
      <c r="E1973" s="16">
        <v>3202.2</v>
      </c>
      <c r="F1973" s="16">
        <v>3177</v>
      </c>
      <c r="G1973" s="47"/>
      <c r="K1973" s="49">
        <v>0</v>
      </c>
    </row>
    <row r="1974" spans="1:11" x14ac:dyDescent="0.2">
      <c r="A1974" s="49">
        <v>1072.26</v>
      </c>
      <c r="B1974" s="16">
        <v>3200.6</v>
      </c>
      <c r="C1974" s="16">
        <v>3200.6</v>
      </c>
      <c r="D1974" s="16">
        <v>3216.4</v>
      </c>
      <c r="E1974" s="16">
        <v>3216.4</v>
      </c>
      <c r="F1974" s="16">
        <v>3200.6</v>
      </c>
      <c r="G1974" s="47"/>
      <c r="K1974" s="49">
        <v>0</v>
      </c>
    </row>
    <row r="1975" spans="1:11" x14ac:dyDescent="0.2">
      <c r="A1975" s="49">
        <v>1072.67</v>
      </c>
      <c r="B1975" s="16">
        <v>3175.4</v>
      </c>
      <c r="C1975" s="16">
        <v>3175.4</v>
      </c>
      <c r="D1975" s="16">
        <v>3200.2</v>
      </c>
      <c r="E1975" s="16">
        <v>3200.2</v>
      </c>
      <c r="F1975" s="16">
        <v>3175.4</v>
      </c>
      <c r="G1975" s="47"/>
      <c r="K1975" s="49">
        <v>0</v>
      </c>
    </row>
    <row r="1976" spans="1:11" x14ac:dyDescent="0.2">
      <c r="A1976" s="49">
        <v>1073.0899999999999</v>
      </c>
      <c r="B1976" s="16">
        <v>3169.2</v>
      </c>
      <c r="C1976" s="16">
        <v>3169.2</v>
      </c>
      <c r="D1976" s="16">
        <v>3196</v>
      </c>
      <c r="E1976" s="16">
        <v>3196</v>
      </c>
      <c r="F1976" s="16">
        <v>3169.2</v>
      </c>
      <c r="G1976" s="47"/>
      <c r="K1976" s="49">
        <v>0</v>
      </c>
    </row>
    <row r="1977" spans="1:11" x14ac:dyDescent="0.2">
      <c r="A1977" s="49">
        <v>1073.51</v>
      </c>
      <c r="B1977" s="16">
        <v>3176.6</v>
      </c>
      <c r="C1977" s="16">
        <v>3176.6</v>
      </c>
      <c r="D1977" s="16">
        <v>3190.8</v>
      </c>
      <c r="E1977" s="16">
        <v>3190.8</v>
      </c>
      <c r="F1977" s="16">
        <v>3176.6</v>
      </c>
      <c r="G1977" s="47"/>
      <c r="K1977" s="49">
        <v>0</v>
      </c>
    </row>
    <row r="1978" spans="1:11" x14ac:dyDescent="0.2">
      <c r="A1978" s="49">
        <v>1073.93</v>
      </c>
      <c r="B1978" s="16">
        <v>3191.4</v>
      </c>
      <c r="C1978" s="16">
        <v>3191.4</v>
      </c>
      <c r="D1978" s="16">
        <v>3222.6</v>
      </c>
      <c r="E1978" s="16">
        <v>3222.6</v>
      </c>
      <c r="F1978" s="16">
        <v>3191.4</v>
      </c>
      <c r="G1978" s="47"/>
      <c r="K1978" s="49">
        <v>0</v>
      </c>
    </row>
    <row r="1979" spans="1:11" x14ac:dyDescent="0.2">
      <c r="A1979" s="49">
        <v>1074.3499999999999</v>
      </c>
      <c r="B1979" s="16">
        <v>3181.8</v>
      </c>
      <c r="C1979" s="16">
        <v>3181.8</v>
      </c>
      <c r="D1979" s="16">
        <v>3192.4</v>
      </c>
      <c r="E1979" s="16">
        <v>3192.4</v>
      </c>
      <c r="F1979" s="16">
        <v>3181.8</v>
      </c>
      <c r="G1979" s="47"/>
      <c r="K1979" s="49">
        <v>0</v>
      </c>
    </row>
    <row r="1980" spans="1:11" x14ac:dyDescent="0.2">
      <c r="A1980" s="49">
        <v>1074.77</v>
      </c>
      <c r="B1980" s="16">
        <v>3164.6</v>
      </c>
      <c r="C1980" s="16">
        <v>3164.6</v>
      </c>
      <c r="D1980" s="16">
        <v>3192.6</v>
      </c>
      <c r="E1980" s="16">
        <v>3192.6</v>
      </c>
      <c r="F1980" s="16">
        <v>3164.6</v>
      </c>
      <c r="G1980" s="47"/>
      <c r="K1980" s="49">
        <v>0</v>
      </c>
    </row>
    <row r="1981" spans="1:11" x14ac:dyDescent="0.2">
      <c r="A1981" s="49">
        <v>1075.18</v>
      </c>
      <c r="B1981" s="16">
        <v>3182.8</v>
      </c>
      <c r="C1981" s="16">
        <v>3182.8</v>
      </c>
      <c r="D1981" s="16">
        <v>3200.4</v>
      </c>
      <c r="E1981" s="16">
        <v>3200.4</v>
      </c>
      <c r="F1981" s="16">
        <v>3182.8</v>
      </c>
      <c r="G1981" s="47"/>
      <c r="K1981" s="49">
        <v>0</v>
      </c>
    </row>
    <row r="1982" spans="1:11" x14ac:dyDescent="0.2">
      <c r="A1982" s="49">
        <v>1075.5999999999999</v>
      </c>
      <c r="B1982" s="16">
        <v>3173.6</v>
      </c>
      <c r="C1982" s="16">
        <v>3173.6</v>
      </c>
      <c r="D1982" s="16">
        <v>3196.4</v>
      </c>
      <c r="E1982" s="16">
        <v>3196.4</v>
      </c>
      <c r="F1982" s="16">
        <v>3173.6</v>
      </c>
      <c r="G1982" s="47"/>
      <c r="K1982" s="49">
        <v>0</v>
      </c>
    </row>
    <row r="1983" spans="1:11" x14ac:dyDescent="0.2">
      <c r="A1983" s="49">
        <v>1076.02</v>
      </c>
      <c r="B1983" s="16">
        <v>3190</v>
      </c>
      <c r="C1983" s="16">
        <v>3190</v>
      </c>
      <c r="D1983" s="16">
        <v>3214.2</v>
      </c>
      <c r="E1983" s="16">
        <v>3214.2</v>
      </c>
      <c r="F1983" s="16">
        <v>3190</v>
      </c>
      <c r="G1983" s="47"/>
      <c r="K1983" s="49">
        <v>0</v>
      </c>
    </row>
    <row r="1984" spans="1:11" x14ac:dyDescent="0.2">
      <c r="A1984" s="49">
        <v>1076.44</v>
      </c>
      <c r="B1984" s="16">
        <v>3185</v>
      </c>
      <c r="C1984" s="16">
        <v>3185</v>
      </c>
      <c r="D1984" s="16">
        <v>3199.8</v>
      </c>
      <c r="E1984" s="16">
        <v>3199.8</v>
      </c>
      <c r="F1984" s="16">
        <v>3185</v>
      </c>
      <c r="G1984" s="47"/>
      <c r="K1984" s="49">
        <v>0</v>
      </c>
    </row>
    <row r="1985" spans="1:11" x14ac:dyDescent="0.2">
      <c r="A1985" s="49">
        <v>1076.8599999999999</v>
      </c>
      <c r="B1985" s="16">
        <v>3176.2</v>
      </c>
      <c r="C1985" s="16">
        <v>3176.2</v>
      </c>
      <c r="D1985" s="16">
        <v>3193.2</v>
      </c>
      <c r="E1985" s="16">
        <v>3193.2</v>
      </c>
      <c r="F1985" s="16">
        <v>3176.2</v>
      </c>
      <c r="G1985" s="47"/>
      <c r="K1985" s="49">
        <v>0</v>
      </c>
    </row>
    <row r="1986" spans="1:11" x14ac:dyDescent="0.2">
      <c r="A1986" s="49">
        <v>1077.27</v>
      </c>
      <c r="B1986" s="16">
        <v>3174.8</v>
      </c>
      <c r="C1986" s="16">
        <v>3174.8</v>
      </c>
      <c r="D1986" s="16">
        <v>3202</v>
      </c>
      <c r="E1986" s="16">
        <v>3202</v>
      </c>
      <c r="F1986" s="16">
        <v>3174.8</v>
      </c>
      <c r="G1986" s="47"/>
      <c r="K1986" s="49">
        <v>0</v>
      </c>
    </row>
    <row r="1987" spans="1:11" x14ac:dyDescent="0.2">
      <c r="A1987" s="49">
        <v>1077.69</v>
      </c>
      <c r="B1987" s="16">
        <v>3200.8</v>
      </c>
      <c r="C1987" s="16">
        <v>3200.8</v>
      </c>
      <c r="D1987" s="16">
        <v>3221.2</v>
      </c>
      <c r="E1987" s="16">
        <v>3221.2</v>
      </c>
      <c r="F1987" s="16">
        <v>3200.8</v>
      </c>
      <c r="G1987" s="47"/>
      <c r="K1987" s="49">
        <v>0</v>
      </c>
    </row>
    <row r="1988" spans="1:11" x14ac:dyDescent="0.2">
      <c r="A1988" s="49">
        <v>1078.1099999999999</v>
      </c>
      <c r="B1988" s="16">
        <v>3170.6</v>
      </c>
      <c r="C1988" s="16">
        <v>3170.6</v>
      </c>
      <c r="D1988" s="16">
        <v>3197.6</v>
      </c>
      <c r="E1988" s="16">
        <v>3197.6</v>
      </c>
      <c r="F1988" s="16">
        <v>3170.6</v>
      </c>
      <c r="G1988" s="47"/>
      <c r="K1988" s="49">
        <v>0</v>
      </c>
    </row>
    <row r="1989" spans="1:11" x14ac:dyDescent="0.2">
      <c r="A1989" s="49">
        <v>1078.53</v>
      </c>
      <c r="B1989" s="16">
        <v>3192.8</v>
      </c>
      <c r="C1989" s="16">
        <v>3192.8</v>
      </c>
      <c r="D1989" s="16">
        <v>3217.2</v>
      </c>
      <c r="E1989" s="16">
        <v>3217.2</v>
      </c>
      <c r="F1989" s="16">
        <v>3192.8</v>
      </c>
      <c r="G1989" s="47"/>
      <c r="K1989" s="49">
        <v>0</v>
      </c>
    </row>
    <row r="1990" spans="1:11" x14ac:dyDescent="0.2">
      <c r="A1990" s="49">
        <v>1078.94</v>
      </c>
      <c r="B1990" s="16">
        <v>3208.2</v>
      </c>
      <c r="C1990" s="16">
        <v>3208.2</v>
      </c>
      <c r="D1990" s="16">
        <v>3223.6</v>
      </c>
      <c r="E1990" s="16">
        <v>3223.6</v>
      </c>
      <c r="F1990" s="16">
        <v>3208.2</v>
      </c>
      <c r="G1990" s="47"/>
      <c r="K1990" s="49">
        <v>0</v>
      </c>
    </row>
    <row r="1991" spans="1:11" x14ac:dyDescent="0.2">
      <c r="A1991" s="49">
        <v>1079.3599999999999</v>
      </c>
      <c r="B1991" s="16">
        <v>3164.8</v>
      </c>
      <c r="C1991" s="16">
        <v>3164.8</v>
      </c>
      <c r="D1991" s="16">
        <v>3175.2</v>
      </c>
      <c r="E1991" s="16">
        <v>3175.2</v>
      </c>
      <c r="F1991" s="16">
        <v>3164.8</v>
      </c>
      <c r="G1991" s="47"/>
      <c r="K1991" s="49">
        <v>0</v>
      </c>
    </row>
    <row r="1992" spans="1:11" x14ac:dyDescent="0.2">
      <c r="A1992" s="49">
        <v>1079.78</v>
      </c>
      <c r="B1992" s="16">
        <v>3188.4</v>
      </c>
      <c r="C1992" s="16">
        <v>3188.4</v>
      </c>
      <c r="D1992" s="16">
        <v>3213.2</v>
      </c>
      <c r="E1992" s="16">
        <v>3213.2</v>
      </c>
      <c r="F1992" s="16">
        <v>3188.4</v>
      </c>
      <c r="G1992" s="47"/>
      <c r="K1992" s="49">
        <v>0</v>
      </c>
    </row>
    <row r="1993" spans="1:11" x14ac:dyDescent="0.2">
      <c r="A1993" s="49">
        <v>1080.2</v>
      </c>
      <c r="B1993" s="16">
        <v>3180.2</v>
      </c>
      <c r="C1993" s="16">
        <v>3180.2</v>
      </c>
      <c r="D1993" s="16">
        <v>3202.6</v>
      </c>
      <c r="E1993" s="16">
        <v>3202.6</v>
      </c>
      <c r="F1993" s="16">
        <v>3180.2</v>
      </c>
      <c r="G1993" s="47"/>
      <c r="K1993" s="49">
        <v>0</v>
      </c>
    </row>
    <row r="1994" spans="1:11" x14ac:dyDescent="0.2">
      <c r="A1994" s="49">
        <v>1080.6199999999999</v>
      </c>
      <c r="B1994" s="16">
        <v>3187</v>
      </c>
      <c r="C1994" s="16">
        <v>3187</v>
      </c>
      <c r="D1994" s="16">
        <v>3202.8</v>
      </c>
      <c r="E1994" s="16">
        <v>3202.8</v>
      </c>
      <c r="F1994" s="16">
        <v>3187</v>
      </c>
      <c r="G1994" s="47"/>
      <c r="K1994" s="49">
        <v>0</v>
      </c>
    </row>
    <row r="1995" spans="1:11" x14ac:dyDescent="0.2">
      <c r="A1995" s="49">
        <v>1081.03</v>
      </c>
      <c r="B1995" s="16">
        <v>3191.6</v>
      </c>
      <c r="C1995" s="16">
        <v>3191.6</v>
      </c>
      <c r="D1995" s="16">
        <v>3214.6</v>
      </c>
      <c r="E1995" s="16">
        <v>3214.6</v>
      </c>
      <c r="F1995" s="16">
        <v>3191.6</v>
      </c>
      <c r="G1995" s="47"/>
      <c r="K1995" s="49">
        <v>0</v>
      </c>
    </row>
    <row r="1996" spans="1:11" x14ac:dyDescent="0.2">
      <c r="A1996" s="49">
        <v>1081.45</v>
      </c>
      <c r="B1996" s="16">
        <v>3181</v>
      </c>
      <c r="C1996" s="16">
        <v>3181</v>
      </c>
      <c r="D1996" s="16">
        <v>3197.6</v>
      </c>
      <c r="E1996" s="16">
        <v>3197.6</v>
      </c>
      <c r="F1996" s="16">
        <v>3181</v>
      </c>
      <c r="G1996" s="47"/>
      <c r="K1996" s="49">
        <v>0</v>
      </c>
    </row>
    <row r="1997" spans="1:11" x14ac:dyDescent="0.2">
      <c r="A1997" s="49">
        <v>1081.8699999999999</v>
      </c>
      <c r="B1997" s="16">
        <v>3172.8</v>
      </c>
      <c r="C1997" s="16">
        <v>3172.8</v>
      </c>
      <c r="D1997" s="16">
        <v>3208</v>
      </c>
      <c r="E1997" s="16">
        <v>3208</v>
      </c>
      <c r="F1997" s="16">
        <v>3172.8</v>
      </c>
      <c r="G1997" s="47"/>
      <c r="K1997" s="49">
        <v>0</v>
      </c>
    </row>
    <row r="1998" spans="1:11" x14ac:dyDescent="0.2">
      <c r="A1998" s="49">
        <v>1082.29</v>
      </c>
      <c r="B1998" s="16">
        <v>3187.8</v>
      </c>
      <c r="C1998" s="16">
        <v>3187.8</v>
      </c>
      <c r="D1998" s="16">
        <v>3205</v>
      </c>
      <c r="E1998" s="16">
        <v>3205</v>
      </c>
      <c r="F1998" s="16">
        <v>3187.8</v>
      </c>
      <c r="G1998" s="47"/>
      <c r="K1998" s="49">
        <v>0</v>
      </c>
    </row>
    <row r="1999" spans="1:11" x14ac:dyDescent="0.2">
      <c r="A1999" s="49">
        <v>1082.7</v>
      </c>
      <c r="B1999" s="16">
        <v>3185.8</v>
      </c>
      <c r="C1999" s="16">
        <v>3185.8</v>
      </c>
      <c r="D1999" s="16">
        <v>3199</v>
      </c>
      <c r="E1999" s="16">
        <v>3199</v>
      </c>
      <c r="F1999" s="16">
        <v>3185.8</v>
      </c>
      <c r="G1999" s="47"/>
      <c r="K1999" s="49">
        <v>0</v>
      </c>
    </row>
    <row r="2000" spans="1:11" x14ac:dyDescent="0.2">
      <c r="A2000" s="49">
        <v>1083.1199999999999</v>
      </c>
      <c r="B2000" s="16">
        <v>3175.8</v>
      </c>
      <c r="C2000" s="16">
        <v>3175.8</v>
      </c>
      <c r="D2000" s="16">
        <v>3206.8</v>
      </c>
      <c r="E2000" s="16">
        <v>3206.8</v>
      </c>
      <c r="F2000" s="16">
        <v>3175.8</v>
      </c>
      <c r="G2000" s="47"/>
      <c r="K2000" s="49">
        <v>0</v>
      </c>
    </row>
    <row r="2001" spans="1:11" x14ac:dyDescent="0.2">
      <c r="A2001" s="49">
        <v>1083.54</v>
      </c>
      <c r="B2001" s="16">
        <v>3188</v>
      </c>
      <c r="C2001" s="16">
        <v>3188</v>
      </c>
      <c r="D2001" s="16">
        <v>3208.8</v>
      </c>
      <c r="E2001" s="16">
        <v>3208.8</v>
      </c>
      <c r="F2001" s="16">
        <v>3188</v>
      </c>
      <c r="G2001" s="47"/>
      <c r="K2001" s="49">
        <v>0</v>
      </c>
    </row>
    <row r="2002" spans="1:11" x14ac:dyDescent="0.2">
      <c r="A2002" s="49">
        <v>1083.96</v>
      </c>
      <c r="B2002" s="16">
        <v>3176.2</v>
      </c>
      <c r="C2002" s="16">
        <v>3176.2</v>
      </c>
      <c r="D2002" s="16">
        <v>3201.2</v>
      </c>
      <c r="E2002" s="16">
        <v>3201.2</v>
      </c>
      <c r="F2002" s="16">
        <v>3176.2</v>
      </c>
      <c r="G2002" s="47"/>
      <c r="K2002" s="49">
        <v>0</v>
      </c>
    </row>
    <row r="2003" spans="1:11" x14ac:dyDescent="0.2">
      <c r="A2003" s="49">
        <v>1084.3699999999999</v>
      </c>
      <c r="B2003" s="16">
        <v>3190.4</v>
      </c>
      <c r="C2003" s="16">
        <v>3190.4</v>
      </c>
      <c r="D2003" s="16">
        <v>3220.2</v>
      </c>
      <c r="E2003" s="16">
        <v>3220.2</v>
      </c>
      <c r="F2003" s="16">
        <v>3190.4</v>
      </c>
      <c r="G2003" s="47"/>
      <c r="K2003" s="49">
        <v>0</v>
      </c>
    </row>
    <row r="2004" spans="1:11" x14ac:dyDescent="0.2">
      <c r="A2004" s="49">
        <v>1084.79</v>
      </c>
      <c r="B2004" s="16">
        <v>3189.2</v>
      </c>
      <c r="C2004" s="16">
        <v>3189.2</v>
      </c>
      <c r="D2004" s="16">
        <v>3205</v>
      </c>
      <c r="E2004" s="16">
        <v>3205</v>
      </c>
      <c r="F2004" s="16">
        <v>3189.2</v>
      </c>
      <c r="G2004" s="47"/>
      <c r="K2004" s="49">
        <v>0</v>
      </c>
    </row>
    <row r="2005" spans="1:11" x14ac:dyDescent="0.2">
      <c r="A2005" s="49">
        <v>1085.21</v>
      </c>
      <c r="B2005" s="16">
        <v>3176.4</v>
      </c>
      <c r="C2005" s="16">
        <v>3176.4</v>
      </c>
      <c r="D2005" s="16">
        <v>3201.2</v>
      </c>
      <c r="E2005" s="16">
        <v>3201.2</v>
      </c>
      <c r="F2005" s="16">
        <v>3176.4</v>
      </c>
      <c r="G2005" s="47"/>
      <c r="K2005" s="49">
        <v>0</v>
      </c>
    </row>
    <row r="2006" spans="1:11" x14ac:dyDescent="0.2">
      <c r="A2006" s="49">
        <v>1085.6300000000001</v>
      </c>
      <c r="B2006" s="16">
        <v>3196.4</v>
      </c>
      <c r="C2006" s="16">
        <v>3196.4</v>
      </c>
      <c r="D2006" s="16">
        <v>3224.2</v>
      </c>
      <c r="E2006" s="16">
        <v>3224.2</v>
      </c>
      <c r="F2006" s="16">
        <v>3196.4</v>
      </c>
      <c r="G2006" s="47"/>
      <c r="K2006" s="49">
        <v>0</v>
      </c>
    </row>
    <row r="2007" spans="1:11" x14ac:dyDescent="0.2">
      <c r="A2007" s="49">
        <v>1086.04</v>
      </c>
      <c r="B2007" s="16">
        <v>3178.6</v>
      </c>
      <c r="C2007" s="16">
        <v>3178.6</v>
      </c>
      <c r="D2007" s="16">
        <v>3201.2</v>
      </c>
      <c r="E2007" s="16">
        <v>3201.2</v>
      </c>
      <c r="F2007" s="16">
        <v>3178.6</v>
      </c>
      <c r="G2007" s="47"/>
      <c r="K2007" s="49">
        <v>0</v>
      </c>
    </row>
    <row r="2008" spans="1:11" x14ac:dyDescent="0.2">
      <c r="A2008" s="49">
        <v>1086.46</v>
      </c>
      <c r="B2008" s="16">
        <v>3178.6</v>
      </c>
      <c r="C2008" s="16">
        <v>3178.6</v>
      </c>
      <c r="D2008" s="16">
        <v>3197.2</v>
      </c>
      <c r="E2008" s="16">
        <v>3197.2</v>
      </c>
      <c r="F2008" s="16">
        <v>3178.6</v>
      </c>
      <c r="G2008" s="47"/>
      <c r="K2008" s="49">
        <v>0</v>
      </c>
    </row>
    <row r="2009" spans="1:11" x14ac:dyDescent="0.2">
      <c r="A2009" s="49">
        <v>1086.8800000000001</v>
      </c>
      <c r="B2009" s="16">
        <v>3189</v>
      </c>
      <c r="C2009" s="16">
        <v>3189</v>
      </c>
      <c r="D2009" s="16">
        <v>3208.4</v>
      </c>
      <c r="E2009" s="16">
        <v>3208.4</v>
      </c>
      <c r="F2009" s="16">
        <v>3189</v>
      </c>
      <c r="G2009" s="47"/>
      <c r="K2009" s="49">
        <v>0</v>
      </c>
    </row>
    <row r="2010" spans="1:11" x14ac:dyDescent="0.2">
      <c r="A2010" s="49">
        <v>1087.3</v>
      </c>
      <c r="B2010" s="16">
        <v>3160.2</v>
      </c>
      <c r="C2010" s="16">
        <v>3160.2</v>
      </c>
      <c r="D2010" s="16">
        <v>3188.6</v>
      </c>
      <c r="E2010" s="16">
        <v>3188.6</v>
      </c>
      <c r="F2010" s="16">
        <v>3160.2</v>
      </c>
      <c r="G2010" s="47"/>
      <c r="K2010" s="49">
        <v>0</v>
      </c>
    </row>
    <row r="2011" spans="1:11" x14ac:dyDescent="0.2">
      <c r="A2011" s="49">
        <v>1087.71</v>
      </c>
      <c r="B2011" s="16">
        <v>3187.6</v>
      </c>
      <c r="C2011" s="16">
        <v>3187.6</v>
      </c>
      <c r="D2011" s="16">
        <v>3213.4</v>
      </c>
      <c r="E2011" s="16">
        <v>3213.4</v>
      </c>
      <c r="F2011" s="16">
        <v>3187.6</v>
      </c>
      <c r="G2011" s="47"/>
      <c r="K2011" s="49">
        <v>0</v>
      </c>
    </row>
    <row r="2012" spans="1:11" x14ac:dyDescent="0.2">
      <c r="A2012" s="49">
        <v>1088.1300000000001</v>
      </c>
      <c r="B2012" s="16">
        <v>3841.6</v>
      </c>
      <c r="C2012" s="16">
        <v>3841.6</v>
      </c>
      <c r="D2012" s="16">
        <v>3890</v>
      </c>
      <c r="E2012" s="16">
        <v>3890</v>
      </c>
      <c r="F2012" s="16">
        <v>3841.6</v>
      </c>
      <c r="G2012" s="47"/>
      <c r="K2012" s="49">
        <v>0</v>
      </c>
    </row>
    <row r="2013" spans="1:11" x14ac:dyDescent="0.2">
      <c r="A2013" s="49">
        <v>1088.55</v>
      </c>
      <c r="B2013" s="16">
        <v>3180</v>
      </c>
      <c r="C2013" s="16">
        <v>3180</v>
      </c>
      <c r="D2013" s="16">
        <v>3211.2</v>
      </c>
      <c r="E2013" s="16">
        <v>3211.2</v>
      </c>
      <c r="F2013" s="16">
        <v>3180</v>
      </c>
      <c r="G2013" s="47"/>
      <c r="K2013" s="49">
        <v>0</v>
      </c>
    </row>
    <row r="2014" spans="1:11" x14ac:dyDescent="0.2">
      <c r="A2014" s="49">
        <v>1088.96</v>
      </c>
      <c r="B2014" s="16">
        <v>3172.6</v>
      </c>
      <c r="C2014" s="16">
        <v>3172.6</v>
      </c>
      <c r="D2014" s="16">
        <v>3190.2</v>
      </c>
      <c r="E2014" s="16">
        <v>3190.2</v>
      </c>
      <c r="F2014" s="16">
        <v>3172.6</v>
      </c>
      <c r="G2014" s="47"/>
      <c r="K2014" s="49">
        <v>0</v>
      </c>
    </row>
    <row r="2015" spans="1:11" x14ac:dyDescent="0.2">
      <c r="A2015" s="49">
        <v>1089.3800000000001</v>
      </c>
      <c r="B2015" s="16">
        <v>3181.2</v>
      </c>
      <c r="C2015" s="16">
        <v>3181.2</v>
      </c>
      <c r="D2015" s="16">
        <v>3199.6</v>
      </c>
      <c r="E2015" s="16">
        <v>3199.6</v>
      </c>
      <c r="F2015" s="16">
        <v>3181.2</v>
      </c>
      <c r="G2015" s="47"/>
      <c r="K2015" s="49">
        <v>0</v>
      </c>
    </row>
    <row r="2016" spans="1:11" x14ac:dyDescent="0.2">
      <c r="A2016" s="49">
        <v>1089.8</v>
      </c>
      <c r="B2016" s="16">
        <v>3180.2</v>
      </c>
      <c r="C2016" s="16">
        <v>3180.2</v>
      </c>
      <c r="D2016" s="16">
        <v>3204</v>
      </c>
      <c r="E2016" s="16">
        <v>3204</v>
      </c>
      <c r="F2016" s="16">
        <v>3180.2</v>
      </c>
      <c r="G2016" s="47"/>
      <c r="K2016" s="49">
        <v>0</v>
      </c>
    </row>
    <row r="2017" spans="1:11" x14ac:dyDescent="0.2">
      <c r="A2017" s="49">
        <v>1090.22</v>
      </c>
      <c r="B2017" s="16">
        <v>3195.8</v>
      </c>
      <c r="C2017" s="16">
        <v>3195.8</v>
      </c>
      <c r="D2017" s="16">
        <v>3224</v>
      </c>
      <c r="E2017" s="16">
        <v>3224</v>
      </c>
      <c r="F2017" s="16">
        <v>3195.8</v>
      </c>
      <c r="G2017" s="47"/>
      <c r="K2017" s="49">
        <v>0</v>
      </c>
    </row>
    <row r="2018" spans="1:11" x14ac:dyDescent="0.2">
      <c r="A2018" s="49">
        <v>1090.6300000000001</v>
      </c>
      <c r="B2018" s="16">
        <v>3175</v>
      </c>
      <c r="C2018" s="16">
        <v>3175</v>
      </c>
      <c r="D2018" s="16">
        <v>3208</v>
      </c>
      <c r="E2018" s="16">
        <v>3208</v>
      </c>
      <c r="F2018" s="16">
        <v>3175</v>
      </c>
      <c r="G2018" s="47"/>
      <c r="K2018" s="49">
        <v>0</v>
      </c>
    </row>
    <row r="2019" spans="1:11" x14ac:dyDescent="0.2">
      <c r="A2019" s="49">
        <v>1091.05</v>
      </c>
      <c r="B2019" s="16">
        <v>3167.4</v>
      </c>
      <c r="C2019" s="16">
        <v>3167.4</v>
      </c>
      <c r="D2019" s="16">
        <v>3201.4</v>
      </c>
      <c r="E2019" s="16">
        <v>3201.4</v>
      </c>
      <c r="F2019" s="16">
        <v>3167.4</v>
      </c>
      <c r="G2019" s="47"/>
      <c r="K2019" s="49">
        <v>0</v>
      </c>
    </row>
    <row r="2020" spans="1:11" x14ac:dyDescent="0.2">
      <c r="A2020" s="49">
        <v>1091.47</v>
      </c>
      <c r="B2020" s="16">
        <v>3187.4</v>
      </c>
      <c r="C2020" s="16">
        <v>3187.4</v>
      </c>
      <c r="D2020" s="16">
        <v>3209.2</v>
      </c>
      <c r="E2020" s="16">
        <v>3209.2</v>
      </c>
      <c r="F2020" s="16">
        <v>3187.4</v>
      </c>
      <c r="G2020" s="47"/>
      <c r="K2020" s="49">
        <v>0</v>
      </c>
    </row>
    <row r="2021" spans="1:11" x14ac:dyDescent="0.2">
      <c r="A2021" s="49">
        <v>1091.8800000000001</v>
      </c>
      <c r="B2021" s="16">
        <v>3179</v>
      </c>
      <c r="C2021" s="16">
        <v>3179</v>
      </c>
      <c r="D2021" s="16">
        <v>3206.2</v>
      </c>
      <c r="E2021" s="16">
        <v>3206.2</v>
      </c>
      <c r="F2021" s="16">
        <v>3179</v>
      </c>
      <c r="G2021" s="47"/>
      <c r="K2021" s="49">
        <v>0</v>
      </c>
    </row>
    <row r="2022" spans="1:11" x14ac:dyDescent="0.2">
      <c r="A2022" s="49">
        <v>1092.3</v>
      </c>
      <c r="B2022" s="16">
        <v>3175.6</v>
      </c>
      <c r="C2022" s="16">
        <v>3175.6</v>
      </c>
      <c r="D2022" s="16">
        <v>3204.2</v>
      </c>
      <c r="E2022" s="16">
        <v>3204.2</v>
      </c>
      <c r="F2022" s="16">
        <v>3175.6</v>
      </c>
      <c r="G2022" s="47"/>
      <c r="K2022" s="49">
        <v>0</v>
      </c>
    </row>
    <row r="2023" spans="1:11" x14ac:dyDescent="0.2">
      <c r="A2023" s="49">
        <v>1092.72</v>
      </c>
      <c r="B2023" s="16">
        <v>3171.8</v>
      </c>
      <c r="C2023" s="16">
        <v>3171.8</v>
      </c>
      <c r="D2023" s="16">
        <v>3201.6</v>
      </c>
      <c r="E2023" s="16">
        <v>3201.6</v>
      </c>
      <c r="F2023" s="16">
        <v>3171.8</v>
      </c>
      <c r="G2023" s="47"/>
      <c r="K2023" s="49">
        <v>0</v>
      </c>
    </row>
    <row r="2024" spans="1:11" x14ac:dyDescent="0.2">
      <c r="A2024" s="49">
        <v>1093.1300000000001</v>
      </c>
      <c r="B2024" s="16">
        <v>3171.4</v>
      </c>
      <c r="C2024" s="16">
        <v>3171.4</v>
      </c>
      <c r="D2024" s="16">
        <v>3205.6</v>
      </c>
      <c r="E2024" s="16">
        <v>3205.6</v>
      </c>
      <c r="F2024" s="16">
        <v>3171.4</v>
      </c>
      <c r="G2024" s="47"/>
      <c r="K2024" s="49">
        <v>0</v>
      </c>
    </row>
    <row r="2025" spans="1:11" x14ac:dyDescent="0.2">
      <c r="A2025" s="49">
        <v>1093.55</v>
      </c>
      <c r="B2025" s="16">
        <v>3186.2</v>
      </c>
      <c r="C2025" s="16">
        <v>3186.2</v>
      </c>
      <c r="D2025" s="16">
        <v>3202.4</v>
      </c>
      <c r="E2025" s="16">
        <v>3202.4</v>
      </c>
      <c r="F2025" s="16">
        <v>3186.2</v>
      </c>
      <c r="G2025" s="47"/>
      <c r="K2025" s="49">
        <v>0</v>
      </c>
    </row>
    <row r="2026" spans="1:11" x14ac:dyDescent="0.2">
      <c r="A2026" s="49">
        <v>1093.97</v>
      </c>
      <c r="B2026" s="16">
        <v>3181.6</v>
      </c>
      <c r="C2026" s="16">
        <v>3181.6</v>
      </c>
      <c r="D2026" s="16">
        <v>3206.4</v>
      </c>
      <c r="E2026" s="16">
        <v>3206.4</v>
      </c>
      <c r="F2026" s="16">
        <v>3181.6</v>
      </c>
      <c r="G2026" s="47"/>
      <c r="K2026" s="49">
        <v>0</v>
      </c>
    </row>
    <row r="2027" spans="1:11" x14ac:dyDescent="0.2">
      <c r="A2027" s="49">
        <v>1094.3800000000001</v>
      </c>
      <c r="B2027" s="16">
        <v>3177.4</v>
      </c>
      <c r="C2027" s="16">
        <v>3177.4</v>
      </c>
      <c r="D2027" s="16">
        <v>3210.2</v>
      </c>
      <c r="E2027" s="16">
        <v>3210.2</v>
      </c>
      <c r="F2027" s="16">
        <v>3177.4</v>
      </c>
      <c r="G2027" s="47"/>
      <c r="K2027" s="49">
        <v>0</v>
      </c>
    </row>
    <row r="2028" spans="1:11" x14ac:dyDescent="0.2">
      <c r="A2028" s="49">
        <v>1094.8</v>
      </c>
      <c r="B2028" s="16">
        <v>3177.2</v>
      </c>
      <c r="C2028" s="16">
        <v>3177.2</v>
      </c>
      <c r="D2028" s="16">
        <v>3199.4</v>
      </c>
      <c r="E2028" s="16">
        <v>3199.4</v>
      </c>
      <c r="F2028" s="16">
        <v>3177.2</v>
      </c>
      <c r="G2028" s="47"/>
      <c r="K2028" s="49">
        <v>0</v>
      </c>
    </row>
    <row r="2029" spans="1:11" x14ac:dyDescent="0.2">
      <c r="A2029" s="49">
        <v>1095.22</v>
      </c>
      <c r="B2029" s="16">
        <v>3177.2</v>
      </c>
      <c r="C2029" s="16">
        <v>3177.2</v>
      </c>
      <c r="D2029" s="16">
        <v>3202.4</v>
      </c>
      <c r="E2029" s="16">
        <v>3202.4</v>
      </c>
      <c r="F2029" s="16">
        <v>3177.2</v>
      </c>
      <c r="G2029" s="47"/>
      <c r="K2029" s="49">
        <v>0</v>
      </c>
    </row>
    <row r="2030" spans="1:11" x14ac:dyDescent="0.2">
      <c r="A2030" s="49">
        <v>1095.6300000000001</v>
      </c>
      <c r="B2030" s="16">
        <v>3180.2</v>
      </c>
      <c r="C2030" s="16">
        <v>3180.2</v>
      </c>
      <c r="D2030" s="16">
        <v>3195.8</v>
      </c>
      <c r="E2030" s="16">
        <v>3195.8</v>
      </c>
      <c r="F2030" s="16">
        <v>3180.2</v>
      </c>
      <c r="G2030" s="47"/>
      <c r="K2030" s="49">
        <v>0</v>
      </c>
    </row>
    <row r="2031" spans="1:11" x14ac:dyDescent="0.2">
      <c r="A2031" s="49">
        <v>1096.05</v>
      </c>
      <c r="B2031" s="16">
        <v>3184.6</v>
      </c>
      <c r="C2031" s="16">
        <v>3184.6</v>
      </c>
      <c r="D2031" s="16">
        <v>3209.2</v>
      </c>
      <c r="E2031" s="16">
        <v>3209.2</v>
      </c>
      <c r="F2031" s="16">
        <v>3184.6</v>
      </c>
      <c r="G2031" s="47"/>
      <c r="K2031" s="49">
        <v>0</v>
      </c>
    </row>
    <row r="2032" spans="1:11" x14ac:dyDescent="0.2">
      <c r="A2032" s="49">
        <v>1096.47</v>
      </c>
      <c r="B2032" s="16">
        <v>3179.2</v>
      </c>
      <c r="C2032" s="16">
        <v>3179.2</v>
      </c>
      <c r="D2032" s="16">
        <v>3211</v>
      </c>
      <c r="E2032" s="16">
        <v>3211</v>
      </c>
      <c r="F2032" s="16">
        <v>3179.2</v>
      </c>
      <c r="G2032" s="47"/>
      <c r="K2032" s="49">
        <v>0</v>
      </c>
    </row>
    <row r="2033" spans="1:11" x14ac:dyDescent="0.2">
      <c r="A2033" s="49">
        <v>1096.8800000000001</v>
      </c>
      <c r="B2033" s="16">
        <v>3169.4</v>
      </c>
      <c r="C2033" s="16">
        <v>3169.4</v>
      </c>
      <c r="D2033" s="16">
        <v>3190.4</v>
      </c>
      <c r="E2033" s="16">
        <v>3190.4</v>
      </c>
      <c r="F2033" s="16">
        <v>3169.4</v>
      </c>
      <c r="G2033" s="47"/>
      <c r="K2033" s="49">
        <v>0</v>
      </c>
    </row>
    <row r="2034" spans="1:11" x14ac:dyDescent="0.2">
      <c r="A2034" s="49">
        <v>1097.3</v>
      </c>
      <c r="B2034" s="16">
        <v>3182.6</v>
      </c>
      <c r="C2034" s="16">
        <v>3182.6</v>
      </c>
      <c r="D2034" s="16">
        <v>3212.8</v>
      </c>
      <c r="E2034" s="16">
        <v>3212.8</v>
      </c>
      <c r="F2034" s="16">
        <v>3182.6</v>
      </c>
      <c r="G2034" s="47"/>
      <c r="K2034" s="49">
        <v>0</v>
      </c>
    </row>
    <row r="2035" spans="1:11" x14ac:dyDescent="0.2">
      <c r="A2035" s="49">
        <v>1097.72</v>
      </c>
      <c r="B2035" s="16">
        <v>3179.8</v>
      </c>
      <c r="C2035" s="16">
        <v>3179.8</v>
      </c>
      <c r="D2035" s="16">
        <v>3195.8</v>
      </c>
      <c r="E2035" s="16">
        <v>3195.8</v>
      </c>
      <c r="F2035" s="16">
        <v>3179.8</v>
      </c>
      <c r="G2035" s="47"/>
      <c r="K2035" s="49">
        <v>0</v>
      </c>
    </row>
    <row r="2036" spans="1:11" x14ac:dyDescent="0.2">
      <c r="A2036" s="49">
        <v>1098.1300000000001</v>
      </c>
      <c r="B2036" s="16">
        <v>3191.6</v>
      </c>
      <c r="C2036" s="16">
        <v>3191.6</v>
      </c>
      <c r="D2036" s="16">
        <v>3212.8</v>
      </c>
      <c r="E2036" s="16">
        <v>3212.8</v>
      </c>
      <c r="F2036" s="16">
        <v>3191.6</v>
      </c>
      <c r="G2036" s="47"/>
      <c r="K2036" s="49">
        <v>0</v>
      </c>
    </row>
    <row r="2037" spans="1:11" x14ac:dyDescent="0.2">
      <c r="A2037" s="49">
        <v>1098.55</v>
      </c>
      <c r="B2037" s="16">
        <v>3190.2</v>
      </c>
      <c r="C2037" s="16">
        <v>3190.2</v>
      </c>
      <c r="D2037" s="16">
        <v>3214</v>
      </c>
      <c r="E2037" s="16">
        <v>3214</v>
      </c>
      <c r="F2037" s="16">
        <v>3190.2</v>
      </c>
      <c r="G2037" s="47"/>
      <c r="K2037" s="49">
        <v>0</v>
      </c>
    </row>
    <row r="2038" spans="1:11" x14ac:dyDescent="0.2">
      <c r="A2038" s="49">
        <v>1098.97</v>
      </c>
      <c r="B2038" s="16">
        <v>3199.4</v>
      </c>
      <c r="C2038" s="16">
        <v>3199.4</v>
      </c>
      <c r="D2038" s="16">
        <v>3221.4</v>
      </c>
      <c r="E2038" s="16">
        <v>3221.4</v>
      </c>
      <c r="F2038" s="16">
        <v>3199.4</v>
      </c>
      <c r="G2038" s="47"/>
      <c r="K2038" s="49">
        <v>0</v>
      </c>
    </row>
    <row r="2039" spans="1:11" x14ac:dyDescent="0.2">
      <c r="A2039" s="49">
        <v>1099.3800000000001</v>
      </c>
      <c r="B2039" s="16">
        <v>3177.8</v>
      </c>
      <c r="C2039" s="16">
        <v>3177.8</v>
      </c>
      <c r="D2039" s="16">
        <v>3196.2</v>
      </c>
      <c r="E2039" s="16">
        <v>3196.2</v>
      </c>
      <c r="F2039" s="16">
        <v>3177.8</v>
      </c>
      <c r="G2039" s="47"/>
      <c r="K2039" s="49">
        <v>0</v>
      </c>
    </row>
    <row r="2040" spans="1:11" x14ac:dyDescent="0.2">
      <c r="A2040" s="49">
        <v>1099.8</v>
      </c>
      <c r="B2040" s="16">
        <v>3178.8</v>
      </c>
      <c r="C2040" s="16">
        <v>3178.8</v>
      </c>
      <c r="D2040" s="16">
        <v>3204.2</v>
      </c>
      <c r="E2040" s="16">
        <v>3204.2</v>
      </c>
      <c r="F2040" s="16">
        <v>3178.8</v>
      </c>
      <c r="G2040" s="47"/>
      <c r="K2040" s="49">
        <v>0</v>
      </c>
    </row>
    <row r="2041" spans="1:11" x14ac:dyDescent="0.2">
      <c r="A2041" s="49">
        <v>1100.21</v>
      </c>
      <c r="B2041" s="16">
        <v>3180.6</v>
      </c>
      <c r="C2041" s="16">
        <v>3180.6</v>
      </c>
      <c r="D2041" s="16">
        <v>3198.6</v>
      </c>
      <c r="E2041" s="16">
        <v>3198.6</v>
      </c>
      <c r="F2041" s="16">
        <v>3180.6</v>
      </c>
      <c r="G2041" s="47"/>
      <c r="K2041" s="49">
        <v>0</v>
      </c>
    </row>
    <row r="2042" spans="1:11" x14ac:dyDescent="0.2">
      <c r="A2042" s="49">
        <v>1100.6300000000001</v>
      </c>
      <c r="B2042" s="16">
        <v>3172.8</v>
      </c>
      <c r="C2042" s="16">
        <v>3172.8</v>
      </c>
      <c r="D2042" s="16">
        <v>3196.4</v>
      </c>
      <c r="E2042" s="16">
        <v>3196.4</v>
      </c>
      <c r="F2042" s="16">
        <v>3172.8</v>
      </c>
      <c r="G2042" s="47"/>
      <c r="K2042" s="49">
        <v>0</v>
      </c>
    </row>
    <row r="2043" spans="1:11" x14ac:dyDescent="0.2">
      <c r="A2043" s="49">
        <v>1101.05</v>
      </c>
      <c r="B2043" s="16">
        <v>3176</v>
      </c>
      <c r="C2043" s="16">
        <v>3176</v>
      </c>
      <c r="D2043" s="16">
        <v>3198.4</v>
      </c>
      <c r="E2043" s="16">
        <v>3198.4</v>
      </c>
      <c r="F2043" s="16">
        <v>3176</v>
      </c>
      <c r="G2043" s="47"/>
      <c r="K2043" s="49">
        <v>0</v>
      </c>
    </row>
    <row r="2044" spans="1:11" x14ac:dyDescent="0.2">
      <c r="A2044" s="49">
        <v>1101.46</v>
      </c>
      <c r="B2044" s="16">
        <v>3180.6</v>
      </c>
      <c r="C2044" s="16">
        <v>3180.6</v>
      </c>
      <c r="D2044" s="16">
        <v>3211.8</v>
      </c>
      <c r="E2044" s="16">
        <v>3211.8</v>
      </c>
      <c r="F2044" s="16">
        <v>3180.6</v>
      </c>
      <c r="G2044" s="47"/>
      <c r="K2044" s="49">
        <v>0</v>
      </c>
    </row>
    <row r="2045" spans="1:11" x14ac:dyDescent="0.2">
      <c r="A2045" s="49">
        <v>1101.8800000000001</v>
      </c>
      <c r="B2045" s="16">
        <v>3169.2</v>
      </c>
      <c r="C2045" s="16">
        <v>3169.2</v>
      </c>
      <c r="D2045" s="16">
        <v>3188.2</v>
      </c>
      <c r="E2045" s="16">
        <v>3188.2</v>
      </c>
      <c r="F2045" s="16">
        <v>3169.2</v>
      </c>
      <c r="G2045" s="47"/>
      <c r="K2045" s="49">
        <v>0</v>
      </c>
    </row>
    <row r="2046" spans="1:11" x14ac:dyDescent="0.2">
      <c r="A2046" s="49">
        <v>1102.3</v>
      </c>
      <c r="B2046" s="16">
        <v>3167.6</v>
      </c>
      <c r="C2046" s="16">
        <v>3167.6</v>
      </c>
      <c r="D2046" s="16">
        <v>3196.4</v>
      </c>
      <c r="E2046" s="16">
        <v>3196.4</v>
      </c>
      <c r="F2046" s="16">
        <v>3167.6</v>
      </c>
      <c r="G2046" s="47"/>
      <c r="K2046" s="49">
        <v>0</v>
      </c>
    </row>
    <row r="2047" spans="1:11" x14ac:dyDescent="0.2">
      <c r="A2047" s="49">
        <v>1102.71</v>
      </c>
      <c r="B2047" s="16">
        <v>3181</v>
      </c>
      <c r="C2047" s="16">
        <v>3181</v>
      </c>
      <c r="D2047" s="16">
        <v>3203.4</v>
      </c>
      <c r="E2047" s="16">
        <v>3203.4</v>
      </c>
      <c r="F2047" s="16">
        <v>3181</v>
      </c>
      <c r="G2047" s="47"/>
      <c r="K2047" s="49">
        <v>0</v>
      </c>
    </row>
    <row r="2048" spans="1:11" x14ac:dyDescent="0.2">
      <c r="A2048" s="49">
        <v>1103.1300000000001</v>
      </c>
      <c r="B2048" s="16">
        <v>3172</v>
      </c>
      <c r="C2048" s="16">
        <v>3172</v>
      </c>
      <c r="D2048" s="16">
        <v>3202.8</v>
      </c>
      <c r="E2048" s="16">
        <v>3202.8</v>
      </c>
      <c r="F2048" s="16">
        <v>3172</v>
      </c>
      <c r="G2048" s="47"/>
      <c r="K2048" s="49">
        <v>0</v>
      </c>
    </row>
    <row r="2049" spans="1:11" x14ac:dyDescent="0.2">
      <c r="A2049" s="49">
        <v>1103.54</v>
      </c>
      <c r="B2049" s="16">
        <v>3183.6</v>
      </c>
      <c r="C2049" s="16">
        <v>3183.6</v>
      </c>
      <c r="D2049" s="16">
        <v>3215.2</v>
      </c>
      <c r="E2049" s="16">
        <v>3215.2</v>
      </c>
      <c r="F2049" s="16">
        <v>3183.6</v>
      </c>
      <c r="G2049" s="47"/>
      <c r="K2049" s="49">
        <v>0</v>
      </c>
    </row>
    <row r="2050" spans="1:11" x14ac:dyDescent="0.2">
      <c r="A2050" s="49">
        <v>1103.96</v>
      </c>
      <c r="B2050" s="16">
        <v>3173.4</v>
      </c>
      <c r="C2050" s="16">
        <v>3173.4</v>
      </c>
      <c r="D2050" s="16">
        <v>3200.4</v>
      </c>
      <c r="E2050" s="16">
        <v>3200.4</v>
      </c>
      <c r="F2050" s="16">
        <v>3173.4</v>
      </c>
      <c r="G2050" s="47"/>
      <c r="K2050" s="49">
        <v>0</v>
      </c>
    </row>
    <row r="2051" spans="1:11" x14ac:dyDescent="0.2">
      <c r="A2051" s="49">
        <v>1104.3800000000001</v>
      </c>
      <c r="B2051" s="16">
        <v>3208.8</v>
      </c>
      <c r="C2051" s="16">
        <v>3208.8</v>
      </c>
      <c r="D2051" s="16">
        <v>3227.2</v>
      </c>
      <c r="E2051" s="16">
        <v>3227.2</v>
      </c>
      <c r="F2051" s="16">
        <v>3208.8</v>
      </c>
      <c r="G2051" s="47"/>
      <c r="K2051" s="49">
        <v>0</v>
      </c>
    </row>
    <row r="2052" spans="1:11" x14ac:dyDescent="0.2">
      <c r="A2052" s="49">
        <v>1104.79</v>
      </c>
      <c r="B2052" s="16">
        <v>3159</v>
      </c>
      <c r="C2052" s="16">
        <v>3159</v>
      </c>
      <c r="D2052" s="16">
        <v>3185.4</v>
      </c>
      <c r="E2052" s="16">
        <v>3185.4</v>
      </c>
      <c r="F2052" s="16">
        <v>3159</v>
      </c>
      <c r="G2052" s="47"/>
      <c r="K2052" s="49">
        <v>0</v>
      </c>
    </row>
    <row r="2053" spans="1:11" x14ac:dyDescent="0.2">
      <c r="A2053" s="49">
        <v>1105.21</v>
      </c>
      <c r="B2053" s="16">
        <v>3180</v>
      </c>
      <c r="C2053" s="16">
        <v>3180</v>
      </c>
      <c r="D2053" s="16">
        <v>3206.8</v>
      </c>
      <c r="E2053" s="16">
        <v>3206.8</v>
      </c>
      <c r="F2053" s="16">
        <v>3180</v>
      </c>
      <c r="G2053" s="47"/>
      <c r="K2053" s="49">
        <v>0</v>
      </c>
    </row>
    <row r="2054" spans="1:11" x14ac:dyDescent="0.2">
      <c r="A2054" s="49">
        <v>1105.6199999999999</v>
      </c>
      <c r="B2054" s="16">
        <v>3176.8</v>
      </c>
      <c r="C2054" s="16">
        <v>3176.8</v>
      </c>
      <c r="D2054" s="16">
        <v>3203.6</v>
      </c>
      <c r="E2054" s="16">
        <v>3203.6</v>
      </c>
      <c r="F2054" s="16">
        <v>3176.8</v>
      </c>
      <c r="G2054" s="47"/>
      <c r="K2054" s="49">
        <v>0</v>
      </c>
    </row>
    <row r="2055" spans="1:11" x14ac:dyDescent="0.2">
      <c r="A2055" s="49">
        <v>1106.04</v>
      </c>
      <c r="B2055" s="16">
        <v>3178.8</v>
      </c>
      <c r="C2055" s="16">
        <v>3178.8</v>
      </c>
      <c r="D2055" s="16">
        <v>3194.6</v>
      </c>
      <c r="E2055" s="16">
        <v>3194.6</v>
      </c>
      <c r="F2055" s="16">
        <v>3178.8</v>
      </c>
      <c r="G2055" s="47"/>
      <c r="K2055" s="49">
        <v>0</v>
      </c>
    </row>
    <row r="2056" spans="1:11" x14ac:dyDescent="0.2">
      <c r="A2056" s="49">
        <v>1106.46</v>
      </c>
      <c r="B2056" s="16">
        <v>3185.6</v>
      </c>
      <c r="C2056" s="16">
        <v>3185.6</v>
      </c>
      <c r="D2056" s="16">
        <v>3205.2</v>
      </c>
      <c r="E2056" s="16">
        <v>3205.2</v>
      </c>
      <c r="F2056" s="16">
        <v>3185.6</v>
      </c>
      <c r="G2056" s="47"/>
      <c r="K2056" s="49">
        <v>0</v>
      </c>
    </row>
    <row r="2057" spans="1:11" x14ac:dyDescent="0.2">
      <c r="A2057" s="49">
        <v>1106.8699999999999</v>
      </c>
      <c r="B2057" s="16">
        <v>3160</v>
      </c>
      <c r="C2057" s="16">
        <v>3160</v>
      </c>
      <c r="D2057" s="16">
        <v>3188</v>
      </c>
      <c r="E2057" s="16">
        <v>3188</v>
      </c>
      <c r="F2057" s="16">
        <v>3160</v>
      </c>
      <c r="G2057" s="47"/>
      <c r="K2057" s="49">
        <v>0</v>
      </c>
    </row>
    <row r="2058" spans="1:11" x14ac:dyDescent="0.2">
      <c r="A2058" s="49">
        <v>1107.29</v>
      </c>
      <c r="B2058" s="16">
        <v>3163.6</v>
      </c>
      <c r="C2058" s="16">
        <v>3163.6</v>
      </c>
      <c r="D2058" s="16">
        <v>3190.8</v>
      </c>
      <c r="E2058" s="16">
        <v>3190.8</v>
      </c>
      <c r="F2058" s="16">
        <v>3163.6</v>
      </c>
      <c r="G2058" s="47"/>
      <c r="K2058" s="49">
        <v>0</v>
      </c>
    </row>
    <row r="2059" spans="1:11" x14ac:dyDescent="0.2">
      <c r="A2059" s="49">
        <v>1107.7</v>
      </c>
      <c r="B2059" s="16">
        <v>3194.8</v>
      </c>
      <c r="C2059" s="16">
        <v>3194.8</v>
      </c>
      <c r="D2059" s="16">
        <v>3222.6</v>
      </c>
      <c r="E2059" s="16">
        <v>3222.6</v>
      </c>
      <c r="F2059" s="16">
        <v>3194.8</v>
      </c>
      <c r="G2059" s="47"/>
      <c r="K2059" s="49">
        <v>0</v>
      </c>
    </row>
    <row r="2060" spans="1:11" x14ac:dyDescent="0.2">
      <c r="A2060" s="49">
        <v>1108.1199999999999</v>
      </c>
      <c r="B2060" s="16">
        <v>3159.6</v>
      </c>
      <c r="C2060" s="16">
        <v>3159.6</v>
      </c>
      <c r="D2060" s="16">
        <v>3186.6</v>
      </c>
      <c r="E2060" s="16">
        <v>3186.6</v>
      </c>
      <c r="F2060" s="16">
        <v>3159.6</v>
      </c>
      <c r="G2060" s="47"/>
      <c r="K2060" s="49">
        <v>0</v>
      </c>
    </row>
    <row r="2061" spans="1:11" x14ac:dyDescent="0.2">
      <c r="A2061" s="49">
        <v>1108.54</v>
      </c>
      <c r="B2061" s="16">
        <v>3181.6</v>
      </c>
      <c r="C2061" s="16">
        <v>3181.6</v>
      </c>
      <c r="D2061" s="16">
        <v>3212</v>
      </c>
      <c r="E2061" s="16">
        <v>3212</v>
      </c>
      <c r="F2061" s="16">
        <v>3181.6</v>
      </c>
      <c r="G2061" s="47"/>
      <c r="K2061" s="49">
        <v>0</v>
      </c>
    </row>
    <row r="2062" spans="1:11" x14ac:dyDescent="0.2">
      <c r="A2062" s="49">
        <v>1108.95</v>
      </c>
      <c r="B2062" s="16">
        <v>3183.2</v>
      </c>
      <c r="C2062" s="16">
        <v>3183.2</v>
      </c>
      <c r="D2062" s="16">
        <v>3208</v>
      </c>
      <c r="E2062" s="16">
        <v>3208</v>
      </c>
      <c r="F2062" s="16">
        <v>3183.2</v>
      </c>
      <c r="G2062" s="47"/>
      <c r="K2062" s="49">
        <v>0</v>
      </c>
    </row>
    <row r="2063" spans="1:11" x14ac:dyDescent="0.2">
      <c r="A2063" s="49">
        <v>1109.3699999999999</v>
      </c>
      <c r="B2063" s="16">
        <v>3183.8</v>
      </c>
      <c r="C2063" s="16">
        <v>3183.8</v>
      </c>
      <c r="D2063" s="16">
        <v>3210</v>
      </c>
      <c r="E2063" s="16">
        <v>3210</v>
      </c>
      <c r="F2063" s="16">
        <v>3183.8</v>
      </c>
      <c r="G2063" s="47"/>
      <c r="K2063" s="49">
        <v>0</v>
      </c>
    </row>
    <row r="2064" spans="1:11" x14ac:dyDescent="0.2">
      <c r="A2064" s="49">
        <v>1109.78</v>
      </c>
      <c r="B2064" s="16">
        <v>3158.4</v>
      </c>
      <c r="C2064" s="16">
        <v>3158.4</v>
      </c>
      <c r="D2064" s="16">
        <v>3176.2</v>
      </c>
      <c r="E2064" s="16">
        <v>3176.2</v>
      </c>
      <c r="F2064" s="16">
        <v>3158.4</v>
      </c>
      <c r="G2064" s="47"/>
      <c r="K2064" s="49">
        <v>0</v>
      </c>
    </row>
    <row r="2065" spans="1:11" x14ac:dyDescent="0.2">
      <c r="A2065" s="49">
        <v>1110.2</v>
      </c>
      <c r="B2065" s="16">
        <v>3170.2</v>
      </c>
      <c r="C2065" s="16">
        <v>3170.2</v>
      </c>
      <c r="D2065" s="16">
        <v>3203</v>
      </c>
      <c r="E2065" s="16">
        <v>3203</v>
      </c>
      <c r="F2065" s="16">
        <v>3170.2</v>
      </c>
      <c r="G2065" s="47"/>
      <c r="K2065" s="49">
        <v>0</v>
      </c>
    </row>
    <row r="2066" spans="1:11" x14ac:dyDescent="0.2">
      <c r="A2066" s="49">
        <v>1110.6099999999999</v>
      </c>
      <c r="B2066" s="16">
        <v>3159.4</v>
      </c>
      <c r="C2066" s="16">
        <v>3159.4</v>
      </c>
      <c r="D2066" s="16">
        <v>3187.2</v>
      </c>
      <c r="E2066" s="16">
        <v>3187.2</v>
      </c>
      <c r="F2066" s="16">
        <v>3159.4</v>
      </c>
      <c r="K2066" s="49">
        <v>0</v>
      </c>
    </row>
    <row r="2067" spans="1:11" x14ac:dyDescent="0.2">
      <c r="A2067" s="49">
        <v>1111.03</v>
      </c>
      <c r="B2067" s="16">
        <v>3159.4</v>
      </c>
      <c r="C2067" s="16">
        <v>3159.4</v>
      </c>
      <c r="D2067" s="16">
        <v>3187.2</v>
      </c>
      <c r="E2067" s="16">
        <v>3187.2</v>
      </c>
      <c r="F2067" s="16">
        <v>3159.4</v>
      </c>
      <c r="K2067" s="49">
        <v>0</v>
      </c>
    </row>
    <row r="2068" spans="1:11" x14ac:dyDescent="0.2">
      <c r="A2068" s="49">
        <v>1111.44</v>
      </c>
      <c r="B2068" s="16">
        <v>3159.4</v>
      </c>
      <c r="C2068" s="16">
        <v>3159.4</v>
      </c>
      <c r="D2068" s="16">
        <v>3187.2</v>
      </c>
      <c r="E2068" s="16">
        <v>3187.2</v>
      </c>
      <c r="F2068" s="16">
        <v>3159.4</v>
      </c>
      <c r="K2068" s="49">
        <v>0</v>
      </c>
    </row>
    <row r="2069" spans="1:11" x14ac:dyDescent="0.2">
      <c r="A2069" s="49">
        <v>1111.8599999999999</v>
      </c>
      <c r="B2069" s="16">
        <v>3159.4</v>
      </c>
      <c r="C2069" s="16">
        <v>3159.4</v>
      </c>
      <c r="D2069" s="16">
        <v>3187.2</v>
      </c>
      <c r="E2069" s="16">
        <v>3187.2</v>
      </c>
      <c r="F2069" s="16">
        <v>3159.4</v>
      </c>
      <c r="K2069" s="49">
        <v>0</v>
      </c>
    </row>
    <row r="2070" spans="1:11" x14ac:dyDescent="0.2">
      <c r="A2070" s="49">
        <v>1112.28</v>
      </c>
      <c r="B2070" s="16">
        <v>3159.4</v>
      </c>
      <c r="C2070" s="16">
        <v>3159.4</v>
      </c>
      <c r="D2070" s="16">
        <v>3187.2</v>
      </c>
      <c r="E2070" s="16">
        <v>3187.2</v>
      </c>
      <c r="F2070" s="16">
        <v>3159.4</v>
      </c>
      <c r="K2070" s="49">
        <v>0</v>
      </c>
    </row>
    <row r="2071" spans="1:11" x14ac:dyDescent="0.2">
      <c r="A2071" s="49">
        <v>1112.69</v>
      </c>
      <c r="B2071" s="16">
        <v>3159.4</v>
      </c>
      <c r="C2071" s="16">
        <v>3159.4</v>
      </c>
      <c r="D2071" s="16">
        <v>3187.2</v>
      </c>
      <c r="E2071" s="16">
        <v>3187.2</v>
      </c>
      <c r="F2071" s="16">
        <v>3159.4</v>
      </c>
      <c r="K2071" s="49">
        <v>0</v>
      </c>
    </row>
    <row r="2072" spans="1:11" x14ac:dyDescent="0.2">
      <c r="A2072" s="49">
        <v>1113.1099999999999</v>
      </c>
      <c r="B2072" s="16">
        <v>3159.4</v>
      </c>
      <c r="C2072" s="16">
        <v>3159.4</v>
      </c>
      <c r="D2072" s="16">
        <v>3187.2</v>
      </c>
      <c r="E2072" s="16">
        <v>3187.2</v>
      </c>
      <c r="F2072" s="16">
        <v>3159.4</v>
      </c>
      <c r="K2072" s="49">
        <v>0</v>
      </c>
    </row>
    <row r="2073" spans="1:11" x14ac:dyDescent="0.2">
      <c r="A2073" s="49">
        <v>1113.52</v>
      </c>
      <c r="B2073" s="16">
        <v>3159.4</v>
      </c>
      <c r="C2073" s="16">
        <v>3159.4</v>
      </c>
      <c r="D2073" s="16">
        <v>3187.2</v>
      </c>
      <c r="E2073" s="16">
        <v>3187.2</v>
      </c>
      <c r="F2073" s="16">
        <v>3159.4</v>
      </c>
      <c r="K2073" s="49">
        <v>0</v>
      </c>
    </row>
    <row r="2074" spans="1:11" x14ac:dyDescent="0.2">
      <c r="A2074" s="49">
        <v>1113.94</v>
      </c>
      <c r="B2074" s="16">
        <v>3159.4</v>
      </c>
      <c r="C2074" s="16">
        <v>3159.4</v>
      </c>
      <c r="D2074" s="16">
        <v>3187.2</v>
      </c>
      <c r="E2074" s="16">
        <v>3187.2</v>
      </c>
      <c r="F2074" s="16">
        <v>3159.4</v>
      </c>
      <c r="K2074" s="49">
        <v>0</v>
      </c>
    </row>
    <row r="2075" spans="1:11" x14ac:dyDescent="0.2">
      <c r="A2075" s="49">
        <v>1114.3499999999999</v>
      </c>
      <c r="B2075" s="16">
        <v>3159.4</v>
      </c>
      <c r="C2075" s="16">
        <v>3159.4</v>
      </c>
      <c r="D2075" s="16">
        <v>3187.2</v>
      </c>
      <c r="E2075" s="16">
        <v>3187.2</v>
      </c>
      <c r="F2075" s="16">
        <v>3159.4</v>
      </c>
      <c r="K2075" s="49">
        <v>0</v>
      </c>
    </row>
    <row r="2076" spans="1:11" x14ac:dyDescent="0.2">
      <c r="A2076" s="49">
        <v>1114.77</v>
      </c>
      <c r="B2076" s="16">
        <v>3159.4</v>
      </c>
      <c r="C2076" s="16">
        <v>3159.4</v>
      </c>
      <c r="D2076" s="16">
        <v>3187.2</v>
      </c>
      <c r="E2076" s="16">
        <v>3187.2</v>
      </c>
      <c r="F2076" s="16">
        <v>3159.4</v>
      </c>
      <c r="K2076" s="49">
        <v>0</v>
      </c>
    </row>
    <row r="2077" spans="1:11" x14ac:dyDescent="0.2">
      <c r="A2077" s="49">
        <v>1115.18</v>
      </c>
      <c r="B2077" s="16">
        <v>3159.4</v>
      </c>
      <c r="C2077" s="16">
        <v>3159.4</v>
      </c>
      <c r="D2077" s="16">
        <v>3187.2</v>
      </c>
      <c r="E2077" s="16">
        <v>3187.2</v>
      </c>
      <c r="F2077" s="16">
        <v>3159.4</v>
      </c>
      <c r="K2077" s="49">
        <v>0</v>
      </c>
    </row>
    <row r="2078" spans="1:11" x14ac:dyDescent="0.2">
      <c r="A2078" s="49">
        <v>1115.5999999999999</v>
      </c>
      <c r="B2078" s="16">
        <v>3159.4</v>
      </c>
      <c r="C2078" s="16">
        <v>3159.4</v>
      </c>
      <c r="D2078" s="16">
        <v>3187.2</v>
      </c>
      <c r="E2078" s="16">
        <v>3187.2</v>
      </c>
      <c r="F2078" s="16">
        <v>3159.4</v>
      </c>
      <c r="K2078" s="49">
        <v>0</v>
      </c>
    </row>
    <row r="2079" spans="1:11" x14ac:dyDescent="0.2">
      <c r="A2079" s="49">
        <v>1116.01</v>
      </c>
      <c r="B2079" s="16">
        <v>3159.4</v>
      </c>
      <c r="C2079" s="16">
        <v>3159.4</v>
      </c>
      <c r="D2079" s="16">
        <v>3187.2</v>
      </c>
      <c r="E2079" s="16">
        <v>3187.2</v>
      </c>
      <c r="F2079" s="16">
        <v>3159.4</v>
      </c>
      <c r="K2079" s="49">
        <v>0</v>
      </c>
    </row>
    <row r="2080" spans="1:11" x14ac:dyDescent="0.2">
      <c r="A2080" s="49">
        <v>1116.43</v>
      </c>
      <c r="B2080" s="16">
        <v>3159.4</v>
      </c>
      <c r="C2080" s="16">
        <v>3159.4</v>
      </c>
      <c r="D2080" s="16">
        <v>3187.2</v>
      </c>
      <c r="E2080" s="16">
        <v>3187.2</v>
      </c>
      <c r="F2080" s="16">
        <v>3159.4</v>
      </c>
      <c r="K2080" s="49">
        <v>0</v>
      </c>
    </row>
    <row r="2081" spans="1:11" x14ac:dyDescent="0.2">
      <c r="A2081" s="49">
        <v>1116.8399999999999</v>
      </c>
      <c r="B2081" s="16">
        <v>3159.4</v>
      </c>
      <c r="C2081" s="16">
        <v>3159.4</v>
      </c>
      <c r="D2081" s="16">
        <v>3187.2</v>
      </c>
      <c r="E2081" s="16">
        <v>3187.2</v>
      </c>
      <c r="F2081" s="16">
        <v>3159.4</v>
      </c>
      <c r="K2081" s="49">
        <v>0</v>
      </c>
    </row>
    <row r="2082" spans="1:11" x14ac:dyDescent="0.2">
      <c r="A2082" s="49">
        <v>1117.26</v>
      </c>
      <c r="B2082" s="16">
        <v>3159.4</v>
      </c>
      <c r="C2082" s="16">
        <v>3159.4</v>
      </c>
      <c r="D2082" s="16">
        <v>3187.2</v>
      </c>
      <c r="E2082" s="16">
        <v>3187.2</v>
      </c>
      <c r="F2082" s="16">
        <v>3159.4</v>
      </c>
      <c r="K2082" s="49">
        <v>0</v>
      </c>
    </row>
    <row r="2083" spans="1:11" x14ac:dyDescent="0.2">
      <c r="A2083" s="49">
        <v>1117.67</v>
      </c>
      <c r="B2083" s="16">
        <v>3159.4</v>
      </c>
      <c r="C2083" s="16">
        <v>3159.4</v>
      </c>
      <c r="D2083" s="16">
        <v>3187.2</v>
      </c>
      <c r="E2083" s="16">
        <v>3187.2</v>
      </c>
      <c r="F2083" s="16">
        <v>3159.4</v>
      </c>
      <c r="K2083" s="49">
        <v>0</v>
      </c>
    </row>
    <row r="2084" spans="1:11" x14ac:dyDescent="0.2">
      <c r="A2084" s="49">
        <v>1118.0899999999999</v>
      </c>
      <c r="B2084" s="16">
        <v>3159.4</v>
      </c>
      <c r="C2084" s="16">
        <v>3159.4</v>
      </c>
      <c r="D2084" s="16">
        <v>3187.2</v>
      </c>
      <c r="E2084" s="16">
        <v>3187.2</v>
      </c>
      <c r="F2084" s="16">
        <v>3159.4</v>
      </c>
      <c r="K2084" s="49">
        <v>0</v>
      </c>
    </row>
    <row r="2085" spans="1:11" x14ac:dyDescent="0.2">
      <c r="A2085" s="49">
        <v>1118.5</v>
      </c>
      <c r="B2085" s="16">
        <v>3159.4</v>
      </c>
      <c r="C2085" s="16">
        <v>3159.4</v>
      </c>
      <c r="D2085" s="16">
        <v>3187.2</v>
      </c>
      <c r="E2085" s="16">
        <v>3187.2</v>
      </c>
      <c r="F2085" s="16">
        <v>3159.4</v>
      </c>
      <c r="K2085" s="49">
        <v>0</v>
      </c>
    </row>
    <row r="2086" spans="1:11" x14ac:dyDescent="0.2">
      <c r="A2086" s="49">
        <v>1118.92</v>
      </c>
      <c r="B2086" s="16">
        <v>3159.4</v>
      </c>
      <c r="C2086" s="16">
        <v>3159.4</v>
      </c>
      <c r="D2086" s="16">
        <v>3187.2</v>
      </c>
      <c r="E2086" s="16">
        <v>3187.2</v>
      </c>
      <c r="F2086" s="16">
        <v>3159.4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120</v>
      </c>
      <c r="J2" s="10">
        <f>front!B8</f>
        <v>120</v>
      </c>
      <c r="K2" s="10">
        <v>2000</v>
      </c>
      <c r="L2" s="10"/>
      <c r="M2">
        <v>35000</v>
      </c>
      <c r="N2" t="e">
        <f>AVERAGE(N17:N50)</f>
        <v>#DIV/0!</v>
      </c>
      <c r="R2" s="8" t="s">
        <v>48</v>
      </c>
      <c r="S2" s="9">
        <f>AVERAGE(S70:S90)+STDEV(S70:S90)</f>
        <v>80.537261855693373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0</v>
      </c>
      <c r="O3">
        <f>IF(N3=0,0,N3/N2)</f>
        <v>0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37.800000000000182</v>
      </c>
      <c r="D6" s="2">
        <f>front!E19-front!C19</f>
        <v>37.800000000000182</v>
      </c>
      <c r="E6" s="2">
        <f>IF(front!F19-front!C19&gt;0,front!F19-front!C19,0)</f>
        <v>0</v>
      </c>
      <c r="F6" s="4">
        <f>C6/(constants!$A$4+constants!$B$4*calc!C6+constants!$C$4*calc!C6^2+constants!$D$4*calc!C6^3+constants!$E$4*calc!C6^4+constants!$F$4*calc!C6^5+constants!$G$4*calc!C6^6+constants!$H$4*calc!C6^7)</f>
        <v>37.947572597802186</v>
      </c>
      <c r="G6" s="4">
        <f>D6/(constants!$A$4+constants!$B$4*calc!D6+constants!$C$4*calc!D6^2+constants!$D$4*calc!D6^3+constants!$E$4*calc!D6^4+constants!$F$4*calc!D6^5+constants!$G$4*calc!D6^6+constants!$H$4*calc!D6^7)</f>
        <v>37.947572597802186</v>
      </c>
      <c r="H6" s="4">
        <f>E6/(constants!$A$4+constants!$B$4*calc!E6+constants!$C$4*calc!E6^2+constants!$D$4*calc!E6^3+constants!$E$4*calc!E6^4+constants!$F$4*calc!E6^5+constants!$G$4*calc!E6^6+constants!$H$4*calc!E6^7)</f>
        <v>0</v>
      </c>
      <c r="I6">
        <f t="shared" ref="I6:I69" si="0">F6*1000/I$2</f>
        <v>316.22977164835157</v>
      </c>
      <c r="J6">
        <f t="shared" ref="J6:K69" si="1">G6*1000/J$2</f>
        <v>316.22977164835157</v>
      </c>
      <c r="K6">
        <f t="shared" si="1"/>
        <v>0</v>
      </c>
      <c r="M6">
        <f>IF(front!E19&gt;$M$2,I6,J6)</f>
        <v>316.22977164835157</v>
      </c>
      <c r="N6">
        <f>K6/M6</f>
        <v>0</v>
      </c>
      <c r="O6">
        <f>IF(K6=0,M6,M6-(K6/$N$2))</f>
        <v>316.22977164835157</v>
      </c>
      <c r="Q6">
        <f>'slit correction'!O8</f>
        <v>316.57568476240334</v>
      </c>
      <c r="R6">
        <f>SUMPRODUCT(B$6:B$2053,Q$6:Q$2053,EXP(constants!B$7+constants!A$7*ABS(A$6:A$2053-A6)))</f>
        <v>8.2111262276163222E-2</v>
      </c>
      <c r="S6">
        <f>Q6-R6</f>
        <v>316.49357350012718</v>
      </c>
      <c r="T6">
        <f>IF((S6-$S$2)&gt;0,S6-$S$2,0)</f>
        <v>235.95631164443381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1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0.8000000000001819</v>
      </c>
      <c r="D7" s="2">
        <f>front!E20-front!C20</f>
        <v>0.8000000000001819</v>
      </c>
      <c r="E7" s="2">
        <f>IF(front!F20-front!C20&gt;0,front!F20-front!C20,0)</f>
        <v>0</v>
      </c>
      <c r="F7" s="4">
        <f>C7/(constants!$A$4+constants!$B$4*calc!C7+constants!$C$4*calc!C7^2+constants!$D$4*calc!C7^3+constants!$E$4*calc!C7^4+constants!$F$4*calc!C7^5+constants!$G$4*calc!C7^6+constants!$H$4*calc!C7^7)</f>
        <v>0.80315254639218792</v>
      </c>
      <c r="G7" s="4">
        <f>D7/(constants!$A$4+constants!$B$4*calc!D7+constants!$C$4*calc!D7^2+constants!$D$4*calc!D7^3+constants!$E$4*calc!D7^4+constants!$F$4*calc!D7^5+constants!$G$4*calc!D7^6+constants!$H$4*calc!D7^7)</f>
        <v>0.80315254639218792</v>
      </c>
      <c r="H7" s="4">
        <f>E7/(constants!$A$4+constants!$B$4*calc!E7+constants!$C$4*calc!E7^2+constants!$D$4*calc!E7^3+constants!$E$4*calc!E7^4+constants!$F$4*calc!E7^5+constants!$G$4*calc!E7^6+constants!$H$4*calc!E7^7)</f>
        <v>0</v>
      </c>
      <c r="I7">
        <f t="shared" si="0"/>
        <v>6.6929378866015661</v>
      </c>
      <c r="J7">
        <f t="shared" si="1"/>
        <v>6.6929378866015661</v>
      </c>
      <c r="K7">
        <f t="shared" si="1"/>
        <v>0</v>
      </c>
      <c r="M7">
        <f>IF(front!E20&gt;$M$2,I7,J7)</f>
        <v>6.6929378866015661</v>
      </c>
      <c r="N7">
        <f t="shared" ref="N7:N70" si="3">K7/M7</f>
        <v>0</v>
      </c>
      <c r="O7">
        <f t="shared" ref="O7:O70" si="4">IF(K7=0,M7,M7-(K7/$N$2))</f>
        <v>6.6929378866015661</v>
      </c>
      <c r="Q7">
        <f>'slit correction'!O9</f>
        <v>3.2463392839514063</v>
      </c>
      <c r="R7">
        <f>SUMPRODUCT(B$6:B$2053,Q$6:Q$2053,EXP(constants!B$7+constants!A$7*ABS(A$6:A$2053-A7)))</f>
        <v>8.2855654814299406E-2</v>
      </c>
      <c r="S7">
        <f t="shared" ref="S7:S70" si="5">Q7-R7</f>
        <v>3.1634836291371067</v>
      </c>
      <c r="T7">
        <f t="shared" ref="T7:T70" si="6">IF((S7-$S$2)&gt;0,S7-$S$2,0)</f>
        <v>0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1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-2</v>
      </c>
      <c r="D8" s="2">
        <f>front!E21-front!C21</f>
        <v>-2</v>
      </c>
      <c r="E8" s="2">
        <f>IF(front!F21-front!C21&gt;0,front!F21-front!C21,0)</f>
        <v>0</v>
      </c>
      <c r="F8" s="4">
        <f>C8/(constants!$A$4+constants!$B$4*calc!C8+constants!$C$4*calc!C8^2+constants!$D$4*calc!C8^3+constants!$E$4*calc!C8^4+constants!$F$4*calc!C8^5+constants!$G$4*calc!C8^6+constants!$H$4*calc!C8^7)</f>
        <v>-2.0078869042279788</v>
      </c>
      <c r="G8" s="4">
        <f>D8/(constants!$A$4+constants!$B$4*calc!D8+constants!$C$4*calc!D8^2+constants!$D$4*calc!D8^3+constants!$E$4*calc!D8^4+constants!$F$4*calc!D8^5+constants!$G$4*calc!D8^6+constants!$H$4*calc!D8^7)</f>
        <v>-2.0078869042279788</v>
      </c>
      <c r="H8" s="4">
        <f>E8/(constants!$A$4+constants!$B$4*calc!E8+constants!$C$4*calc!E8^2+constants!$D$4*calc!E8^3+constants!$E$4*calc!E8^4+constants!$F$4*calc!E8^5+constants!$G$4*calc!E8^6+constants!$H$4*calc!E8^7)</f>
        <v>0</v>
      </c>
      <c r="I8">
        <f t="shared" si="0"/>
        <v>-16.73239086856649</v>
      </c>
      <c r="J8">
        <f t="shared" si="1"/>
        <v>-16.73239086856649</v>
      </c>
      <c r="K8">
        <f t="shared" si="1"/>
        <v>0</v>
      </c>
      <c r="M8">
        <f>IF(front!E21&gt;$M$2,I8,J8)</f>
        <v>-16.73239086856649</v>
      </c>
      <c r="N8">
        <f t="shared" si="3"/>
        <v>0</v>
      </c>
      <c r="O8">
        <f t="shared" si="4"/>
        <v>-16.73239086856649</v>
      </c>
      <c r="Q8">
        <f>'slit correction'!O10</f>
        <v>-24.167782123766234</v>
      </c>
      <c r="R8">
        <f>SUMPRODUCT(B$6:B$2053,Q$6:Q$2053,EXP(constants!B$7+constants!A$7*ABS(A$6:A$2053-A8)))</f>
        <v>8.3628685008291251E-2</v>
      </c>
      <c r="S8">
        <f t="shared" si="5"/>
        <v>-24.251410808774526</v>
      </c>
      <c r="T8">
        <f t="shared" si="6"/>
        <v>0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>
        <f t="shared" si="15"/>
        <v>1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-1.5999999999999091</v>
      </c>
      <c r="D9" s="2">
        <f>front!E22-front!C22</f>
        <v>-1.5999999999999091</v>
      </c>
      <c r="E9" s="2">
        <f>IF(front!F22-front!C22&gt;0,front!F22-front!C22,0)</f>
        <v>0</v>
      </c>
      <c r="F9" s="4">
        <f>C9/(constants!$A$4+constants!$B$4*calc!C9+constants!$C$4*calc!C9^2+constants!$D$4*calc!C9^3+constants!$E$4*calc!C9^4+constants!$F$4*calc!C9^5+constants!$G$4*calc!C9^6+constants!$H$4*calc!C9^7)</f>
        <v>-1.606308890496851</v>
      </c>
      <c r="G9" s="4">
        <f>D9/(constants!$A$4+constants!$B$4*calc!D9+constants!$C$4*calc!D9^2+constants!$D$4*calc!D9^3+constants!$E$4*calc!D9^4+constants!$F$4*calc!D9^5+constants!$G$4*calc!D9^6+constants!$H$4*calc!D9^7)</f>
        <v>-1.606308890496851</v>
      </c>
      <c r="H9" s="4">
        <f>E9/(constants!$A$4+constants!$B$4*calc!E9+constants!$C$4*calc!E9^2+constants!$D$4*calc!E9^3+constants!$E$4*calc!E9^4+constants!$F$4*calc!E9^5+constants!$G$4*calc!E9^6+constants!$H$4*calc!E9^7)</f>
        <v>0</v>
      </c>
      <c r="I9">
        <f t="shared" si="0"/>
        <v>-13.385907420807092</v>
      </c>
      <c r="J9">
        <f t="shared" si="1"/>
        <v>-13.385907420807092</v>
      </c>
      <c r="K9">
        <f t="shared" si="1"/>
        <v>0</v>
      </c>
      <c r="M9">
        <f>IF(front!E22&gt;$M$2,I9,J9)</f>
        <v>-13.385907420807092</v>
      </c>
      <c r="N9">
        <f t="shared" si="3"/>
        <v>0</v>
      </c>
      <c r="O9">
        <f t="shared" si="4"/>
        <v>-13.385907420807092</v>
      </c>
      <c r="Q9">
        <f>'slit correction'!O11</f>
        <v>-11.762077790393834</v>
      </c>
      <c r="R9">
        <f>SUMPRODUCT(B$6:B$2053,Q$6:Q$2053,EXP(constants!B$7+constants!A$7*ABS(A$6:A$2053-A9)))</f>
        <v>8.4436491328539143E-2</v>
      </c>
      <c r="S9">
        <f t="shared" si="5"/>
        <v>-11.846514281722373</v>
      </c>
      <c r="T9">
        <f t="shared" si="6"/>
        <v>0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1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9.2000000000002728</v>
      </c>
      <c r="D10" s="2">
        <f>front!E23-front!C23</f>
        <v>9.2000000000002728</v>
      </c>
      <c r="E10" s="2">
        <f>IF(front!F23-front!C23&gt;0,front!F23-front!C23,0)</f>
        <v>0</v>
      </c>
      <c r="F10" s="4">
        <f>C10/(constants!$A$4+constants!$B$4*calc!C10+constants!$C$4*calc!C10^2+constants!$D$4*calc!C10^3+constants!$E$4*calc!C10^4+constants!$F$4*calc!C10^5+constants!$G$4*calc!C10^6+constants!$H$4*calc!C10^7)</f>
        <v>9.2361778235936391</v>
      </c>
      <c r="G10" s="4">
        <f>D10/(constants!$A$4+constants!$B$4*calc!D10+constants!$C$4*calc!D10^2+constants!$D$4*calc!D10^3+constants!$E$4*calc!D10^4+constants!$F$4*calc!D10^5+constants!$G$4*calc!D10^6+constants!$H$4*calc!D10^7)</f>
        <v>9.2361778235936391</v>
      </c>
      <c r="H10" s="4">
        <f>E10/(constants!$A$4+constants!$B$4*calc!E10+constants!$C$4*calc!E10^2+constants!$D$4*calc!E10^3+constants!$E$4*calc!E10^4+constants!$F$4*calc!E10^5+constants!$G$4*calc!E10^6+constants!$H$4*calc!E10^7)</f>
        <v>0</v>
      </c>
      <c r="I10">
        <f t="shared" si="0"/>
        <v>76.968148529947001</v>
      </c>
      <c r="J10">
        <f t="shared" si="1"/>
        <v>76.968148529947001</v>
      </c>
      <c r="K10">
        <f t="shared" si="1"/>
        <v>0</v>
      </c>
      <c r="M10">
        <f>IF(front!E23&gt;$M$2,I10,J10)</f>
        <v>76.968148529947001</v>
      </c>
      <c r="N10">
        <f t="shared" si="3"/>
        <v>0</v>
      </c>
      <c r="O10">
        <f t="shared" si="4"/>
        <v>76.968148529947001</v>
      </c>
      <c r="Q10">
        <f>'slit correction'!O12</f>
        <v>73.403639913429899</v>
      </c>
      <c r="R10">
        <f>SUMPRODUCT(B$6:B$2053,Q$6:Q$2053,EXP(constants!B$7+constants!A$7*ABS(A$6:A$2053-A10)))</f>
        <v>8.5277495136768744E-2</v>
      </c>
      <c r="S10">
        <f t="shared" si="5"/>
        <v>73.318362418293134</v>
      </c>
      <c r="T10">
        <f t="shared" si="6"/>
        <v>0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1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-3.7999999999997272</v>
      </c>
      <c r="D11" s="2">
        <f>front!E24-front!C24</f>
        <v>-3.7999999999997272</v>
      </c>
      <c r="E11" s="2">
        <f>IF(front!F24-front!C24&gt;0,front!F24-front!C24,0)</f>
        <v>0</v>
      </c>
      <c r="F11" s="4">
        <f>C11/(constants!$A$4+constants!$B$4*calc!C11+constants!$C$4*calc!C11^2+constants!$D$4*calc!C11^3+constants!$E$4*calc!C11^4+constants!$F$4*calc!C11^5+constants!$G$4*calc!C11^6+constants!$H$4*calc!C11^7)</f>
        <v>-3.814991881434842</v>
      </c>
      <c r="G11" s="4">
        <f>D11/(constants!$A$4+constants!$B$4*calc!D11+constants!$C$4*calc!D11^2+constants!$D$4*calc!D11^3+constants!$E$4*calc!D11^4+constants!$F$4*calc!D11^5+constants!$G$4*calc!D11^6+constants!$H$4*calc!D11^7)</f>
        <v>-3.814991881434842</v>
      </c>
      <c r="H11" s="4">
        <f>E11/(constants!$A$4+constants!$B$4*calc!E11+constants!$C$4*calc!E11^2+constants!$D$4*calc!E11^3+constants!$E$4*calc!E11^4+constants!$F$4*calc!E11^5+constants!$G$4*calc!E11^6+constants!$H$4*calc!E11^7)</f>
        <v>0</v>
      </c>
      <c r="I11">
        <f t="shared" si="0"/>
        <v>-31.791599011957018</v>
      </c>
      <c r="J11">
        <f t="shared" si="1"/>
        <v>-31.791599011957018</v>
      </c>
      <c r="K11">
        <f t="shared" si="1"/>
        <v>0</v>
      </c>
      <c r="M11">
        <f>IF(front!E24&gt;$M$2,I11,J11)</f>
        <v>-31.791599011957018</v>
      </c>
      <c r="N11">
        <f t="shared" si="3"/>
        <v>0</v>
      </c>
      <c r="O11">
        <f t="shared" si="4"/>
        <v>-31.791599011957018</v>
      </c>
      <c r="Q11">
        <f>'slit correction'!O13</f>
        <v>-43.516114284922196</v>
      </c>
      <c r="R11">
        <f>SUMPRODUCT(B$6:B$2053,Q$6:Q$2053,EXP(constants!B$7+constants!A$7*ABS(A$6:A$2053-A11)))</f>
        <v>8.6051717561661856E-2</v>
      </c>
      <c r="S11">
        <f t="shared" si="5"/>
        <v>-43.602166002483855</v>
      </c>
      <c r="T11">
        <f t="shared" si="6"/>
        <v>0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1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-4</v>
      </c>
      <c r="D12" s="2">
        <f>front!E25-front!C25</f>
        <v>-4</v>
      </c>
      <c r="E12" s="2">
        <f>IF(front!F25-front!C25&gt;0,front!F25-front!C25,0)</f>
        <v>0</v>
      </c>
      <c r="F12" s="4">
        <f>C12/(constants!$A$4+constants!$B$4*calc!C12+constants!$C$4*calc!C12^2+constants!$D$4*calc!C12^3+constants!$E$4*calc!C12^4+constants!$F$4*calc!C12^5+constants!$G$4*calc!C12^6+constants!$H$4*calc!C12^7)</f>
        <v>-4.0157817188078786</v>
      </c>
      <c r="G12" s="4">
        <f>D12/(constants!$A$4+constants!$B$4*calc!D12+constants!$C$4*calc!D12^2+constants!$D$4*calc!D12^3+constants!$E$4*calc!D12^4+constants!$F$4*calc!D12^5+constants!$G$4*calc!D12^6+constants!$H$4*calc!D12^7)</f>
        <v>-4.0157817188078786</v>
      </c>
      <c r="H12" s="4">
        <f>E12/(constants!$A$4+constants!$B$4*calc!E12+constants!$C$4*calc!E12^2+constants!$D$4*calc!E12^3+constants!$E$4*calc!E12^4+constants!$F$4*calc!E12^5+constants!$G$4*calc!E12^6+constants!$H$4*calc!E12^7)</f>
        <v>0</v>
      </c>
      <c r="I12">
        <f t="shared" si="0"/>
        <v>-33.464847656732317</v>
      </c>
      <c r="J12">
        <f t="shared" si="1"/>
        <v>-33.464847656732317</v>
      </c>
      <c r="K12">
        <f t="shared" si="1"/>
        <v>0</v>
      </c>
      <c r="M12">
        <f>IF(front!E25&gt;$M$2,I12,J12)</f>
        <v>-33.464847656732317</v>
      </c>
      <c r="N12">
        <f t="shared" si="3"/>
        <v>0</v>
      </c>
      <c r="O12">
        <f t="shared" si="4"/>
        <v>-33.464847656732317</v>
      </c>
      <c r="Q12">
        <f>'slit correction'!O14</f>
        <v>-43.998616357656786</v>
      </c>
      <c r="R12">
        <f>SUMPRODUCT(B$6:B$2053,Q$6:Q$2053,EXP(constants!B$7+constants!A$7*ABS(A$6:A$2053-A12)))</f>
        <v>8.6888209327321123E-2</v>
      </c>
      <c r="S12">
        <f t="shared" si="5"/>
        <v>-44.085504566984106</v>
      </c>
      <c r="T12">
        <f t="shared" si="6"/>
        <v>0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1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5.5999999999999091</v>
      </c>
      <c r="D13" s="2">
        <f>front!E26-front!C26</f>
        <v>5.5999999999999091</v>
      </c>
      <c r="E13" s="2">
        <f>IF(front!F26-front!C26&gt;0,front!F26-front!C26,0)</f>
        <v>0</v>
      </c>
      <c r="F13" s="4">
        <f>C13/(constants!$A$4+constants!$B$4*calc!C13+constants!$C$4*calc!C13^2+constants!$D$4*calc!C13^3+constants!$E$4*calc!C13^4+constants!$F$4*calc!C13^5+constants!$G$4*calc!C13^6+constants!$H$4*calc!C13^7)</f>
        <v>5.6220412335687682</v>
      </c>
      <c r="G13" s="4">
        <f>D13/(constants!$A$4+constants!$B$4*calc!D13+constants!$C$4*calc!D13^2+constants!$D$4*calc!D13^3+constants!$E$4*calc!D13^4+constants!$F$4*calc!D13^5+constants!$G$4*calc!D13^6+constants!$H$4*calc!D13^7)</f>
        <v>5.6220412335687682</v>
      </c>
      <c r="H13" s="4">
        <f>E13/(constants!$A$4+constants!$B$4*calc!E13+constants!$C$4*calc!E13^2+constants!$D$4*calc!E13^3+constants!$E$4*calc!E13^4+constants!$F$4*calc!E13^5+constants!$G$4*calc!E13^6+constants!$H$4*calc!E13^7)</f>
        <v>0</v>
      </c>
      <c r="I13">
        <f t="shared" si="0"/>
        <v>46.850343613073065</v>
      </c>
      <c r="J13">
        <f t="shared" si="1"/>
        <v>46.850343613073065</v>
      </c>
      <c r="K13">
        <f t="shared" si="1"/>
        <v>0</v>
      </c>
      <c r="M13">
        <f>IF(front!E26&gt;$M$2,I13,J13)</f>
        <v>46.850343613073065</v>
      </c>
      <c r="N13">
        <f t="shared" si="3"/>
        <v>0</v>
      </c>
      <c r="O13">
        <f t="shared" si="4"/>
        <v>46.850343613073065</v>
      </c>
      <c r="Q13">
        <f>'slit correction'!O15</f>
        <v>36.67933970420551</v>
      </c>
      <c r="R13">
        <f>SUMPRODUCT(B$6:B$2053,Q$6:Q$2053,EXP(constants!B$7+constants!A$7*ABS(A$6:A$2053-A13)))</f>
        <v>8.7802478862873137E-2</v>
      </c>
      <c r="S13">
        <f t="shared" si="5"/>
        <v>36.591537225342634</v>
      </c>
      <c r="T13">
        <f t="shared" si="6"/>
        <v>0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1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4.4000000000000909</v>
      </c>
      <c r="D14" s="2">
        <f>front!E27-front!C27</f>
        <v>4.4000000000000909</v>
      </c>
      <c r="E14" s="2">
        <f>IF(front!F27-front!C27&gt;0,front!F27-front!C27,0)</f>
        <v>0</v>
      </c>
      <c r="F14" s="4">
        <f>C14/(constants!$A$4+constants!$B$4*calc!C14+constants!$C$4*calc!C14^2+constants!$D$4*calc!C14^3+constants!$E$4*calc!C14^4+constants!$F$4*calc!C14^5+constants!$G$4*calc!C14^6+constants!$H$4*calc!C14^7)</f>
        <v>4.417323336060508</v>
      </c>
      <c r="G14" s="4">
        <f>D14/(constants!$A$4+constants!$B$4*calc!D14+constants!$C$4*calc!D14^2+constants!$D$4*calc!D14^3+constants!$E$4*calc!D14^4+constants!$F$4*calc!D14^5+constants!$G$4*calc!D14^6+constants!$H$4*calc!D14^7)</f>
        <v>4.417323336060508</v>
      </c>
      <c r="H14" s="4">
        <f>E14/(constants!$A$4+constants!$B$4*calc!E14+constants!$C$4*calc!E14^2+constants!$D$4*calc!E14^3+constants!$E$4*calc!E14^4+constants!$F$4*calc!E14^5+constants!$G$4*calc!E14^6+constants!$H$4*calc!E14^7)</f>
        <v>0</v>
      </c>
      <c r="I14">
        <f t="shared" si="0"/>
        <v>36.811027800504235</v>
      </c>
      <c r="J14">
        <f t="shared" si="1"/>
        <v>36.811027800504235</v>
      </c>
      <c r="K14">
        <f t="shared" si="1"/>
        <v>0</v>
      </c>
      <c r="M14">
        <f>IF(front!E27&gt;$M$2,I14,J14)</f>
        <v>36.811027800504235</v>
      </c>
      <c r="N14">
        <f t="shared" si="3"/>
        <v>0</v>
      </c>
      <c r="O14">
        <f t="shared" si="4"/>
        <v>36.811027800504235</v>
      </c>
      <c r="Q14">
        <f>'slit correction'!O16</f>
        <v>28.97833111568119</v>
      </c>
      <c r="R14">
        <f>SUMPRODUCT(B$6:B$2053,Q$6:Q$2053,EXP(constants!B$7+constants!A$7*ABS(A$6:A$2053-A14)))</f>
        <v>8.8703343145090541E-2</v>
      </c>
      <c r="S14">
        <f t="shared" si="5"/>
        <v>28.889627772536098</v>
      </c>
      <c r="T14">
        <f t="shared" si="6"/>
        <v>0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1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6.5999999999999091</v>
      </c>
      <c r="D15" s="2">
        <f>front!E28-front!C28</f>
        <v>6.5999999999999091</v>
      </c>
      <c r="E15" s="2">
        <f>IF(front!F28-front!C28&gt;0,front!F28-front!C28,0)</f>
        <v>0</v>
      </c>
      <c r="F15" s="4">
        <f>C15/(constants!$A$4+constants!$B$4*calc!C15+constants!$C$4*calc!C15^2+constants!$D$4*calc!C15^3+constants!$E$4*calc!C15^4+constants!$F$4*calc!C15^5+constants!$G$4*calc!C15^6+constants!$H$4*calc!C15^7)</f>
        <v>6.6259706376347483</v>
      </c>
      <c r="G15" s="4">
        <f>D15/(constants!$A$4+constants!$B$4*calc!D15+constants!$C$4*calc!D15^2+constants!$D$4*calc!D15^3+constants!$E$4*calc!D15^4+constants!$F$4*calc!D15^5+constants!$G$4*calc!D15^6+constants!$H$4*calc!D15^7)</f>
        <v>6.6259706376347483</v>
      </c>
      <c r="H15" s="4">
        <f>E15/(constants!$A$4+constants!$B$4*calc!E15+constants!$C$4*calc!E15^2+constants!$D$4*calc!E15^3+constants!$E$4*calc!E15^4+constants!$F$4*calc!E15^5+constants!$G$4*calc!E15^6+constants!$H$4*calc!E15^7)</f>
        <v>0</v>
      </c>
      <c r="I15">
        <f t="shared" si="0"/>
        <v>55.216421980289574</v>
      </c>
      <c r="J15">
        <f t="shared" si="1"/>
        <v>55.216421980289574</v>
      </c>
      <c r="K15">
        <f t="shared" si="1"/>
        <v>0</v>
      </c>
      <c r="M15">
        <f>IF(front!E28&gt;$M$2,I15,J15)</f>
        <v>55.216421980289574</v>
      </c>
      <c r="N15">
        <f t="shared" si="3"/>
        <v>0</v>
      </c>
      <c r="O15">
        <f t="shared" si="4"/>
        <v>55.216421980289574</v>
      </c>
      <c r="Q15">
        <f>'slit correction'!O17</f>
        <v>40.961744796813598</v>
      </c>
      <c r="R15">
        <f>SUMPRODUCT(B$6:B$2053,Q$6:Q$2053,EXP(constants!B$7+constants!A$7*ABS(A$6:A$2053-A15)))</f>
        <v>8.9563136087287137E-2</v>
      </c>
      <c r="S15">
        <f t="shared" si="5"/>
        <v>40.872181660726312</v>
      </c>
      <c r="T15">
        <f t="shared" si="6"/>
        <v>0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1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-1.5999999999999091</v>
      </c>
      <c r="D16" s="2">
        <f>front!E29-front!C29</f>
        <v>-1.5999999999999091</v>
      </c>
      <c r="E16" s="2">
        <f>IF(front!F29-front!C29&gt;0,front!F29-front!C29,0)</f>
        <v>0</v>
      </c>
      <c r="F16" s="4">
        <f>C16/(constants!$A$4+constants!$B$4*calc!C16+constants!$C$4*calc!C16^2+constants!$D$4*calc!C16^3+constants!$E$4*calc!C16^4+constants!$F$4*calc!C16^5+constants!$G$4*calc!C16^6+constants!$H$4*calc!C16^7)</f>
        <v>-1.606308890496851</v>
      </c>
      <c r="G16" s="4">
        <f>D16/(constants!$A$4+constants!$B$4*calc!D16+constants!$C$4*calc!D16^2+constants!$D$4*calc!D16^3+constants!$E$4*calc!D16^4+constants!$F$4*calc!D16^5+constants!$G$4*calc!D16^6+constants!$H$4*calc!D16^7)</f>
        <v>-1.606308890496851</v>
      </c>
      <c r="H16" s="4">
        <f>E16/(constants!$A$4+constants!$B$4*calc!E16+constants!$C$4*calc!E16^2+constants!$D$4*calc!E16^3+constants!$E$4*calc!E16^4+constants!$F$4*calc!E16^5+constants!$G$4*calc!E16^6+constants!$H$4*calc!E16^7)</f>
        <v>0</v>
      </c>
      <c r="I16">
        <f t="shared" si="0"/>
        <v>-13.385907420807092</v>
      </c>
      <c r="J16">
        <f t="shared" si="1"/>
        <v>-13.385907420807092</v>
      </c>
      <c r="K16">
        <f t="shared" si="1"/>
        <v>0</v>
      </c>
      <c r="M16">
        <f>IF(front!E29&gt;$M$2,I16,J16)</f>
        <v>-13.385907420807092</v>
      </c>
      <c r="N16">
        <f t="shared" si="3"/>
        <v>0</v>
      </c>
      <c r="O16">
        <f t="shared" si="4"/>
        <v>-13.385907420807092</v>
      </c>
      <c r="Q16">
        <f>'slit correction'!O18</f>
        <v>-18.826067977069894</v>
      </c>
      <c r="R16">
        <f>SUMPRODUCT(B$6:B$2053,Q$6:Q$2053,EXP(constants!B$7+constants!A$7*ABS(A$6:A$2053-A16)))</f>
        <v>9.0385065842853135E-2</v>
      </c>
      <c r="S16">
        <f t="shared" si="5"/>
        <v>-18.916453042912746</v>
      </c>
      <c r="T16">
        <f t="shared" si="6"/>
        <v>0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1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11.400000000000091</v>
      </c>
      <c r="D17" s="2">
        <f>front!E30-front!C30</f>
        <v>11.400000000000091</v>
      </c>
      <c r="E17" s="2">
        <f>IF(front!F30-front!C30&gt;0,front!F30-front!C30,0)</f>
        <v>0</v>
      </c>
      <c r="F17" s="4">
        <f>C17/(constants!$A$4+constants!$B$4*calc!C17+constants!$C$4*calc!C17^2+constants!$D$4*calc!C17^3+constants!$E$4*calc!C17^4+constants!$F$4*calc!C17^5+constants!$G$4*calc!C17^6+constants!$H$4*calc!C17^7)</f>
        <v>11.444804218616925</v>
      </c>
      <c r="G17" s="4">
        <f>D17/(constants!$A$4+constants!$B$4*calc!D17+constants!$C$4*calc!D17^2+constants!$D$4*calc!D17^3+constants!$E$4*calc!D17^4+constants!$F$4*calc!D17^5+constants!$G$4*calc!D17^6+constants!$H$4*calc!D17^7)</f>
        <v>11.444804218616925</v>
      </c>
      <c r="H17" s="4">
        <f>E17/(constants!$A$4+constants!$B$4*calc!E17+constants!$C$4*calc!E17^2+constants!$D$4*calc!E17^3+constants!$E$4*calc!E17^4+constants!$F$4*calc!E17^5+constants!$G$4*calc!E17^6+constants!$H$4*calc!E17^7)</f>
        <v>0</v>
      </c>
      <c r="I17">
        <f t="shared" si="0"/>
        <v>95.37336848847437</v>
      </c>
      <c r="J17">
        <f t="shared" si="1"/>
        <v>95.37336848847437</v>
      </c>
      <c r="K17">
        <f t="shared" si="1"/>
        <v>0</v>
      </c>
      <c r="M17">
        <f>IF(front!E30&gt;$M$2,I17,J17)</f>
        <v>95.37336848847437</v>
      </c>
      <c r="N17">
        <f t="shared" si="3"/>
        <v>0</v>
      </c>
      <c r="O17">
        <f t="shared" si="4"/>
        <v>95.37336848847437</v>
      </c>
      <c r="Q17">
        <f>'slit correction'!O19</f>
        <v>88.507940850712203</v>
      </c>
      <c r="R17">
        <f>SUMPRODUCT(B$6:B$2053,Q$6:Q$2053,EXP(constants!B$7+constants!A$7*ABS(A$6:A$2053-A17)))</f>
        <v>9.1251058682724914E-2</v>
      </c>
      <c r="S17">
        <f t="shared" si="5"/>
        <v>88.416689792029473</v>
      </c>
      <c r="T17">
        <f t="shared" si="6"/>
        <v>7.8794279363360999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1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2</v>
      </c>
      <c r="D18" s="2">
        <f>front!E31-front!C31</f>
        <v>2</v>
      </c>
      <c r="E18" s="2">
        <f>IF(front!F31-front!C31&gt;0,front!F31-front!C31,0)</f>
        <v>0</v>
      </c>
      <c r="F18" s="4">
        <f>C18/(constants!$A$4+constants!$B$4*calc!C18+constants!$C$4*calc!C18^2+constants!$D$4*calc!C18^3+constants!$E$4*calc!C18^4+constants!$F$4*calc!C18^5+constants!$G$4*calc!C18^6+constants!$H$4*calc!C18^7)</f>
        <v>2.007878992088254</v>
      </c>
      <c r="G18" s="4">
        <f>D18/(constants!$A$4+constants!$B$4*calc!D18+constants!$C$4*calc!D18^2+constants!$D$4*calc!D18^3+constants!$E$4*calc!D18^4+constants!$F$4*calc!D18^5+constants!$G$4*calc!D18^6+constants!$H$4*calc!D18^7)</f>
        <v>2.007878992088254</v>
      </c>
      <c r="H18" s="4">
        <f>E18/(constants!$A$4+constants!$B$4*calc!E18+constants!$C$4*calc!E18^2+constants!$D$4*calc!E18^3+constants!$E$4*calc!E18^4+constants!$F$4*calc!E18^5+constants!$G$4*calc!E18^6+constants!$H$4*calc!E18^7)</f>
        <v>0</v>
      </c>
      <c r="I18">
        <f t="shared" si="0"/>
        <v>16.732324934068785</v>
      </c>
      <c r="J18">
        <f t="shared" si="1"/>
        <v>16.732324934068785</v>
      </c>
      <c r="K18">
        <f t="shared" si="1"/>
        <v>0</v>
      </c>
      <c r="M18">
        <f>IF(front!E31&gt;$M$2,I18,J18)</f>
        <v>16.732324934068785</v>
      </c>
      <c r="N18">
        <f t="shared" si="3"/>
        <v>0</v>
      </c>
      <c r="O18">
        <f t="shared" si="4"/>
        <v>16.732324934068785</v>
      </c>
      <c r="Q18">
        <f>'slit correction'!O20</f>
        <v>8.5455465897236706</v>
      </c>
      <c r="R18">
        <f>SUMPRODUCT(B$6:B$2053,Q$6:Q$2053,EXP(constants!B$7+constants!A$7*ABS(A$6:A$2053-A18)))</f>
        <v>9.2030956847419118E-2</v>
      </c>
      <c r="S18">
        <f t="shared" si="5"/>
        <v>8.4535156328762522</v>
      </c>
      <c r="T18">
        <f t="shared" si="6"/>
        <v>0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1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2.1999999999998181</v>
      </c>
      <c r="D19" s="2">
        <f>front!E32-front!C32</f>
        <v>2.1999999999998181</v>
      </c>
      <c r="E19" s="2">
        <f>IF(front!F32-front!C32&gt;0,front!F32-front!C32,0)</f>
        <v>0</v>
      </c>
      <c r="F19" s="4">
        <f>C19/(constants!$A$4+constants!$B$4*calc!C19+constants!$C$4*calc!C19^2+constants!$D$4*calc!C19^3+constants!$E$4*calc!C19^4+constants!$F$4*calc!C19^5+constants!$G$4*calc!C19^6+constants!$H$4*calc!C19^7)</f>
        <v>2.2086664560605418</v>
      </c>
      <c r="G19" s="4">
        <f>D19/(constants!$A$4+constants!$B$4*calc!D19+constants!$C$4*calc!D19^2+constants!$D$4*calc!D19^3+constants!$E$4*calc!D19^4+constants!$F$4*calc!D19^5+constants!$G$4*calc!D19^6+constants!$H$4*calc!D19^7)</f>
        <v>2.2086664560605418</v>
      </c>
      <c r="H19" s="4">
        <f>E19/(constants!$A$4+constants!$B$4*calc!E19+constants!$C$4*calc!E19^2+constants!$D$4*calc!E19^3+constants!$E$4*calc!E19^4+constants!$F$4*calc!E19^5+constants!$G$4*calc!E19^6+constants!$H$4*calc!E19^7)</f>
        <v>0</v>
      </c>
      <c r="I19">
        <f t="shared" si="0"/>
        <v>18.405553800504514</v>
      </c>
      <c r="J19">
        <f t="shared" si="1"/>
        <v>18.405553800504514</v>
      </c>
      <c r="K19">
        <f t="shared" si="1"/>
        <v>0</v>
      </c>
      <c r="M19">
        <f>IF(front!E32&gt;$M$2,I19,J19)</f>
        <v>18.405553800504514</v>
      </c>
      <c r="N19">
        <f t="shared" si="3"/>
        <v>0</v>
      </c>
      <c r="O19">
        <f t="shared" si="4"/>
        <v>18.405553800504514</v>
      </c>
      <c r="Q19">
        <f>'slit correction'!O21</f>
        <v>8.8874487822899066</v>
      </c>
      <c r="R19">
        <f>SUMPRODUCT(B$6:B$2053,Q$6:Q$2053,EXP(constants!B$7+constants!A$7*ABS(A$6:A$2053-A19)))</f>
        <v>9.2801521847975119E-2</v>
      </c>
      <c r="S19">
        <f t="shared" si="5"/>
        <v>8.7946472604419323</v>
      </c>
      <c r="T19">
        <f t="shared" si="6"/>
        <v>0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1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2.1999999999998181</v>
      </c>
      <c r="D20" s="2">
        <f>front!E33-front!C33</f>
        <v>2.1999999999998181</v>
      </c>
      <c r="E20" s="2">
        <f>IF(front!F33-front!C33&gt;0,front!F33-front!C33,0)</f>
        <v>0</v>
      </c>
      <c r="F20" s="4">
        <f>C20/(constants!$A$4+constants!$B$4*calc!C20+constants!$C$4*calc!C20^2+constants!$D$4*calc!C20^3+constants!$E$4*calc!C20^4+constants!$F$4*calc!C20^5+constants!$G$4*calc!C20^6+constants!$H$4*calc!C20^7)</f>
        <v>2.2086664560605418</v>
      </c>
      <c r="G20" s="4">
        <f>D20/(constants!$A$4+constants!$B$4*calc!D20+constants!$C$4*calc!D20^2+constants!$D$4*calc!D20^3+constants!$E$4*calc!D20^4+constants!$F$4*calc!D20^5+constants!$G$4*calc!D20^6+constants!$H$4*calc!D20^7)</f>
        <v>2.2086664560605418</v>
      </c>
      <c r="H20" s="4">
        <f>E20/(constants!$A$4+constants!$B$4*calc!E20+constants!$C$4*calc!E20^2+constants!$D$4*calc!E20^3+constants!$E$4*calc!E20^4+constants!$F$4*calc!E20^5+constants!$G$4*calc!E20^6+constants!$H$4*calc!E20^7)</f>
        <v>0</v>
      </c>
      <c r="I20">
        <f t="shared" si="0"/>
        <v>18.405553800504514</v>
      </c>
      <c r="J20">
        <f t="shared" si="1"/>
        <v>18.405553800504514</v>
      </c>
      <c r="K20">
        <f t="shared" si="1"/>
        <v>0</v>
      </c>
      <c r="M20">
        <f>IF(front!E33&gt;$M$2,I20,J20)</f>
        <v>18.405553800504514</v>
      </c>
      <c r="N20">
        <f t="shared" si="3"/>
        <v>0</v>
      </c>
      <c r="O20">
        <f t="shared" si="4"/>
        <v>18.405553800504514</v>
      </c>
      <c r="Q20">
        <f>'slit correction'!O22</f>
        <v>9.1606747063668106</v>
      </c>
      <c r="R20">
        <f>SUMPRODUCT(B$6:B$2053,Q$6:Q$2053,EXP(constants!B$7+constants!A$7*ABS(A$6:A$2053-A20)))</f>
        <v>9.35787415126937E-2</v>
      </c>
      <c r="S20">
        <f t="shared" si="5"/>
        <v>9.0670959648541167</v>
      </c>
      <c r="T20">
        <f t="shared" si="6"/>
        <v>0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4.4000000000000909</v>
      </c>
      <c r="D21" s="2">
        <f>front!E34-front!C34</f>
        <v>4.4000000000000909</v>
      </c>
      <c r="E21" s="2">
        <f>IF(front!F34-front!C34&gt;0,front!F34-front!C34,0)</f>
        <v>0</v>
      </c>
      <c r="F21" s="4">
        <f>C21/(constants!$A$4+constants!$B$4*calc!C21+constants!$C$4*calc!C21^2+constants!$D$4*calc!C21^3+constants!$E$4*calc!C21^4+constants!$F$4*calc!C21^5+constants!$G$4*calc!C21^6+constants!$H$4*calc!C21^7)</f>
        <v>4.417323336060508</v>
      </c>
      <c r="G21" s="4">
        <f>D21/(constants!$A$4+constants!$B$4*calc!D21+constants!$C$4*calc!D21^2+constants!$D$4*calc!D21^3+constants!$E$4*calc!D21^4+constants!$F$4*calc!D21^5+constants!$G$4*calc!D21^6+constants!$H$4*calc!D21^7)</f>
        <v>4.417323336060508</v>
      </c>
      <c r="H21" s="4">
        <f>E21/(constants!$A$4+constants!$B$4*calc!E21+constants!$C$4*calc!E21^2+constants!$D$4*calc!E21^3+constants!$E$4*calc!E21^4+constants!$F$4*calc!E21^5+constants!$G$4*calc!E21^6+constants!$H$4*calc!E21^7)</f>
        <v>0</v>
      </c>
      <c r="I21">
        <f t="shared" si="0"/>
        <v>36.811027800504235</v>
      </c>
      <c r="J21">
        <f t="shared" si="1"/>
        <v>36.811027800504235</v>
      </c>
      <c r="K21">
        <f t="shared" si="1"/>
        <v>0</v>
      </c>
      <c r="M21">
        <f>IF(front!E34&gt;$M$2,I21,J21)</f>
        <v>36.811027800504235</v>
      </c>
      <c r="N21">
        <f t="shared" si="3"/>
        <v>0</v>
      </c>
      <c r="O21">
        <f t="shared" si="4"/>
        <v>36.811027800504235</v>
      </c>
      <c r="Q21">
        <f>'slit correction'!O23</f>
        <v>24.413265750697065</v>
      </c>
      <c r="R21">
        <f>SUMPRODUCT(B$6:B$2053,Q$6:Q$2053,EXP(constants!B$7+constants!A$7*ABS(A$6:A$2053-A21)))</f>
        <v>9.4379280516943082E-2</v>
      </c>
      <c r="S21">
        <f t="shared" si="5"/>
        <v>24.318886470180122</v>
      </c>
      <c r="T21">
        <f t="shared" si="6"/>
        <v>0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1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1.8000000000001819</v>
      </c>
      <c r="D22" s="2">
        <f>front!E35-front!C35</f>
        <v>1.8000000000001819</v>
      </c>
      <c r="E22" s="2">
        <f>IF(front!F35-front!C35&gt;0,front!F35-front!C35,0)</f>
        <v>0</v>
      </c>
      <c r="F22" s="4">
        <f>C22/(constants!$A$4+constants!$B$4*calc!C22+constants!$C$4*calc!C22^2+constants!$D$4*calc!C22^3+constants!$E$4*calc!C22^4+constants!$F$4*calc!C22^5+constants!$G$4*calc!C22^6+constants!$H$4*calc!C22^7)</f>
        <v>1.8070914489767405</v>
      </c>
      <c r="G22" s="4">
        <f>D22/(constants!$A$4+constants!$B$4*calc!D22+constants!$C$4*calc!D22^2+constants!$D$4*calc!D22^3+constants!$E$4*calc!D22^4+constants!$F$4*calc!D22^5+constants!$G$4*calc!D22^6+constants!$H$4*calc!D22^7)</f>
        <v>1.8070914489767405</v>
      </c>
      <c r="H22" s="4">
        <f>E22/(constants!$A$4+constants!$B$4*calc!E22+constants!$C$4*calc!E22^2+constants!$D$4*calc!E22^3+constants!$E$4*calc!E22^4+constants!$F$4*calc!E22^5+constants!$G$4*calc!E22^6+constants!$H$4*calc!E22^7)</f>
        <v>0</v>
      </c>
      <c r="I22">
        <f t="shared" si="0"/>
        <v>15.059095408139504</v>
      </c>
      <c r="J22">
        <f t="shared" si="1"/>
        <v>15.059095408139504</v>
      </c>
      <c r="K22">
        <f t="shared" si="1"/>
        <v>0</v>
      </c>
      <c r="M22">
        <f>IF(front!E35&gt;$M$2,I22,J22)</f>
        <v>15.059095408139504</v>
      </c>
      <c r="N22">
        <f t="shared" si="3"/>
        <v>0</v>
      </c>
      <c r="O22">
        <f t="shared" si="4"/>
        <v>15.059095408139504</v>
      </c>
      <c r="Q22">
        <f>'slit correction'!O24</f>
        <v>8.9911652576745453</v>
      </c>
      <c r="R22">
        <f>SUMPRODUCT(B$6:B$2053,Q$6:Q$2053,EXP(constants!B$7+constants!A$7*ABS(A$6:A$2053-A22)))</f>
        <v>9.5148376561808995E-2</v>
      </c>
      <c r="S22">
        <f t="shared" si="5"/>
        <v>8.896016881112736</v>
      </c>
      <c r="T22">
        <f t="shared" si="6"/>
        <v>0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1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10.800000000000182</v>
      </c>
      <c r="D23" s="2">
        <f>front!E36-front!C36</f>
        <v>10.800000000000182</v>
      </c>
      <c r="E23" s="2">
        <f>IF(front!F36-front!C36&gt;0,front!F36-front!C36,0)</f>
        <v>0</v>
      </c>
      <c r="F23" s="4">
        <f>C23/(constants!$A$4+constants!$B$4*calc!C23+constants!$C$4*calc!C23^2+constants!$D$4*calc!C23^3+constants!$E$4*calc!C23^4+constants!$F$4*calc!C23^5+constants!$G$4*calc!C23^6+constants!$H$4*calc!C23^7)</f>
        <v>10.842452515997861</v>
      </c>
      <c r="G23" s="4">
        <f>D23/(constants!$A$4+constants!$B$4*calc!D23+constants!$C$4*calc!D23^2+constants!$D$4*calc!D23^3+constants!$E$4*calc!D23^4+constants!$F$4*calc!D23^5+constants!$G$4*calc!D23^6+constants!$H$4*calc!D23^7)</f>
        <v>10.842452515997861</v>
      </c>
      <c r="H23" s="4">
        <f>E23/(constants!$A$4+constants!$B$4*calc!E23+constants!$C$4*calc!E23^2+constants!$D$4*calc!E23^3+constants!$E$4*calc!E23^4+constants!$F$4*calc!E23^5+constants!$G$4*calc!E23^6+constants!$H$4*calc!E23^7)</f>
        <v>0</v>
      </c>
      <c r="I23">
        <f t="shared" si="0"/>
        <v>90.353770966648838</v>
      </c>
      <c r="J23">
        <f t="shared" si="1"/>
        <v>90.353770966648838</v>
      </c>
      <c r="K23">
        <f t="shared" si="1"/>
        <v>0</v>
      </c>
      <c r="M23">
        <f>IF(front!E36&gt;$M$2,I23,J23)</f>
        <v>90.353770966648838</v>
      </c>
      <c r="N23">
        <f t="shared" si="3"/>
        <v>0</v>
      </c>
      <c r="O23">
        <f t="shared" si="4"/>
        <v>90.353770966648838</v>
      </c>
      <c r="Q23">
        <f>'slit correction'!O25</f>
        <v>72.8943518601844</v>
      </c>
      <c r="R23">
        <f>SUMPRODUCT(B$6:B$2053,Q$6:Q$2053,EXP(constants!B$7+constants!A$7*ABS(A$6:A$2053-A23)))</f>
        <v>9.592446107950546E-2</v>
      </c>
      <c r="S23">
        <f t="shared" si="5"/>
        <v>72.798427399104895</v>
      </c>
      <c r="T23">
        <f t="shared" si="6"/>
        <v>0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1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-4.8000000000001819</v>
      </c>
      <c r="D24" s="2">
        <f>front!E37-front!C37</f>
        <v>-4.8000000000001819</v>
      </c>
      <c r="E24" s="2">
        <f>IF(front!F37-front!C37&gt;0,front!F37-front!C37,0)</f>
        <v>0</v>
      </c>
      <c r="F24" s="4">
        <f>C24/(constants!$A$4+constants!$B$4*calc!C24+constants!$C$4*calc!C24^2+constants!$D$4*calc!C24^3+constants!$E$4*calc!C24^4+constants!$F$4*calc!C24^5+constants!$G$4*calc!C24^6+constants!$H$4*calc!C24^7)</f>
        <v>-4.8189418591370723</v>
      </c>
      <c r="G24" s="4">
        <f>D24/(constants!$A$4+constants!$B$4*calc!D24+constants!$C$4*calc!D24^2+constants!$D$4*calc!D24^3+constants!$E$4*calc!D24^4+constants!$F$4*calc!D24^5+constants!$G$4*calc!D24^6+constants!$H$4*calc!D24^7)</f>
        <v>-4.8189418591370723</v>
      </c>
      <c r="H24" s="4">
        <f>E24/(constants!$A$4+constants!$B$4*calc!E24+constants!$C$4*calc!E24^2+constants!$D$4*calc!E24^3+constants!$E$4*calc!E24^4+constants!$F$4*calc!E24^5+constants!$G$4*calc!E24^6+constants!$H$4*calc!E24^7)</f>
        <v>0</v>
      </c>
      <c r="I24">
        <f t="shared" si="0"/>
        <v>-40.157848826142271</v>
      </c>
      <c r="J24">
        <f t="shared" si="1"/>
        <v>-40.157848826142271</v>
      </c>
      <c r="K24">
        <f t="shared" si="1"/>
        <v>0</v>
      </c>
      <c r="M24">
        <f>IF(front!E37&gt;$M$2,I24,J24)</f>
        <v>-40.157848826142271</v>
      </c>
      <c r="N24">
        <f t="shared" si="3"/>
        <v>0</v>
      </c>
      <c r="O24">
        <f t="shared" si="4"/>
        <v>-40.157848826142271</v>
      </c>
      <c r="Q24">
        <f>'slit correction'!O26</f>
        <v>-54.146377473521511</v>
      </c>
      <c r="R24">
        <f>SUMPRODUCT(B$6:B$2053,Q$6:Q$2053,EXP(constants!B$7+constants!A$7*ABS(A$6:A$2053-A24)))</f>
        <v>9.6620303907393484E-2</v>
      </c>
      <c r="S24">
        <f t="shared" si="5"/>
        <v>-54.242997777428904</v>
      </c>
      <c r="T24">
        <f t="shared" si="6"/>
        <v>0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8.4000000000000909</v>
      </c>
      <c r="D25" s="2">
        <f>front!E38-front!C38</f>
        <v>8.4000000000000909</v>
      </c>
      <c r="E25" s="2">
        <f>IF(front!F38-front!C38&gt;0,front!F38-front!C38,0)</f>
        <v>0</v>
      </c>
      <c r="F25" s="4">
        <f>C25/(constants!$A$4+constants!$B$4*calc!C25+constants!$C$4*calc!C25^2+constants!$D$4*calc!C25^3+constants!$E$4*calc!C25^4+constants!$F$4*calc!C25^5+constants!$G$4*calc!C25^6+constants!$H$4*calc!C25^7)</f>
        <v>8.4330385764641882</v>
      </c>
      <c r="G25" s="4">
        <f>D25/(constants!$A$4+constants!$B$4*calc!D25+constants!$C$4*calc!D25^2+constants!$D$4*calc!D25^3+constants!$E$4*calc!D25^4+constants!$F$4*calc!D25^5+constants!$G$4*calc!D25^6+constants!$H$4*calc!D25^7)</f>
        <v>8.4330385764641882</v>
      </c>
      <c r="H25" s="4">
        <f>E25/(constants!$A$4+constants!$B$4*calc!E25+constants!$C$4*calc!E25^2+constants!$D$4*calc!E25^3+constants!$E$4*calc!E25^4+constants!$F$4*calc!E25^5+constants!$G$4*calc!E25^6+constants!$H$4*calc!E25^7)</f>
        <v>0</v>
      </c>
      <c r="I25">
        <f t="shared" si="0"/>
        <v>70.275321470534905</v>
      </c>
      <c r="J25">
        <f t="shared" si="1"/>
        <v>70.275321470534905</v>
      </c>
      <c r="K25">
        <f t="shared" si="1"/>
        <v>0</v>
      </c>
      <c r="M25">
        <f>IF(front!E38&gt;$M$2,I25,J25)</f>
        <v>70.275321470534905</v>
      </c>
      <c r="N25">
        <f t="shared" si="3"/>
        <v>0</v>
      </c>
      <c r="O25">
        <f t="shared" si="4"/>
        <v>70.275321470534905</v>
      </c>
      <c r="Q25">
        <f>'slit correction'!O27</f>
        <v>58.940646402122688</v>
      </c>
      <c r="R25">
        <f>SUMPRODUCT(B$6:B$2053,Q$6:Q$2053,EXP(constants!B$7+constants!A$7*ABS(A$6:A$2053-A25)))</f>
        <v>9.7426785115502651E-2</v>
      </c>
      <c r="S25">
        <f t="shared" si="5"/>
        <v>58.843219617007186</v>
      </c>
      <c r="T25">
        <f t="shared" si="6"/>
        <v>0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1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6.4000000000000909</v>
      </c>
      <c r="D26" s="2">
        <f>front!E39-front!C39</f>
        <v>6.4000000000000909</v>
      </c>
      <c r="E26" s="2">
        <f>IF(front!F39-front!C39&gt;0,front!F39-front!C39,0)</f>
        <v>0</v>
      </c>
      <c r="F26" s="4">
        <f>C26/(constants!$A$4+constants!$B$4*calc!C26+constants!$C$4*calc!C26^2+constants!$D$4*calc!C26^3+constants!$E$4*calc!C26^4+constants!$F$4*calc!C26^5+constants!$G$4*calc!C26^6+constants!$H$4*calc!C26^7)</f>
        <v>6.4251849151747011</v>
      </c>
      <c r="G26" s="4">
        <f>D26/(constants!$A$4+constants!$B$4*calc!D26+constants!$C$4*calc!D26^2+constants!$D$4*calc!D26^3+constants!$E$4*calc!D26^4+constants!$F$4*calc!D26^5+constants!$G$4*calc!D26^6+constants!$H$4*calc!D26^7)</f>
        <v>6.4251849151747011</v>
      </c>
      <c r="H26" s="4">
        <f>E26/(constants!$A$4+constants!$B$4*calc!E26+constants!$C$4*calc!E26^2+constants!$D$4*calc!E26^3+constants!$E$4*calc!E26^4+constants!$F$4*calc!E26^5+constants!$G$4*calc!E26^6+constants!$H$4*calc!E26^7)</f>
        <v>0</v>
      </c>
      <c r="I26">
        <f t="shared" si="0"/>
        <v>53.543207626455839</v>
      </c>
      <c r="J26">
        <f t="shared" si="1"/>
        <v>53.543207626455839</v>
      </c>
      <c r="K26">
        <f t="shared" si="1"/>
        <v>0</v>
      </c>
      <c r="M26">
        <f>IF(front!E39&gt;$M$2,I26,J26)</f>
        <v>53.543207626455839</v>
      </c>
      <c r="N26">
        <f t="shared" si="3"/>
        <v>0</v>
      </c>
      <c r="O26">
        <f t="shared" si="4"/>
        <v>53.543207626455839</v>
      </c>
      <c r="Q26">
        <f>'slit correction'!O28</f>
        <v>44.316202365976338</v>
      </c>
      <c r="R26">
        <f>SUMPRODUCT(B$6:B$2053,Q$6:Q$2053,EXP(constants!B$7+constants!A$7*ABS(A$6:A$2053-A26)))</f>
        <v>9.8154103065315204E-2</v>
      </c>
      <c r="S26">
        <f t="shared" si="5"/>
        <v>44.218048262911026</v>
      </c>
      <c r="T26">
        <f t="shared" si="6"/>
        <v>0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1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6</v>
      </c>
      <c r="D27" s="2">
        <f>front!E40-front!C40</f>
        <v>6</v>
      </c>
      <c r="E27" s="2">
        <f>IF(front!F40-front!C40&gt;0,front!F40-front!C40,0)</f>
        <v>0</v>
      </c>
      <c r="F27" s="4">
        <f>C27/(constants!$A$4+constants!$B$4*calc!C27+constants!$C$4*calc!C27^2+constants!$D$4*calc!C27^3+constants!$E$4*calc!C27^4+constants!$F$4*calc!C27^5+constants!$G$4*calc!C27^6+constants!$H$4*calc!C27^7)</f>
        <v>6.0236132327211624</v>
      </c>
      <c r="G27" s="4">
        <f>D27/(constants!$A$4+constants!$B$4*calc!D27+constants!$C$4*calc!D27^2+constants!$D$4*calc!D27^3+constants!$E$4*calc!D27^4+constants!$F$4*calc!D27^5+constants!$G$4*calc!D27^6+constants!$H$4*calc!D27^7)</f>
        <v>6.0236132327211624</v>
      </c>
      <c r="H27" s="4">
        <f>E27/(constants!$A$4+constants!$B$4*calc!E27+constants!$C$4*calc!E27^2+constants!$D$4*calc!E27^3+constants!$E$4*calc!E27^4+constants!$F$4*calc!E27^5+constants!$G$4*calc!E27^6+constants!$H$4*calc!E27^7)</f>
        <v>0</v>
      </c>
      <c r="I27">
        <f t="shared" si="0"/>
        <v>50.196776939343025</v>
      </c>
      <c r="J27">
        <f t="shared" si="1"/>
        <v>50.196776939343025</v>
      </c>
      <c r="K27">
        <f t="shared" si="1"/>
        <v>0</v>
      </c>
      <c r="M27">
        <f>IF(front!E40&gt;$M$2,I27,J27)</f>
        <v>50.196776939343025</v>
      </c>
      <c r="N27">
        <f t="shared" si="3"/>
        <v>0</v>
      </c>
      <c r="O27">
        <f t="shared" si="4"/>
        <v>50.196776939343025</v>
      </c>
      <c r="Q27">
        <f>'slit correction'!O29</f>
        <v>34.987609270691301</v>
      </c>
      <c r="R27">
        <f>SUMPRODUCT(B$6:B$2053,Q$6:Q$2053,EXP(constants!B$7+constants!A$7*ABS(A$6:A$2053-A27)))</f>
        <v>9.8840711760543265E-2</v>
      </c>
      <c r="S27">
        <f t="shared" si="5"/>
        <v>34.888768558930757</v>
      </c>
      <c r="T27">
        <f t="shared" si="6"/>
        <v>0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>
        <f t="shared" si="15"/>
        <v>1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0</v>
      </c>
      <c r="D28" s="2">
        <f>front!E41-front!C41</f>
        <v>0</v>
      </c>
      <c r="E28" s="2">
        <f>IF(front!F41-front!C41&gt;0,front!F41-front!C41,0)</f>
        <v>0</v>
      </c>
      <c r="F28" s="4">
        <f>C28/(constants!$A$4+constants!$B$4*calc!C28+constants!$C$4*calc!C28^2+constants!$D$4*calc!C28^3+constants!$E$4*calc!C28^4+constants!$F$4*calc!C28^5+constants!$G$4*calc!C28^6+constants!$H$4*calc!C28^7)</f>
        <v>0</v>
      </c>
      <c r="G28" s="4">
        <f>D28/(constants!$A$4+constants!$B$4*calc!D28+constants!$C$4*calc!D28^2+constants!$D$4*calc!D28^3+constants!$E$4*calc!D28^4+constants!$F$4*calc!D28^5+constants!$G$4*calc!D28^6+constants!$H$4*calc!D28^7)</f>
        <v>0</v>
      </c>
      <c r="H28" s="4">
        <f>E28/(constants!$A$4+constants!$B$4*calc!E28+constants!$C$4*calc!E28^2+constants!$D$4*calc!E28^3+constants!$E$4*calc!E28^4+constants!$F$4*calc!E28^5+constants!$G$4*calc!E28^6+constants!$H$4*calc!E28^7)</f>
        <v>0</v>
      </c>
      <c r="I28">
        <f t="shared" si="0"/>
        <v>0</v>
      </c>
      <c r="J28">
        <f t="shared" si="1"/>
        <v>0</v>
      </c>
      <c r="K28">
        <f t="shared" si="1"/>
        <v>0</v>
      </c>
      <c r="M28">
        <f>IF(front!E41&gt;$M$2,I28,J28)</f>
        <v>0</v>
      </c>
      <c r="N28" t="e">
        <f t="shared" si="3"/>
        <v>#DIV/0!</v>
      </c>
      <c r="O28">
        <f t="shared" si="4"/>
        <v>0</v>
      </c>
      <c r="Q28">
        <f>'slit correction'!O30</f>
        <v>-16.193123596310727</v>
      </c>
      <c r="R28">
        <f>SUMPRODUCT(B$6:B$2053,Q$6:Q$2053,EXP(constants!B$7+constants!A$7*ABS(A$6:A$2053-A28)))</f>
        <v>9.9513742722463827E-2</v>
      </c>
      <c r="S28">
        <f t="shared" si="5"/>
        <v>-16.292637339033192</v>
      </c>
      <c r="T28">
        <f t="shared" si="6"/>
        <v>0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 t="e">
        <f t="shared" si="15"/>
        <v>#DIV/0!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6</v>
      </c>
      <c r="D29" s="2">
        <f>front!E42-front!C42</f>
        <v>6</v>
      </c>
      <c r="E29" s="2">
        <f>IF(front!F42-front!C42&gt;0,front!F42-front!C42,0)</f>
        <v>0</v>
      </c>
      <c r="F29" s="4">
        <f>C29/(constants!$A$4+constants!$B$4*calc!C29+constants!$C$4*calc!C29^2+constants!$D$4*calc!C29^3+constants!$E$4*calc!C29^4+constants!$F$4*calc!C29^5+constants!$G$4*calc!C29^6+constants!$H$4*calc!C29^7)</f>
        <v>6.0236132327211624</v>
      </c>
      <c r="G29" s="4">
        <f>D29/(constants!$A$4+constants!$B$4*calc!D29+constants!$C$4*calc!D29^2+constants!$D$4*calc!D29^3+constants!$E$4*calc!D29^4+constants!$F$4*calc!D29^5+constants!$G$4*calc!D29^6+constants!$H$4*calc!D29^7)</f>
        <v>6.0236132327211624</v>
      </c>
      <c r="H29" s="4">
        <f>E29/(constants!$A$4+constants!$B$4*calc!E29+constants!$C$4*calc!E29^2+constants!$D$4*calc!E29^3+constants!$E$4*calc!E29^4+constants!$F$4*calc!E29^5+constants!$G$4*calc!E29^6+constants!$H$4*calc!E29^7)</f>
        <v>0</v>
      </c>
      <c r="I29">
        <f t="shared" si="0"/>
        <v>50.196776939343025</v>
      </c>
      <c r="J29">
        <f t="shared" si="1"/>
        <v>50.196776939343025</v>
      </c>
      <c r="K29">
        <f t="shared" si="1"/>
        <v>0</v>
      </c>
      <c r="M29">
        <f>IF(front!E42&gt;$M$2,I29,J29)</f>
        <v>50.196776939343025</v>
      </c>
      <c r="N29">
        <f t="shared" si="3"/>
        <v>0</v>
      </c>
      <c r="O29">
        <f t="shared" si="4"/>
        <v>50.196776939343025</v>
      </c>
      <c r="Q29">
        <f>'slit correction'!O31</f>
        <v>34.698428126233665</v>
      </c>
      <c r="R29">
        <f>SUMPRODUCT(B$6:B$2053,Q$6:Q$2053,EXP(constants!B$7+constants!A$7*ABS(A$6:A$2053-A29)))</f>
        <v>0.10021574961340708</v>
      </c>
      <c r="S29">
        <f t="shared" si="5"/>
        <v>34.59821237662026</v>
      </c>
      <c r="T29">
        <f t="shared" si="6"/>
        <v>0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1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6.4000000000000909</v>
      </c>
      <c r="D30" s="2">
        <f>front!E43-front!C43</f>
        <v>6.4000000000000909</v>
      </c>
      <c r="E30" s="2">
        <f>IF(front!F43-front!C43&gt;0,front!F43-front!C43,0)</f>
        <v>0</v>
      </c>
      <c r="F30" s="4">
        <f>C30/(constants!$A$4+constants!$B$4*calc!C30+constants!$C$4*calc!C30^2+constants!$D$4*calc!C30^3+constants!$E$4*calc!C30^4+constants!$F$4*calc!C30^5+constants!$G$4*calc!C30^6+constants!$H$4*calc!C30^7)</f>
        <v>6.4251849151747011</v>
      </c>
      <c r="G30" s="4">
        <f>D30/(constants!$A$4+constants!$B$4*calc!D30+constants!$C$4*calc!D30^2+constants!$D$4*calc!D30^3+constants!$E$4*calc!D30^4+constants!$F$4*calc!D30^5+constants!$G$4*calc!D30^6+constants!$H$4*calc!D30^7)</f>
        <v>6.4251849151747011</v>
      </c>
      <c r="H30" s="4">
        <f>E30/(constants!$A$4+constants!$B$4*calc!E30+constants!$C$4*calc!E30^2+constants!$D$4*calc!E30^3+constants!$E$4*calc!E30^4+constants!$F$4*calc!E30^5+constants!$G$4*calc!E30^6+constants!$H$4*calc!E30^7)</f>
        <v>0</v>
      </c>
      <c r="I30">
        <f t="shared" si="0"/>
        <v>53.543207626455839</v>
      </c>
      <c r="J30">
        <f t="shared" si="1"/>
        <v>53.543207626455839</v>
      </c>
      <c r="K30">
        <f t="shared" si="1"/>
        <v>0</v>
      </c>
      <c r="M30">
        <f>IF(front!E43&gt;$M$2,I30,J30)</f>
        <v>53.543207626455839</v>
      </c>
      <c r="N30">
        <f t="shared" si="3"/>
        <v>0</v>
      </c>
      <c r="O30">
        <f t="shared" si="4"/>
        <v>53.543207626455839</v>
      </c>
      <c r="Q30">
        <f>'slit correction'!O32</f>
        <v>50.413257543265431</v>
      </c>
      <c r="R30">
        <f>SUMPRODUCT(B$6:B$2053,Q$6:Q$2053,EXP(constants!B$7+constants!A$7*ABS(A$6:A$2053-A30)))</f>
        <v>0.10089061736985662</v>
      </c>
      <c r="S30">
        <f t="shared" si="5"/>
        <v>50.312366925895574</v>
      </c>
      <c r="T30">
        <f t="shared" si="6"/>
        <v>0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1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13.400000000000091</v>
      </c>
      <c r="D31" s="2">
        <f>front!E44-front!C44</f>
        <v>13.400000000000091</v>
      </c>
      <c r="E31" s="2">
        <f>IF(front!F44-front!C44&gt;0,front!F44-front!C44,0)</f>
        <v>0</v>
      </c>
      <c r="F31" s="4">
        <f>C31/(constants!$A$4+constants!$B$4*calc!C31+constants!$C$4*calc!C31^2+constants!$D$4*calc!C31^3+constants!$E$4*calc!C31^4+constants!$F$4*calc!C31^5+constants!$G$4*calc!C31^6+constants!$H$4*calc!C31^7)</f>
        <v>13.45263807763307</v>
      </c>
      <c r="G31" s="4">
        <f>D31/(constants!$A$4+constants!$B$4*calc!D31+constants!$C$4*calc!D31^2+constants!$D$4*calc!D31^3+constants!$E$4*calc!D31^4+constants!$F$4*calc!D31^5+constants!$G$4*calc!D31^6+constants!$H$4*calc!D31^7)</f>
        <v>13.45263807763307</v>
      </c>
      <c r="H31" s="4">
        <f>E31/(constants!$A$4+constants!$B$4*calc!E31+constants!$C$4*calc!E31^2+constants!$D$4*calc!E31^3+constants!$E$4*calc!E31^4+constants!$F$4*calc!E31^5+constants!$G$4*calc!E31^6+constants!$H$4*calc!E31^7)</f>
        <v>0</v>
      </c>
      <c r="I31">
        <f t="shared" si="0"/>
        <v>112.10531731360892</v>
      </c>
      <c r="J31">
        <f t="shared" si="1"/>
        <v>112.10531731360892</v>
      </c>
      <c r="K31">
        <f t="shared" si="1"/>
        <v>0</v>
      </c>
      <c r="M31">
        <f>IF(front!E44&gt;$M$2,I31,J31)</f>
        <v>112.10531731360892</v>
      </c>
      <c r="N31">
        <f t="shared" si="3"/>
        <v>0</v>
      </c>
      <c r="O31">
        <f t="shared" si="4"/>
        <v>112.10531731360892</v>
      </c>
      <c r="Q31">
        <f>'slit correction'!O33</f>
        <v>110.2599305890346</v>
      </c>
      <c r="R31">
        <f>SUMPRODUCT(B$6:B$2053,Q$6:Q$2053,EXP(constants!B$7+constants!A$7*ABS(A$6:A$2053-A31)))</f>
        <v>0.10151699277714647</v>
      </c>
      <c r="S31">
        <f t="shared" si="5"/>
        <v>110.15841359625745</v>
      </c>
      <c r="T31">
        <f t="shared" si="6"/>
        <v>29.621151740564073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1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1.5999999999999091</v>
      </c>
      <c r="D32" s="2">
        <f>front!E45-front!C45</f>
        <v>1.5999999999999091</v>
      </c>
      <c r="E32" s="2">
        <f>IF(front!F45-front!C45&gt;0,front!F45-front!C45,0)</f>
        <v>0</v>
      </c>
      <c r="F32" s="4">
        <f>C32/(constants!$A$4+constants!$B$4*calc!C32+constants!$C$4*calc!C32^2+constants!$D$4*calc!C32^3+constants!$E$4*calc!C32^4+constants!$F$4*calc!C32^5+constants!$G$4*calc!C32^6+constants!$H$4*calc!C32^7)</f>
        <v>1.6063038267273244</v>
      </c>
      <c r="G32" s="4">
        <f>D32/(constants!$A$4+constants!$B$4*calc!D32+constants!$C$4*calc!D32^2+constants!$D$4*calc!D32^3+constants!$E$4*calc!D32^4+constants!$F$4*calc!D32^5+constants!$G$4*calc!D32^6+constants!$H$4*calc!D32^7)</f>
        <v>1.6063038267273244</v>
      </c>
      <c r="H32" s="4">
        <f>E32/(constants!$A$4+constants!$B$4*calc!E32+constants!$C$4*calc!E32^2+constants!$D$4*calc!E32^3+constants!$E$4*calc!E32^4+constants!$F$4*calc!E32^5+constants!$G$4*calc!E32^6+constants!$H$4*calc!E32^7)</f>
        <v>0</v>
      </c>
      <c r="I32">
        <f t="shared" si="0"/>
        <v>13.385865222727704</v>
      </c>
      <c r="J32">
        <f t="shared" si="1"/>
        <v>13.385865222727704</v>
      </c>
      <c r="K32">
        <f t="shared" si="1"/>
        <v>0</v>
      </c>
      <c r="M32">
        <f>IF(front!E45&gt;$M$2,I32,J32)</f>
        <v>13.385865222727704</v>
      </c>
      <c r="N32">
        <f t="shared" si="3"/>
        <v>0</v>
      </c>
      <c r="O32">
        <f t="shared" si="4"/>
        <v>13.385865222727704</v>
      </c>
      <c r="Q32">
        <f>'slit correction'!O34</f>
        <v>12.762243303422894</v>
      </c>
      <c r="R32">
        <f>SUMPRODUCT(B$6:B$2053,Q$6:Q$2053,EXP(constants!B$7+constants!A$7*ABS(A$6:A$2053-A32)))</f>
        <v>0.1020239436725492</v>
      </c>
      <c r="S32">
        <f t="shared" si="5"/>
        <v>12.660219359750345</v>
      </c>
      <c r="T32">
        <f t="shared" si="6"/>
        <v>0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1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2.4000000000000909</v>
      </c>
      <c r="D33" s="2">
        <f>front!E46-front!C46</f>
        <v>2.4000000000000909</v>
      </c>
      <c r="E33" s="2">
        <f>IF(front!F46-front!C46&gt;0,front!F46-front!C46,0)</f>
        <v>0</v>
      </c>
      <c r="F33" s="4">
        <f>C33/(constants!$A$4+constants!$B$4*calc!C33+constants!$C$4*calc!C33^2+constants!$D$4*calc!C33^3+constants!$E$4*calc!C33^4+constants!$F$4*calc!C33^5+constants!$G$4*calc!C33^6+constants!$H$4*calc!C33^7)</f>
        <v>2.4094538408922794</v>
      </c>
      <c r="G33" s="4">
        <f>D33/(constants!$A$4+constants!$B$4*calc!D33+constants!$C$4*calc!D33^2+constants!$D$4*calc!D33^3+constants!$E$4*calc!D33^4+constants!$F$4*calc!D33^5+constants!$G$4*calc!D33^6+constants!$H$4*calc!D33^7)</f>
        <v>2.4094538408922794</v>
      </c>
      <c r="H33" s="4">
        <f>E33/(constants!$A$4+constants!$B$4*calc!E33+constants!$C$4*calc!E33^2+constants!$D$4*calc!E33^3+constants!$E$4*calc!E33^4+constants!$F$4*calc!E33^5+constants!$G$4*calc!E33^6+constants!$H$4*calc!E33^7)</f>
        <v>0</v>
      </c>
      <c r="I33">
        <f t="shared" si="0"/>
        <v>20.078782007435663</v>
      </c>
      <c r="J33">
        <f t="shared" si="1"/>
        <v>20.078782007435663</v>
      </c>
      <c r="K33">
        <f t="shared" si="1"/>
        <v>0</v>
      </c>
      <c r="M33">
        <f>IF(front!E46&gt;$M$2,I33,J33)</f>
        <v>20.078782007435663</v>
      </c>
      <c r="N33">
        <f t="shared" si="3"/>
        <v>0</v>
      </c>
      <c r="O33">
        <f t="shared" si="4"/>
        <v>20.078782007435663</v>
      </c>
      <c r="Q33">
        <f>'slit correction'!O35</f>
        <v>16.618588875848857</v>
      </c>
      <c r="R33">
        <f>SUMPRODUCT(B$6:B$2053,Q$6:Q$2053,EXP(constants!B$7+constants!A$7*ABS(A$6:A$2053-A33)))</f>
        <v>0.10252340602235489</v>
      </c>
      <c r="S33">
        <f t="shared" si="5"/>
        <v>16.516065469826504</v>
      </c>
      <c r="T33">
        <f t="shared" si="6"/>
        <v>0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1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-1</v>
      </c>
      <c r="D34" s="2">
        <f>front!E47-front!C47</f>
        <v>-1</v>
      </c>
      <c r="E34" s="2">
        <f>IF(front!F47-front!C47&gt;0,front!F47-front!C47,0)</f>
        <v>0</v>
      </c>
      <c r="F34" s="4">
        <f>C34/(constants!$A$4+constants!$B$4*calc!C34+constants!$C$4*calc!C34^2+constants!$D$4*calc!C34^3+constants!$E$4*calc!C34^4+constants!$F$4*calc!C34^5+constants!$G$4*calc!C34^6+constants!$H$4*calc!C34^7)</f>
        <v>-1.0039424632081357</v>
      </c>
      <c r="G34" s="4">
        <f>D34/(constants!$A$4+constants!$B$4*calc!D34+constants!$C$4*calc!D34^2+constants!$D$4*calc!D34^3+constants!$E$4*calc!D34^4+constants!$F$4*calc!D34^5+constants!$G$4*calc!D34^6+constants!$H$4*calc!D34^7)</f>
        <v>-1.0039424632081357</v>
      </c>
      <c r="H34" s="4">
        <f>E34/(constants!$A$4+constants!$B$4*calc!E34+constants!$C$4*calc!E34^2+constants!$D$4*calc!E34^3+constants!$E$4*calc!E34^4+constants!$F$4*calc!E34^5+constants!$G$4*calc!E34^6+constants!$H$4*calc!E34^7)</f>
        <v>0</v>
      </c>
      <c r="I34">
        <f t="shared" si="0"/>
        <v>-8.3661871934011316</v>
      </c>
      <c r="J34">
        <f t="shared" si="1"/>
        <v>-8.3661871934011316</v>
      </c>
      <c r="K34">
        <f t="shared" si="1"/>
        <v>0</v>
      </c>
      <c r="M34">
        <f>IF(front!E47&gt;$M$2,I34,J34)</f>
        <v>-8.3661871934011316</v>
      </c>
      <c r="N34">
        <f t="shared" si="3"/>
        <v>0</v>
      </c>
      <c r="O34">
        <f t="shared" si="4"/>
        <v>-8.3661871934011316</v>
      </c>
      <c r="Q34">
        <f>'slit correction'!O36</f>
        <v>-9.8270787191855042</v>
      </c>
      <c r="R34">
        <f>SUMPRODUCT(B$6:B$2053,Q$6:Q$2053,EXP(constants!B$7+constants!A$7*ABS(A$6:A$2053-A34)))</f>
        <v>0.10302092107036559</v>
      </c>
      <c r="S34">
        <f t="shared" si="5"/>
        <v>-9.9300996402558699</v>
      </c>
      <c r="T34">
        <f t="shared" si="6"/>
        <v>0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>
        <f t="shared" si="15"/>
        <v>1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3.5999999999999091</v>
      </c>
      <c r="D35" s="2">
        <f>front!E48-front!C48</f>
        <v>3.5999999999999091</v>
      </c>
      <c r="E35" s="2">
        <f>IF(front!F48-front!C48&gt;0,front!F48-front!C48,0)</f>
        <v>0</v>
      </c>
      <c r="F35" s="4">
        <f>C35/(constants!$A$4+constants!$B$4*calc!C35+constants!$C$4*calc!C35^2+constants!$D$4*calc!C35^3+constants!$E$4*calc!C35^4+constants!$F$4*calc!C35^5+constants!$G$4*calc!C35^6+constants!$H$4*calc!C35^7)</f>
        <v>3.6141764878201807</v>
      </c>
      <c r="G35" s="4">
        <f>D35/(constants!$A$4+constants!$B$4*calc!D35+constants!$C$4*calc!D35^2+constants!$D$4*calc!D35^3+constants!$E$4*calc!D35^4+constants!$F$4*calc!D35^5+constants!$G$4*calc!D35^6+constants!$H$4*calc!D35^7)</f>
        <v>3.6141764878201807</v>
      </c>
      <c r="H35" s="4">
        <f>E35/(constants!$A$4+constants!$B$4*calc!E35+constants!$C$4*calc!E35^2+constants!$D$4*calc!E35^3+constants!$E$4*calc!E35^4+constants!$F$4*calc!E35^5+constants!$G$4*calc!E35^6+constants!$H$4*calc!E35^7)</f>
        <v>0</v>
      </c>
      <c r="I35">
        <f t="shared" si="0"/>
        <v>30.118137398501506</v>
      </c>
      <c r="J35">
        <f t="shared" si="1"/>
        <v>30.118137398501506</v>
      </c>
      <c r="K35">
        <f t="shared" si="1"/>
        <v>0</v>
      </c>
      <c r="M35">
        <f>IF(front!E48&gt;$M$2,I35,J35)</f>
        <v>30.118137398501506</v>
      </c>
      <c r="N35">
        <f t="shared" si="3"/>
        <v>0</v>
      </c>
      <c r="O35">
        <f t="shared" si="4"/>
        <v>30.118137398501506</v>
      </c>
      <c r="Q35">
        <f>'slit correction'!O37</f>
        <v>23.086617523330112</v>
      </c>
      <c r="R35">
        <f>SUMPRODUCT(B$6:B$2053,Q$6:Q$2053,EXP(constants!B$7+constants!A$7*ABS(A$6:A$2053-A35)))</f>
        <v>0.10355275403511098</v>
      </c>
      <c r="S35">
        <f t="shared" si="5"/>
        <v>22.983064769295002</v>
      </c>
      <c r="T35">
        <f t="shared" si="6"/>
        <v>0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1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-3.4000000000000909</v>
      </c>
      <c r="D36" s="2">
        <f>front!E49-front!C49</f>
        <v>-3.4000000000000909</v>
      </c>
      <c r="E36" s="2">
        <f>IF(front!F49-front!C49&gt;0,front!F49-front!C49,0)</f>
        <v>0</v>
      </c>
      <c r="F36" s="4">
        <f>C36/(constants!$A$4+constants!$B$4*calc!C36+constants!$C$4*calc!C36^2+constants!$D$4*calc!C36^3+constants!$E$4*calc!C36^4+constants!$F$4*calc!C36^5+constants!$G$4*calc!C36^6+constants!$H$4*calc!C36^7)</f>
        <v>-3.4134124439536384</v>
      </c>
      <c r="G36" s="4">
        <f>D36/(constants!$A$4+constants!$B$4*calc!D36+constants!$C$4*calc!D36^2+constants!$D$4*calc!D36^3+constants!$E$4*calc!D36^4+constants!$F$4*calc!D36^5+constants!$G$4*calc!D36^6+constants!$H$4*calc!D36^7)</f>
        <v>-3.4134124439536384</v>
      </c>
      <c r="H36" s="4">
        <f>E36/(constants!$A$4+constants!$B$4*calc!E36+constants!$C$4*calc!E36^2+constants!$D$4*calc!E36^3+constants!$E$4*calc!E36^4+constants!$F$4*calc!E36^5+constants!$G$4*calc!E36^6+constants!$H$4*calc!E36^7)</f>
        <v>0</v>
      </c>
      <c r="I36">
        <f t="shared" si="0"/>
        <v>-28.445103699613654</v>
      </c>
      <c r="J36">
        <f t="shared" si="1"/>
        <v>-28.445103699613654</v>
      </c>
      <c r="K36">
        <f t="shared" si="1"/>
        <v>0</v>
      </c>
      <c r="M36">
        <f>IF(front!E49&gt;$M$2,I36,J36)</f>
        <v>-28.445103699613654</v>
      </c>
      <c r="N36">
        <f t="shared" si="3"/>
        <v>0</v>
      </c>
      <c r="O36">
        <f t="shared" si="4"/>
        <v>-28.445103699613654</v>
      </c>
      <c r="Q36">
        <f>'slit correction'!O38</f>
        <v>-27.996511854704355</v>
      </c>
      <c r="R36">
        <f>SUMPRODUCT(B$6:B$2053,Q$6:Q$2053,EXP(constants!B$7+constants!A$7*ABS(A$6:A$2053-A36)))</f>
        <v>0.10408532249821685</v>
      </c>
      <c r="S36">
        <f t="shared" si="5"/>
        <v>-28.100597177202573</v>
      </c>
      <c r="T36">
        <f t="shared" si="6"/>
        <v>0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1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7.1999999999998181</v>
      </c>
      <c r="D37" s="2">
        <f>front!E50-front!C50</f>
        <v>7.1999999999998181</v>
      </c>
      <c r="E37" s="2">
        <f>IF(front!F50-front!C50&gt;0,front!F50-front!C50,0)</f>
        <v>0</v>
      </c>
      <c r="F37" s="4">
        <f>C37/(constants!$A$4+constants!$B$4*calc!C37+constants!$C$4*calc!C37^2+constants!$D$4*calc!C37^3+constants!$E$4*calc!C37^4+constants!$F$4*calc!C37^5+constants!$G$4*calc!C37^6+constants!$H$4*calc!C37^7)</f>
        <v>7.228327329928165</v>
      </c>
      <c r="G37" s="4">
        <f>D37/(constants!$A$4+constants!$B$4*calc!D37+constants!$C$4*calc!D37^2+constants!$D$4*calc!D37^3+constants!$E$4*calc!D37^4+constants!$F$4*calc!D37^5+constants!$G$4*calc!D37^6+constants!$H$4*calc!D37^7)</f>
        <v>7.228327329928165</v>
      </c>
      <c r="H37" s="4">
        <f>E37/(constants!$A$4+constants!$B$4*calc!E37+constants!$C$4*calc!E37^2+constants!$D$4*calc!E37^3+constants!$E$4*calc!E37^4+constants!$F$4*calc!E37^5+constants!$G$4*calc!E37^6+constants!$H$4*calc!E37^7)</f>
        <v>0</v>
      </c>
      <c r="I37">
        <f t="shared" si="0"/>
        <v>60.236061082734707</v>
      </c>
      <c r="J37">
        <f t="shared" si="1"/>
        <v>60.236061082734707</v>
      </c>
      <c r="K37">
        <f t="shared" si="1"/>
        <v>0</v>
      </c>
      <c r="M37">
        <f>IF(front!E50&gt;$M$2,I37,J37)</f>
        <v>60.236061082734707</v>
      </c>
      <c r="N37">
        <f t="shared" si="3"/>
        <v>0</v>
      </c>
      <c r="O37">
        <f t="shared" si="4"/>
        <v>60.236061082734707</v>
      </c>
      <c r="Q37">
        <f>'slit correction'!O39</f>
        <v>61.869060192720468</v>
      </c>
      <c r="R37">
        <f>SUMPRODUCT(B$6:B$2053,Q$6:Q$2053,EXP(constants!B$7+constants!A$7*ABS(A$6:A$2053-A37)))</f>
        <v>0.10466721431034719</v>
      </c>
      <c r="S37">
        <f t="shared" si="5"/>
        <v>61.764392978410122</v>
      </c>
      <c r="T37">
        <f t="shared" si="6"/>
        <v>0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1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0.59999999999990905</v>
      </c>
      <c r="D38" s="2">
        <f>front!E51-front!C51</f>
        <v>0.59999999999990905</v>
      </c>
      <c r="E38" s="2">
        <f>IF(front!F51-front!C51&gt;0,front!F51-front!C51,0)</f>
        <v>0</v>
      </c>
      <c r="F38" s="4">
        <f>C38/(constants!$A$4+constants!$B$4*calc!C38+constants!$C$4*calc!C38^2+constants!$D$4*calc!C38^3+constants!$E$4*calc!C38^4+constants!$F$4*calc!C38^5+constants!$G$4*calc!C38^6+constants!$H$4*calc!C38^7)</f>
        <v>0.60236452848226074</v>
      </c>
      <c r="G38" s="4">
        <f>D38/(constants!$A$4+constants!$B$4*calc!D38+constants!$C$4*calc!D38^2+constants!$D$4*calc!D38^3+constants!$E$4*calc!D38^4+constants!$F$4*calc!D38^5+constants!$G$4*calc!D38^6+constants!$H$4*calc!D38^7)</f>
        <v>0.60236452848226074</v>
      </c>
      <c r="H38" s="4">
        <f>E38/(constants!$A$4+constants!$B$4*calc!E38+constants!$C$4*calc!E38^2+constants!$D$4*calc!E38^3+constants!$E$4*calc!E38^4+constants!$F$4*calc!E38^5+constants!$G$4*calc!E38^6+constants!$H$4*calc!E38^7)</f>
        <v>0</v>
      </c>
      <c r="I38">
        <f t="shared" si="0"/>
        <v>5.0197044040188397</v>
      </c>
      <c r="J38">
        <f t="shared" si="1"/>
        <v>5.0197044040188397</v>
      </c>
      <c r="K38">
        <f t="shared" si="1"/>
        <v>0</v>
      </c>
      <c r="M38">
        <f>IF(front!E51&gt;$M$2,I38,J38)</f>
        <v>5.0197044040188397</v>
      </c>
      <c r="N38">
        <f t="shared" si="3"/>
        <v>0</v>
      </c>
      <c r="O38">
        <f t="shared" si="4"/>
        <v>5.0197044040188397</v>
      </c>
      <c r="Q38">
        <f>'slit correction'!O40</f>
        <v>-0.60947287892341562</v>
      </c>
      <c r="R38">
        <f>SUMPRODUCT(B$6:B$2053,Q$6:Q$2053,EXP(constants!B$7+constants!A$7*ABS(A$6:A$2053-A38)))</f>
        <v>0.10518571339972235</v>
      </c>
      <c r="S38">
        <f t="shared" si="5"/>
        <v>-0.714658592323138</v>
      </c>
      <c r="T38">
        <f t="shared" si="6"/>
        <v>0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-5</v>
      </c>
      <c r="D39" s="2">
        <f>front!E52-front!C52</f>
        <v>-5</v>
      </c>
      <c r="E39" s="2">
        <f>IF(front!F52-front!C52&gt;0,front!F52-front!C52,0)</f>
        <v>0</v>
      </c>
      <c r="F39" s="4">
        <f>C39/(constants!$A$4+constants!$B$4*calc!C39+constants!$C$4*calc!C39^2+constants!$D$4*calc!C39^3+constants!$E$4*calc!C39^4+constants!$F$4*calc!C39^5+constants!$G$4*calc!C39^6+constants!$H$4*calc!C39^7)</f>
        <v>-5.0197320919196464</v>
      </c>
      <c r="G39" s="4">
        <f>D39/(constants!$A$4+constants!$B$4*calc!D39+constants!$C$4*calc!D39^2+constants!$D$4*calc!D39^3+constants!$E$4*calc!D39^4+constants!$F$4*calc!D39^5+constants!$G$4*calc!D39^6+constants!$H$4*calc!D39^7)</f>
        <v>-5.0197320919196464</v>
      </c>
      <c r="H39" s="4">
        <f>E39/(constants!$A$4+constants!$B$4*calc!E39+constants!$C$4*calc!E39^2+constants!$D$4*calc!E39^3+constants!$E$4*calc!E39^4+constants!$F$4*calc!E39^5+constants!$G$4*calc!E39^6+constants!$H$4*calc!E39^7)</f>
        <v>0</v>
      </c>
      <c r="I39">
        <f t="shared" si="0"/>
        <v>-41.83110076599705</v>
      </c>
      <c r="J39">
        <f t="shared" si="1"/>
        <v>-41.83110076599705</v>
      </c>
      <c r="K39">
        <f t="shared" si="1"/>
        <v>0</v>
      </c>
      <c r="M39">
        <f>IF(front!E52&gt;$M$2,I39,J39)</f>
        <v>-41.83110076599705</v>
      </c>
      <c r="N39">
        <f t="shared" si="3"/>
        <v>0</v>
      </c>
      <c r="O39">
        <f t="shared" si="4"/>
        <v>-41.83110076599705</v>
      </c>
      <c r="Q39">
        <f>'slit correction'!O41</f>
        <v>-53.488751271289118</v>
      </c>
      <c r="R39">
        <f>SUMPRODUCT(B$6:B$2053,Q$6:Q$2053,EXP(constants!B$7+constants!A$7*ABS(A$6:A$2053-A39)))</f>
        <v>0.10572636409400059</v>
      </c>
      <c r="S39">
        <f t="shared" si="5"/>
        <v>-53.594477635383122</v>
      </c>
      <c r="T39">
        <f t="shared" si="6"/>
        <v>0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1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-1</v>
      </c>
      <c r="D40" s="2">
        <f>front!E53-front!C53</f>
        <v>-1</v>
      </c>
      <c r="E40" s="2">
        <f>IF(front!F53-front!C53&gt;0,front!F53-front!C53,0)</f>
        <v>0</v>
      </c>
      <c r="F40" s="4">
        <f>C40/(constants!$A$4+constants!$B$4*calc!C40+constants!$C$4*calc!C40^2+constants!$D$4*calc!C40^3+constants!$E$4*calc!C40^4+constants!$F$4*calc!C40^5+constants!$G$4*calc!C40^6+constants!$H$4*calc!C40^7)</f>
        <v>-1.0039424632081357</v>
      </c>
      <c r="G40" s="4">
        <f>D40/(constants!$A$4+constants!$B$4*calc!D40+constants!$C$4*calc!D40^2+constants!$D$4*calc!D40^3+constants!$E$4*calc!D40^4+constants!$F$4*calc!D40^5+constants!$G$4*calc!D40^6+constants!$H$4*calc!D40^7)</f>
        <v>-1.0039424632081357</v>
      </c>
      <c r="H40" s="4">
        <f>E40/(constants!$A$4+constants!$B$4*calc!E40+constants!$C$4*calc!E40^2+constants!$D$4*calc!E40^3+constants!$E$4*calc!E40^4+constants!$F$4*calc!E40^5+constants!$G$4*calc!E40^6+constants!$H$4*calc!E40^7)</f>
        <v>0</v>
      </c>
      <c r="I40">
        <f t="shared" si="0"/>
        <v>-8.3661871934011316</v>
      </c>
      <c r="J40">
        <f t="shared" si="1"/>
        <v>-8.3661871934011316</v>
      </c>
      <c r="K40">
        <f t="shared" si="1"/>
        <v>0</v>
      </c>
      <c r="M40">
        <f>IF(front!E53&gt;$M$2,I40,J40)</f>
        <v>-8.3661871934011316</v>
      </c>
      <c r="N40">
        <f t="shared" si="3"/>
        <v>0</v>
      </c>
      <c r="O40">
        <f t="shared" si="4"/>
        <v>-8.3661871934011316</v>
      </c>
      <c r="Q40">
        <f>'slit correction'!O42</f>
        <v>-17.612149427767111</v>
      </c>
      <c r="R40">
        <f>SUMPRODUCT(B$6:B$2053,Q$6:Q$2053,EXP(constants!B$7+constants!A$7*ABS(A$6:A$2053-A40)))</f>
        <v>0.10637533739969553</v>
      </c>
      <c r="S40">
        <f t="shared" si="5"/>
        <v>-17.718524765166805</v>
      </c>
      <c r="T40">
        <f t="shared" si="6"/>
        <v>0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>
        <f t="shared" si="15"/>
        <v>1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7.5999999999999091</v>
      </c>
      <c r="D41" s="2">
        <f>front!E54-front!C54</f>
        <v>7.5999999999999091</v>
      </c>
      <c r="E41" s="2">
        <f>IF(front!F54-front!C54&gt;0,front!F54-front!C54,0)</f>
        <v>0</v>
      </c>
      <c r="F41" s="4">
        <f>C41/(constants!$A$4+constants!$B$4*calc!C41+constants!$C$4*calc!C41^2+constants!$D$4*calc!C41^3+constants!$E$4*calc!C41^4+constants!$F$4*calc!C41^5+constants!$G$4*calc!C41^6+constants!$H$4*calc!C41^7)</f>
        <v>7.6298980622002768</v>
      </c>
      <c r="G41" s="4">
        <f>D41/(constants!$A$4+constants!$B$4*calc!D41+constants!$C$4*calc!D41^2+constants!$D$4*calc!D41^3+constants!$E$4*calc!D41^4+constants!$F$4*calc!D41^5+constants!$G$4*calc!D41^6+constants!$H$4*calc!D41^7)</f>
        <v>7.6298980622002768</v>
      </c>
      <c r="H41" s="4">
        <f>E41/(constants!$A$4+constants!$B$4*calc!E41+constants!$C$4*calc!E41^2+constants!$D$4*calc!E41^3+constants!$E$4*calc!E41^4+constants!$F$4*calc!E41^5+constants!$G$4*calc!E41^6+constants!$H$4*calc!E41^7)</f>
        <v>0</v>
      </c>
      <c r="I41">
        <f t="shared" si="0"/>
        <v>63.582483851668968</v>
      </c>
      <c r="J41">
        <f t="shared" si="1"/>
        <v>63.582483851668968</v>
      </c>
      <c r="K41">
        <f t="shared" si="1"/>
        <v>0</v>
      </c>
      <c r="M41">
        <f>IF(front!E54&gt;$M$2,I41,J41)</f>
        <v>63.582483851668968</v>
      </c>
      <c r="N41">
        <f t="shared" si="3"/>
        <v>0</v>
      </c>
      <c r="O41">
        <f t="shared" si="4"/>
        <v>63.582483851668968</v>
      </c>
      <c r="Q41">
        <f>'slit correction'!O43</f>
        <v>52.345140037943004</v>
      </c>
      <c r="R41">
        <f>SUMPRODUCT(B$6:B$2053,Q$6:Q$2053,EXP(constants!B$7+constants!A$7*ABS(A$6:A$2053-A41)))</f>
        <v>0.10705717511543571</v>
      </c>
      <c r="S41">
        <f t="shared" si="5"/>
        <v>52.238082862827568</v>
      </c>
      <c r="T41">
        <f t="shared" si="6"/>
        <v>0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>
        <f t="shared" si="15"/>
        <v>1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3.2000000000002728</v>
      </c>
      <c r="D42" s="2">
        <f>front!E55-front!C55</f>
        <v>3.2000000000002728</v>
      </c>
      <c r="E42" s="2">
        <f>IF(front!F55-front!C55&gt;0,front!F55-front!C55,0)</f>
        <v>0</v>
      </c>
      <c r="F42" s="4">
        <f>C42/(constants!$A$4+constants!$B$4*calc!C42+constants!$C$4*calc!C42^2+constants!$D$4*calc!C42^3+constants!$E$4*calc!C42^4+constants!$F$4*calc!C42^5+constants!$G$4*calc!C42^6+constants!$H$4*calc!C42^7)</f>
        <v>3.2126025887726923</v>
      </c>
      <c r="G42" s="4">
        <f>D42/(constants!$A$4+constants!$B$4*calc!D42+constants!$C$4*calc!D42^2+constants!$D$4*calc!D42^3+constants!$E$4*calc!D42^4+constants!$F$4*calc!D42^5+constants!$G$4*calc!D42^6+constants!$H$4*calc!D42^7)</f>
        <v>3.2126025887726923</v>
      </c>
      <c r="H42" s="4">
        <f>E42/(constants!$A$4+constants!$B$4*calc!E42+constants!$C$4*calc!E42^2+constants!$D$4*calc!E42^3+constants!$E$4*calc!E42^4+constants!$F$4*calc!E42^5+constants!$G$4*calc!E42^6+constants!$H$4*calc!E42^7)</f>
        <v>0</v>
      </c>
      <c r="I42">
        <f t="shared" si="0"/>
        <v>26.771688239772438</v>
      </c>
      <c r="J42">
        <f t="shared" si="1"/>
        <v>26.771688239772438</v>
      </c>
      <c r="K42">
        <f t="shared" si="1"/>
        <v>0</v>
      </c>
      <c r="M42">
        <f>IF(front!E55&gt;$M$2,I42,J42)</f>
        <v>26.771688239772438</v>
      </c>
      <c r="N42">
        <f t="shared" si="3"/>
        <v>0</v>
      </c>
      <c r="O42">
        <f t="shared" si="4"/>
        <v>26.771688239772438</v>
      </c>
      <c r="Q42">
        <f>'slit correction'!O44</f>
        <v>17.117281645186097</v>
      </c>
      <c r="R42">
        <f>SUMPRODUCT(B$6:B$2053,Q$6:Q$2053,EXP(constants!B$7+constants!A$7*ABS(A$6:A$2053-A42)))</f>
        <v>0.10768912842323876</v>
      </c>
      <c r="S42">
        <f t="shared" si="5"/>
        <v>17.009592516762858</v>
      </c>
      <c r="T42">
        <f t="shared" si="6"/>
        <v>0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1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6.2000000000002728</v>
      </c>
      <c r="D43" s="2">
        <f>front!E56-front!C56</f>
        <v>6.2000000000002728</v>
      </c>
      <c r="E43" s="2">
        <f>IF(front!F56-front!C56&gt;0,front!F56-front!C56,0)</f>
        <v>0</v>
      </c>
      <c r="F43" s="4">
        <f>C43/(constants!$A$4+constants!$B$4*calc!C43+constants!$C$4*calc!C43^2+constants!$D$4*calc!C43^3+constants!$E$4*calc!C43^4+constants!$F$4*calc!C43^5+constants!$G$4*calc!C43^6+constants!$H$4*calc!C43^7)</f>
        <v>6.2243991135364016</v>
      </c>
      <c r="G43" s="4">
        <f>D43/(constants!$A$4+constants!$B$4*calc!D43+constants!$C$4*calc!D43^2+constants!$D$4*calc!D43^3+constants!$E$4*calc!D43^4+constants!$F$4*calc!D43^5+constants!$G$4*calc!D43^6+constants!$H$4*calc!D43^7)</f>
        <v>6.2243991135364016</v>
      </c>
      <c r="H43" s="4">
        <f>E43/(constants!$A$4+constants!$B$4*calc!E43+constants!$C$4*calc!E43^2+constants!$D$4*calc!E43^3+constants!$E$4*calc!E43^4+constants!$F$4*calc!E43^5+constants!$G$4*calc!E43^6+constants!$H$4*calc!E43^7)</f>
        <v>0</v>
      </c>
      <c r="I43">
        <f t="shared" si="0"/>
        <v>51.869992612803344</v>
      </c>
      <c r="J43">
        <f t="shared" si="1"/>
        <v>51.869992612803344</v>
      </c>
      <c r="K43">
        <f t="shared" si="1"/>
        <v>0</v>
      </c>
      <c r="M43">
        <f>IF(front!E56&gt;$M$2,I43,J43)</f>
        <v>51.869992612803344</v>
      </c>
      <c r="N43">
        <f t="shared" si="3"/>
        <v>0</v>
      </c>
      <c r="O43">
        <f t="shared" si="4"/>
        <v>51.869992612803344</v>
      </c>
      <c r="Q43">
        <f>'slit correction'!O45</f>
        <v>39.754004213856028</v>
      </c>
      <c r="R43">
        <f>SUMPRODUCT(B$6:B$2053,Q$6:Q$2053,EXP(constants!B$7+constants!A$7*ABS(A$6:A$2053-A43)))</f>
        <v>0.10831949941308945</v>
      </c>
      <c r="S43">
        <f t="shared" si="5"/>
        <v>39.645684714442936</v>
      </c>
      <c r="T43">
        <f t="shared" si="6"/>
        <v>0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1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1.5999999999999091</v>
      </c>
      <c r="D44" s="2">
        <f>front!E57-front!C57</f>
        <v>1.5999999999999091</v>
      </c>
      <c r="E44" s="2">
        <f>IF(front!F57-front!C57&gt;0,front!F57-front!C57,0)</f>
        <v>0</v>
      </c>
      <c r="F44" s="4">
        <f>C44/(constants!$A$4+constants!$B$4*calc!C44+constants!$C$4*calc!C44^2+constants!$D$4*calc!C44^3+constants!$E$4*calc!C44^4+constants!$F$4*calc!C44^5+constants!$G$4*calc!C44^6+constants!$H$4*calc!C44^7)</f>
        <v>1.6063038267273244</v>
      </c>
      <c r="G44" s="4">
        <f>D44/(constants!$A$4+constants!$B$4*calc!D44+constants!$C$4*calc!D44^2+constants!$D$4*calc!D44^3+constants!$E$4*calc!D44^4+constants!$F$4*calc!D44^5+constants!$G$4*calc!D44^6+constants!$H$4*calc!D44^7)</f>
        <v>1.6063038267273244</v>
      </c>
      <c r="H44" s="4">
        <f>E44/(constants!$A$4+constants!$B$4*calc!E44+constants!$C$4*calc!E44^2+constants!$D$4*calc!E44^3+constants!$E$4*calc!E44^4+constants!$F$4*calc!E44^5+constants!$G$4*calc!E44^6+constants!$H$4*calc!E44^7)</f>
        <v>0</v>
      </c>
      <c r="I44">
        <f t="shared" si="0"/>
        <v>13.385865222727704</v>
      </c>
      <c r="J44">
        <f t="shared" si="1"/>
        <v>13.385865222727704</v>
      </c>
      <c r="K44">
        <f t="shared" si="1"/>
        <v>0</v>
      </c>
      <c r="M44">
        <f>IF(front!E57&gt;$M$2,I44,J44)</f>
        <v>13.385865222727704</v>
      </c>
      <c r="N44">
        <f t="shared" si="3"/>
        <v>0</v>
      </c>
      <c r="O44">
        <f t="shared" si="4"/>
        <v>13.385865222727704</v>
      </c>
      <c r="Q44">
        <f>'slit correction'!O46</f>
        <v>5.5133996292676475</v>
      </c>
      <c r="R44">
        <f>SUMPRODUCT(B$6:B$2053,Q$6:Q$2053,EXP(constants!B$7+constants!A$7*ABS(A$6:A$2053-A44)))</f>
        <v>0.10891746017997522</v>
      </c>
      <c r="S44">
        <f t="shared" si="5"/>
        <v>5.4044821690876725</v>
      </c>
      <c r="T44">
        <f t="shared" si="6"/>
        <v>0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1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7</v>
      </c>
      <c r="D45" s="2">
        <f>front!E58-front!C58</f>
        <v>7</v>
      </c>
      <c r="E45" s="2">
        <f>IF(front!F58-front!C58&gt;0,front!F58-front!C58,0)</f>
        <v>0</v>
      </c>
      <c r="F45" s="4">
        <f>C45/(constants!$A$4+constants!$B$4*calc!C45+constants!$C$4*calc!C45^2+constants!$D$4*calc!C45^3+constants!$E$4*calc!C45^4+constants!$F$4*calc!C45^5+constants!$G$4*calc!C45^6+constants!$H$4*calc!C45^7)</f>
        <v>7.0275418450134746</v>
      </c>
      <c r="G45" s="4">
        <f>D45/(constants!$A$4+constants!$B$4*calc!D45+constants!$C$4*calc!D45^2+constants!$D$4*calc!D45^3+constants!$E$4*calc!D45^4+constants!$F$4*calc!D45^5+constants!$G$4*calc!D45^6+constants!$H$4*calc!D45^7)</f>
        <v>7.0275418450134746</v>
      </c>
      <c r="H45" s="4">
        <f>E45/(constants!$A$4+constants!$B$4*calc!E45+constants!$C$4*calc!E45^2+constants!$D$4*calc!E45^3+constants!$E$4*calc!E45^4+constants!$F$4*calc!E45^5+constants!$G$4*calc!E45^6+constants!$H$4*calc!E45^7)</f>
        <v>0</v>
      </c>
      <c r="I45">
        <f t="shared" si="0"/>
        <v>58.562848708445621</v>
      </c>
      <c r="J45">
        <f t="shared" si="1"/>
        <v>58.562848708445621</v>
      </c>
      <c r="K45">
        <f t="shared" si="1"/>
        <v>0</v>
      </c>
      <c r="M45">
        <f>IF(front!E58&gt;$M$2,I45,J45)</f>
        <v>58.562848708445621</v>
      </c>
      <c r="N45">
        <f t="shared" si="3"/>
        <v>0</v>
      </c>
      <c r="O45">
        <f t="shared" si="4"/>
        <v>58.562848708445621</v>
      </c>
      <c r="Q45">
        <f>'slit correction'!O47</f>
        <v>43.085315702594777</v>
      </c>
      <c r="R45">
        <f>SUMPRODUCT(B$6:B$2053,Q$6:Q$2053,EXP(constants!B$7+constants!A$7*ABS(A$6:A$2053-A45)))</f>
        <v>0.10954322841222569</v>
      </c>
      <c r="S45">
        <f t="shared" si="5"/>
        <v>42.975772474182548</v>
      </c>
      <c r="T45">
        <f t="shared" si="6"/>
        <v>0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1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-1.7999999999997272</v>
      </c>
      <c r="D46" s="2">
        <f>front!E59-front!C59</f>
        <v>-1.7999999999997272</v>
      </c>
      <c r="E46" s="2">
        <f>IF(front!F59-front!C59&gt;0,front!F59-front!C59,0)</f>
        <v>0</v>
      </c>
      <c r="F46" s="4">
        <f>C46/(constants!$A$4+constants!$B$4*calc!C46+constants!$C$4*calc!C46^2+constants!$D$4*calc!C46^3+constants!$E$4*calc!C46^4+constants!$F$4*calc!C46^5+constants!$G$4*calc!C46^6+constants!$H$4*calc!C46^7)</f>
        <v>-1.8070978578095296</v>
      </c>
      <c r="G46" s="4">
        <f>D46/(constants!$A$4+constants!$B$4*calc!D46+constants!$C$4*calc!D46^2+constants!$D$4*calc!D46^3+constants!$E$4*calc!D46^4+constants!$F$4*calc!D46^5+constants!$G$4*calc!D46^6+constants!$H$4*calc!D46^7)</f>
        <v>-1.8070978578095296</v>
      </c>
      <c r="H46" s="4">
        <f>E46/(constants!$A$4+constants!$B$4*calc!E46+constants!$C$4*calc!E46^2+constants!$D$4*calc!E46^3+constants!$E$4*calc!E46^4+constants!$F$4*calc!E46^5+constants!$G$4*calc!E46^6+constants!$H$4*calc!E46^7)</f>
        <v>0</v>
      </c>
      <c r="I46">
        <f t="shared" si="0"/>
        <v>-15.059148815079414</v>
      </c>
      <c r="J46">
        <f t="shared" si="1"/>
        <v>-15.059148815079414</v>
      </c>
      <c r="K46">
        <f t="shared" si="1"/>
        <v>0</v>
      </c>
      <c r="M46">
        <f>IF(front!E59&gt;$M$2,I46,J46)</f>
        <v>-15.059148815079414</v>
      </c>
      <c r="N46">
        <f t="shared" si="3"/>
        <v>0</v>
      </c>
      <c r="O46">
        <f t="shared" si="4"/>
        <v>-15.059148815079414</v>
      </c>
      <c r="Q46">
        <f>'slit correction'!O48</f>
        <v>-35.004857248549129</v>
      </c>
      <c r="R46">
        <f>SUMPRODUCT(B$6:B$2053,Q$6:Q$2053,EXP(constants!B$7+constants!A$7*ABS(A$6:A$2053-A46)))</f>
        <v>0.11011822372658081</v>
      </c>
      <c r="S46">
        <f t="shared" si="5"/>
        <v>-35.114975472275709</v>
      </c>
      <c r="T46">
        <f t="shared" si="6"/>
        <v>0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1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3.8000000000001819</v>
      </c>
      <c r="D47" s="2">
        <f>front!E60-front!C60</f>
        <v>3.8000000000001819</v>
      </c>
      <c r="E47" s="2">
        <f>IF(front!F60-front!C60&gt;0,front!F60-front!C60,0)</f>
        <v>0</v>
      </c>
      <c r="F47" s="4">
        <f>C47/(constants!$A$4+constants!$B$4*calc!C47+constants!$C$4*calc!C47^2+constants!$D$4*calc!C47^3+constants!$E$4*calc!C47^4+constants!$F$4*calc!C47^5+constants!$G$4*calc!C47^6+constants!$H$4*calc!C47^7)</f>
        <v>3.8149633186150993</v>
      </c>
      <c r="G47" s="4">
        <f>D47/(constants!$A$4+constants!$B$4*calc!D47+constants!$C$4*calc!D47^2+constants!$D$4*calc!D47^3+constants!$E$4*calc!D47^4+constants!$F$4*calc!D47^5+constants!$G$4*calc!D47^6+constants!$H$4*calc!D47^7)</f>
        <v>3.8149633186150993</v>
      </c>
      <c r="H47" s="4">
        <f>E47/(constants!$A$4+constants!$B$4*calc!E47+constants!$C$4*calc!E47^2+constants!$D$4*calc!E47^3+constants!$E$4*calc!E47^4+constants!$F$4*calc!E47^5+constants!$G$4*calc!E47^6+constants!$H$4*calc!E47^7)</f>
        <v>0</v>
      </c>
      <c r="I47">
        <f t="shared" si="0"/>
        <v>31.791360988459164</v>
      </c>
      <c r="J47">
        <f t="shared" si="1"/>
        <v>31.791360988459164</v>
      </c>
      <c r="K47">
        <f t="shared" si="1"/>
        <v>0</v>
      </c>
      <c r="M47">
        <f>IF(front!E60&gt;$M$2,I47,J47)</f>
        <v>31.791360988459164</v>
      </c>
      <c r="N47">
        <f t="shared" si="3"/>
        <v>0</v>
      </c>
      <c r="O47">
        <f t="shared" si="4"/>
        <v>31.791360988459164</v>
      </c>
      <c r="Q47">
        <f>'slit correction'!O49</f>
        <v>10.400435415230415</v>
      </c>
      <c r="R47">
        <f>SUMPRODUCT(B$6:B$2053,Q$6:Q$2053,EXP(constants!B$7+constants!A$7*ABS(A$6:A$2053-A47)))</f>
        <v>0.11076340593019866</v>
      </c>
      <c r="S47">
        <f t="shared" si="5"/>
        <v>10.289672009300217</v>
      </c>
      <c r="T47">
        <f t="shared" si="6"/>
        <v>0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>
        <f t="shared" si="15"/>
        <v>1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7</v>
      </c>
      <c r="D48" s="2">
        <f>front!E61-front!C61</f>
        <v>7</v>
      </c>
      <c r="E48" s="2">
        <f>IF(front!F61-front!C61&gt;0,front!F61-front!C61,0)</f>
        <v>0</v>
      </c>
      <c r="F48" s="4">
        <f>C48/(constants!$A$4+constants!$B$4*calc!C48+constants!$C$4*calc!C48^2+constants!$D$4*calc!C48^3+constants!$E$4*calc!C48^4+constants!$F$4*calc!C48^5+constants!$G$4*calc!C48^6+constants!$H$4*calc!C48^7)</f>
        <v>7.0275418450134746</v>
      </c>
      <c r="G48" s="4">
        <f>D48/(constants!$A$4+constants!$B$4*calc!D48+constants!$C$4*calc!D48^2+constants!$D$4*calc!D48^3+constants!$E$4*calc!D48^4+constants!$F$4*calc!D48^5+constants!$G$4*calc!D48^6+constants!$H$4*calc!D48^7)</f>
        <v>7.0275418450134746</v>
      </c>
      <c r="H48" s="4">
        <f>E48/(constants!$A$4+constants!$B$4*calc!E48+constants!$C$4*calc!E48^2+constants!$D$4*calc!E48^3+constants!$E$4*calc!E48^4+constants!$F$4*calc!E48^5+constants!$G$4*calc!E48^6+constants!$H$4*calc!E48^7)</f>
        <v>0</v>
      </c>
      <c r="I48">
        <f t="shared" si="0"/>
        <v>58.562848708445621</v>
      </c>
      <c r="J48">
        <f t="shared" si="1"/>
        <v>58.562848708445621</v>
      </c>
      <c r="K48">
        <f t="shared" si="1"/>
        <v>0</v>
      </c>
      <c r="M48">
        <f>IF(front!E61&gt;$M$2,I48,J48)</f>
        <v>58.562848708445621</v>
      </c>
      <c r="N48">
        <f t="shared" si="3"/>
        <v>0</v>
      </c>
      <c r="O48">
        <f t="shared" si="4"/>
        <v>58.562848708445621</v>
      </c>
      <c r="Q48">
        <f>'slit correction'!O50</f>
        <v>42.019367412580344</v>
      </c>
      <c r="R48">
        <f>SUMPRODUCT(B$6:B$2053,Q$6:Q$2053,EXP(constants!B$7+constants!A$7*ABS(A$6:A$2053-A48)))</f>
        <v>0.11141681415542112</v>
      </c>
      <c r="S48">
        <f t="shared" si="5"/>
        <v>41.907950598424925</v>
      </c>
      <c r="T48">
        <f t="shared" si="6"/>
        <v>0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1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12</v>
      </c>
      <c r="D49" s="2">
        <f>front!E62-front!C62</f>
        <v>12</v>
      </c>
      <c r="E49" s="2">
        <f>IF(front!F62-front!C62&gt;0,front!F62-front!C62,0)</f>
        <v>0</v>
      </c>
      <c r="F49" s="4">
        <f>C49/(constants!$A$4+constants!$B$4*calc!C49+constants!$C$4*calc!C49^2+constants!$D$4*calc!C49^3+constants!$E$4*calc!C49^4+constants!$F$4*calc!C49^5+constants!$G$4*calc!C49^6+constants!$H$4*calc!C49^7)</f>
        <v>12.047155208235434</v>
      </c>
      <c r="G49" s="4">
        <f>D49/(constants!$A$4+constants!$B$4*calc!D49+constants!$C$4*calc!D49^2+constants!$D$4*calc!D49^3+constants!$E$4*calc!D49^4+constants!$F$4*calc!D49^5+constants!$G$4*calc!D49^6+constants!$H$4*calc!D49^7)</f>
        <v>12.047155208235434</v>
      </c>
      <c r="H49" s="4">
        <f>E49/(constants!$A$4+constants!$B$4*calc!E49+constants!$C$4*calc!E49^2+constants!$D$4*calc!E49^3+constants!$E$4*calc!E49^4+constants!$F$4*calc!E49^5+constants!$G$4*calc!E49^6+constants!$H$4*calc!E49^7)</f>
        <v>0</v>
      </c>
      <c r="I49">
        <f t="shared" si="0"/>
        <v>100.39296006862861</v>
      </c>
      <c r="J49">
        <f t="shared" si="1"/>
        <v>100.39296006862861</v>
      </c>
      <c r="K49">
        <f t="shared" si="1"/>
        <v>0</v>
      </c>
      <c r="M49">
        <f>IF(front!E62&gt;$M$2,I49,J49)</f>
        <v>100.39296006862861</v>
      </c>
      <c r="N49">
        <f t="shared" si="3"/>
        <v>0</v>
      </c>
      <c r="O49">
        <f t="shared" si="4"/>
        <v>100.39296006862861</v>
      </c>
      <c r="Q49">
        <f>'slit correction'!O51</f>
        <v>85.031995121180927</v>
      </c>
      <c r="R49">
        <f>SUMPRODUCT(B$6:B$2053,Q$6:Q$2053,EXP(constants!B$7+constants!A$7*ABS(A$6:A$2053-A49)))</f>
        <v>0.11204874842801164</v>
      </c>
      <c r="S49">
        <f t="shared" si="5"/>
        <v>84.919946372752918</v>
      </c>
      <c r="T49">
        <f t="shared" si="6"/>
        <v>4.3826845170595448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>
        <f t="shared" si="15"/>
        <v>1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6.4000000000000909</v>
      </c>
      <c r="D50" s="2">
        <f>front!E63-front!C63</f>
        <v>6.4000000000000909</v>
      </c>
      <c r="E50" s="2">
        <f>IF(front!F63-front!C63&gt;0,front!F63-front!C63,0)</f>
        <v>0</v>
      </c>
      <c r="F50" s="4">
        <f>C50/(constants!$A$4+constants!$B$4*calc!C50+constants!$C$4*calc!C50^2+constants!$D$4*calc!C50^3+constants!$E$4*calc!C50^4+constants!$F$4*calc!C50^5+constants!$G$4*calc!C50^6+constants!$H$4*calc!C50^7)</f>
        <v>6.4251849151747011</v>
      </c>
      <c r="G50" s="4">
        <f>D50/(constants!$A$4+constants!$B$4*calc!D50+constants!$C$4*calc!D50^2+constants!$D$4*calc!D50^3+constants!$E$4*calc!D50^4+constants!$F$4*calc!D50^5+constants!$G$4*calc!D50^6+constants!$H$4*calc!D50^7)</f>
        <v>6.4251849151747011</v>
      </c>
      <c r="H50" s="4">
        <f>E50/(constants!$A$4+constants!$B$4*calc!E50+constants!$C$4*calc!E50^2+constants!$D$4*calc!E50^3+constants!$E$4*calc!E50^4+constants!$F$4*calc!E50^5+constants!$G$4*calc!E50^6+constants!$H$4*calc!E50^7)</f>
        <v>0</v>
      </c>
      <c r="I50">
        <f t="shared" si="0"/>
        <v>53.543207626455839</v>
      </c>
      <c r="J50">
        <f t="shared" si="1"/>
        <v>53.543207626455839</v>
      </c>
      <c r="K50">
        <f t="shared" si="1"/>
        <v>0</v>
      </c>
      <c r="M50">
        <f>IF(front!E63&gt;$M$2,I50,J50)</f>
        <v>53.543207626455839</v>
      </c>
      <c r="N50">
        <f t="shared" si="3"/>
        <v>0</v>
      </c>
      <c r="O50">
        <f t="shared" si="4"/>
        <v>53.543207626455839</v>
      </c>
      <c r="Q50">
        <f>'slit correction'!O52</f>
        <v>49.672849839764346</v>
      </c>
      <c r="R50">
        <f>SUMPRODUCT(B$6:B$2053,Q$6:Q$2053,EXP(constants!B$7+constants!A$7*ABS(A$6:A$2053-A50)))</f>
        <v>0.11257171206410135</v>
      </c>
      <c r="S50">
        <f t="shared" si="5"/>
        <v>49.560278127700244</v>
      </c>
      <c r="T50">
        <f t="shared" si="6"/>
        <v>0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>
        <f t="shared" si="15"/>
        <v>1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13.199999999999818</v>
      </c>
      <c r="D51" s="2">
        <f>front!E64-front!C64</f>
        <v>13.199999999999818</v>
      </c>
      <c r="E51" s="2">
        <f>IF(front!F64-front!C64&gt;0,front!F64-front!C64,0)</f>
        <v>0</v>
      </c>
      <c r="F51" s="4">
        <f>C51/(constants!$A$4+constants!$B$4*calc!C51+constants!$C$4*calc!C51^2+constants!$D$4*calc!C51^3+constants!$E$4*calc!C51^4+constants!$F$4*calc!C51^5+constants!$G$4*calc!C51^6+constants!$H$4*calc!C51^7)</f>
        <v>13.251855048281412</v>
      </c>
      <c r="G51" s="4">
        <f>D51/(constants!$A$4+constants!$B$4*calc!D51+constants!$C$4*calc!D51^2+constants!$D$4*calc!D51^3+constants!$E$4*calc!D51^4+constants!$F$4*calc!D51^5+constants!$G$4*calc!D51^6+constants!$H$4*calc!D51^7)</f>
        <v>13.251855048281412</v>
      </c>
      <c r="H51" s="4">
        <f>E51/(constants!$A$4+constants!$B$4*calc!E51+constants!$C$4*calc!E51^2+constants!$D$4*calc!E51^3+constants!$E$4*calc!E51^4+constants!$F$4*calc!E51^5+constants!$G$4*calc!E51^6+constants!$H$4*calc!E51^7)</f>
        <v>0</v>
      </c>
      <c r="I51">
        <f t="shared" si="0"/>
        <v>110.43212540234509</v>
      </c>
      <c r="J51">
        <f t="shared" si="1"/>
        <v>110.43212540234509</v>
      </c>
      <c r="K51">
        <f t="shared" si="1"/>
        <v>0</v>
      </c>
      <c r="M51">
        <f>IF(front!E64&gt;$M$2,I51,J51)</f>
        <v>110.43212540234509</v>
      </c>
      <c r="N51">
        <f t="shared" si="3"/>
        <v>0</v>
      </c>
      <c r="O51">
        <f t="shared" si="4"/>
        <v>110.43212540234509</v>
      </c>
      <c r="Q51">
        <f>'slit correction'!O53</f>
        <v>106.10048777589475</v>
      </c>
      <c r="R51">
        <f>SUMPRODUCT(B$6:B$2053,Q$6:Q$2053,EXP(constants!B$7+constants!A$7*ABS(A$6:A$2053-A51)))</f>
        <v>0.11304956328241243</v>
      </c>
      <c r="S51">
        <f t="shared" si="5"/>
        <v>105.98743821261233</v>
      </c>
      <c r="T51">
        <f t="shared" si="6"/>
        <v>25.450176356918959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1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2.2000000000002728</v>
      </c>
      <c r="D52" s="2">
        <f>front!E65-front!C65</f>
        <v>2.2000000000002728</v>
      </c>
      <c r="E52" s="2">
        <f>IF(front!F65-front!C65&gt;0,front!F65-front!C65,0)</f>
        <v>0</v>
      </c>
      <c r="F52" s="4">
        <f>C52/(constants!$A$4+constants!$B$4*calc!C52+constants!$C$4*calc!C52^2+constants!$D$4*calc!C52^3+constants!$E$4*calc!C52^4+constants!$F$4*calc!C52^5+constants!$G$4*calc!C52^6+constants!$H$4*calc!C52^7)</f>
        <v>2.2086664560609983</v>
      </c>
      <c r="G52" s="4">
        <f>D52/(constants!$A$4+constants!$B$4*calc!D52+constants!$C$4*calc!D52^2+constants!$D$4*calc!D52^3+constants!$E$4*calc!D52^4+constants!$F$4*calc!D52^5+constants!$G$4*calc!D52^6+constants!$H$4*calc!D52^7)</f>
        <v>2.2086664560609983</v>
      </c>
      <c r="H52" s="4">
        <f>E52/(constants!$A$4+constants!$B$4*calc!E52+constants!$C$4*calc!E52^2+constants!$D$4*calc!E52^3+constants!$E$4*calc!E52^4+constants!$F$4*calc!E52^5+constants!$G$4*calc!E52^6+constants!$H$4*calc!E52^7)</f>
        <v>0</v>
      </c>
      <c r="I52">
        <f t="shared" si="0"/>
        <v>18.405553800508319</v>
      </c>
      <c r="J52">
        <f t="shared" si="1"/>
        <v>18.405553800508319</v>
      </c>
      <c r="K52">
        <f t="shared" si="1"/>
        <v>0</v>
      </c>
      <c r="M52">
        <f>IF(front!E65&gt;$M$2,I52,J52)</f>
        <v>18.405553800508319</v>
      </c>
      <c r="N52">
        <f t="shared" si="3"/>
        <v>0</v>
      </c>
      <c r="O52">
        <f t="shared" si="4"/>
        <v>18.405553800508319</v>
      </c>
      <c r="Q52">
        <f>'slit correction'!O54</f>
        <v>10.28030539550465</v>
      </c>
      <c r="R52">
        <f>SUMPRODUCT(B$6:B$2053,Q$6:Q$2053,EXP(constants!B$7+constants!A$7*ABS(A$6:A$2053-A52)))</f>
        <v>0.11340523427159338</v>
      </c>
      <c r="S52">
        <f t="shared" si="5"/>
        <v>10.166900161233057</v>
      </c>
      <c r="T52">
        <f t="shared" si="6"/>
        <v>0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1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0</v>
      </c>
      <c r="D53" s="2">
        <f>front!E66-front!C66</f>
        <v>0</v>
      </c>
      <c r="E53" s="2">
        <f>IF(front!F66-front!C66&gt;0,front!F66-front!C66,0)</f>
        <v>0</v>
      </c>
      <c r="F53" s="4">
        <f>C53/(constants!$A$4+constants!$B$4*calc!C53+constants!$C$4*calc!C53^2+constants!$D$4*calc!C53^3+constants!$E$4*calc!C53^4+constants!$F$4*calc!C53^5+constants!$G$4*calc!C53^6+constants!$H$4*calc!C53^7)</f>
        <v>0</v>
      </c>
      <c r="G53" s="4">
        <f>D53/(constants!$A$4+constants!$B$4*calc!D53+constants!$C$4*calc!D53^2+constants!$D$4*calc!D53^3+constants!$E$4*calc!D53^4+constants!$F$4*calc!D53^5+constants!$G$4*calc!D53^6+constants!$H$4*calc!D53^7)</f>
        <v>0</v>
      </c>
      <c r="H53" s="4">
        <f>E53/(constants!$A$4+constants!$B$4*calc!E53+constants!$C$4*calc!E53^2+constants!$D$4*calc!E53^3+constants!$E$4*calc!E53^4+constants!$F$4*calc!E53^5+constants!$G$4*calc!E53^6+constants!$H$4*calc!E53^7)</f>
        <v>0</v>
      </c>
      <c r="I53">
        <f t="shared" si="0"/>
        <v>0</v>
      </c>
      <c r="J53">
        <f t="shared" si="1"/>
        <v>0</v>
      </c>
      <c r="K53">
        <f t="shared" si="1"/>
        <v>0</v>
      </c>
      <c r="M53">
        <f>IF(front!E66&gt;$M$2,I53,J53)</f>
        <v>0</v>
      </c>
      <c r="N53" t="e">
        <f t="shared" si="3"/>
        <v>#DIV/0!</v>
      </c>
      <c r="O53">
        <f t="shared" si="4"/>
        <v>0</v>
      </c>
      <c r="Q53">
        <f>'slit correction'!O55</f>
        <v>-7.7690712202387022</v>
      </c>
      <c r="R53">
        <f>SUMPRODUCT(B$6:B$2053,Q$6:Q$2053,EXP(constants!B$7+constants!A$7*ABS(A$6:A$2053-A53)))</f>
        <v>0.11376983098335053</v>
      </c>
      <c r="S53">
        <f t="shared" si="5"/>
        <v>-7.8828410512220524</v>
      </c>
      <c r="T53">
        <f t="shared" si="6"/>
        <v>0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 t="e">
        <f t="shared" si="15"/>
        <v>#DIV/0!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3.4000000000000909</v>
      </c>
      <c r="D54" s="2">
        <f>front!E67-front!C67</f>
        <v>3.4000000000000909</v>
      </c>
      <c r="E54" s="2">
        <f>IF(front!F67-front!C67&gt;0,front!F67-front!C67,0)</f>
        <v>0</v>
      </c>
      <c r="F54" s="4">
        <f>C54/(constants!$A$4+constants!$B$4*calc!C54+constants!$C$4*calc!C54^2+constants!$D$4*calc!C54^3+constants!$E$4*calc!C54^4+constants!$F$4*calc!C54^5+constants!$G$4*calc!C54^6+constants!$H$4*calc!C54^7)</f>
        <v>3.4133895778722723</v>
      </c>
      <c r="G54" s="4">
        <f>D54/(constants!$A$4+constants!$B$4*calc!D54+constants!$C$4*calc!D54^2+constants!$D$4*calc!D54^3+constants!$E$4*calc!D54^4+constants!$F$4*calc!D54^5+constants!$G$4*calc!D54^6+constants!$H$4*calc!D54^7)</f>
        <v>3.4133895778722723</v>
      </c>
      <c r="H54" s="4">
        <f>E54/(constants!$A$4+constants!$B$4*calc!E54+constants!$C$4*calc!E54^2+constants!$D$4*calc!E54^3+constants!$E$4*calc!E54^4+constants!$F$4*calc!E54^5+constants!$G$4*calc!E54^6+constants!$H$4*calc!E54^7)</f>
        <v>0</v>
      </c>
      <c r="I54">
        <f t="shared" si="0"/>
        <v>28.444913148935601</v>
      </c>
      <c r="J54">
        <f t="shared" si="1"/>
        <v>28.444913148935601</v>
      </c>
      <c r="K54">
        <f t="shared" si="1"/>
        <v>0</v>
      </c>
      <c r="M54">
        <f>IF(front!E67&gt;$M$2,I54,J54)</f>
        <v>28.444913148935601</v>
      </c>
      <c r="N54">
        <f t="shared" si="3"/>
        <v>0</v>
      </c>
      <c r="O54">
        <f t="shared" si="4"/>
        <v>28.444913148935601</v>
      </c>
      <c r="Q54">
        <f>'slit correction'!O56</f>
        <v>22.835495708637914</v>
      </c>
      <c r="R54">
        <f>SUMPRODUCT(B$6:B$2053,Q$6:Q$2053,EXP(constants!B$7+constants!A$7*ABS(A$6:A$2053-A54)))</f>
        <v>0.11417683490550887</v>
      </c>
      <c r="S54">
        <f t="shared" si="5"/>
        <v>22.721318873732404</v>
      </c>
      <c r="T54">
        <f t="shared" si="6"/>
        <v>0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1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4.8000000000001819</v>
      </c>
      <c r="D55" s="2">
        <f>front!E68-front!C68</f>
        <v>4.8000000000001819</v>
      </c>
      <c r="E55" s="2">
        <f>IF(front!F68-front!C68&gt;0,front!F68-front!C68,0)</f>
        <v>0</v>
      </c>
      <c r="F55" s="4">
        <f>C55/(constants!$A$4+constants!$B$4*calc!C55+constants!$C$4*calc!C55^2+constants!$D$4*calc!C55^3+constants!$E$4*calc!C55^4+constants!$F$4*calc!C55^5+constants!$G$4*calc!C55^6+constants!$H$4*calc!C55^7)</f>
        <v>4.8188962852244996</v>
      </c>
      <c r="G55" s="4">
        <f>D55/(constants!$A$4+constants!$B$4*calc!D55+constants!$C$4*calc!D55^2+constants!$D$4*calc!D55^3+constants!$E$4*calc!D55^4+constants!$F$4*calc!D55^5+constants!$G$4*calc!D55^6+constants!$H$4*calc!D55^7)</f>
        <v>4.8188962852244996</v>
      </c>
      <c r="H55" s="4">
        <f>E55/(constants!$A$4+constants!$B$4*calc!E55+constants!$C$4*calc!E55^2+constants!$D$4*calc!E55^3+constants!$E$4*calc!E55^4+constants!$F$4*calc!E55^5+constants!$G$4*calc!E55^6+constants!$H$4*calc!E55^7)</f>
        <v>0</v>
      </c>
      <c r="I55">
        <f t="shared" si="0"/>
        <v>40.157469043537496</v>
      </c>
      <c r="J55">
        <f t="shared" si="1"/>
        <v>40.157469043537496</v>
      </c>
      <c r="K55">
        <f t="shared" si="1"/>
        <v>0</v>
      </c>
      <c r="M55">
        <f>IF(front!E68&gt;$M$2,I55,J55)</f>
        <v>40.157469043537496</v>
      </c>
      <c r="N55">
        <f t="shared" si="3"/>
        <v>0</v>
      </c>
      <c r="O55">
        <f t="shared" si="4"/>
        <v>40.157469043537496</v>
      </c>
      <c r="Q55">
        <f>'slit correction'!O57</f>
        <v>32.67380630902764</v>
      </c>
      <c r="R55">
        <f>SUMPRODUCT(B$6:B$2053,Q$6:Q$2053,EXP(constants!B$7+constants!A$7*ABS(A$6:A$2053-A55)))</f>
        <v>0.11456685366338956</v>
      </c>
      <c r="S55">
        <f t="shared" si="5"/>
        <v>32.559239455364249</v>
      </c>
      <c r="T55">
        <f t="shared" si="6"/>
        <v>0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1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0.59999999999990905</v>
      </c>
      <c r="D56" s="2">
        <f>front!E69-front!C69</f>
        <v>0.59999999999990905</v>
      </c>
      <c r="E56" s="2">
        <f>IF(front!F69-front!C69&gt;0,front!F69-front!C69,0)</f>
        <v>0</v>
      </c>
      <c r="F56" s="4">
        <f>C56/(constants!$A$4+constants!$B$4*calc!C56+constants!$C$4*calc!C56^2+constants!$D$4*calc!C56^3+constants!$E$4*calc!C56^4+constants!$F$4*calc!C56^5+constants!$G$4*calc!C56^6+constants!$H$4*calc!C56^7)</f>
        <v>0.60236452848226074</v>
      </c>
      <c r="G56" s="4">
        <f>D56/(constants!$A$4+constants!$B$4*calc!D56+constants!$C$4*calc!D56^2+constants!$D$4*calc!D56^3+constants!$E$4*calc!D56^4+constants!$F$4*calc!D56^5+constants!$G$4*calc!D56^6+constants!$H$4*calc!D56^7)</f>
        <v>0.60236452848226074</v>
      </c>
      <c r="H56" s="4">
        <f>E56/(constants!$A$4+constants!$B$4*calc!E56+constants!$C$4*calc!E56^2+constants!$D$4*calc!E56^3+constants!$E$4*calc!E56^4+constants!$F$4*calc!E56^5+constants!$G$4*calc!E56^6+constants!$H$4*calc!E56^7)</f>
        <v>0</v>
      </c>
      <c r="I56">
        <f t="shared" si="0"/>
        <v>5.0197044040188397</v>
      </c>
      <c r="J56">
        <f t="shared" si="1"/>
        <v>5.0197044040188397</v>
      </c>
      <c r="K56">
        <f t="shared" si="1"/>
        <v>0</v>
      </c>
      <c r="M56">
        <f>IF(front!E69&gt;$M$2,I56,J56)</f>
        <v>5.0197044040188397</v>
      </c>
      <c r="N56">
        <f t="shared" si="3"/>
        <v>0</v>
      </c>
      <c r="O56">
        <f t="shared" si="4"/>
        <v>5.0197044040188397</v>
      </c>
      <c r="Q56">
        <f>'slit correction'!O58</f>
        <v>3.2351569553010897</v>
      </c>
      <c r="R56">
        <f>SUMPRODUCT(B$6:B$2053,Q$6:Q$2053,EXP(constants!B$7+constants!A$7*ABS(A$6:A$2053-A56)))</f>
        <v>0.11493541051279847</v>
      </c>
      <c r="S56">
        <f t="shared" si="5"/>
        <v>3.1202215447882913</v>
      </c>
      <c r="T56">
        <f t="shared" si="6"/>
        <v>0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1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7.1999999999998181</v>
      </c>
      <c r="D57" s="2">
        <f>front!E70-front!C70</f>
        <v>7.1999999999998181</v>
      </c>
      <c r="E57" s="2">
        <f>IF(front!F70-front!C70&gt;0,front!F70-front!C70,0)</f>
        <v>0</v>
      </c>
      <c r="F57" s="4">
        <f>C57/(constants!$A$4+constants!$B$4*calc!C57+constants!$C$4*calc!C57^2+constants!$D$4*calc!C57^3+constants!$E$4*calc!C57^4+constants!$F$4*calc!C57^5+constants!$G$4*calc!C57^6+constants!$H$4*calc!C57^7)</f>
        <v>7.228327329928165</v>
      </c>
      <c r="G57" s="4">
        <f>D57/(constants!$A$4+constants!$B$4*calc!D57+constants!$C$4*calc!D57^2+constants!$D$4*calc!D57^3+constants!$E$4*calc!D57^4+constants!$F$4*calc!D57^5+constants!$G$4*calc!D57^6+constants!$H$4*calc!D57^7)</f>
        <v>7.228327329928165</v>
      </c>
      <c r="H57" s="4">
        <f>E57/(constants!$A$4+constants!$B$4*calc!E57+constants!$C$4*calc!E57^2+constants!$D$4*calc!E57^3+constants!$E$4*calc!E57^4+constants!$F$4*calc!E57^5+constants!$G$4*calc!E57^6+constants!$H$4*calc!E57^7)</f>
        <v>0</v>
      </c>
      <c r="I57">
        <f t="shared" si="0"/>
        <v>60.236061082734707</v>
      </c>
      <c r="J57">
        <f t="shared" si="1"/>
        <v>60.236061082734707</v>
      </c>
      <c r="K57">
        <f t="shared" si="1"/>
        <v>0</v>
      </c>
      <c r="M57">
        <f>IF(front!E70&gt;$M$2,I57,J57)</f>
        <v>60.236061082734707</v>
      </c>
      <c r="N57">
        <f t="shared" si="3"/>
        <v>0</v>
      </c>
      <c r="O57">
        <f t="shared" si="4"/>
        <v>60.236061082734707</v>
      </c>
      <c r="Q57">
        <f>'slit correction'!O59</f>
        <v>49.80157102790433</v>
      </c>
      <c r="R57">
        <f>SUMPRODUCT(B$6:B$2053,Q$6:Q$2053,EXP(constants!B$7+constants!A$7*ABS(A$6:A$2053-A57)))</f>
        <v>0.11532283743141096</v>
      </c>
      <c r="S57">
        <f t="shared" si="5"/>
        <v>49.686248190472917</v>
      </c>
      <c r="T57">
        <f t="shared" si="6"/>
        <v>0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-4.4000000000000909</v>
      </c>
      <c r="D58" s="2">
        <f>front!E71-front!C71</f>
        <v>-4.4000000000000909</v>
      </c>
      <c r="E58" s="2">
        <f>IF(front!F71-front!C71&gt;0,front!F71-front!C71,0)</f>
        <v>0</v>
      </c>
      <c r="F58" s="4">
        <f>C58/(constants!$A$4+constants!$B$4*calc!C58+constants!$C$4*calc!C58^2+constants!$D$4*calc!C58^3+constants!$E$4*calc!C58^4+constants!$F$4*calc!C58^5+constants!$G$4*calc!C58^6+constants!$H$4*calc!C58^7)</f>
        <v>-4.417361630808478</v>
      </c>
      <c r="G58" s="4">
        <f>D58/(constants!$A$4+constants!$B$4*calc!D58+constants!$C$4*calc!D58^2+constants!$D$4*calc!D58^3+constants!$E$4*calc!D58^4+constants!$F$4*calc!D58^5+constants!$G$4*calc!D58^6+constants!$H$4*calc!D58^7)</f>
        <v>-4.417361630808478</v>
      </c>
      <c r="H58" s="4">
        <f>E58/(constants!$A$4+constants!$B$4*calc!E58+constants!$C$4*calc!E58^2+constants!$D$4*calc!E58^3+constants!$E$4*calc!E58^4+constants!$F$4*calc!E58^5+constants!$G$4*calc!E58^6+constants!$H$4*calc!E58^7)</f>
        <v>0</v>
      </c>
      <c r="I58">
        <f t="shared" si="0"/>
        <v>-36.811346923403988</v>
      </c>
      <c r="J58">
        <f t="shared" si="1"/>
        <v>-36.811346923403988</v>
      </c>
      <c r="K58">
        <f t="shared" si="1"/>
        <v>0</v>
      </c>
      <c r="M58">
        <f>IF(front!E71&gt;$M$2,I58,J58)</f>
        <v>-36.811346923403988</v>
      </c>
      <c r="N58">
        <f t="shared" si="3"/>
        <v>0</v>
      </c>
      <c r="O58">
        <f t="shared" si="4"/>
        <v>-36.811346923403988</v>
      </c>
      <c r="Q58">
        <f>'slit correction'!O60</f>
        <v>-50.196108368649497</v>
      </c>
      <c r="R58">
        <f>SUMPRODUCT(B$6:B$2053,Q$6:Q$2053,EXP(constants!B$7+constants!A$7*ABS(A$6:A$2053-A58)))</f>
        <v>0.115665533481191</v>
      </c>
      <c r="S58">
        <f t="shared" si="5"/>
        <v>-50.311773902130689</v>
      </c>
      <c r="T58">
        <f t="shared" si="6"/>
        <v>0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1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2</v>
      </c>
      <c r="D59" s="2">
        <f>front!E72-front!C72</f>
        <v>2</v>
      </c>
      <c r="E59" s="2">
        <f>IF(front!F72-front!C72&gt;0,front!F72-front!C72,0)</f>
        <v>0</v>
      </c>
      <c r="F59" s="4">
        <f>C59/(constants!$A$4+constants!$B$4*calc!C59+constants!$C$4*calc!C59^2+constants!$D$4*calc!C59^3+constants!$E$4*calc!C59^4+constants!$F$4*calc!C59^5+constants!$G$4*calc!C59^6+constants!$H$4*calc!C59^7)</f>
        <v>2.007878992088254</v>
      </c>
      <c r="G59" s="4">
        <f>D59/(constants!$A$4+constants!$B$4*calc!D59+constants!$C$4*calc!D59^2+constants!$D$4*calc!D59^3+constants!$E$4*calc!D59^4+constants!$F$4*calc!D59^5+constants!$G$4*calc!D59^6+constants!$H$4*calc!D59^7)</f>
        <v>2.007878992088254</v>
      </c>
      <c r="H59" s="4">
        <f>E59/(constants!$A$4+constants!$B$4*calc!E59+constants!$C$4*calc!E59^2+constants!$D$4*calc!E59^3+constants!$E$4*calc!E59^4+constants!$F$4*calc!E59^5+constants!$G$4*calc!E59^6+constants!$H$4*calc!E59^7)</f>
        <v>0</v>
      </c>
      <c r="I59">
        <f t="shared" si="0"/>
        <v>16.732324934068785</v>
      </c>
      <c r="J59">
        <f t="shared" si="1"/>
        <v>16.732324934068785</v>
      </c>
      <c r="K59">
        <f t="shared" si="1"/>
        <v>0</v>
      </c>
      <c r="M59">
        <f>IF(front!E72&gt;$M$2,I59,J59)</f>
        <v>16.732324934068785</v>
      </c>
      <c r="N59">
        <f t="shared" si="3"/>
        <v>0</v>
      </c>
      <c r="O59">
        <f t="shared" si="4"/>
        <v>16.732324934068785</v>
      </c>
      <c r="Q59">
        <f>'slit correction'!O61</f>
        <v>7.4943822360156949</v>
      </c>
      <c r="R59">
        <f>SUMPRODUCT(B$6:B$2053,Q$6:Q$2053,EXP(constants!B$7+constants!A$7*ABS(A$6:A$2053-A59)))</f>
        <v>0.11610031470124513</v>
      </c>
      <c r="S59">
        <f t="shared" si="5"/>
        <v>7.3782819213144499</v>
      </c>
      <c r="T59">
        <f t="shared" si="6"/>
        <v>0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1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7.4000000000000909</v>
      </c>
      <c r="D60" s="2">
        <f>front!E73-front!C73</f>
        <v>7.4000000000000909</v>
      </c>
      <c r="E60" s="2">
        <f>IF(front!F73-front!C73&gt;0,front!F73-front!C73,0)</f>
        <v>0</v>
      </c>
      <c r="F60" s="4">
        <f>C60/(constants!$A$4+constants!$B$4*calc!C60+constants!$C$4*calc!C60^2+constants!$D$4*calc!C60^3+constants!$E$4*calc!C60^4+constants!$F$4*calc!C60^5+constants!$G$4*calc!C60^6+constants!$H$4*calc!C60^7)</f>
        <v>7.4291127356579914</v>
      </c>
      <c r="G60" s="4">
        <f>D60/(constants!$A$4+constants!$B$4*calc!D60+constants!$C$4*calc!D60^2+constants!$D$4*calc!D60^3+constants!$E$4*calc!D60^4+constants!$F$4*calc!D60^5+constants!$G$4*calc!D60^6+constants!$H$4*calc!D60^7)</f>
        <v>7.4291127356579914</v>
      </c>
      <c r="H60" s="4">
        <f>E60/(constants!$A$4+constants!$B$4*calc!E60+constants!$C$4*calc!E60^2+constants!$D$4*calc!E60^3+constants!$E$4*calc!E60^4+constants!$F$4*calc!E60^5+constants!$G$4*calc!E60^6+constants!$H$4*calc!E60^7)</f>
        <v>0</v>
      </c>
      <c r="I60">
        <f t="shared" si="0"/>
        <v>61.909272797149924</v>
      </c>
      <c r="J60">
        <f t="shared" si="1"/>
        <v>61.909272797149924</v>
      </c>
      <c r="K60">
        <f t="shared" si="1"/>
        <v>0</v>
      </c>
      <c r="M60">
        <f>IF(front!E73&gt;$M$2,I60,J60)</f>
        <v>61.909272797149924</v>
      </c>
      <c r="N60">
        <f t="shared" si="3"/>
        <v>0</v>
      </c>
      <c r="O60">
        <f t="shared" si="4"/>
        <v>61.909272797149924</v>
      </c>
      <c r="Q60">
        <f>'slit correction'!O62</f>
        <v>55.769094147567181</v>
      </c>
      <c r="R60">
        <f>SUMPRODUCT(B$6:B$2053,Q$6:Q$2053,EXP(constants!B$7+constants!A$7*ABS(A$6:A$2053-A60)))</f>
        <v>0.11655816716020785</v>
      </c>
      <c r="S60">
        <f t="shared" si="5"/>
        <v>55.652535980406974</v>
      </c>
      <c r="T60">
        <f t="shared" si="6"/>
        <v>0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1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5.4000000000000909</v>
      </c>
      <c r="D61" s="2">
        <f>front!E74-front!C74</f>
        <v>5.4000000000000909</v>
      </c>
      <c r="E61" s="2">
        <f>IF(front!F74-front!C74&gt;0,front!F74-front!C74,0)</f>
        <v>0</v>
      </c>
      <c r="F61" s="4">
        <f>C61/(constants!$A$4+constants!$B$4*calc!C61+constants!$C$4*calc!C61^2+constants!$D$4*calc!C61^3+constants!$E$4*calc!C61^4+constants!$F$4*calc!C61^5+constants!$G$4*calc!C61^6+constants!$H$4*calc!C61^7)</f>
        <v>5.4212551152351516</v>
      </c>
      <c r="G61" s="4">
        <f>D61/(constants!$A$4+constants!$B$4*calc!D61+constants!$C$4*calc!D61^2+constants!$D$4*calc!D61^3+constants!$E$4*calc!D61^4+constants!$F$4*calc!D61^5+constants!$G$4*calc!D61^6+constants!$H$4*calc!D61^7)</f>
        <v>5.4212551152351516</v>
      </c>
      <c r="H61" s="4">
        <f>E61/(constants!$A$4+constants!$B$4*calc!E61+constants!$C$4*calc!E61^2+constants!$D$4*calc!E61^3+constants!$E$4*calc!E61^4+constants!$F$4*calc!E61^5+constants!$G$4*calc!E61^6+constants!$H$4*calc!E61^7)</f>
        <v>0</v>
      </c>
      <c r="I61">
        <f t="shared" si="0"/>
        <v>45.177125960292933</v>
      </c>
      <c r="J61">
        <f t="shared" si="1"/>
        <v>45.177125960292933</v>
      </c>
      <c r="K61">
        <f t="shared" si="1"/>
        <v>0</v>
      </c>
      <c r="M61">
        <f>IF(front!E74&gt;$M$2,I61,J61)</f>
        <v>45.177125960292933</v>
      </c>
      <c r="N61">
        <f t="shared" si="3"/>
        <v>0</v>
      </c>
      <c r="O61">
        <f t="shared" si="4"/>
        <v>45.177125960292933</v>
      </c>
      <c r="Q61">
        <f>'slit correction'!O63</f>
        <v>36.115216600334733</v>
      </c>
      <c r="R61">
        <f>SUMPRODUCT(B$6:B$2053,Q$6:Q$2053,EXP(constants!B$7+constants!A$7*ABS(A$6:A$2053-A61)))</f>
        <v>0.11695246795856051</v>
      </c>
      <c r="S61">
        <f t="shared" si="5"/>
        <v>35.998264132376171</v>
      </c>
      <c r="T61">
        <f t="shared" si="6"/>
        <v>0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1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0.40000000000009095</v>
      </c>
      <c r="D62" s="2">
        <f>front!E75-front!C75</f>
        <v>0.40000000000009095</v>
      </c>
      <c r="E62" s="2">
        <f>IF(front!F75-front!C75&gt;0,front!F75-front!C75,0)</f>
        <v>0</v>
      </c>
      <c r="F62" s="4">
        <f>C62/(constants!$A$4+constants!$B$4*calc!C62+constants!$C$4*calc!C62^2+constants!$D$4*calc!C62^3+constants!$E$4*calc!C62^4+constants!$F$4*calc!C62^5+constants!$G$4*calc!C62^6+constants!$H$4*calc!C62^7)</f>
        <v>0.40157643144603544</v>
      </c>
      <c r="G62" s="4">
        <f>D62/(constants!$A$4+constants!$B$4*calc!D62+constants!$C$4*calc!D62^2+constants!$D$4*calc!D62^3+constants!$E$4*calc!D62^4+constants!$F$4*calc!D62^5+constants!$G$4*calc!D62^6+constants!$H$4*calc!D62^7)</f>
        <v>0.40157643144603544</v>
      </c>
      <c r="H62" s="4">
        <f>E62/(constants!$A$4+constants!$B$4*calc!E62+constants!$C$4*calc!E62^2+constants!$D$4*calc!E62^3+constants!$E$4*calc!E62^4+constants!$F$4*calc!E62^5+constants!$G$4*calc!E62^6+constants!$H$4*calc!E62^7)</f>
        <v>0</v>
      </c>
      <c r="I62">
        <f t="shared" si="0"/>
        <v>3.3464702620502953</v>
      </c>
      <c r="J62">
        <f t="shared" si="1"/>
        <v>3.3464702620502953</v>
      </c>
      <c r="K62">
        <f t="shared" si="1"/>
        <v>0</v>
      </c>
      <c r="M62">
        <f>IF(front!E75&gt;$M$2,I62,J62)</f>
        <v>3.3464702620502953</v>
      </c>
      <c r="N62">
        <f t="shared" si="3"/>
        <v>0</v>
      </c>
      <c r="O62">
        <f t="shared" si="4"/>
        <v>3.3464702620502953</v>
      </c>
      <c r="Q62">
        <f>'slit correction'!O64</f>
        <v>-2.3468885016478298</v>
      </c>
      <c r="R62">
        <f>SUMPRODUCT(B$6:B$2053,Q$6:Q$2053,EXP(constants!B$7+constants!A$7*ABS(A$6:A$2053-A62)))</f>
        <v>0.11732108422436439</v>
      </c>
      <c r="S62">
        <f t="shared" si="5"/>
        <v>-2.4642095858721942</v>
      </c>
      <c r="T62">
        <f t="shared" si="6"/>
        <v>0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1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7</v>
      </c>
      <c r="D63" s="2">
        <f>front!E76-front!C76</f>
        <v>7</v>
      </c>
      <c r="E63" s="2">
        <f>IF(front!F76-front!C76&gt;0,front!F76-front!C76,0)</f>
        <v>0</v>
      </c>
      <c r="F63" s="4">
        <f>C63/(constants!$A$4+constants!$B$4*calc!C63+constants!$C$4*calc!C63^2+constants!$D$4*calc!C63^3+constants!$E$4*calc!C63^4+constants!$F$4*calc!C63^5+constants!$G$4*calc!C63^6+constants!$H$4*calc!C63^7)</f>
        <v>7.0275418450134746</v>
      </c>
      <c r="G63" s="4">
        <f>D63/(constants!$A$4+constants!$B$4*calc!D63+constants!$C$4*calc!D63^2+constants!$D$4*calc!D63^3+constants!$E$4*calc!D63^4+constants!$F$4*calc!D63^5+constants!$G$4*calc!D63^6+constants!$H$4*calc!D63^7)</f>
        <v>7.0275418450134746</v>
      </c>
      <c r="H63" s="4">
        <f>E63/(constants!$A$4+constants!$B$4*calc!E63+constants!$C$4*calc!E63^2+constants!$D$4*calc!E63^3+constants!$E$4*calc!E63^4+constants!$F$4*calc!E63^5+constants!$G$4*calc!E63^6+constants!$H$4*calc!E63^7)</f>
        <v>0</v>
      </c>
      <c r="I63">
        <f t="shared" si="0"/>
        <v>58.562848708445621</v>
      </c>
      <c r="J63">
        <f t="shared" si="1"/>
        <v>58.562848708445621</v>
      </c>
      <c r="K63">
        <f t="shared" si="1"/>
        <v>0</v>
      </c>
      <c r="M63">
        <f>IF(front!E76&gt;$M$2,I63,J63)</f>
        <v>58.562848708445621</v>
      </c>
      <c r="N63">
        <f t="shared" si="3"/>
        <v>0</v>
      </c>
      <c r="O63">
        <f t="shared" si="4"/>
        <v>58.562848708445621</v>
      </c>
      <c r="Q63">
        <f>'slit correction'!O65</f>
        <v>49.855307370430083</v>
      </c>
      <c r="R63">
        <f>SUMPRODUCT(B$6:B$2053,Q$6:Q$2053,EXP(constants!B$7+constants!A$7*ABS(A$6:A$2053-A63)))</f>
        <v>0.11771668750121786</v>
      </c>
      <c r="S63">
        <f t="shared" si="5"/>
        <v>49.737590682928868</v>
      </c>
      <c r="T63">
        <f t="shared" si="6"/>
        <v>0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>
        <f t="shared" si="15"/>
        <v>1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1.3999999999996362</v>
      </c>
      <c r="D64" s="2">
        <f>front!E77-front!C77</f>
        <v>1.3999999999996362</v>
      </c>
      <c r="E64" s="2">
        <f>IF(front!F77-front!C77&gt;0,front!F77-front!C77,0)</f>
        <v>0</v>
      </c>
      <c r="F64" s="4">
        <f>C64/(constants!$A$4+constants!$B$4*calc!C64+constants!$C$4*calc!C64^2+constants!$D$4*calc!C64^3+constants!$E$4*calc!C64^4+constants!$F$4*calc!C64^5+constants!$G$4*calc!C64^6+constants!$H$4*calc!C64^7)</f>
        <v>1.4055161253422426</v>
      </c>
      <c r="G64" s="4">
        <f>D64/(constants!$A$4+constants!$B$4*calc!D64+constants!$C$4*calc!D64^2+constants!$D$4*calc!D64^3+constants!$E$4*calc!D64^4+constants!$F$4*calc!D64^5+constants!$G$4*calc!D64^6+constants!$H$4*calc!D64^7)</f>
        <v>1.4055161253422426</v>
      </c>
      <c r="H64" s="4">
        <f>E64/(constants!$A$4+constants!$B$4*calc!E64+constants!$C$4*calc!E64^2+constants!$D$4*calc!E64^3+constants!$E$4*calc!E64^4+constants!$F$4*calc!E64^5+constants!$G$4*calc!E64^6+constants!$H$4*calc!E64^7)</f>
        <v>0</v>
      </c>
      <c r="I64">
        <f t="shared" si="0"/>
        <v>11.712634377852021</v>
      </c>
      <c r="J64">
        <f t="shared" si="1"/>
        <v>11.712634377852021</v>
      </c>
      <c r="K64">
        <f t="shared" si="1"/>
        <v>0</v>
      </c>
      <c r="M64">
        <f>IF(front!E77&gt;$M$2,I64,J64)</f>
        <v>11.712634377852021</v>
      </c>
      <c r="N64">
        <f t="shared" si="3"/>
        <v>0</v>
      </c>
      <c r="O64">
        <f t="shared" si="4"/>
        <v>11.712634377852021</v>
      </c>
      <c r="Q64">
        <f>'slit correction'!O66</f>
        <v>5.6449991306981833</v>
      </c>
      <c r="R64">
        <f>SUMPRODUCT(B$6:B$2053,Q$6:Q$2053,EXP(constants!B$7+constants!A$7*ABS(A$6:A$2053-A64)))</f>
        <v>0.11806797159023961</v>
      </c>
      <c r="S64">
        <f t="shared" si="5"/>
        <v>5.526931159107944</v>
      </c>
      <c r="T64">
        <f t="shared" si="6"/>
        <v>0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1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5.5999999999999091</v>
      </c>
      <c r="D65" s="2">
        <f>front!E78-front!C78</f>
        <v>5.5999999999999091</v>
      </c>
      <c r="E65" s="2">
        <f>IF(front!F78-front!C78&gt;0,front!F78-front!C78,0)</f>
        <v>0</v>
      </c>
      <c r="F65" s="4">
        <f>C65/(constants!$A$4+constants!$B$4*calc!C65+constants!$C$4*calc!C65^2+constants!$D$4*calc!C65^3+constants!$E$4*calc!C65^4+constants!$F$4*calc!C65^5+constants!$G$4*calc!C65^6+constants!$H$4*calc!C65^7)</f>
        <v>5.6220412335687682</v>
      </c>
      <c r="G65" s="4">
        <f>D65/(constants!$A$4+constants!$B$4*calc!D65+constants!$C$4*calc!D65^2+constants!$D$4*calc!D65^3+constants!$E$4*calc!D65^4+constants!$F$4*calc!D65^5+constants!$G$4*calc!D65^6+constants!$H$4*calc!D65^7)</f>
        <v>5.6220412335687682</v>
      </c>
      <c r="H65" s="4">
        <f>E65/(constants!$A$4+constants!$B$4*calc!E65+constants!$C$4*calc!E65^2+constants!$D$4*calc!E65^3+constants!$E$4*calc!E65^4+constants!$F$4*calc!E65^5+constants!$G$4*calc!E65^6+constants!$H$4*calc!E65^7)</f>
        <v>0</v>
      </c>
      <c r="I65">
        <f t="shared" si="0"/>
        <v>46.850343613073065</v>
      </c>
      <c r="J65">
        <f t="shared" si="1"/>
        <v>46.850343613073065</v>
      </c>
      <c r="K65">
        <f t="shared" si="1"/>
        <v>0</v>
      </c>
      <c r="M65">
        <f>IF(front!E78&gt;$M$2,I65,J65)</f>
        <v>46.850343613073065</v>
      </c>
      <c r="N65">
        <f t="shared" si="3"/>
        <v>0</v>
      </c>
      <c r="O65">
        <f t="shared" si="4"/>
        <v>46.850343613073065</v>
      </c>
      <c r="Q65">
        <f>'slit correction'!O67</f>
        <v>40.501190004924538</v>
      </c>
      <c r="R65">
        <f>SUMPRODUCT(B$6:B$2053,Q$6:Q$2053,EXP(constants!B$7+constants!A$7*ABS(A$6:A$2053-A65)))</f>
        <v>0.11843546517615558</v>
      </c>
      <c r="S65">
        <f t="shared" si="5"/>
        <v>40.382754539748383</v>
      </c>
      <c r="T65">
        <f t="shared" si="6"/>
        <v>0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1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2.1999999999998181</v>
      </c>
      <c r="D66" s="2">
        <f>front!E79-front!C79</f>
        <v>2.1999999999998181</v>
      </c>
      <c r="E66" s="2">
        <f>IF(front!F79-front!C79&gt;0,front!F79-front!C79,0)</f>
        <v>0</v>
      </c>
      <c r="F66" s="4">
        <f>C66/(constants!$A$4+constants!$B$4*calc!C66+constants!$C$4*calc!C66^2+constants!$D$4*calc!C66^3+constants!$E$4*calc!C66^4+constants!$F$4*calc!C66^5+constants!$G$4*calc!C66^6+constants!$H$4*calc!C66^7)</f>
        <v>2.2086664560605418</v>
      </c>
      <c r="G66" s="4">
        <f>D66/(constants!$A$4+constants!$B$4*calc!D66+constants!$C$4*calc!D66^2+constants!$D$4*calc!D66^3+constants!$E$4*calc!D66^4+constants!$F$4*calc!D66^5+constants!$G$4*calc!D66^6+constants!$H$4*calc!D66^7)</f>
        <v>2.2086664560605418</v>
      </c>
      <c r="H66" s="4">
        <f>E66/(constants!$A$4+constants!$B$4*calc!E66+constants!$C$4*calc!E66^2+constants!$D$4*calc!E66^3+constants!$E$4*calc!E66^4+constants!$F$4*calc!E66^5+constants!$G$4*calc!E66^6+constants!$H$4*calc!E66^7)</f>
        <v>0</v>
      </c>
      <c r="I66">
        <f t="shared" si="0"/>
        <v>18.405553800504514</v>
      </c>
      <c r="J66">
        <f t="shared" si="1"/>
        <v>18.405553800504514</v>
      </c>
      <c r="K66">
        <f t="shared" si="1"/>
        <v>0</v>
      </c>
      <c r="M66">
        <f>IF(front!E79&gt;$M$2,I66,J66)</f>
        <v>18.405553800504514</v>
      </c>
      <c r="N66">
        <f t="shared" si="3"/>
        <v>0</v>
      </c>
      <c r="O66">
        <f t="shared" si="4"/>
        <v>18.405553800504514</v>
      </c>
      <c r="Q66">
        <f>'slit correction'!O68</f>
        <v>15.174114914243118</v>
      </c>
      <c r="R66">
        <f>SUMPRODUCT(B$6:B$2053,Q$6:Q$2053,EXP(constants!B$7+constants!A$7*ABS(A$6:A$2053-A66)))</f>
        <v>0.11877898957732685</v>
      </c>
      <c r="S66">
        <f t="shared" si="5"/>
        <v>15.055335924665791</v>
      </c>
      <c r="T66">
        <f t="shared" si="6"/>
        <v>0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1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4.5999999999999091</v>
      </c>
      <c r="D67" s="2">
        <f>front!E80-front!C80</f>
        <v>4.5999999999999091</v>
      </c>
      <c r="E67" s="2">
        <f>IF(front!F80-front!C80&gt;0,front!F80-front!C80,0)</f>
        <v>0</v>
      </c>
      <c r="F67" s="4">
        <f>C67/(constants!$A$4+constants!$B$4*calc!C67+constants!$C$4*calc!C67^2+constants!$D$4*calc!C67^3+constants!$E$4*calc!C67^4+constants!$F$4*calc!C67^5+constants!$G$4*calc!C67^6+constants!$H$4*calc!C67^7)</f>
        <v>4.6181098502234343</v>
      </c>
      <c r="G67" s="4">
        <f>D67/(constants!$A$4+constants!$B$4*calc!D67+constants!$C$4*calc!D67^2+constants!$D$4*calc!D67^3+constants!$E$4*calc!D67^4+constants!$F$4*calc!D67^5+constants!$G$4*calc!D67^6+constants!$H$4*calc!D67^7)</f>
        <v>4.6181098502234343</v>
      </c>
      <c r="H67" s="4">
        <f>E67/(constants!$A$4+constants!$B$4*calc!E67+constants!$C$4*calc!E67^2+constants!$D$4*calc!E67^3+constants!$E$4*calc!E67^4+constants!$F$4*calc!E67^5+constants!$G$4*calc!E67^6+constants!$H$4*calc!E67^7)</f>
        <v>0</v>
      </c>
      <c r="I67">
        <f t="shared" si="0"/>
        <v>38.484248751861955</v>
      </c>
      <c r="J67">
        <f t="shared" si="1"/>
        <v>38.484248751861955</v>
      </c>
      <c r="K67">
        <f t="shared" si="1"/>
        <v>0</v>
      </c>
      <c r="M67">
        <f>IF(front!E80&gt;$M$2,I67,J67)</f>
        <v>38.484248751861955</v>
      </c>
      <c r="N67">
        <f t="shared" si="3"/>
        <v>0</v>
      </c>
      <c r="O67">
        <f t="shared" si="4"/>
        <v>38.484248751861955</v>
      </c>
      <c r="Q67">
        <f>'slit correction'!O69</f>
        <v>32.48881415702364</v>
      </c>
      <c r="R67">
        <f>SUMPRODUCT(B$6:B$2053,Q$6:Q$2053,EXP(constants!B$7+constants!A$7*ABS(A$6:A$2053-A67)))</f>
        <v>0.11911849387551514</v>
      </c>
      <c r="S67">
        <f t="shared" si="5"/>
        <v>32.369695663148121</v>
      </c>
      <c r="T67">
        <f t="shared" si="6"/>
        <v>0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>
        <f t="shared" si="15"/>
        <v>1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-0.59999999999990905</v>
      </c>
      <c r="D68" s="2">
        <f>front!E81-front!C81</f>
        <v>-0.59999999999990905</v>
      </c>
      <c r="E68" s="2">
        <f>IF(front!F81-front!C81&gt;0,front!F81-front!C81,0)</f>
        <v>0</v>
      </c>
      <c r="F68" s="4">
        <f>C68/(constants!$A$4+constants!$B$4*calc!C68+constants!$C$4*calc!C68^2+constants!$D$4*calc!C68^3+constants!$E$4*calc!C68^4+constants!$F$4*calc!C68^5+constants!$G$4*calc!C68^6+constants!$H$4*calc!C68^7)</f>
        <v>-0.60236524057487251</v>
      </c>
      <c r="G68" s="4">
        <f>D68/(constants!$A$4+constants!$B$4*calc!D68+constants!$C$4*calc!D68^2+constants!$D$4*calc!D68^3+constants!$E$4*calc!D68^4+constants!$F$4*calc!D68^5+constants!$G$4*calc!D68^6+constants!$H$4*calc!D68^7)</f>
        <v>-0.60236524057487251</v>
      </c>
      <c r="H68" s="4">
        <f>E68/(constants!$A$4+constants!$B$4*calc!E68+constants!$C$4*calc!E68^2+constants!$D$4*calc!E68^3+constants!$E$4*calc!E68^4+constants!$F$4*calc!E68^5+constants!$G$4*calc!E68^6+constants!$H$4*calc!E68^7)</f>
        <v>0</v>
      </c>
      <c r="I68">
        <f t="shared" si="0"/>
        <v>-5.0197103381239376</v>
      </c>
      <c r="J68">
        <f t="shared" si="1"/>
        <v>-5.0197103381239376</v>
      </c>
      <c r="K68">
        <f t="shared" si="1"/>
        <v>0</v>
      </c>
      <c r="M68">
        <f>IF(front!E81&gt;$M$2,I68,J68)</f>
        <v>-5.0197103381239376</v>
      </c>
      <c r="N68">
        <f t="shared" si="3"/>
        <v>0</v>
      </c>
      <c r="O68">
        <f t="shared" si="4"/>
        <v>-5.0197103381239376</v>
      </c>
      <c r="Q68">
        <f>'slit correction'!O70</f>
        <v>-17.310043459788801</v>
      </c>
      <c r="R68">
        <f>SUMPRODUCT(B$6:B$2053,Q$6:Q$2053,EXP(constants!B$7+constants!A$7*ABS(A$6:A$2053-A68)))</f>
        <v>0.11943771172955611</v>
      </c>
      <c r="S68">
        <f t="shared" si="5"/>
        <v>-17.429481171518358</v>
      </c>
      <c r="T68">
        <f t="shared" si="6"/>
        <v>0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1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-1.4000000000000909</v>
      </c>
      <c r="D69" s="2">
        <f>front!E82-front!C82</f>
        <v>-1.4000000000000909</v>
      </c>
      <c r="E69" s="2">
        <f>IF(front!F82-front!C82&gt;0,front!F82-front!C82,0)</f>
        <v>0</v>
      </c>
      <c r="F69" s="4">
        <f>C69/(constants!$A$4+constants!$B$4*calc!C69+constants!$C$4*calc!C69^2+constants!$D$4*calc!C69^3+constants!$E$4*calc!C69^4+constants!$F$4*calc!C69^5+constants!$G$4*calc!C69^6+constants!$H$4*calc!C69^7)</f>
        <v>-1.4055200022912759</v>
      </c>
      <c r="G69" s="4">
        <f>D69/(constants!$A$4+constants!$B$4*calc!D69+constants!$C$4*calc!D69^2+constants!$D$4*calc!D69^3+constants!$E$4*calc!D69^4+constants!$F$4*calc!D69^5+constants!$G$4*calc!D69^6+constants!$H$4*calc!D69^7)</f>
        <v>-1.4055200022912759</v>
      </c>
      <c r="H69" s="4">
        <f>E69/(constants!$A$4+constants!$B$4*calc!E69+constants!$C$4*calc!E69^2+constants!$D$4*calc!E69^3+constants!$E$4*calc!E69^4+constants!$F$4*calc!E69^5+constants!$G$4*calc!E69^6+constants!$H$4*calc!E69^7)</f>
        <v>0</v>
      </c>
      <c r="I69">
        <f t="shared" si="0"/>
        <v>-11.712666685760633</v>
      </c>
      <c r="J69">
        <f t="shared" si="1"/>
        <v>-11.712666685760633</v>
      </c>
      <c r="K69">
        <f t="shared" si="1"/>
        <v>0</v>
      </c>
      <c r="M69">
        <f>IF(front!E82&gt;$M$2,I69,J69)</f>
        <v>-11.712666685760633</v>
      </c>
      <c r="N69">
        <f t="shared" si="3"/>
        <v>0</v>
      </c>
      <c r="O69">
        <f t="shared" si="4"/>
        <v>-11.712666685760633</v>
      </c>
      <c r="Q69">
        <f>'slit correction'!O71</f>
        <v>-29.778028607864837</v>
      </c>
      <c r="R69">
        <f>SUMPRODUCT(B$6:B$2053,Q$6:Q$2053,EXP(constants!B$7+constants!A$7*ABS(A$6:A$2053-A69)))</f>
        <v>0.11980480765299846</v>
      </c>
      <c r="S69">
        <f t="shared" si="5"/>
        <v>-29.897833415517834</v>
      </c>
      <c r="T69">
        <f t="shared" si="6"/>
        <v>0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1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0.59999999999990905</v>
      </c>
      <c r="D70" s="2">
        <f>front!E83-front!C83</f>
        <v>0.59999999999990905</v>
      </c>
      <c r="E70" s="2">
        <f>IF(front!F83-front!C83&gt;0,front!F83-front!C83,0)</f>
        <v>0</v>
      </c>
      <c r="F70" s="4">
        <f>C70/(constants!$A$4+constants!$B$4*calc!C70+constants!$C$4*calc!C70^2+constants!$D$4*calc!C70^3+constants!$E$4*calc!C70^4+constants!$F$4*calc!C70^5+constants!$G$4*calc!C70^6+constants!$H$4*calc!C70^7)</f>
        <v>0.60236452848226074</v>
      </c>
      <c r="G70" s="4">
        <f>D70/(constants!$A$4+constants!$B$4*calc!D70+constants!$C$4*calc!D70^2+constants!$D$4*calc!D70^3+constants!$E$4*calc!D70^4+constants!$F$4*calc!D70^5+constants!$G$4*calc!D70^6+constants!$H$4*calc!D70^7)</f>
        <v>0.60236452848226074</v>
      </c>
      <c r="H70" s="4">
        <f>E70/(constants!$A$4+constants!$B$4*calc!E70+constants!$C$4*calc!E70^2+constants!$D$4*calc!E70^3+constants!$E$4*calc!E70^4+constants!$F$4*calc!E70^5+constants!$G$4*calc!E70^6+constants!$H$4*calc!E70^7)</f>
        <v>0</v>
      </c>
      <c r="I70">
        <f t="shared" ref="I70:I133" si="21">F70*1000/I$2</f>
        <v>5.0197044040188397</v>
      </c>
      <c r="J70">
        <f t="shared" ref="J70:K133" si="22">G70*1000/J$2</f>
        <v>5.0197044040188397</v>
      </c>
      <c r="K70">
        <f t="shared" si="22"/>
        <v>0</v>
      </c>
      <c r="M70">
        <f>IF(front!E83&gt;$M$2,I70,J70)</f>
        <v>5.0197044040188397</v>
      </c>
      <c r="N70">
        <f t="shared" si="3"/>
        <v>0</v>
      </c>
      <c r="O70">
        <f t="shared" si="4"/>
        <v>5.0197044040188397</v>
      </c>
      <c r="Q70">
        <f>'slit correction'!O72</f>
        <v>-8.9111090412480838</v>
      </c>
      <c r="R70">
        <f>SUMPRODUCT(B$6:B$2053,Q$6:Q$2053,EXP(constants!B$7+constants!A$7*ABS(A$6:A$2053-A70)))</f>
        <v>0.1202369059852357</v>
      </c>
      <c r="S70">
        <f t="shared" si="5"/>
        <v>-9.0313459472333193</v>
      </c>
      <c r="T70">
        <f t="shared" si="6"/>
        <v>0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1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9.1999999999998181</v>
      </c>
      <c r="D71" s="2">
        <f>front!E84-front!C84</f>
        <v>9.1999999999998181</v>
      </c>
      <c r="E71" s="2">
        <f>IF(front!F84-front!C84&gt;0,front!F84-front!C84,0)</f>
        <v>0</v>
      </c>
      <c r="F71" s="4">
        <f>C71/(constants!$A$4+constants!$B$4*calc!C71+constants!$C$4*calc!C71^2+constants!$D$4*calc!C71^3+constants!$E$4*calc!C71^4+constants!$F$4*calc!C71^5+constants!$G$4*calc!C71^6+constants!$H$4*calc!C71^7)</f>
        <v>9.2361778235931826</v>
      </c>
      <c r="G71" s="4">
        <f>D71/(constants!$A$4+constants!$B$4*calc!D71+constants!$C$4*calc!D71^2+constants!$D$4*calc!D71^3+constants!$E$4*calc!D71^4+constants!$F$4*calc!D71^5+constants!$G$4*calc!D71^6+constants!$H$4*calc!D71^7)</f>
        <v>9.2361778235931826</v>
      </c>
      <c r="H71" s="4">
        <f>E71/(constants!$A$4+constants!$B$4*calc!E71+constants!$C$4*calc!E71^2+constants!$D$4*calc!E71^3+constants!$E$4*calc!E71^4+constants!$F$4*calc!E71^5+constants!$G$4*calc!E71^6+constants!$H$4*calc!E71^7)</f>
        <v>0</v>
      </c>
      <c r="I71">
        <f t="shared" si="21"/>
        <v>76.968148529943193</v>
      </c>
      <c r="J71">
        <f t="shared" si="22"/>
        <v>76.968148529943193</v>
      </c>
      <c r="K71">
        <f t="shared" si="22"/>
        <v>0</v>
      </c>
      <c r="M71">
        <f>IF(front!E84&gt;$M$2,I71,J71)</f>
        <v>76.968148529943193</v>
      </c>
      <c r="N71">
        <f t="shared" ref="N71:N134" si="23">K71/M71</f>
        <v>0</v>
      </c>
      <c r="O71">
        <f t="shared" ref="O71:O134" si="24">IF(K71=0,M71,M71-(K71/$N$2))</f>
        <v>76.968148529943193</v>
      </c>
      <c r="Q71">
        <f>'slit correction'!O73</f>
        <v>67.419722933337951</v>
      </c>
      <c r="R71">
        <f>SUMPRODUCT(B$6:B$2053,Q$6:Q$2053,EXP(constants!B$7+constants!A$7*ABS(A$6:A$2053-A71)))</f>
        <v>0.12070555883834451</v>
      </c>
      <c r="S71">
        <f t="shared" ref="S71:S134" si="25">Q71-R71</f>
        <v>67.299017374499613</v>
      </c>
      <c r="T71">
        <f t="shared" ref="T71:T134" si="26">IF((S71-$S$2)&gt;0,S71-$S$2,0)</f>
        <v>0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1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9.5999999999999091</v>
      </c>
      <c r="D72" s="2">
        <f>front!E85-front!C85</f>
        <v>9.5999999999999091</v>
      </c>
      <c r="E72" s="2">
        <f>IF(front!F85-front!C85&gt;0,front!F85-front!C85,0)</f>
        <v>0</v>
      </c>
      <c r="F72" s="4">
        <f>C72/(constants!$A$4+constants!$B$4*calc!C72+constants!$C$4*calc!C72^2+constants!$D$4*calc!C72^3+constants!$E$4*calc!C72^4+constants!$F$4*calc!C72^5+constants!$G$4*calc!C72^6+constants!$H$4*calc!C72^7)</f>
        <v>9.6377469719472462</v>
      </c>
      <c r="G72" s="4">
        <f>D72/(constants!$A$4+constants!$B$4*calc!D72+constants!$C$4*calc!D72^2+constants!$D$4*calc!D72^3+constants!$E$4*calc!D72^4+constants!$F$4*calc!D72^5+constants!$G$4*calc!D72^6+constants!$H$4*calc!D72^7)</f>
        <v>9.6377469719472462</v>
      </c>
      <c r="H72" s="4">
        <f>E72/(constants!$A$4+constants!$B$4*calc!E72+constants!$C$4*calc!E72^2+constants!$D$4*calc!E72^3+constants!$E$4*calc!E72^4+constants!$F$4*calc!E72^5+constants!$G$4*calc!E72^6+constants!$H$4*calc!E72^7)</f>
        <v>0</v>
      </c>
      <c r="I72">
        <f t="shared" si="21"/>
        <v>80.314558099560386</v>
      </c>
      <c r="J72">
        <f t="shared" si="22"/>
        <v>80.314558099560386</v>
      </c>
      <c r="K72">
        <f t="shared" si="22"/>
        <v>0</v>
      </c>
      <c r="M72">
        <f>IF(front!E85&gt;$M$2,I72,J72)</f>
        <v>80.314558099560386</v>
      </c>
      <c r="N72">
        <f t="shared" si="23"/>
        <v>0</v>
      </c>
      <c r="O72">
        <f t="shared" si="24"/>
        <v>80.314558099560386</v>
      </c>
      <c r="Q72">
        <f>'slit correction'!O74</f>
        <v>65.618609999685958</v>
      </c>
      <c r="R72">
        <f>SUMPRODUCT(B$6:B$2053,Q$6:Q$2053,EXP(constants!B$7+constants!A$7*ABS(A$6:A$2053-A72)))</f>
        <v>0.12111527555663505</v>
      </c>
      <c r="S72">
        <f t="shared" si="25"/>
        <v>65.497494724129325</v>
      </c>
      <c r="T72">
        <f t="shared" si="26"/>
        <v>0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>
        <f t="shared" si="32"/>
        <v>1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1</v>
      </c>
      <c r="D73" s="2">
        <f>front!E86-front!C86</f>
        <v>1</v>
      </c>
      <c r="E73" s="2">
        <f>IF(front!F86-front!C86&gt;0,front!F86-front!C86,0)</f>
        <v>0</v>
      </c>
      <c r="F73" s="4">
        <f>C73/(constants!$A$4+constants!$B$4*calc!C73+constants!$C$4*calc!C73^2+constants!$D$4*calc!C73^3+constants!$E$4*calc!C73^4+constants!$F$4*calc!C73^5+constants!$G$4*calc!C73^6+constants!$H$4*calc!C73^7)</f>
        <v>1.0039404851731208</v>
      </c>
      <c r="G73" s="4">
        <f>D73/(constants!$A$4+constants!$B$4*calc!D73+constants!$C$4*calc!D73^2+constants!$D$4*calc!D73^3+constants!$E$4*calc!D73^4+constants!$F$4*calc!D73^5+constants!$G$4*calc!D73^6+constants!$H$4*calc!D73^7)</f>
        <v>1.0039404851731208</v>
      </c>
      <c r="H73" s="4">
        <f>E73/(constants!$A$4+constants!$B$4*calc!E73+constants!$C$4*calc!E73^2+constants!$D$4*calc!E73^3+constants!$E$4*calc!E73^4+constants!$F$4*calc!E73^5+constants!$G$4*calc!E73^6+constants!$H$4*calc!E73^7)</f>
        <v>0</v>
      </c>
      <c r="I73">
        <f t="shared" si="21"/>
        <v>8.3661707097760072</v>
      </c>
      <c r="J73">
        <f t="shared" si="22"/>
        <v>8.3661707097760072</v>
      </c>
      <c r="K73">
        <f t="shared" si="22"/>
        <v>0</v>
      </c>
      <c r="M73">
        <f>IF(front!E86&gt;$M$2,I73,J73)</f>
        <v>8.3661707097760072</v>
      </c>
      <c r="N73">
        <f t="shared" si="23"/>
        <v>0</v>
      </c>
      <c r="O73">
        <f t="shared" si="24"/>
        <v>8.3661707097760072</v>
      </c>
      <c r="Q73">
        <f>'slit correction'!O75</f>
        <v>2.2190094750695573</v>
      </c>
      <c r="R73">
        <f>SUMPRODUCT(B$6:B$2053,Q$6:Q$2053,EXP(constants!B$7+constants!A$7*ABS(A$6:A$2053-A73)))</f>
        <v>0.12144962116455142</v>
      </c>
      <c r="S73">
        <f t="shared" si="25"/>
        <v>2.0975598539050058</v>
      </c>
      <c r="T73">
        <f t="shared" si="26"/>
        <v>0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1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12</v>
      </c>
      <c r="D74" s="2">
        <f>front!E87-front!C87</f>
        <v>12</v>
      </c>
      <c r="E74" s="2">
        <f>IF(front!F87-front!C87&gt;0,front!F87-front!C87,0)</f>
        <v>0</v>
      </c>
      <c r="F74" s="4">
        <f>C74/(constants!$A$4+constants!$B$4*calc!C74+constants!$C$4*calc!C74^2+constants!$D$4*calc!C74^3+constants!$E$4*calc!C74^4+constants!$F$4*calc!C74^5+constants!$G$4*calc!C74^6+constants!$H$4*calc!C74^7)</f>
        <v>12.047155208235434</v>
      </c>
      <c r="G74" s="4">
        <f>D74/(constants!$A$4+constants!$B$4*calc!D74+constants!$C$4*calc!D74^2+constants!$D$4*calc!D74^3+constants!$E$4*calc!D74^4+constants!$F$4*calc!D74^5+constants!$G$4*calc!D74^6+constants!$H$4*calc!D74^7)</f>
        <v>12.047155208235434</v>
      </c>
      <c r="H74" s="4">
        <f>E74/(constants!$A$4+constants!$B$4*calc!E74+constants!$C$4*calc!E74^2+constants!$D$4*calc!E74^3+constants!$E$4*calc!E74^4+constants!$F$4*calc!E74^5+constants!$G$4*calc!E74^6+constants!$H$4*calc!E74^7)</f>
        <v>0</v>
      </c>
      <c r="I74">
        <f t="shared" si="21"/>
        <v>100.39296006862861</v>
      </c>
      <c r="J74">
        <f t="shared" si="22"/>
        <v>100.39296006862861</v>
      </c>
      <c r="K74">
        <f t="shared" si="22"/>
        <v>0</v>
      </c>
      <c r="M74">
        <f>IF(front!E87&gt;$M$2,I74,J74)</f>
        <v>100.39296006862861</v>
      </c>
      <c r="N74">
        <f t="shared" si="23"/>
        <v>0</v>
      </c>
      <c r="O74">
        <f t="shared" si="24"/>
        <v>100.39296006862861</v>
      </c>
      <c r="Q74">
        <f>'slit correction'!O76</f>
        <v>92.207605862784305</v>
      </c>
      <c r="R74">
        <f>SUMPRODUCT(B$6:B$2053,Q$6:Q$2053,EXP(constants!B$7+constants!A$7*ABS(A$6:A$2053-A74)))</f>
        <v>0.12180554666609991</v>
      </c>
      <c r="S74">
        <f t="shared" si="25"/>
        <v>92.08580031611821</v>
      </c>
      <c r="T74">
        <f t="shared" si="26"/>
        <v>11.548538460424837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>
        <f t="shared" si="32"/>
        <v>1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1</v>
      </c>
      <c r="D75" s="2">
        <f>front!E88-front!C88</f>
        <v>1</v>
      </c>
      <c r="E75" s="2">
        <f>IF(front!F88-front!C88&gt;0,front!F88-front!C88,0)</f>
        <v>0</v>
      </c>
      <c r="F75" s="4">
        <f>C75/(constants!$A$4+constants!$B$4*calc!C75+constants!$C$4*calc!C75^2+constants!$D$4*calc!C75^3+constants!$E$4*calc!C75^4+constants!$F$4*calc!C75^5+constants!$G$4*calc!C75^6+constants!$H$4*calc!C75^7)</f>
        <v>1.0039404851731208</v>
      </c>
      <c r="G75" s="4">
        <f>D75/(constants!$A$4+constants!$B$4*calc!D75+constants!$C$4*calc!D75^2+constants!$D$4*calc!D75^3+constants!$E$4*calc!D75^4+constants!$F$4*calc!D75^5+constants!$G$4*calc!D75^6+constants!$H$4*calc!D75^7)</f>
        <v>1.0039404851731208</v>
      </c>
      <c r="H75" s="4">
        <f>E75/(constants!$A$4+constants!$B$4*calc!E75+constants!$C$4*calc!E75^2+constants!$D$4*calc!E75^3+constants!$E$4*calc!E75^4+constants!$F$4*calc!E75^5+constants!$G$4*calc!E75^6+constants!$H$4*calc!E75^7)</f>
        <v>0</v>
      </c>
      <c r="I75">
        <f t="shared" si="21"/>
        <v>8.3661707097760072</v>
      </c>
      <c r="J75">
        <f t="shared" si="22"/>
        <v>8.3661707097760072</v>
      </c>
      <c r="K75">
        <f t="shared" si="22"/>
        <v>0</v>
      </c>
      <c r="M75">
        <f>IF(front!E88&gt;$M$2,I75,J75)</f>
        <v>8.3661707097760072</v>
      </c>
      <c r="N75">
        <f t="shared" si="23"/>
        <v>0</v>
      </c>
      <c r="O75">
        <f t="shared" si="24"/>
        <v>8.3661707097760072</v>
      </c>
      <c r="Q75">
        <f>'slit correction'!O77</f>
        <v>4.0102491211178117</v>
      </c>
      <c r="R75">
        <f>SUMPRODUCT(B$6:B$2053,Q$6:Q$2053,EXP(constants!B$7+constants!A$7*ABS(A$6:A$2053-A75)))</f>
        <v>0.1220600650096611</v>
      </c>
      <c r="S75">
        <f t="shared" si="25"/>
        <v>3.8881890561081507</v>
      </c>
      <c r="T75">
        <f t="shared" si="26"/>
        <v>0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1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4.8000000000001819</v>
      </c>
      <c r="D76" s="2">
        <f>front!E89-front!C89</f>
        <v>4.8000000000001819</v>
      </c>
      <c r="E76" s="2">
        <f>IF(front!F89-front!C89&gt;0,front!F89-front!C89,0)</f>
        <v>0</v>
      </c>
      <c r="F76" s="4">
        <f>C76/(constants!$A$4+constants!$B$4*calc!C76+constants!$C$4*calc!C76^2+constants!$D$4*calc!C76^3+constants!$E$4*calc!C76^4+constants!$F$4*calc!C76^5+constants!$G$4*calc!C76^6+constants!$H$4*calc!C76^7)</f>
        <v>4.8188962852244996</v>
      </c>
      <c r="G76" s="4">
        <f>D76/(constants!$A$4+constants!$B$4*calc!D76+constants!$C$4*calc!D76^2+constants!$D$4*calc!D76^3+constants!$E$4*calc!D76^4+constants!$F$4*calc!D76^5+constants!$G$4*calc!D76^6+constants!$H$4*calc!D76^7)</f>
        <v>4.8188962852244996</v>
      </c>
      <c r="H76" s="4">
        <f>E76/(constants!$A$4+constants!$B$4*calc!E76+constants!$C$4*calc!E76^2+constants!$D$4*calc!E76^3+constants!$E$4*calc!E76^4+constants!$F$4*calc!E76^5+constants!$G$4*calc!E76^6+constants!$H$4*calc!E76^7)</f>
        <v>0</v>
      </c>
      <c r="I76">
        <f t="shared" si="21"/>
        <v>40.157469043537496</v>
      </c>
      <c r="J76">
        <f t="shared" si="22"/>
        <v>40.157469043537496</v>
      </c>
      <c r="K76">
        <f t="shared" si="22"/>
        <v>0</v>
      </c>
      <c r="M76">
        <f>IF(front!E89&gt;$M$2,I76,J76)</f>
        <v>40.157469043537496</v>
      </c>
      <c r="N76">
        <f t="shared" si="23"/>
        <v>0</v>
      </c>
      <c r="O76">
        <f t="shared" si="24"/>
        <v>40.157469043537496</v>
      </c>
      <c r="Q76">
        <f>'slit correction'!O78</f>
        <v>37.260886828649085</v>
      </c>
      <c r="R76">
        <f>SUMPRODUCT(B$6:B$2053,Q$6:Q$2053,EXP(constants!B$7+constants!A$7*ABS(A$6:A$2053-A76)))</f>
        <v>0.12233383745058116</v>
      </c>
      <c r="S76">
        <f t="shared" si="25"/>
        <v>37.138552991198502</v>
      </c>
      <c r="T76">
        <f t="shared" si="26"/>
        <v>0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1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2.4000000000000909</v>
      </c>
      <c r="D77" s="2">
        <f>front!E90-front!C90</f>
        <v>2.4000000000000909</v>
      </c>
      <c r="E77" s="2">
        <f>IF(front!F90-front!C90&gt;0,front!F90-front!C90,0)</f>
        <v>0</v>
      </c>
      <c r="F77" s="4">
        <f>C77/(constants!$A$4+constants!$B$4*calc!C77+constants!$C$4*calc!C77^2+constants!$D$4*calc!C77^3+constants!$E$4*calc!C77^4+constants!$F$4*calc!C77^5+constants!$G$4*calc!C77^6+constants!$H$4*calc!C77^7)</f>
        <v>2.4094538408922794</v>
      </c>
      <c r="G77" s="4">
        <f>D77/(constants!$A$4+constants!$B$4*calc!D77+constants!$C$4*calc!D77^2+constants!$D$4*calc!D77^3+constants!$E$4*calc!D77^4+constants!$F$4*calc!D77^5+constants!$G$4*calc!D77^6+constants!$H$4*calc!D77^7)</f>
        <v>2.4094538408922794</v>
      </c>
      <c r="H77" s="4">
        <f>E77/(constants!$A$4+constants!$B$4*calc!E77+constants!$C$4*calc!E77^2+constants!$D$4*calc!E77^3+constants!$E$4*calc!E77^4+constants!$F$4*calc!E77^5+constants!$G$4*calc!E77^6+constants!$H$4*calc!E77^7)</f>
        <v>0</v>
      </c>
      <c r="I77">
        <f t="shared" si="21"/>
        <v>20.078782007435663</v>
      </c>
      <c r="J77">
        <f t="shared" si="22"/>
        <v>20.078782007435663</v>
      </c>
      <c r="K77">
        <f t="shared" si="22"/>
        <v>0</v>
      </c>
      <c r="M77">
        <f>IF(front!E90&gt;$M$2,I77,J77)</f>
        <v>20.078782007435663</v>
      </c>
      <c r="N77">
        <f t="shared" si="23"/>
        <v>0</v>
      </c>
      <c r="O77">
        <f t="shared" si="24"/>
        <v>20.078782007435663</v>
      </c>
      <c r="Q77">
        <f>'slit correction'!O79</f>
        <v>14.158437805960041</v>
      </c>
      <c r="R77">
        <f>SUMPRODUCT(B$6:B$2053,Q$6:Q$2053,EXP(constants!B$7+constants!A$7*ABS(A$6:A$2053-A77)))</f>
        <v>0.12258144930821964</v>
      </c>
      <c r="S77">
        <f t="shared" si="25"/>
        <v>14.035856356651822</v>
      </c>
      <c r="T77">
        <f t="shared" si="26"/>
        <v>0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1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0</v>
      </c>
      <c r="D78" s="2">
        <f>front!E91-front!C91</f>
        <v>0</v>
      </c>
      <c r="E78" s="2">
        <f>IF(front!F91-front!C91&gt;0,front!F91-front!C91,0)</f>
        <v>0</v>
      </c>
      <c r="F78" s="4">
        <f>C78/(constants!$A$4+constants!$B$4*calc!C78+constants!$C$4*calc!C78^2+constants!$D$4*calc!C78^3+constants!$E$4*calc!C78^4+constants!$F$4*calc!C78^5+constants!$G$4*calc!C78^6+constants!$H$4*calc!C78^7)</f>
        <v>0</v>
      </c>
      <c r="G78" s="4">
        <f>D78/(constants!$A$4+constants!$B$4*calc!D78+constants!$C$4*calc!D78^2+constants!$D$4*calc!D78^3+constants!$E$4*calc!D78^4+constants!$F$4*calc!D78^5+constants!$G$4*calc!D78^6+constants!$H$4*calc!D78^7)</f>
        <v>0</v>
      </c>
      <c r="H78" s="4">
        <f>E78/(constants!$A$4+constants!$B$4*calc!E78+constants!$C$4*calc!E78^2+constants!$D$4*calc!E78^3+constants!$E$4*calc!E78^4+constants!$F$4*calc!E78^5+constants!$G$4*calc!E78^6+constants!$H$4*calc!E78^7)</f>
        <v>0</v>
      </c>
      <c r="I78">
        <f t="shared" si="21"/>
        <v>0</v>
      </c>
      <c r="J78">
        <f t="shared" si="22"/>
        <v>0</v>
      </c>
      <c r="K78">
        <f t="shared" si="22"/>
        <v>0</v>
      </c>
      <c r="M78">
        <f>IF(front!E91&gt;$M$2,I78,J78)</f>
        <v>0</v>
      </c>
      <c r="N78" t="e">
        <f t="shared" si="23"/>
        <v>#DIV/0!</v>
      </c>
      <c r="O78">
        <f t="shared" si="24"/>
        <v>0</v>
      </c>
      <c r="Q78">
        <f>'slit correction'!O80</f>
        <v>-15.839270925814709</v>
      </c>
      <c r="R78">
        <f>SUMPRODUCT(B$6:B$2053,Q$6:Q$2053,EXP(constants!B$7+constants!A$7*ABS(A$6:A$2053-A78)))</f>
        <v>0.1228345433095382</v>
      </c>
      <c r="S78">
        <f t="shared" si="25"/>
        <v>-15.962105469124248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 t="e">
        <f t="shared" si="32"/>
        <v>#DIV/0!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-3.5999999999999091</v>
      </c>
      <c r="D79" s="2">
        <f>front!E92-front!C92</f>
        <v>-3.5999999999999091</v>
      </c>
      <c r="E79" s="2">
        <f>IF(front!F92-front!C92&gt;0,front!F92-front!C92,0)</f>
        <v>0</v>
      </c>
      <c r="F79" s="4">
        <f>C79/(constants!$A$4+constants!$B$4*calc!C79+constants!$C$4*calc!C79^2+constants!$D$4*calc!C79^3+constants!$E$4*calc!C79^4+constants!$F$4*calc!C79^5+constants!$G$4*calc!C79^6+constants!$H$4*calc!C79^7)</f>
        <v>-3.6142021231496484</v>
      </c>
      <c r="G79" s="4">
        <f>D79/(constants!$A$4+constants!$B$4*calc!D79+constants!$C$4*calc!D79^2+constants!$D$4*calc!D79^3+constants!$E$4*calc!D79^4+constants!$F$4*calc!D79^5+constants!$G$4*calc!D79^6+constants!$H$4*calc!D79^7)</f>
        <v>-3.6142021231496484</v>
      </c>
      <c r="H79" s="4">
        <f>E79/(constants!$A$4+constants!$B$4*calc!E79+constants!$C$4*calc!E79^2+constants!$D$4*calc!E79^3+constants!$E$4*calc!E79^4+constants!$F$4*calc!E79^5+constants!$G$4*calc!E79^6+constants!$H$4*calc!E79^7)</f>
        <v>0</v>
      </c>
      <c r="I79">
        <f t="shared" si="21"/>
        <v>-30.118351026247069</v>
      </c>
      <c r="J79">
        <f t="shared" si="22"/>
        <v>-30.118351026247069</v>
      </c>
      <c r="K79">
        <f t="shared" si="22"/>
        <v>0</v>
      </c>
      <c r="M79">
        <f>IF(front!E92&gt;$M$2,I79,J79)</f>
        <v>-30.118351026247069</v>
      </c>
      <c r="N79">
        <f t="shared" si="23"/>
        <v>0</v>
      </c>
      <c r="O79">
        <f t="shared" si="24"/>
        <v>-30.118351026247069</v>
      </c>
      <c r="Q79">
        <f>'slit correction'!O81</f>
        <v>-41.233589039242226</v>
      </c>
      <c r="R79">
        <f>SUMPRODUCT(B$6:B$2053,Q$6:Q$2053,EXP(constants!B$7+constants!A$7*ABS(A$6:A$2053-A79)))</f>
        <v>0.12314083897071203</v>
      </c>
      <c r="S79">
        <f t="shared" si="25"/>
        <v>-41.356729878212938</v>
      </c>
      <c r="T79">
        <f t="shared" si="26"/>
        <v>0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11.199999999999818</v>
      </c>
      <c r="D80" s="2">
        <f>front!E93-front!C93</f>
        <v>11.199999999999818</v>
      </c>
      <c r="E80" s="2">
        <f>IF(front!F93-front!C93&gt;0,front!F93-front!C93,0)</f>
        <v>0</v>
      </c>
      <c r="F80" s="4">
        <f>C80/(constants!$A$4+constants!$B$4*calc!C80+constants!$C$4*calc!C80^2+constants!$D$4*calc!C80^3+constants!$E$4*calc!C80^4+constants!$F$4*calc!C80^5+constants!$G$4*calc!C80^6+constants!$H$4*calc!C80^7)</f>
        <v>11.244020396963545</v>
      </c>
      <c r="G80" s="4">
        <f>D80/(constants!$A$4+constants!$B$4*calc!D80+constants!$C$4*calc!D80^2+constants!$D$4*calc!D80^3+constants!$E$4*calc!D80^4+constants!$F$4*calc!D80^5+constants!$G$4*calc!D80^6+constants!$H$4*calc!D80^7)</f>
        <v>11.244020396963545</v>
      </c>
      <c r="H80" s="4">
        <f>E80/(constants!$A$4+constants!$B$4*calc!E80+constants!$C$4*calc!E80^2+constants!$D$4*calc!E80^3+constants!$E$4*calc!E80^4+constants!$F$4*calc!E80^5+constants!$G$4*calc!E80^6+constants!$H$4*calc!E80^7)</f>
        <v>0</v>
      </c>
      <c r="I80">
        <f t="shared" si="21"/>
        <v>93.700169974696209</v>
      </c>
      <c r="J80">
        <f t="shared" si="22"/>
        <v>93.700169974696209</v>
      </c>
      <c r="K80">
        <f t="shared" si="22"/>
        <v>0</v>
      </c>
      <c r="M80">
        <f>IF(front!E93&gt;$M$2,I80,J80)</f>
        <v>93.700169974696209</v>
      </c>
      <c r="N80">
        <f t="shared" si="23"/>
        <v>0</v>
      </c>
      <c r="O80">
        <f t="shared" si="24"/>
        <v>93.700169974696209</v>
      </c>
      <c r="Q80">
        <f>'slit correction'!O82</f>
        <v>80.283784431884769</v>
      </c>
      <c r="R80">
        <f>SUMPRODUCT(B$6:B$2053,Q$6:Q$2053,EXP(constants!B$7+constants!A$7*ABS(A$6:A$2053-A80)))</f>
        <v>0.12352356222735415</v>
      </c>
      <c r="S80">
        <f t="shared" si="25"/>
        <v>80.160260869657421</v>
      </c>
      <c r="T80">
        <f t="shared" si="26"/>
        <v>0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1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3.8000000000001819</v>
      </c>
      <c r="D81" s="2">
        <f>front!E94-front!C94</f>
        <v>3.8000000000001819</v>
      </c>
      <c r="E81" s="2">
        <f>IF(front!F94-front!C94&gt;0,front!F94-front!C94,0)</f>
        <v>0</v>
      </c>
      <c r="F81" s="4">
        <f>C81/(constants!$A$4+constants!$B$4*calc!C81+constants!$C$4*calc!C81^2+constants!$D$4*calc!C81^3+constants!$E$4*calc!C81^4+constants!$F$4*calc!C81^5+constants!$G$4*calc!C81^6+constants!$H$4*calc!C81^7)</f>
        <v>3.8149633186150993</v>
      </c>
      <c r="G81" s="4">
        <f>D81/(constants!$A$4+constants!$B$4*calc!D81+constants!$C$4*calc!D81^2+constants!$D$4*calc!D81^3+constants!$E$4*calc!D81^4+constants!$F$4*calc!D81^5+constants!$G$4*calc!D81^6+constants!$H$4*calc!D81^7)</f>
        <v>3.8149633186150993</v>
      </c>
      <c r="H81" s="4">
        <f>E81/(constants!$A$4+constants!$B$4*calc!E81+constants!$C$4*calc!E81^2+constants!$D$4*calc!E81^3+constants!$E$4*calc!E81^4+constants!$F$4*calc!E81^5+constants!$G$4*calc!E81^6+constants!$H$4*calc!E81^7)</f>
        <v>0</v>
      </c>
      <c r="I81">
        <f t="shared" si="21"/>
        <v>31.791360988459164</v>
      </c>
      <c r="J81">
        <f t="shared" si="22"/>
        <v>31.791360988459164</v>
      </c>
      <c r="K81">
        <f t="shared" si="22"/>
        <v>0</v>
      </c>
      <c r="M81">
        <f>IF(front!E94&gt;$M$2,I81,J81)</f>
        <v>31.791360988459164</v>
      </c>
      <c r="N81">
        <f t="shared" si="23"/>
        <v>0</v>
      </c>
      <c r="O81">
        <f t="shared" si="24"/>
        <v>31.791360988459164</v>
      </c>
      <c r="Q81">
        <f>'slit correction'!O83</f>
        <v>22.456515847649676</v>
      </c>
      <c r="R81">
        <f>SUMPRODUCT(B$6:B$2053,Q$6:Q$2053,EXP(constants!B$7+constants!A$7*ABS(A$6:A$2053-A81)))</f>
        <v>0.1238215323158221</v>
      </c>
      <c r="S81">
        <f t="shared" si="25"/>
        <v>22.332694315333853</v>
      </c>
      <c r="T81">
        <f t="shared" si="26"/>
        <v>0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8.1999999999998181</v>
      </c>
      <c r="D82" s="2">
        <f>front!E95-front!C95</f>
        <v>8.1999999999998181</v>
      </c>
      <c r="E82" s="2">
        <f>IF(front!F95-front!C95&gt;0,front!F95-front!C95,0)</f>
        <v>0</v>
      </c>
      <c r="F82" s="4">
        <f>C82/(constants!$A$4+constants!$B$4*calc!C82+constants!$C$4*calc!C82^2+constants!$D$4*calc!C82^3+constants!$E$4*calc!C82^4+constants!$F$4*calc!C82^5+constants!$G$4*calc!C82^6+constants!$H$4*calc!C82^7)</f>
        <v>8.2322535666874312</v>
      </c>
      <c r="G82" s="4">
        <f>D82/(constants!$A$4+constants!$B$4*calc!D82+constants!$C$4*calc!D82^2+constants!$D$4*calc!D82^3+constants!$E$4*calc!D82^4+constants!$F$4*calc!D82^5+constants!$G$4*calc!D82^6+constants!$H$4*calc!D82^7)</f>
        <v>8.2322535666874312</v>
      </c>
      <c r="H82" s="4">
        <f>E82/(constants!$A$4+constants!$B$4*calc!E82+constants!$C$4*calc!E82^2+constants!$D$4*calc!E82^3+constants!$E$4*calc!E82^4+constants!$F$4*calc!E82^5+constants!$G$4*calc!E82^6+constants!$H$4*calc!E82^7)</f>
        <v>0</v>
      </c>
      <c r="I82">
        <f t="shared" si="21"/>
        <v>68.602113055728594</v>
      </c>
      <c r="J82">
        <f t="shared" si="22"/>
        <v>68.602113055728594</v>
      </c>
      <c r="K82">
        <f t="shared" si="22"/>
        <v>0</v>
      </c>
      <c r="M82">
        <f>IF(front!E95&gt;$M$2,I82,J82)</f>
        <v>68.602113055728594</v>
      </c>
      <c r="N82">
        <f t="shared" si="23"/>
        <v>0</v>
      </c>
      <c r="O82">
        <f t="shared" si="24"/>
        <v>68.602113055728594</v>
      </c>
      <c r="Q82">
        <f>'slit correction'!O84</f>
        <v>61.118922890116039</v>
      </c>
      <c r="R82">
        <f>SUMPRODUCT(B$6:B$2053,Q$6:Q$2053,EXP(constants!B$7+constants!A$7*ABS(A$6:A$2053-A82)))</f>
        <v>0.12411388827590024</v>
      </c>
      <c r="S82">
        <f t="shared" si="25"/>
        <v>60.994809001840139</v>
      </c>
      <c r="T82">
        <f t="shared" si="26"/>
        <v>0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1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4.5999999999999091</v>
      </c>
      <c r="D83" s="2">
        <f>front!E96-front!C96</f>
        <v>4.5999999999999091</v>
      </c>
      <c r="E83" s="2">
        <f>IF(front!F96-front!C96&gt;0,front!F96-front!C96,0)</f>
        <v>0</v>
      </c>
      <c r="F83" s="4">
        <f>C83/(constants!$A$4+constants!$B$4*calc!C83+constants!$C$4*calc!C83^2+constants!$D$4*calc!C83^3+constants!$E$4*calc!C83^4+constants!$F$4*calc!C83^5+constants!$G$4*calc!C83^6+constants!$H$4*calc!C83^7)</f>
        <v>4.6181098502234343</v>
      </c>
      <c r="G83" s="4">
        <f>D83/(constants!$A$4+constants!$B$4*calc!D83+constants!$C$4*calc!D83^2+constants!$D$4*calc!D83^3+constants!$E$4*calc!D83^4+constants!$F$4*calc!D83^5+constants!$G$4*calc!D83^6+constants!$H$4*calc!D83^7)</f>
        <v>4.6181098502234343</v>
      </c>
      <c r="H83" s="4">
        <f>E83/(constants!$A$4+constants!$B$4*calc!E83+constants!$C$4*calc!E83^2+constants!$D$4*calc!E83^3+constants!$E$4*calc!E83^4+constants!$F$4*calc!E83^5+constants!$G$4*calc!E83^6+constants!$H$4*calc!E83^7)</f>
        <v>0</v>
      </c>
      <c r="I83">
        <f t="shared" si="21"/>
        <v>38.484248751861955</v>
      </c>
      <c r="J83">
        <f t="shared" si="22"/>
        <v>38.484248751861955</v>
      </c>
      <c r="K83">
        <f t="shared" si="22"/>
        <v>0</v>
      </c>
      <c r="M83">
        <f>IF(front!E96&gt;$M$2,I83,J83)</f>
        <v>38.484248751861955</v>
      </c>
      <c r="N83">
        <f t="shared" si="23"/>
        <v>0</v>
      </c>
      <c r="O83">
        <f t="shared" si="24"/>
        <v>38.484248751861955</v>
      </c>
      <c r="Q83">
        <f>'slit correction'!O85</f>
        <v>23.651526500179155</v>
      </c>
      <c r="R83">
        <f>SUMPRODUCT(B$6:B$2053,Q$6:Q$2053,EXP(constants!B$7+constants!A$7*ABS(A$6:A$2053-A83)))</f>
        <v>0.12434781861184108</v>
      </c>
      <c r="S83">
        <f t="shared" si="25"/>
        <v>23.527178681567314</v>
      </c>
      <c r="T83">
        <f t="shared" si="26"/>
        <v>0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1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-2.5999999999999091</v>
      </c>
      <c r="D84" s="2">
        <f>front!E97-front!C97</f>
        <v>-2.5999999999999091</v>
      </c>
      <c r="E84" s="2">
        <f>IF(front!F97-front!C97&gt;0,front!F97-front!C97,0)</f>
        <v>0</v>
      </c>
      <c r="F84" s="4">
        <f>C84/(constants!$A$4+constants!$B$4*calc!C84+constants!$C$4*calc!C84^2+constants!$D$4*calc!C84^3+constants!$E$4*calc!C84^4+constants!$F$4*calc!C84^5+constants!$G$4*calc!C84^6+constants!$H$4*calc!C84^7)</f>
        <v>-2.610254518096391</v>
      </c>
      <c r="G84" s="4">
        <f>D84/(constants!$A$4+constants!$B$4*calc!D84+constants!$C$4*calc!D84^2+constants!$D$4*calc!D84^3+constants!$E$4*calc!D84^4+constants!$F$4*calc!D84^5+constants!$G$4*calc!D84^6+constants!$H$4*calc!D84^7)</f>
        <v>-2.610254518096391</v>
      </c>
      <c r="H84" s="4">
        <f>E84/(constants!$A$4+constants!$B$4*calc!E84+constants!$C$4*calc!E84^2+constants!$D$4*calc!E84^3+constants!$E$4*calc!E84^4+constants!$F$4*calc!E84^5+constants!$G$4*calc!E84^6+constants!$H$4*calc!E84^7)</f>
        <v>0</v>
      </c>
      <c r="I84">
        <f t="shared" si="21"/>
        <v>-21.752120984136592</v>
      </c>
      <c r="J84">
        <f t="shared" si="22"/>
        <v>-21.752120984136592</v>
      </c>
      <c r="K84">
        <f t="shared" si="22"/>
        <v>0</v>
      </c>
      <c r="M84">
        <f>IF(front!E97&gt;$M$2,I84,J84)</f>
        <v>-21.752120984136592</v>
      </c>
      <c r="N84">
        <f t="shared" si="23"/>
        <v>0</v>
      </c>
      <c r="O84">
        <f t="shared" si="24"/>
        <v>-21.752120984136592</v>
      </c>
      <c r="Q84">
        <f>'slit correction'!O86</f>
        <v>-33.88406862840921</v>
      </c>
      <c r="R84">
        <f>SUMPRODUCT(B$6:B$2053,Q$6:Q$2053,EXP(constants!B$7+constants!A$7*ABS(A$6:A$2053-A84)))</f>
        <v>0.12457460730848165</v>
      </c>
      <c r="S84">
        <f t="shared" si="25"/>
        <v>-34.008643235717692</v>
      </c>
      <c r="T84">
        <f t="shared" si="26"/>
        <v>0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9</v>
      </c>
      <c r="D85" s="2">
        <f>front!E98-front!C98</f>
        <v>9</v>
      </c>
      <c r="E85" s="2">
        <f>IF(front!F98-front!C98&gt;0,front!F98-front!C98,0)</f>
        <v>0</v>
      </c>
      <c r="F85" s="4">
        <f>C85/(constants!$A$4+constants!$B$4*calc!C85+constants!$C$4*calc!C85^2+constants!$D$4*calc!C85^3+constants!$E$4*calc!C85^4+constants!$F$4*calc!C85^5+constants!$G$4*calc!C85^6+constants!$H$4*calc!C85^7)</f>
        <v>9.0353931306110713</v>
      </c>
      <c r="G85" s="4">
        <f>D85/(constants!$A$4+constants!$B$4*calc!D85+constants!$C$4*calc!D85^2+constants!$D$4*calc!D85^3+constants!$E$4*calc!D85^4+constants!$F$4*calc!D85^5+constants!$G$4*calc!D85^6+constants!$H$4*calc!D85^7)</f>
        <v>9.0353931306110713</v>
      </c>
      <c r="H85" s="4">
        <f>E85/(constants!$A$4+constants!$B$4*calc!E85+constants!$C$4*calc!E85^2+constants!$D$4*calc!E85^3+constants!$E$4*calc!E85^4+constants!$F$4*calc!E85^5+constants!$G$4*calc!E85^6+constants!$H$4*calc!E85^7)</f>
        <v>0</v>
      </c>
      <c r="I85">
        <f t="shared" si="21"/>
        <v>75.294942755092265</v>
      </c>
      <c r="J85">
        <f t="shared" si="22"/>
        <v>75.294942755092265</v>
      </c>
      <c r="K85">
        <f t="shared" si="22"/>
        <v>0</v>
      </c>
      <c r="M85">
        <f>IF(front!E98&gt;$M$2,I85,J85)</f>
        <v>75.294942755092265</v>
      </c>
      <c r="N85">
        <f t="shared" si="23"/>
        <v>0</v>
      </c>
      <c r="O85">
        <f t="shared" si="24"/>
        <v>75.294942755092265</v>
      </c>
      <c r="Q85">
        <f>'slit correction'!O87</f>
        <v>48.866404718062348</v>
      </c>
      <c r="R85">
        <f>SUMPRODUCT(B$6:B$2053,Q$6:Q$2053,EXP(constants!B$7+constants!A$7*ABS(A$6:A$2053-A85)))</f>
        <v>0.1248729801164184</v>
      </c>
      <c r="S85">
        <f t="shared" si="25"/>
        <v>48.741531737945927</v>
      </c>
      <c r="T85">
        <f t="shared" si="26"/>
        <v>0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1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-4.4000000000000909</v>
      </c>
      <c r="D86" s="2">
        <f>front!E99-front!C99</f>
        <v>-4.4000000000000909</v>
      </c>
      <c r="E86" s="2">
        <f>IF(front!F99-front!C99&gt;0,front!F99-front!C99,0)</f>
        <v>0</v>
      </c>
      <c r="F86" s="4">
        <f>C86/(constants!$A$4+constants!$B$4*calc!C86+constants!$C$4*calc!C86^2+constants!$D$4*calc!C86^3+constants!$E$4*calc!C86^4+constants!$F$4*calc!C86^5+constants!$G$4*calc!C86^6+constants!$H$4*calc!C86^7)</f>
        <v>-4.417361630808478</v>
      </c>
      <c r="G86" s="4">
        <f>D86/(constants!$A$4+constants!$B$4*calc!D86+constants!$C$4*calc!D86^2+constants!$D$4*calc!D86^3+constants!$E$4*calc!D86^4+constants!$F$4*calc!D86^5+constants!$G$4*calc!D86^6+constants!$H$4*calc!D86^7)</f>
        <v>-4.417361630808478</v>
      </c>
      <c r="H86" s="4">
        <f>E86/(constants!$A$4+constants!$B$4*calc!E86+constants!$C$4*calc!E86^2+constants!$D$4*calc!E86^3+constants!$E$4*calc!E86^4+constants!$F$4*calc!E86^5+constants!$G$4*calc!E86^6+constants!$H$4*calc!E86^7)</f>
        <v>0</v>
      </c>
      <c r="I86">
        <f t="shared" si="21"/>
        <v>-36.811346923403988</v>
      </c>
      <c r="J86">
        <f t="shared" si="22"/>
        <v>-36.811346923403988</v>
      </c>
      <c r="K86">
        <f t="shared" si="22"/>
        <v>0</v>
      </c>
      <c r="M86">
        <f>IF(front!E99&gt;$M$2,I86,J86)</f>
        <v>-36.811346923403988</v>
      </c>
      <c r="N86">
        <f t="shared" si="23"/>
        <v>0</v>
      </c>
      <c r="O86">
        <f t="shared" si="24"/>
        <v>-36.811346923403988</v>
      </c>
      <c r="Q86">
        <f>'slit correction'!O88</f>
        <v>-59.321893940886369</v>
      </c>
      <c r="R86">
        <f>SUMPRODUCT(B$6:B$2053,Q$6:Q$2053,EXP(constants!B$7+constants!A$7*ABS(A$6:A$2053-A86)))</f>
        <v>0.12512983643546546</v>
      </c>
      <c r="S86">
        <f t="shared" si="25"/>
        <v>-59.447023777321832</v>
      </c>
      <c r="T86">
        <f t="shared" si="26"/>
        <v>0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1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12.800000000000182</v>
      </c>
      <c r="D87" s="2">
        <f>front!E100-front!C100</f>
        <v>12.800000000000182</v>
      </c>
      <c r="E87" s="2">
        <f>IF(front!F100-front!C100&gt;0,front!F100-front!C100,0)</f>
        <v>0</v>
      </c>
      <c r="F87" s="4">
        <f>C87/(constants!$A$4+constants!$B$4*calc!C87+constants!$C$4*calc!C87^2+constants!$D$4*calc!C87^3+constants!$E$4*calc!C87^4+constants!$F$4*calc!C87^5+constants!$G$4*calc!C87^6+constants!$H$4*calc!C87^7)</f>
        <v>12.850288751866602</v>
      </c>
      <c r="G87" s="4">
        <f>D87/(constants!$A$4+constants!$B$4*calc!D87+constants!$C$4*calc!D87^2+constants!$D$4*calc!D87^3+constants!$E$4*calc!D87^4+constants!$F$4*calc!D87^5+constants!$G$4*calc!D87^6+constants!$H$4*calc!D87^7)</f>
        <v>12.850288751866602</v>
      </c>
      <c r="H87" s="4">
        <f>E87/(constants!$A$4+constants!$B$4*calc!E87+constants!$C$4*calc!E87^2+constants!$D$4*calc!E87^3+constants!$E$4*calc!E87^4+constants!$F$4*calc!E87^5+constants!$G$4*calc!E87^6+constants!$H$4*calc!E87^7)</f>
        <v>0</v>
      </c>
      <c r="I87">
        <f t="shared" si="21"/>
        <v>107.08573959888834</v>
      </c>
      <c r="J87">
        <f t="shared" si="22"/>
        <v>107.08573959888834</v>
      </c>
      <c r="K87">
        <f t="shared" si="22"/>
        <v>0</v>
      </c>
      <c r="M87">
        <f>IF(front!E100&gt;$M$2,I87,J87)</f>
        <v>107.08573959888834</v>
      </c>
      <c r="N87">
        <f t="shared" si="23"/>
        <v>0</v>
      </c>
      <c r="O87">
        <f t="shared" si="24"/>
        <v>107.08573959888834</v>
      </c>
      <c r="Q87">
        <f>'slit correction'!O89</f>
        <v>85.648684141238789</v>
      </c>
      <c r="R87">
        <f>SUMPRODUCT(B$6:B$2053,Q$6:Q$2053,EXP(constants!B$7+constants!A$7*ABS(A$6:A$2053-A87)))</f>
        <v>0.12549317555945863</v>
      </c>
      <c r="S87">
        <f t="shared" si="25"/>
        <v>85.523190965679333</v>
      </c>
      <c r="T87">
        <f t="shared" si="26"/>
        <v>4.9859291099859604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1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8.7999999999997272</v>
      </c>
      <c r="D88" s="2">
        <f>front!E101-front!C101</f>
        <v>8.7999999999997272</v>
      </c>
      <c r="E88" s="2">
        <f>IF(front!F101-front!C101&gt;0,front!F101-front!C101,0)</f>
        <v>0</v>
      </c>
      <c r="F88" s="4">
        <f>C88/(constants!$A$4+constants!$B$4*calc!C88+constants!$C$4*calc!C88^2+constants!$D$4*calc!C88^3+constants!$E$4*calc!C88^4+constants!$F$4*calc!C88^5+constants!$G$4*calc!C88^6+constants!$H$4*calc!C88^7)</f>
        <v>8.8346083584273138</v>
      </c>
      <c r="G88" s="4">
        <f>D88/(constants!$A$4+constants!$B$4*calc!D88+constants!$C$4*calc!D88^2+constants!$D$4*calc!D88^3+constants!$E$4*calc!D88^4+constants!$F$4*calc!D88^5+constants!$G$4*calc!D88^6+constants!$H$4*calc!D88^7)</f>
        <v>8.8346083584273138</v>
      </c>
      <c r="H88" s="4">
        <f>E88/(constants!$A$4+constants!$B$4*calc!E88+constants!$C$4*calc!E88^2+constants!$D$4*calc!E88^3+constants!$E$4*calc!E88^4+constants!$F$4*calc!E88^5+constants!$G$4*calc!E88^6+constants!$H$4*calc!E88^7)</f>
        <v>0</v>
      </c>
      <c r="I88">
        <f t="shared" si="21"/>
        <v>73.621736320227626</v>
      </c>
      <c r="J88">
        <f t="shared" si="22"/>
        <v>73.621736320227626</v>
      </c>
      <c r="K88">
        <f t="shared" si="22"/>
        <v>0</v>
      </c>
      <c r="M88">
        <f>IF(front!E101&gt;$M$2,I88,J88)</f>
        <v>73.621736320227626</v>
      </c>
      <c r="N88">
        <f t="shared" si="23"/>
        <v>0</v>
      </c>
      <c r="O88">
        <f t="shared" si="24"/>
        <v>73.621736320227626</v>
      </c>
      <c r="Q88">
        <f>'slit correction'!O90</f>
        <v>60.658199648643993</v>
      </c>
      <c r="R88">
        <f>SUMPRODUCT(B$6:B$2053,Q$6:Q$2053,EXP(constants!B$7+constants!A$7*ABS(A$6:A$2053-A88)))</f>
        <v>0.12577088069512077</v>
      </c>
      <c r="S88">
        <f t="shared" si="25"/>
        <v>60.532428767948872</v>
      </c>
      <c r="T88">
        <f t="shared" si="26"/>
        <v>0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1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14</v>
      </c>
      <c r="D89" s="2">
        <f>front!E102-front!C102</f>
        <v>14</v>
      </c>
      <c r="E89" s="2">
        <f>IF(front!F102-front!C102&gt;0,front!F102-front!C102,0)</f>
        <v>0</v>
      </c>
      <c r="F89" s="4">
        <f>C89/(constants!$A$4+constants!$B$4*calc!C89+constants!$C$4*calc!C89^2+constants!$D$4*calc!C89^3+constants!$E$4*calc!C89^4+constants!$F$4*calc!C89^5+constants!$G$4*calc!C89^6+constants!$H$4*calc!C89^7)</f>
        <v>14.054986690241309</v>
      </c>
      <c r="G89" s="4">
        <f>D89/(constants!$A$4+constants!$B$4*calc!D89+constants!$C$4*calc!D89^2+constants!$D$4*calc!D89^3+constants!$E$4*calc!D89^4+constants!$F$4*calc!D89^5+constants!$G$4*calc!D89^6+constants!$H$4*calc!D89^7)</f>
        <v>14.054986690241309</v>
      </c>
      <c r="H89" s="4">
        <f>E89/(constants!$A$4+constants!$B$4*calc!E89+constants!$C$4*calc!E89^2+constants!$D$4*calc!E89^3+constants!$E$4*calc!E89^4+constants!$F$4*calc!E89^5+constants!$G$4*calc!E89^6+constants!$H$4*calc!E89^7)</f>
        <v>0</v>
      </c>
      <c r="I89">
        <f t="shared" si="21"/>
        <v>117.12488908534424</v>
      </c>
      <c r="J89">
        <f t="shared" si="22"/>
        <v>117.12488908534424</v>
      </c>
      <c r="K89">
        <f t="shared" si="22"/>
        <v>0</v>
      </c>
      <c r="M89">
        <f>IF(front!E102&gt;$M$2,I89,J89)</f>
        <v>117.12488908534424</v>
      </c>
      <c r="N89">
        <f t="shared" si="23"/>
        <v>0</v>
      </c>
      <c r="O89">
        <f t="shared" si="24"/>
        <v>117.12488908534424</v>
      </c>
      <c r="Q89">
        <f>'slit correction'!O91</f>
        <v>110.85591954082349</v>
      </c>
      <c r="R89">
        <f>SUMPRODUCT(B$6:B$2053,Q$6:Q$2053,EXP(constants!B$7+constants!A$7*ABS(A$6:A$2053-A89)))</f>
        <v>0.12598384642144672</v>
      </c>
      <c r="S89">
        <f t="shared" si="25"/>
        <v>110.72993569440204</v>
      </c>
      <c r="T89">
        <f t="shared" si="26"/>
        <v>30.192673838708671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11</v>
      </c>
      <c r="D90" s="2">
        <f>front!E103-front!C103</f>
        <v>11</v>
      </c>
      <c r="E90" s="2">
        <f>IF(front!F103-front!C103&gt;0,front!F103-front!C103,0)</f>
        <v>0</v>
      </c>
      <c r="F90" s="4">
        <f>C90/(constants!$A$4+constants!$B$4*calc!C90+constants!$C$4*calc!C90^2+constants!$D$4*calc!C90^3+constants!$E$4*calc!C90^4+constants!$F$4*calc!C90^5+constants!$G$4*calc!C90^6+constants!$H$4*calc!C90^7)</f>
        <v>11.04323649609009</v>
      </c>
      <c r="G90" s="4">
        <f>D90/(constants!$A$4+constants!$B$4*calc!D90+constants!$C$4*calc!D90^2+constants!$D$4*calc!D90^3+constants!$E$4*calc!D90^4+constants!$F$4*calc!D90^5+constants!$G$4*calc!D90^6+constants!$H$4*calc!D90^7)</f>
        <v>11.04323649609009</v>
      </c>
      <c r="H90" s="4">
        <f>E90/(constants!$A$4+constants!$B$4*calc!E90+constants!$C$4*calc!E90^2+constants!$D$4*calc!E90^3+constants!$E$4*calc!E90^4+constants!$F$4*calc!E90^5+constants!$G$4*calc!E90^6+constants!$H$4*calc!E90^7)</f>
        <v>0</v>
      </c>
      <c r="I90">
        <f t="shared" si="21"/>
        <v>92.02697080075076</v>
      </c>
      <c r="J90">
        <f t="shared" si="22"/>
        <v>92.02697080075076</v>
      </c>
      <c r="K90">
        <f t="shared" si="22"/>
        <v>0</v>
      </c>
      <c r="M90">
        <f>IF(front!E103&gt;$M$2,I90,J90)</f>
        <v>92.02697080075076</v>
      </c>
      <c r="N90">
        <f t="shared" si="23"/>
        <v>0</v>
      </c>
      <c r="O90">
        <f t="shared" si="24"/>
        <v>92.02697080075076</v>
      </c>
      <c r="Q90">
        <f>'slit correction'!O92</f>
        <v>75.54974590951781</v>
      </c>
      <c r="R90">
        <f>SUMPRODUCT(B$6:B$2053,Q$6:Q$2053,EXP(constants!B$7+constants!A$7*ABS(A$6:A$2053-A90)))</f>
        <v>0.12607075028851361</v>
      </c>
      <c r="S90">
        <f t="shared" si="25"/>
        <v>75.42367515922929</v>
      </c>
      <c r="T90">
        <f t="shared" si="26"/>
        <v>0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1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-3.2000000000002728</v>
      </c>
      <c r="D91" s="2">
        <f>front!E104-front!C104</f>
        <v>-3.2000000000002728</v>
      </c>
      <c r="E91" s="2">
        <f>IF(front!F104-front!C104&gt;0,front!F104-front!C104,0)</f>
        <v>0</v>
      </c>
      <c r="F91" s="4">
        <f>C91/(constants!$A$4+constants!$B$4*calc!C91+constants!$C$4*calc!C91^2+constants!$D$4*calc!C91^3+constants!$E$4*calc!C91^4+constants!$F$4*calc!C91^5+constants!$G$4*calc!C91^6+constants!$H$4*calc!C91^7)</f>
        <v>-3.2126228438486049</v>
      </c>
      <c r="G91" s="4">
        <f>D91/(constants!$A$4+constants!$B$4*calc!D91+constants!$C$4*calc!D91^2+constants!$D$4*calc!D91^3+constants!$E$4*calc!D91^4+constants!$F$4*calc!D91^5+constants!$G$4*calc!D91^6+constants!$H$4*calc!D91^7)</f>
        <v>-3.2126228438486049</v>
      </c>
      <c r="H91" s="4">
        <f>E91/(constants!$A$4+constants!$B$4*calc!E91+constants!$C$4*calc!E91^2+constants!$D$4*calc!E91^3+constants!$E$4*calc!E91^4+constants!$F$4*calc!E91^5+constants!$G$4*calc!E91^6+constants!$H$4*calc!E91^7)</f>
        <v>0</v>
      </c>
      <c r="I91">
        <f t="shared" si="21"/>
        <v>-26.771857032071708</v>
      </c>
      <c r="J91">
        <f t="shared" si="22"/>
        <v>-26.771857032071708</v>
      </c>
      <c r="K91">
        <f t="shared" si="22"/>
        <v>0</v>
      </c>
      <c r="M91">
        <f>IF(front!E104&gt;$M$2,I91,J91)</f>
        <v>-26.771857032071708</v>
      </c>
      <c r="N91">
        <f t="shared" si="23"/>
        <v>0</v>
      </c>
      <c r="O91">
        <f t="shared" si="24"/>
        <v>-26.771857032071708</v>
      </c>
      <c r="Q91">
        <f>'slit correction'!O93</f>
        <v>-38.8168606066547</v>
      </c>
      <c r="R91">
        <f>SUMPRODUCT(B$6:B$2053,Q$6:Q$2053,EXP(constants!B$7+constants!A$7*ABS(A$6:A$2053-A91)))</f>
        <v>0.12607989101618719</v>
      </c>
      <c r="S91">
        <f t="shared" si="25"/>
        <v>-38.942940497670889</v>
      </c>
      <c r="T91">
        <f t="shared" si="26"/>
        <v>0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>
        <f t="shared" si="32"/>
        <v>1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10.400000000000091</v>
      </c>
      <c r="D92" s="2">
        <f>front!E105-front!C105</f>
        <v>10.400000000000091</v>
      </c>
      <c r="E92" s="2">
        <f>IF(front!F105-front!C105&gt;0,front!F105-front!C105,0)</f>
        <v>0</v>
      </c>
      <c r="F92" s="4">
        <f>C92/(constants!$A$4+constants!$B$4*calc!C92+constants!$C$4*calc!C92^2+constants!$D$4*calc!C92^3+constants!$E$4*calc!C92^4+constants!$F$4*calc!C92^5+constants!$G$4*calc!C92^6+constants!$H$4*calc!C92^7)</f>
        <v>10.440884318163654</v>
      </c>
      <c r="G92" s="4">
        <f>D92/(constants!$A$4+constants!$B$4*calc!D92+constants!$C$4*calc!D92^2+constants!$D$4*calc!D92^3+constants!$E$4*calc!D92^4+constants!$F$4*calc!D92^5+constants!$G$4*calc!D92^6+constants!$H$4*calc!D92^7)</f>
        <v>10.440884318163654</v>
      </c>
      <c r="H92" s="4">
        <f>E92/(constants!$A$4+constants!$B$4*calc!E92+constants!$C$4*calc!E92^2+constants!$D$4*calc!E92^3+constants!$E$4*calc!E92^4+constants!$F$4*calc!E92^5+constants!$G$4*calc!E92^6+constants!$H$4*calc!E92^7)</f>
        <v>0</v>
      </c>
      <c r="I92">
        <f t="shared" si="21"/>
        <v>87.007369318030456</v>
      </c>
      <c r="J92">
        <f t="shared" si="22"/>
        <v>87.007369318030456</v>
      </c>
      <c r="K92">
        <f t="shared" si="22"/>
        <v>0</v>
      </c>
      <c r="M92">
        <f>IF(front!E105&gt;$M$2,I92,J92)</f>
        <v>87.007369318030456</v>
      </c>
      <c r="N92">
        <f t="shared" si="23"/>
        <v>0</v>
      </c>
      <c r="O92">
        <f t="shared" si="24"/>
        <v>87.007369318030456</v>
      </c>
      <c r="Q92">
        <f>'slit correction'!O94</f>
        <v>75.956283938664455</v>
      </c>
      <c r="R92">
        <f>SUMPRODUCT(B$6:B$2053,Q$6:Q$2053,EXP(constants!B$7+constants!A$7*ABS(A$6:A$2053-A92)))</f>
        <v>0.12616766651443079</v>
      </c>
      <c r="S92">
        <f t="shared" si="25"/>
        <v>75.830116272150022</v>
      </c>
      <c r="T92">
        <f t="shared" si="26"/>
        <v>0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1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4.4000000000000909</v>
      </c>
      <c r="D93" s="2">
        <f>front!E106-front!C106</f>
        <v>4.4000000000000909</v>
      </c>
      <c r="E93" s="2">
        <f>IF(front!F106-front!C106&gt;0,front!F106-front!C106,0)</f>
        <v>0</v>
      </c>
      <c r="F93" s="4">
        <f>C93/(constants!$A$4+constants!$B$4*calc!C93+constants!$C$4*calc!C93^2+constants!$D$4*calc!C93^3+constants!$E$4*calc!C93^4+constants!$F$4*calc!C93^5+constants!$G$4*calc!C93^6+constants!$H$4*calc!C93^7)</f>
        <v>4.417323336060508</v>
      </c>
      <c r="G93" s="4">
        <f>D93/(constants!$A$4+constants!$B$4*calc!D93+constants!$C$4*calc!D93^2+constants!$D$4*calc!D93^3+constants!$E$4*calc!D93^4+constants!$F$4*calc!D93^5+constants!$G$4*calc!D93^6+constants!$H$4*calc!D93^7)</f>
        <v>4.417323336060508</v>
      </c>
      <c r="H93" s="4">
        <f>E93/(constants!$A$4+constants!$B$4*calc!E93+constants!$C$4*calc!E93^2+constants!$D$4*calc!E93^3+constants!$E$4*calc!E93^4+constants!$F$4*calc!E93^5+constants!$G$4*calc!E93^6+constants!$H$4*calc!E93^7)</f>
        <v>0</v>
      </c>
      <c r="I93">
        <f t="shared" si="21"/>
        <v>36.811027800504235</v>
      </c>
      <c r="J93">
        <f t="shared" si="22"/>
        <v>36.811027800504235</v>
      </c>
      <c r="K93">
        <f t="shared" si="22"/>
        <v>0</v>
      </c>
      <c r="M93">
        <f>IF(front!E106&gt;$M$2,I93,J93)</f>
        <v>36.811027800504235</v>
      </c>
      <c r="N93">
        <f t="shared" si="23"/>
        <v>0</v>
      </c>
      <c r="O93">
        <f t="shared" si="24"/>
        <v>36.811027800504235</v>
      </c>
      <c r="Q93">
        <f>'slit correction'!O95</f>
        <v>34.082418101050465</v>
      </c>
      <c r="R93">
        <f>SUMPRODUCT(B$6:B$2053,Q$6:Q$2053,EXP(constants!B$7+constants!A$7*ABS(A$6:A$2053-A93)))</f>
        <v>0.12617714257567314</v>
      </c>
      <c r="S93">
        <f t="shared" si="25"/>
        <v>33.956240958474794</v>
      </c>
      <c r="T93">
        <f t="shared" si="26"/>
        <v>0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1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8.5999999999999091</v>
      </c>
      <c r="D94" s="2">
        <f>front!E107-front!C107</f>
        <v>8.5999999999999091</v>
      </c>
      <c r="E94" s="2">
        <f>IF(front!F107-front!C107&gt;0,front!F107-front!C107,0)</f>
        <v>0</v>
      </c>
      <c r="F94" s="4">
        <f>C94/(constants!$A$4+constants!$B$4*calc!C94+constants!$C$4*calc!C94^2+constants!$D$4*calc!C94^3+constants!$E$4*calc!C94^4+constants!$F$4*calc!C94^5+constants!$G$4*calc!C94^6+constants!$H$4*calc!C94^7)</f>
        <v>8.6338235070445855</v>
      </c>
      <c r="G94" s="4">
        <f>D94/(constants!$A$4+constants!$B$4*calc!D94+constants!$C$4*calc!D94^2+constants!$D$4*calc!D94^3+constants!$E$4*calc!D94^4+constants!$F$4*calc!D94^5+constants!$G$4*calc!D94^6+constants!$H$4*calc!D94^7)</f>
        <v>8.6338235070445855</v>
      </c>
      <c r="H94" s="4">
        <f>E94/(constants!$A$4+constants!$B$4*calc!E94+constants!$C$4*calc!E94^2+constants!$D$4*calc!E94^3+constants!$E$4*calc!E94^4+constants!$F$4*calc!E94^5+constants!$G$4*calc!E94^6+constants!$H$4*calc!E94^7)</f>
        <v>0</v>
      </c>
      <c r="I94">
        <f t="shared" si="21"/>
        <v>71.948529225371558</v>
      </c>
      <c r="J94">
        <f t="shared" si="22"/>
        <v>71.948529225371558</v>
      </c>
      <c r="K94">
        <f t="shared" si="22"/>
        <v>0</v>
      </c>
      <c r="M94">
        <f>IF(front!E107&gt;$M$2,I94,J94)</f>
        <v>71.948529225371558</v>
      </c>
      <c r="N94">
        <f t="shared" si="23"/>
        <v>0</v>
      </c>
      <c r="O94">
        <f t="shared" si="24"/>
        <v>71.948529225371558</v>
      </c>
      <c r="Q94">
        <f>'slit correction'!O96</f>
        <v>61.877399507114454</v>
      </c>
      <c r="R94">
        <f>SUMPRODUCT(B$6:B$2053,Q$6:Q$2053,EXP(constants!B$7+constants!A$7*ABS(A$6:A$2053-A94)))</f>
        <v>0.12616558353055132</v>
      </c>
      <c r="S94">
        <f t="shared" si="25"/>
        <v>61.751233923583904</v>
      </c>
      <c r="T94">
        <f t="shared" si="26"/>
        <v>0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1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-5.4000000000000909</v>
      </c>
      <c r="D95" s="2">
        <f>front!E108-front!C108</f>
        <v>-5.4000000000000909</v>
      </c>
      <c r="E95" s="2">
        <f>IF(front!F108-front!C108&gt;0,front!F108-front!C108,0)</f>
        <v>0</v>
      </c>
      <c r="F95" s="4">
        <f>C95/(constants!$A$4+constants!$B$4*calc!C95+constants!$C$4*calc!C95^2+constants!$D$4*calc!C95^3+constants!$E$4*calc!C95^4+constants!$F$4*calc!C95^5+constants!$G$4*calc!C95^6+constants!$H$4*calc!C95^7)</f>
        <v>-5.4213127947132724</v>
      </c>
      <c r="G95" s="4">
        <f>D95/(constants!$A$4+constants!$B$4*calc!D95+constants!$C$4*calc!D95^2+constants!$D$4*calc!D95^3+constants!$E$4*calc!D95^4+constants!$F$4*calc!D95^5+constants!$G$4*calc!D95^6+constants!$H$4*calc!D95^7)</f>
        <v>-5.4213127947132724</v>
      </c>
      <c r="H95" s="4">
        <f>E95/(constants!$A$4+constants!$B$4*calc!E95+constants!$C$4*calc!E95^2+constants!$D$4*calc!E95^3+constants!$E$4*calc!E95^4+constants!$F$4*calc!E95^5+constants!$G$4*calc!E95^6+constants!$H$4*calc!E95^7)</f>
        <v>0</v>
      </c>
      <c r="I95">
        <f t="shared" si="21"/>
        <v>-45.177606622610604</v>
      </c>
      <c r="J95">
        <f t="shared" si="22"/>
        <v>-45.177606622610604</v>
      </c>
      <c r="K95">
        <f t="shared" si="22"/>
        <v>0</v>
      </c>
      <c r="M95">
        <f>IF(front!E108&gt;$M$2,I95,J95)</f>
        <v>-45.177606622610604</v>
      </c>
      <c r="N95">
        <f t="shared" si="23"/>
        <v>0</v>
      </c>
      <c r="O95">
        <f t="shared" si="24"/>
        <v>-45.177606622610604</v>
      </c>
      <c r="Q95">
        <f>'slit correction'!O97</f>
        <v>-56.701494446220146</v>
      </c>
      <c r="R95">
        <f>SUMPRODUCT(B$6:B$2053,Q$6:Q$2053,EXP(constants!B$7+constants!A$7*ABS(A$6:A$2053-A95)))</f>
        <v>0.1260949774666251</v>
      </c>
      <c r="S95">
        <f t="shared" si="25"/>
        <v>-56.827589423686767</v>
      </c>
      <c r="T95">
        <f t="shared" si="26"/>
        <v>0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1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2.5999999999999091</v>
      </c>
      <c r="D96" s="2">
        <f>front!E109-front!C109</f>
        <v>2.5999999999999091</v>
      </c>
      <c r="E96" s="2">
        <f>IF(front!F109-front!C109&gt;0,front!F109-front!C109,0)</f>
        <v>0</v>
      </c>
      <c r="F96" s="4">
        <f>C96/(constants!$A$4+constants!$B$4*calc!C96+constants!$C$4*calc!C96^2+constants!$D$4*calc!C96^3+constants!$E$4*calc!C96^4+constants!$F$4*calc!C96^5+constants!$G$4*calc!C96^6+constants!$H$4*calc!C96^7)</f>
        <v>2.6102411465807771</v>
      </c>
      <c r="G96" s="4">
        <f>D96/(constants!$A$4+constants!$B$4*calc!D96+constants!$C$4*calc!D96^2+constants!$D$4*calc!D96^3+constants!$E$4*calc!D96^4+constants!$F$4*calc!D96^5+constants!$G$4*calc!D96^6+constants!$H$4*calc!D96^7)</f>
        <v>2.6102411465807771</v>
      </c>
      <c r="H96" s="4">
        <f>E96/(constants!$A$4+constants!$B$4*calc!E96+constants!$C$4*calc!E96^2+constants!$D$4*calc!E96^3+constants!$E$4*calc!E96^4+constants!$F$4*calc!E96^5+constants!$G$4*calc!E96^6+constants!$H$4*calc!E96^7)</f>
        <v>0</v>
      </c>
      <c r="I96">
        <f t="shared" si="21"/>
        <v>21.752009554839809</v>
      </c>
      <c r="J96">
        <f t="shared" si="22"/>
        <v>21.752009554839809</v>
      </c>
      <c r="K96">
        <f t="shared" si="22"/>
        <v>0</v>
      </c>
      <c r="M96">
        <f>IF(front!E109&gt;$M$2,I96,J96)</f>
        <v>21.752009554839809</v>
      </c>
      <c r="N96">
        <f t="shared" si="23"/>
        <v>0</v>
      </c>
      <c r="O96">
        <f t="shared" si="24"/>
        <v>21.752009554839809</v>
      </c>
      <c r="Q96">
        <f>'slit correction'!O98</f>
        <v>11.13268241911069</v>
      </c>
      <c r="R96">
        <f>SUMPRODUCT(B$6:B$2053,Q$6:Q$2053,EXP(constants!B$7+constants!A$7*ABS(A$6:A$2053-A96)))</f>
        <v>0.12612746642431921</v>
      </c>
      <c r="S96">
        <f t="shared" si="25"/>
        <v>11.00655495268637</v>
      </c>
      <c r="T96">
        <f t="shared" si="26"/>
        <v>0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1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7</v>
      </c>
      <c r="D97" s="2">
        <f>front!E110-front!C110</f>
        <v>7</v>
      </c>
      <c r="E97" s="2">
        <f>IF(front!F110-front!C110&gt;0,front!F110-front!C110,0)</f>
        <v>0</v>
      </c>
      <c r="F97" s="4">
        <f>C97/(constants!$A$4+constants!$B$4*calc!C97+constants!$C$4*calc!C97^2+constants!$D$4*calc!C97^3+constants!$E$4*calc!C97^4+constants!$F$4*calc!C97^5+constants!$G$4*calc!C97^6+constants!$H$4*calc!C97^7)</f>
        <v>7.0275418450134746</v>
      </c>
      <c r="G97" s="4">
        <f>D97/(constants!$A$4+constants!$B$4*calc!D97+constants!$C$4*calc!D97^2+constants!$D$4*calc!D97^3+constants!$E$4*calc!D97^4+constants!$F$4*calc!D97^5+constants!$G$4*calc!D97^6+constants!$H$4*calc!D97^7)</f>
        <v>7.0275418450134746</v>
      </c>
      <c r="H97" s="4">
        <f>E97/(constants!$A$4+constants!$B$4*calc!E97+constants!$C$4*calc!E97^2+constants!$D$4*calc!E97^3+constants!$E$4*calc!E97^4+constants!$F$4*calc!E97^5+constants!$G$4*calc!E97^6+constants!$H$4*calc!E97^7)</f>
        <v>0</v>
      </c>
      <c r="I97">
        <f t="shared" si="21"/>
        <v>58.562848708445621</v>
      </c>
      <c r="J97">
        <f t="shared" si="22"/>
        <v>58.562848708445621</v>
      </c>
      <c r="K97">
        <f t="shared" si="22"/>
        <v>0</v>
      </c>
      <c r="M97">
        <f>IF(front!E110&gt;$M$2,I97,J97)</f>
        <v>58.562848708445621</v>
      </c>
      <c r="N97">
        <f t="shared" si="23"/>
        <v>0</v>
      </c>
      <c r="O97">
        <f t="shared" si="24"/>
        <v>58.562848708445621</v>
      </c>
      <c r="Q97">
        <f>'slit correction'!O99</f>
        <v>43.329721317427328</v>
      </c>
      <c r="R97">
        <f>SUMPRODUCT(B$6:B$2053,Q$6:Q$2053,EXP(constants!B$7+constants!A$7*ABS(A$6:A$2053-A97)))</f>
        <v>0.12617029391566345</v>
      </c>
      <c r="S97">
        <f t="shared" si="25"/>
        <v>43.203551023511665</v>
      </c>
      <c r="T97">
        <f t="shared" si="26"/>
        <v>0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1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2.4000000000000909</v>
      </c>
      <c r="D98" s="2">
        <f>front!E111-front!C111</f>
        <v>2.4000000000000909</v>
      </c>
      <c r="E98" s="2">
        <f>IF(front!F111-front!C111&gt;0,front!F111-front!C111,0)</f>
        <v>0</v>
      </c>
      <c r="F98" s="4">
        <f>C98/(constants!$A$4+constants!$B$4*calc!C98+constants!$C$4*calc!C98^2+constants!$D$4*calc!C98^3+constants!$E$4*calc!C98^4+constants!$F$4*calc!C98^5+constants!$G$4*calc!C98^6+constants!$H$4*calc!C98^7)</f>
        <v>2.4094538408922794</v>
      </c>
      <c r="G98" s="4">
        <f>D98/(constants!$A$4+constants!$B$4*calc!D98+constants!$C$4*calc!D98^2+constants!$D$4*calc!D98^3+constants!$E$4*calc!D98^4+constants!$F$4*calc!D98^5+constants!$G$4*calc!D98^6+constants!$H$4*calc!D98^7)</f>
        <v>2.4094538408922794</v>
      </c>
      <c r="H98" s="4">
        <f>E98/(constants!$A$4+constants!$B$4*calc!E98+constants!$C$4*calc!E98^2+constants!$D$4*calc!E98^3+constants!$E$4*calc!E98^4+constants!$F$4*calc!E98^5+constants!$G$4*calc!E98^6+constants!$H$4*calc!E98^7)</f>
        <v>0</v>
      </c>
      <c r="I98">
        <f t="shared" si="21"/>
        <v>20.078782007435663</v>
      </c>
      <c r="J98">
        <f t="shared" si="22"/>
        <v>20.078782007435663</v>
      </c>
      <c r="K98">
        <f t="shared" si="22"/>
        <v>0</v>
      </c>
      <c r="M98">
        <f>IF(front!E111&gt;$M$2,I98,J98)</f>
        <v>20.078782007435663</v>
      </c>
      <c r="N98">
        <f t="shared" si="23"/>
        <v>0</v>
      </c>
      <c r="O98">
        <f t="shared" si="24"/>
        <v>20.078782007435663</v>
      </c>
      <c r="Q98">
        <f>'slit correction'!O100</f>
        <v>12.847964544759122</v>
      </c>
      <c r="R98">
        <f>SUMPRODUCT(B$6:B$2053,Q$6:Q$2053,EXP(constants!B$7+constants!A$7*ABS(A$6:A$2053-A98)))</f>
        <v>0.12617943924786335</v>
      </c>
      <c r="S98">
        <f t="shared" si="25"/>
        <v>12.721785105511259</v>
      </c>
      <c r="T98">
        <f t="shared" si="26"/>
        <v>0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1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11.400000000000091</v>
      </c>
      <c r="D99" s="2">
        <f>front!E112-front!C112</f>
        <v>11.400000000000091</v>
      </c>
      <c r="E99" s="2">
        <f>IF(front!F112-front!C112&gt;0,front!F112-front!C112,0)</f>
        <v>0</v>
      </c>
      <c r="F99" s="4">
        <f>C99/(constants!$A$4+constants!$B$4*calc!C99+constants!$C$4*calc!C99^2+constants!$D$4*calc!C99^3+constants!$E$4*calc!C99^4+constants!$F$4*calc!C99^5+constants!$G$4*calc!C99^6+constants!$H$4*calc!C99^7)</f>
        <v>11.444804218616925</v>
      </c>
      <c r="G99" s="4">
        <f>D99/(constants!$A$4+constants!$B$4*calc!D99+constants!$C$4*calc!D99^2+constants!$D$4*calc!D99^3+constants!$E$4*calc!D99^4+constants!$F$4*calc!D99^5+constants!$G$4*calc!D99^6+constants!$H$4*calc!D99^7)</f>
        <v>11.444804218616925</v>
      </c>
      <c r="H99" s="4">
        <f>E99/(constants!$A$4+constants!$B$4*calc!E99+constants!$C$4*calc!E99^2+constants!$D$4*calc!E99^3+constants!$E$4*calc!E99^4+constants!$F$4*calc!E99^5+constants!$G$4*calc!E99^6+constants!$H$4*calc!E99^7)</f>
        <v>0</v>
      </c>
      <c r="I99">
        <f t="shared" si="21"/>
        <v>95.37336848847437</v>
      </c>
      <c r="J99">
        <f t="shared" si="22"/>
        <v>95.37336848847437</v>
      </c>
      <c r="K99">
        <f t="shared" si="22"/>
        <v>0</v>
      </c>
      <c r="M99">
        <f>IF(front!E112&gt;$M$2,I99,J99)</f>
        <v>95.37336848847437</v>
      </c>
      <c r="N99">
        <f t="shared" si="23"/>
        <v>0</v>
      </c>
      <c r="O99">
        <f t="shared" si="24"/>
        <v>95.37336848847437</v>
      </c>
      <c r="Q99">
        <f>'slit correction'!O101</f>
        <v>97.423706573376464</v>
      </c>
      <c r="R99">
        <f>SUMPRODUCT(B$6:B$2053,Q$6:Q$2053,EXP(constants!B$7+constants!A$7*ABS(A$6:A$2053-A99)))</f>
        <v>0.126197230727638</v>
      </c>
      <c r="S99">
        <f t="shared" si="25"/>
        <v>97.297509342648823</v>
      </c>
      <c r="T99">
        <f t="shared" si="26"/>
        <v>16.76024748695545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>
        <f t="shared" si="32"/>
        <v>1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7.5999999999999091</v>
      </c>
      <c r="D100" s="2">
        <f>front!E113-front!C113</f>
        <v>7.5999999999999091</v>
      </c>
      <c r="E100" s="2">
        <f>IF(front!F113-front!C113&gt;0,front!F113-front!C113,0)</f>
        <v>0</v>
      </c>
      <c r="F100" s="4">
        <f>C100/(constants!$A$4+constants!$B$4*calc!C100+constants!$C$4*calc!C100^2+constants!$D$4*calc!C100^3+constants!$E$4*calc!C100^4+constants!$F$4*calc!C100^5+constants!$G$4*calc!C100^6+constants!$H$4*calc!C100^7)</f>
        <v>7.6298980622002768</v>
      </c>
      <c r="G100" s="4">
        <f>D100/(constants!$A$4+constants!$B$4*calc!D100+constants!$C$4*calc!D100^2+constants!$D$4*calc!D100^3+constants!$E$4*calc!D100^4+constants!$F$4*calc!D100^5+constants!$G$4*calc!D100^6+constants!$H$4*calc!D100^7)</f>
        <v>7.6298980622002768</v>
      </c>
      <c r="H100" s="4">
        <f>E100/(constants!$A$4+constants!$B$4*calc!E100+constants!$C$4*calc!E100^2+constants!$D$4*calc!E100^3+constants!$E$4*calc!E100^4+constants!$F$4*calc!E100^5+constants!$G$4*calc!E100^6+constants!$H$4*calc!E100^7)</f>
        <v>0</v>
      </c>
      <c r="I100">
        <f t="shared" si="21"/>
        <v>63.582483851668968</v>
      </c>
      <c r="J100">
        <f t="shared" si="22"/>
        <v>63.582483851668968</v>
      </c>
      <c r="K100">
        <f t="shared" si="22"/>
        <v>0</v>
      </c>
      <c r="M100">
        <f>IF(front!E113&gt;$M$2,I100,J100)</f>
        <v>63.582483851668968</v>
      </c>
      <c r="N100">
        <f t="shared" si="23"/>
        <v>0</v>
      </c>
      <c r="O100">
        <f t="shared" si="24"/>
        <v>63.582483851668968</v>
      </c>
      <c r="Q100">
        <f>'slit correction'!O102</f>
        <v>76.637696845035123</v>
      </c>
      <c r="R100">
        <f>SUMPRODUCT(B$6:B$2053,Q$6:Q$2053,EXP(constants!B$7+constants!A$7*ABS(A$6:A$2053-A100)))</f>
        <v>0.12610443890426298</v>
      </c>
      <c r="S100">
        <f t="shared" si="25"/>
        <v>76.511592406130859</v>
      </c>
      <c r="T100">
        <f t="shared" si="26"/>
        <v>0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1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4.8000000000001819</v>
      </c>
      <c r="D101" s="2">
        <f>front!E114-front!C114</f>
        <v>4.8000000000001819</v>
      </c>
      <c r="E101" s="2">
        <f>IF(front!F114-front!C114&gt;0,front!F114-front!C114,0)</f>
        <v>0</v>
      </c>
      <c r="F101" s="4">
        <f>C101/(constants!$A$4+constants!$B$4*calc!C101+constants!$C$4*calc!C101^2+constants!$D$4*calc!C101^3+constants!$E$4*calc!C101^4+constants!$F$4*calc!C101^5+constants!$G$4*calc!C101^6+constants!$H$4*calc!C101^7)</f>
        <v>4.8188962852244996</v>
      </c>
      <c r="G101" s="4">
        <f>D101/(constants!$A$4+constants!$B$4*calc!D101+constants!$C$4*calc!D101^2+constants!$D$4*calc!D101^3+constants!$E$4*calc!D101^4+constants!$F$4*calc!D101^5+constants!$G$4*calc!D101^6+constants!$H$4*calc!D101^7)</f>
        <v>4.8188962852244996</v>
      </c>
      <c r="H101" s="4">
        <f>E101/(constants!$A$4+constants!$B$4*calc!E101+constants!$C$4*calc!E101^2+constants!$D$4*calc!E101^3+constants!$E$4*calc!E101^4+constants!$F$4*calc!E101^5+constants!$G$4*calc!E101^6+constants!$H$4*calc!E101^7)</f>
        <v>0</v>
      </c>
      <c r="I101">
        <f t="shared" si="21"/>
        <v>40.157469043537496</v>
      </c>
      <c r="J101">
        <f t="shared" si="22"/>
        <v>40.157469043537496</v>
      </c>
      <c r="K101">
        <f t="shared" si="22"/>
        <v>0</v>
      </c>
      <c r="M101">
        <f>IF(front!E114&gt;$M$2,I101,J101)</f>
        <v>40.157469043537496</v>
      </c>
      <c r="N101">
        <f t="shared" si="23"/>
        <v>0</v>
      </c>
      <c r="O101">
        <f t="shared" si="24"/>
        <v>40.157469043537496</v>
      </c>
      <c r="Q101">
        <f>'slit correction'!O103</f>
        <v>50.233957511101671</v>
      </c>
      <c r="R101">
        <f>SUMPRODUCT(B$6:B$2053,Q$6:Q$2053,EXP(constants!B$7+constants!A$7*ABS(A$6:A$2053-A101)))</f>
        <v>0.12593240299894978</v>
      </c>
      <c r="S101">
        <f t="shared" si="25"/>
        <v>50.108025108102723</v>
      </c>
      <c r="T101">
        <f t="shared" si="26"/>
        <v>0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>
        <f t="shared" si="32"/>
        <v>1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-7.3999999999996362</v>
      </c>
      <c r="D102" s="2">
        <f>front!E115-front!C115</f>
        <v>-7.3999999999996362</v>
      </c>
      <c r="E102" s="2">
        <f>IF(front!F115-front!C115&gt;0,front!F115-front!C115,0)</f>
        <v>0</v>
      </c>
      <c r="F102" s="4">
        <f>C102/(constants!$A$4+constants!$B$4*calc!C102+constants!$C$4*calc!C102^2+constants!$D$4*calc!C102^3+constants!$E$4*calc!C102^4+constants!$F$4*calc!C102^5+constants!$G$4*calc!C102^6+constants!$H$4*calc!C102^7)</f>
        <v>-7.4292210527728031</v>
      </c>
      <c r="G102" s="4">
        <f>D102/(constants!$A$4+constants!$B$4*calc!D102+constants!$C$4*calc!D102^2+constants!$D$4*calc!D102^3+constants!$E$4*calc!D102^4+constants!$F$4*calc!D102^5+constants!$G$4*calc!D102^6+constants!$H$4*calc!D102^7)</f>
        <v>-7.4292210527728031</v>
      </c>
      <c r="H102" s="4">
        <f>E102/(constants!$A$4+constants!$B$4*calc!E102+constants!$C$4*calc!E102^2+constants!$D$4*calc!E102^3+constants!$E$4*calc!E102^4+constants!$F$4*calc!E102^5+constants!$G$4*calc!E102^6+constants!$H$4*calc!E102^7)</f>
        <v>0</v>
      </c>
      <c r="I102">
        <f t="shared" si="21"/>
        <v>-61.910175439773361</v>
      </c>
      <c r="J102">
        <f t="shared" si="22"/>
        <v>-61.910175439773361</v>
      </c>
      <c r="K102">
        <f t="shared" si="22"/>
        <v>0</v>
      </c>
      <c r="M102">
        <f>IF(front!E115&gt;$M$2,I102,J102)</f>
        <v>-61.910175439773361</v>
      </c>
      <c r="N102">
        <f t="shared" si="23"/>
        <v>0</v>
      </c>
      <c r="O102">
        <f t="shared" si="24"/>
        <v>-61.910175439773361</v>
      </c>
      <c r="Q102">
        <f>'slit correction'!O104</f>
        <v>-63.102239808584784</v>
      </c>
      <c r="R102">
        <f>SUMPRODUCT(B$6:B$2053,Q$6:Q$2053,EXP(constants!B$7+constants!A$7*ABS(A$6:A$2053-A102)))</f>
        <v>0.12571719519449934</v>
      </c>
      <c r="S102">
        <f t="shared" si="25"/>
        <v>-63.227957003779281</v>
      </c>
      <c r="T102">
        <f t="shared" si="26"/>
        <v>0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1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-11.400000000000091</v>
      </c>
      <c r="D103" s="2">
        <f>front!E116-front!C116</f>
        <v>-11.400000000000091</v>
      </c>
      <c r="E103" s="2">
        <f>IF(front!F116-front!C116&gt;0,front!F116-front!C116,0)</f>
        <v>0</v>
      </c>
      <c r="F103" s="4">
        <f>C103/(constants!$A$4+constants!$B$4*calc!C103+constants!$C$4*calc!C103^2+constants!$D$4*calc!C103^3+constants!$E$4*calc!C103^4+constants!$F$4*calc!C103^5+constants!$G$4*calc!C103^6+constants!$H$4*calc!C103^7)</f>
        <v>-11.445061283579802</v>
      </c>
      <c r="G103" s="4">
        <f>D103/(constants!$A$4+constants!$B$4*calc!D103+constants!$C$4*calc!D103^2+constants!$D$4*calc!D103^3+constants!$E$4*calc!D103^4+constants!$F$4*calc!D103^5+constants!$G$4*calc!D103^6+constants!$H$4*calc!D103^7)</f>
        <v>-11.445061283579802</v>
      </c>
      <c r="H103" s="4">
        <f>E103/(constants!$A$4+constants!$B$4*calc!E103+constants!$C$4*calc!E103^2+constants!$D$4*calc!E103^3+constants!$E$4*calc!E103^4+constants!$F$4*calc!E103^5+constants!$G$4*calc!E103^6+constants!$H$4*calc!E103^7)</f>
        <v>0</v>
      </c>
      <c r="I103">
        <f t="shared" si="21"/>
        <v>-95.375510696498353</v>
      </c>
      <c r="J103">
        <f t="shared" si="22"/>
        <v>-95.375510696498353</v>
      </c>
      <c r="K103">
        <f t="shared" si="22"/>
        <v>0</v>
      </c>
      <c r="M103">
        <f>IF(front!E116&gt;$M$2,I103,J103)</f>
        <v>-95.375510696498353</v>
      </c>
      <c r="N103">
        <f t="shared" si="23"/>
        <v>0</v>
      </c>
      <c r="O103">
        <f t="shared" si="24"/>
        <v>-95.375510696498353</v>
      </c>
      <c r="Q103">
        <f>'slit correction'!O105</f>
        <v>-100.05351263458628</v>
      </c>
      <c r="R103">
        <f>SUMPRODUCT(B$6:B$2053,Q$6:Q$2053,EXP(constants!B$7+constants!A$7*ABS(A$6:A$2053-A103)))</f>
        <v>0.12561375884972675</v>
      </c>
      <c r="S103">
        <f t="shared" si="25"/>
        <v>-100.17912639343601</v>
      </c>
      <c r="T103">
        <f t="shared" si="26"/>
        <v>0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1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-2.8000000000001819</v>
      </c>
      <c r="D104" s="2">
        <f>front!E117-front!C117</f>
        <v>-2.8000000000001819</v>
      </c>
      <c r="E104" s="2">
        <f>IF(front!F117-front!C117&gt;0,front!F117-front!C117,0)</f>
        <v>0</v>
      </c>
      <c r="F104" s="4">
        <f>C104/(constants!$A$4+constants!$B$4*calc!C104+constants!$C$4*calc!C104^2+constants!$D$4*calc!C104^3+constants!$E$4*calc!C104^4+constants!$F$4*calc!C104^5+constants!$G$4*calc!C104^6+constants!$H$4*calc!C104^7)</f>
        <v>-2.8110438809181879</v>
      </c>
      <c r="G104" s="4">
        <f>D104/(constants!$A$4+constants!$B$4*calc!D104+constants!$C$4*calc!D104^2+constants!$D$4*calc!D104^3+constants!$E$4*calc!D104^4+constants!$F$4*calc!D104^5+constants!$G$4*calc!D104^6+constants!$H$4*calc!D104^7)</f>
        <v>-2.8110438809181879</v>
      </c>
      <c r="H104" s="4">
        <f>E104/(constants!$A$4+constants!$B$4*calc!E104+constants!$C$4*calc!E104^2+constants!$D$4*calc!E104^3+constants!$E$4*calc!E104^4+constants!$F$4*calc!E104^5+constants!$G$4*calc!E104^6+constants!$H$4*calc!E104^7)</f>
        <v>0</v>
      </c>
      <c r="I104">
        <f t="shared" si="21"/>
        <v>-23.425365674318233</v>
      </c>
      <c r="J104">
        <f t="shared" si="22"/>
        <v>-23.425365674318233</v>
      </c>
      <c r="K104">
        <f t="shared" si="22"/>
        <v>0</v>
      </c>
      <c r="M104">
        <f>IF(front!E117&gt;$M$2,I104,J104)</f>
        <v>-23.425365674318233</v>
      </c>
      <c r="N104">
        <f t="shared" si="23"/>
        <v>0</v>
      </c>
      <c r="O104">
        <f t="shared" si="24"/>
        <v>-23.425365674318233</v>
      </c>
      <c r="Q104">
        <f>'slit correction'!O106</f>
        <v>-21.72272820360639</v>
      </c>
      <c r="R104">
        <f>SUMPRODUCT(B$6:B$2053,Q$6:Q$2053,EXP(constants!B$7+constants!A$7*ABS(A$6:A$2053-A104)))</f>
        <v>0.12567260377711673</v>
      </c>
      <c r="S104">
        <f t="shared" si="25"/>
        <v>-21.848400807383506</v>
      </c>
      <c r="T104">
        <f t="shared" si="26"/>
        <v>0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1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5.5999999999999091</v>
      </c>
      <c r="D105" s="2">
        <f>front!E118-front!C118</f>
        <v>5.5999999999999091</v>
      </c>
      <c r="E105" s="2">
        <f>IF(front!F118-front!C118&gt;0,front!F118-front!C118,0)</f>
        <v>0</v>
      </c>
      <c r="F105" s="4">
        <f>C105/(constants!$A$4+constants!$B$4*calc!C105+constants!$C$4*calc!C105^2+constants!$D$4*calc!C105^3+constants!$E$4*calc!C105^4+constants!$F$4*calc!C105^5+constants!$G$4*calc!C105^6+constants!$H$4*calc!C105^7)</f>
        <v>5.6220412335687682</v>
      </c>
      <c r="G105" s="4">
        <f>D105/(constants!$A$4+constants!$B$4*calc!D105+constants!$C$4*calc!D105^2+constants!$D$4*calc!D105^3+constants!$E$4*calc!D105^4+constants!$F$4*calc!D105^5+constants!$G$4*calc!D105^6+constants!$H$4*calc!D105^7)</f>
        <v>5.6220412335687682</v>
      </c>
      <c r="H105" s="4">
        <f>E105/(constants!$A$4+constants!$B$4*calc!E105+constants!$C$4*calc!E105^2+constants!$D$4*calc!E105^3+constants!$E$4*calc!E105^4+constants!$F$4*calc!E105^5+constants!$G$4*calc!E105^6+constants!$H$4*calc!E105^7)</f>
        <v>0</v>
      </c>
      <c r="I105">
        <f t="shared" si="21"/>
        <v>46.850343613073065</v>
      </c>
      <c r="J105">
        <f t="shared" si="22"/>
        <v>46.850343613073065</v>
      </c>
      <c r="K105">
        <f t="shared" si="22"/>
        <v>0</v>
      </c>
      <c r="M105">
        <f>IF(front!E118&gt;$M$2,I105,J105)</f>
        <v>46.850343613073065</v>
      </c>
      <c r="N105">
        <f t="shared" si="23"/>
        <v>0</v>
      </c>
      <c r="O105">
        <f t="shared" si="24"/>
        <v>46.850343613073065</v>
      </c>
      <c r="Q105">
        <f>'slit correction'!O107</f>
        <v>52.443134107497187</v>
      </c>
      <c r="R105">
        <f>SUMPRODUCT(B$6:B$2053,Q$6:Q$2053,EXP(constants!B$7+constants!A$7*ABS(A$6:A$2053-A105)))</f>
        <v>0.12578662474488106</v>
      </c>
      <c r="S105">
        <f t="shared" si="25"/>
        <v>52.317347482752304</v>
      </c>
      <c r="T105">
        <f t="shared" si="26"/>
        <v>0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1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1.5999999999999091</v>
      </c>
      <c r="D106" s="2">
        <f>front!E119-front!C119</f>
        <v>1.5999999999999091</v>
      </c>
      <c r="E106" s="2">
        <f>IF(front!F119-front!C119&gt;0,front!F119-front!C119,0)</f>
        <v>0</v>
      </c>
      <c r="F106" s="4">
        <f>C106/(constants!$A$4+constants!$B$4*calc!C106+constants!$C$4*calc!C106^2+constants!$D$4*calc!C106^3+constants!$E$4*calc!C106^4+constants!$F$4*calc!C106^5+constants!$G$4*calc!C106^6+constants!$H$4*calc!C106^7)</f>
        <v>1.6063038267273244</v>
      </c>
      <c r="G106" s="4">
        <f>D106/(constants!$A$4+constants!$B$4*calc!D106+constants!$C$4*calc!D106^2+constants!$D$4*calc!D106^3+constants!$E$4*calc!D106^4+constants!$F$4*calc!D106^5+constants!$G$4*calc!D106^6+constants!$H$4*calc!D106^7)</f>
        <v>1.6063038267273244</v>
      </c>
      <c r="H106" s="4">
        <f>E106/(constants!$A$4+constants!$B$4*calc!E106+constants!$C$4*calc!E106^2+constants!$D$4*calc!E106^3+constants!$E$4*calc!E106^4+constants!$F$4*calc!E106^5+constants!$G$4*calc!E106^6+constants!$H$4*calc!E106^7)</f>
        <v>0</v>
      </c>
      <c r="I106">
        <f t="shared" si="21"/>
        <v>13.385865222727704</v>
      </c>
      <c r="J106">
        <f t="shared" si="22"/>
        <v>13.385865222727704</v>
      </c>
      <c r="K106">
        <f t="shared" si="22"/>
        <v>0</v>
      </c>
      <c r="M106">
        <f>IF(front!E119&gt;$M$2,I106,J106)</f>
        <v>13.385865222727704</v>
      </c>
      <c r="N106">
        <f t="shared" si="23"/>
        <v>0</v>
      </c>
      <c r="O106">
        <f t="shared" si="24"/>
        <v>13.385865222727704</v>
      </c>
      <c r="Q106">
        <f>'slit correction'!O108</f>
        <v>27.480758441272513</v>
      </c>
      <c r="R106">
        <f>SUMPRODUCT(B$6:B$2053,Q$6:Q$2053,EXP(constants!B$7+constants!A$7*ABS(A$6:A$2053-A106)))</f>
        <v>0.12585442322475748</v>
      </c>
      <c r="S106">
        <f t="shared" si="25"/>
        <v>27.354904018047755</v>
      </c>
      <c r="T106">
        <f t="shared" si="26"/>
        <v>0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1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4</v>
      </c>
      <c r="D107" s="2">
        <f>front!E120-front!C120</f>
        <v>4</v>
      </c>
      <c r="E107" s="2">
        <f>IF(front!F120-front!C120&gt;0,front!F120-front!C120,0)</f>
        <v>0</v>
      </c>
      <c r="F107" s="4">
        <f>C107/(constants!$A$4+constants!$B$4*calc!C107+constants!$C$4*calc!C107^2+constants!$D$4*calc!C107^3+constants!$E$4*calc!C107^4+constants!$F$4*calc!C107^5+constants!$G$4*calc!C107^6+constants!$H$4*calc!C107^7)</f>
        <v>4.0157500702543381</v>
      </c>
      <c r="G107" s="4">
        <f>D107/(constants!$A$4+constants!$B$4*calc!D107+constants!$C$4*calc!D107^2+constants!$D$4*calc!D107^3+constants!$E$4*calc!D107^4+constants!$F$4*calc!D107^5+constants!$G$4*calc!D107^6+constants!$H$4*calc!D107^7)</f>
        <v>4.0157500702543381</v>
      </c>
      <c r="H107" s="4">
        <f>E107/(constants!$A$4+constants!$B$4*calc!E107+constants!$C$4*calc!E107^2+constants!$D$4*calc!E107^3+constants!$E$4*calc!E107^4+constants!$F$4*calc!E107^5+constants!$G$4*calc!E107^6+constants!$H$4*calc!E107^7)</f>
        <v>0</v>
      </c>
      <c r="I107">
        <f t="shared" si="21"/>
        <v>33.464583918786147</v>
      </c>
      <c r="J107">
        <f t="shared" si="22"/>
        <v>33.464583918786147</v>
      </c>
      <c r="K107">
        <f t="shared" si="22"/>
        <v>0</v>
      </c>
      <c r="M107">
        <f>IF(front!E120&gt;$M$2,I107,J107)</f>
        <v>33.464583918786147</v>
      </c>
      <c r="N107">
        <f t="shared" si="23"/>
        <v>0</v>
      </c>
      <c r="O107">
        <f t="shared" si="24"/>
        <v>33.464583918786147</v>
      </c>
      <c r="Q107">
        <f>'slit correction'!O109</f>
        <v>49.497764060666199</v>
      </c>
      <c r="R107">
        <f>SUMPRODUCT(B$6:B$2053,Q$6:Q$2053,EXP(constants!B$7+constants!A$7*ABS(A$6:A$2053-A107)))</f>
        <v>0.12591014894583127</v>
      </c>
      <c r="S107">
        <f t="shared" si="25"/>
        <v>49.371853911720365</v>
      </c>
      <c r="T107">
        <f t="shared" si="26"/>
        <v>0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>
        <f t="shared" si="32"/>
        <v>1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-2.5999999999999091</v>
      </c>
      <c r="D108" s="2">
        <f>front!E121-front!C121</f>
        <v>-2.5999999999999091</v>
      </c>
      <c r="E108" s="2">
        <f>IF(front!F121-front!C121&gt;0,front!F121-front!C121,0)</f>
        <v>0</v>
      </c>
      <c r="F108" s="4">
        <f>C108/(constants!$A$4+constants!$B$4*calc!C108+constants!$C$4*calc!C108^2+constants!$D$4*calc!C108^3+constants!$E$4*calc!C108^4+constants!$F$4*calc!C108^5+constants!$G$4*calc!C108^6+constants!$H$4*calc!C108^7)</f>
        <v>-2.610254518096391</v>
      </c>
      <c r="G108" s="4">
        <f>D108/(constants!$A$4+constants!$B$4*calc!D108+constants!$C$4*calc!D108^2+constants!$D$4*calc!D108^3+constants!$E$4*calc!D108^4+constants!$F$4*calc!D108^5+constants!$G$4*calc!D108^6+constants!$H$4*calc!D108^7)</f>
        <v>-2.610254518096391</v>
      </c>
      <c r="H108" s="4">
        <f>E108/(constants!$A$4+constants!$B$4*calc!E108+constants!$C$4*calc!E108^2+constants!$D$4*calc!E108^3+constants!$E$4*calc!E108^4+constants!$F$4*calc!E108^5+constants!$G$4*calc!E108^6+constants!$H$4*calc!E108^7)</f>
        <v>0</v>
      </c>
      <c r="I108">
        <f t="shared" si="21"/>
        <v>-21.752120984136592</v>
      </c>
      <c r="J108">
        <f t="shared" si="22"/>
        <v>-21.752120984136592</v>
      </c>
      <c r="K108">
        <f t="shared" si="22"/>
        <v>0</v>
      </c>
      <c r="M108">
        <f>IF(front!E121&gt;$M$2,I108,J108)</f>
        <v>-21.752120984136592</v>
      </c>
      <c r="N108">
        <f t="shared" si="23"/>
        <v>0</v>
      </c>
      <c r="O108">
        <f t="shared" si="24"/>
        <v>-21.752120984136592</v>
      </c>
      <c r="Q108">
        <f>'slit correction'!O110</f>
        <v>-11.914498502651398</v>
      </c>
      <c r="R108">
        <f>SUMPRODUCT(B$6:B$2053,Q$6:Q$2053,EXP(constants!B$7+constants!A$7*ABS(A$6:A$2053-A108)))</f>
        <v>0.12592370500026306</v>
      </c>
      <c r="S108">
        <f t="shared" si="25"/>
        <v>-12.040422207651661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1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-9.5999999999999091</v>
      </c>
      <c r="D109" s="2">
        <f>front!E122-front!C122</f>
        <v>-9.5999999999999091</v>
      </c>
      <c r="E109" s="2">
        <f>IF(front!F122-front!C122&gt;0,front!F122-front!C122,0)</f>
        <v>0</v>
      </c>
      <c r="F109" s="4">
        <f>C109/(constants!$A$4+constants!$B$4*calc!C109+constants!$C$4*calc!C109^2+constants!$D$4*calc!C109^3+constants!$E$4*calc!C109^4+constants!$F$4*calc!C109^5+constants!$G$4*calc!C109^6+constants!$H$4*calc!C109^7)</f>
        <v>-9.6379292674197909</v>
      </c>
      <c r="G109" s="4">
        <f>D109/(constants!$A$4+constants!$B$4*calc!D109+constants!$C$4*calc!D109^2+constants!$D$4*calc!D109^3+constants!$E$4*calc!D109^4+constants!$F$4*calc!D109^5+constants!$G$4*calc!D109^6+constants!$H$4*calc!D109^7)</f>
        <v>-9.6379292674197909</v>
      </c>
      <c r="H109" s="4">
        <f>E109/(constants!$A$4+constants!$B$4*calc!E109+constants!$C$4*calc!E109^2+constants!$D$4*calc!E109^3+constants!$E$4*calc!E109^4+constants!$F$4*calc!E109^5+constants!$G$4*calc!E109^6+constants!$H$4*calc!E109^7)</f>
        <v>0</v>
      </c>
      <c r="I109">
        <f t="shared" si="21"/>
        <v>-80.316077228498258</v>
      </c>
      <c r="J109">
        <f t="shared" si="22"/>
        <v>-80.316077228498258</v>
      </c>
      <c r="K109">
        <f t="shared" si="22"/>
        <v>0</v>
      </c>
      <c r="M109">
        <f>IF(front!E122&gt;$M$2,I109,J109)</f>
        <v>-80.316077228498258</v>
      </c>
      <c r="N109">
        <f t="shared" si="23"/>
        <v>0</v>
      </c>
      <c r="O109">
        <f t="shared" si="24"/>
        <v>-80.316077228498258</v>
      </c>
      <c r="Q109">
        <f>'slit correction'!O111</f>
        <v>-67.434818153530955</v>
      </c>
      <c r="R109">
        <f>SUMPRODUCT(B$6:B$2053,Q$6:Q$2053,EXP(constants!B$7+constants!A$7*ABS(A$6:A$2053-A109)))</f>
        <v>0.12597907525578622</v>
      </c>
      <c r="S109">
        <f t="shared" si="25"/>
        <v>-67.56079722878674</v>
      </c>
      <c r="T109">
        <f t="shared" si="26"/>
        <v>0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>
        <f t="shared" si="32"/>
        <v>1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-1.5999999999999091</v>
      </c>
      <c r="D110" s="2">
        <f>front!E123-front!C123</f>
        <v>-1.5999999999999091</v>
      </c>
      <c r="E110" s="2">
        <f>IF(front!F123-front!C123&gt;0,front!F123-front!C123,0)</f>
        <v>0</v>
      </c>
      <c r="F110" s="4">
        <f>C110/(constants!$A$4+constants!$B$4*calc!C110+constants!$C$4*calc!C110^2+constants!$D$4*calc!C110^3+constants!$E$4*calc!C110^4+constants!$F$4*calc!C110^5+constants!$G$4*calc!C110^6+constants!$H$4*calc!C110^7)</f>
        <v>-1.606308890496851</v>
      </c>
      <c r="G110" s="4">
        <f>D110/(constants!$A$4+constants!$B$4*calc!D110+constants!$C$4*calc!D110^2+constants!$D$4*calc!D110^3+constants!$E$4*calc!D110^4+constants!$F$4*calc!D110^5+constants!$G$4*calc!D110^6+constants!$H$4*calc!D110^7)</f>
        <v>-1.606308890496851</v>
      </c>
      <c r="H110" s="4">
        <f>E110/(constants!$A$4+constants!$B$4*calc!E110+constants!$C$4*calc!E110^2+constants!$D$4*calc!E110^3+constants!$E$4*calc!E110^4+constants!$F$4*calc!E110^5+constants!$G$4*calc!E110^6+constants!$H$4*calc!E110^7)</f>
        <v>0</v>
      </c>
      <c r="I110">
        <f t="shared" si="21"/>
        <v>-13.385907420807092</v>
      </c>
      <c r="J110">
        <f t="shared" si="22"/>
        <v>-13.385907420807092</v>
      </c>
      <c r="K110">
        <f t="shared" si="22"/>
        <v>0</v>
      </c>
      <c r="M110">
        <f>IF(front!E123&gt;$M$2,I110,J110)</f>
        <v>-13.385907420807092</v>
      </c>
      <c r="N110">
        <f t="shared" si="23"/>
        <v>0</v>
      </c>
      <c r="O110">
        <f t="shared" si="24"/>
        <v>-13.385907420807092</v>
      </c>
      <c r="Q110">
        <f>'slit correction'!O112</f>
        <v>-3.1190179117846224</v>
      </c>
      <c r="R110">
        <f>SUMPRODUCT(B$6:B$2053,Q$6:Q$2053,EXP(constants!B$7+constants!A$7*ABS(A$6:A$2053-A110)))</f>
        <v>0.12615219483702081</v>
      </c>
      <c r="S110">
        <f t="shared" si="25"/>
        <v>-3.2451701066216434</v>
      </c>
      <c r="T110">
        <f t="shared" si="26"/>
        <v>0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1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-7.2000000000002728</v>
      </c>
      <c r="D111" s="2">
        <f>front!E124-front!C124</f>
        <v>-7.2000000000002728</v>
      </c>
      <c r="E111" s="2">
        <f>IF(front!F124-front!C124&gt;0,front!F124-front!C124,0)</f>
        <v>0</v>
      </c>
      <c r="F111" s="4">
        <f>C111/(constants!$A$4+constants!$B$4*calc!C111+constants!$C$4*calc!C111^2+constants!$D$4*calc!C111^3+constants!$E$4*calc!C111^4+constants!$F$4*calc!C111^5+constants!$G$4*calc!C111^6+constants!$H$4*calc!C111^7)</f>
        <v>-7.2284298711902499</v>
      </c>
      <c r="G111" s="4">
        <f>D111/(constants!$A$4+constants!$B$4*calc!D111+constants!$C$4*calc!D111^2+constants!$D$4*calc!D111^3+constants!$E$4*calc!D111^4+constants!$F$4*calc!D111^5+constants!$G$4*calc!D111^6+constants!$H$4*calc!D111^7)</f>
        <v>-7.2284298711902499</v>
      </c>
      <c r="H111" s="4">
        <f>E111/(constants!$A$4+constants!$B$4*calc!E111+constants!$C$4*calc!E111^2+constants!$D$4*calc!E111^3+constants!$E$4*calc!E111^4+constants!$F$4*calc!E111^5+constants!$G$4*calc!E111^6+constants!$H$4*calc!E111^7)</f>
        <v>0</v>
      </c>
      <c r="I111">
        <f t="shared" si="21"/>
        <v>-60.236915593252085</v>
      </c>
      <c r="J111">
        <f t="shared" si="22"/>
        <v>-60.236915593252085</v>
      </c>
      <c r="K111">
        <f t="shared" si="22"/>
        <v>0</v>
      </c>
      <c r="M111">
        <f>IF(front!E124&gt;$M$2,I111,J111)</f>
        <v>-60.236915593252085</v>
      </c>
      <c r="N111">
        <f t="shared" si="23"/>
        <v>0</v>
      </c>
      <c r="O111">
        <f t="shared" si="24"/>
        <v>-60.236915593252085</v>
      </c>
      <c r="Q111">
        <f>'slit correction'!O113</f>
        <v>-56.766036313951531</v>
      </c>
      <c r="R111">
        <f>SUMPRODUCT(B$6:B$2053,Q$6:Q$2053,EXP(constants!B$7+constants!A$7*ABS(A$6:A$2053-A111)))</f>
        <v>0.12635514712933316</v>
      </c>
      <c r="S111">
        <f t="shared" si="25"/>
        <v>-56.892391461080862</v>
      </c>
      <c r="T111">
        <f t="shared" si="26"/>
        <v>0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1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-9</v>
      </c>
      <c r="D112" s="2">
        <f>front!E125-front!C125</f>
        <v>-9</v>
      </c>
      <c r="E112" s="2">
        <f>IF(front!F125-front!C125&gt;0,front!F125-front!C125,0)</f>
        <v>0</v>
      </c>
      <c r="F112" s="4">
        <f>C112/(constants!$A$4+constants!$B$4*calc!C112+constants!$C$4*calc!C112^2+constants!$D$4*calc!C112^3+constants!$E$4*calc!C112^4+constants!$F$4*calc!C112^5+constants!$G$4*calc!C112^6+constants!$H$4*calc!C112^7)</f>
        <v>-9.0355533512664614</v>
      </c>
      <c r="G112" s="4">
        <f>D112/(constants!$A$4+constants!$B$4*calc!D112+constants!$C$4*calc!D112^2+constants!$D$4*calc!D112^3+constants!$E$4*calc!D112^4+constants!$F$4*calc!D112^5+constants!$G$4*calc!D112^6+constants!$H$4*calc!D112^7)</f>
        <v>-9.0355533512664614</v>
      </c>
      <c r="H112" s="4">
        <f>E112/(constants!$A$4+constants!$B$4*calc!E112+constants!$C$4*calc!E112^2+constants!$D$4*calc!E112^3+constants!$E$4*calc!E112^4+constants!$F$4*calc!E112^5+constants!$G$4*calc!E112^6+constants!$H$4*calc!E112^7)</f>
        <v>0</v>
      </c>
      <c r="I112">
        <f t="shared" si="21"/>
        <v>-75.296277927220501</v>
      </c>
      <c r="J112">
        <f t="shared" si="22"/>
        <v>-75.296277927220501</v>
      </c>
      <c r="K112">
        <f t="shared" si="22"/>
        <v>0</v>
      </c>
      <c r="M112">
        <f>IF(front!E125&gt;$M$2,I112,J112)</f>
        <v>-75.296277927220501</v>
      </c>
      <c r="N112">
        <f t="shared" si="23"/>
        <v>0</v>
      </c>
      <c r="O112">
        <f t="shared" si="24"/>
        <v>-75.296277927220501</v>
      </c>
      <c r="Q112">
        <f>'slit correction'!O114</f>
        <v>-78.608479606431416</v>
      </c>
      <c r="R112">
        <f>SUMPRODUCT(B$6:B$2053,Q$6:Q$2053,EXP(constants!B$7+constants!A$7*ABS(A$6:A$2053-A112)))</f>
        <v>0.12666133543310309</v>
      </c>
      <c r="S112">
        <f t="shared" si="25"/>
        <v>-78.735140941864515</v>
      </c>
      <c r="T112">
        <f t="shared" si="26"/>
        <v>0</v>
      </c>
      <c r="V112">
        <f>(front!I124+front!I125)*0.5</f>
        <v>0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0</v>
      </c>
      <c r="AF112">
        <f t="shared" si="37"/>
        <v>0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>
        <f t="shared" si="32"/>
        <v>1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-5.5999999999999091</v>
      </c>
      <c r="D113" s="2">
        <f>front!E126-front!C126</f>
        <v>-5.5999999999999091</v>
      </c>
      <c r="E113" s="2">
        <f>IF(front!F126-front!C126&gt;0,front!F126-front!C126,0)</f>
        <v>0</v>
      </c>
      <c r="F113" s="4">
        <f>C113/(constants!$A$4+constants!$B$4*calc!C113+constants!$C$4*calc!C113^2+constants!$D$4*calc!C113^3+constants!$E$4*calc!C113^4+constants!$F$4*calc!C113^5+constants!$G$4*calc!C113^6+constants!$H$4*calc!C113^7)</f>
        <v>-5.6221032647202671</v>
      </c>
      <c r="G113" s="4">
        <f>D113/(constants!$A$4+constants!$B$4*calc!D113+constants!$C$4*calc!D113^2+constants!$D$4*calc!D113^3+constants!$E$4*calc!D113^4+constants!$F$4*calc!D113^5+constants!$G$4*calc!D113^6+constants!$H$4*calc!D113^7)</f>
        <v>-5.6221032647202671</v>
      </c>
      <c r="H113" s="4">
        <f>E113/(constants!$A$4+constants!$B$4*calc!E113+constants!$C$4*calc!E113^2+constants!$D$4*calc!E113^3+constants!$E$4*calc!E113^4+constants!$F$4*calc!E113^5+constants!$G$4*calc!E113^6+constants!$H$4*calc!E113^7)</f>
        <v>0</v>
      </c>
      <c r="I113">
        <f t="shared" si="21"/>
        <v>-46.850860539335564</v>
      </c>
      <c r="J113">
        <f t="shared" si="22"/>
        <v>-46.850860539335564</v>
      </c>
      <c r="K113">
        <f t="shared" si="22"/>
        <v>0</v>
      </c>
      <c r="M113">
        <f>IF(front!E126&gt;$M$2,I113,J113)</f>
        <v>-46.850860539335564</v>
      </c>
      <c r="N113">
        <f t="shared" si="23"/>
        <v>0</v>
      </c>
      <c r="O113">
        <f t="shared" si="24"/>
        <v>-46.850860539335564</v>
      </c>
      <c r="Q113">
        <f>'slit correction'!O115</f>
        <v>-58.577833757680899</v>
      </c>
      <c r="R113">
        <f>SUMPRODUCT(B$6:B$2053,Q$6:Q$2053,EXP(constants!B$7+constants!A$7*ABS(A$6:A$2053-A113)))</f>
        <v>0.1271006912922889</v>
      </c>
      <c r="S113">
        <f t="shared" si="25"/>
        <v>-58.704934448973191</v>
      </c>
      <c r="T113">
        <f t="shared" si="26"/>
        <v>0</v>
      </c>
      <c r="V113">
        <f>(front!I125+front!I126)*0.5</f>
        <v>0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0</v>
      </c>
      <c r="AF113">
        <f t="shared" si="37"/>
        <v>0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1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-3.8000000000001819</v>
      </c>
      <c r="D114" s="2">
        <f>front!E127-front!C127</f>
        <v>-3.8000000000001819</v>
      </c>
      <c r="E114" s="2">
        <f>IF(front!F127-front!C127&gt;0,front!F127-front!C127,0)</f>
        <v>0</v>
      </c>
      <c r="F114" s="4">
        <f>C114/(constants!$A$4+constants!$B$4*calc!C114+constants!$C$4*calc!C114^2+constants!$D$4*calc!C114^3+constants!$E$4*calc!C114^4+constants!$F$4*calc!C114^5+constants!$G$4*calc!C114^6+constants!$H$4*calc!C114^7)</f>
        <v>-3.8149918814352985</v>
      </c>
      <c r="G114" s="4">
        <f>D114/(constants!$A$4+constants!$B$4*calc!D114+constants!$C$4*calc!D114^2+constants!$D$4*calc!D114^3+constants!$E$4*calc!D114^4+constants!$F$4*calc!D114^5+constants!$G$4*calc!D114^6+constants!$H$4*calc!D114^7)</f>
        <v>-3.8149918814352985</v>
      </c>
      <c r="H114" s="4">
        <f>E114/(constants!$A$4+constants!$B$4*calc!E114+constants!$C$4*calc!E114^2+constants!$D$4*calc!E114^3+constants!$E$4*calc!E114^4+constants!$F$4*calc!E114^5+constants!$G$4*calc!E114^6+constants!$H$4*calc!E114^7)</f>
        <v>0</v>
      </c>
      <c r="I114">
        <f t="shared" si="21"/>
        <v>-31.791599011960823</v>
      </c>
      <c r="J114">
        <f t="shared" si="22"/>
        <v>-31.791599011960823</v>
      </c>
      <c r="K114">
        <f t="shared" si="22"/>
        <v>0</v>
      </c>
      <c r="M114">
        <f>IF(front!E127&gt;$M$2,I114,J114)</f>
        <v>-31.791599011960823</v>
      </c>
      <c r="N114">
        <f t="shared" si="23"/>
        <v>0</v>
      </c>
      <c r="O114">
        <f t="shared" si="24"/>
        <v>-31.791599011960823</v>
      </c>
      <c r="Q114">
        <f>'slit correction'!O116</f>
        <v>-44.356670937144308</v>
      </c>
      <c r="R114">
        <f>SUMPRODUCT(B$6:B$2053,Q$6:Q$2053,EXP(constants!B$7+constants!A$7*ABS(A$6:A$2053-A114)))</f>
        <v>0.127645911892145</v>
      </c>
      <c r="S114">
        <f t="shared" si="25"/>
        <v>-44.484316849036453</v>
      </c>
      <c r="T114">
        <f t="shared" si="26"/>
        <v>0</v>
      </c>
      <c r="V114">
        <f>(front!I126+front!I127)*0.5</f>
        <v>0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0</v>
      </c>
      <c r="AF114">
        <f t="shared" si="37"/>
        <v>0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>
        <f t="shared" si="32"/>
        <v>1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4.5999999999999091</v>
      </c>
      <c r="D115" s="2">
        <f>front!E128-front!C128</f>
        <v>4.5999999999999091</v>
      </c>
      <c r="E115" s="2">
        <f>IF(front!F128-front!C128&gt;0,front!F128-front!C128,0)</f>
        <v>0</v>
      </c>
      <c r="F115" s="4">
        <f>C115/(constants!$A$4+constants!$B$4*calc!C115+constants!$C$4*calc!C115^2+constants!$D$4*calc!C115^3+constants!$E$4*calc!C115^4+constants!$F$4*calc!C115^5+constants!$G$4*calc!C115^6+constants!$H$4*calc!C115^7)</f>
        <v>4.6181098502234343</v>
      </c>
      <c r="G115" s="4">
        <f>D115/(constants!$A$4+constants!$B$4*calc!D115+constants!$C$4*calc!D115^2+constants!$D$4*calc!D115^3+constants!$E$4*calc!D115^4+constants!$F$4*calc!D115^5+constants!$G$4*calc!D115^6+constants!$H$4*calc!D115^7)</f>
        <v>4.6181098502234343</v>
      </c>
      <c r="H115" s="4">
        <f>E115/(constants!$A$4+constants!$B$4*calc!E115+constants!$C$4*calc!E115^2+constants!$D$4*calc!E115^3+constants!$E$4*calc!E115^4+constants!$F$4*calc!E115^5+constants!$G$4*calc!E115^6+constants!$H$4*calc!E115^7)</f>
        <v>0</v>
      </c>
      <c r="I115">
        <f t="shared" si="21"/>
        <v>38.484248751861955</v>
      </c>
      <c r="J115">
        <f t="shared" si="22"/>
        <v>38.484248751861955</v>
      </c>
      <c r="K115">
        <f t="shared" si="22"/>
        <v>0</v>
      </c>
      <c r="M115">
        <f>IF(front!E128&gt;$M$2,I115,J115)</f>
        <v>38.484248751861955</v>
      </c>
      <c r="N115">
        <f t="shared" si="23"/>
        <v>0</v>
      </c>
      <c r="O115">
        <f t="shared" si="24"/>
        <v>38.484248751861955</v>
      </c>
      <c r="Q115">
        <f>'slit correction'!O117</f>
        <v>25.365892400267079</v>
      </c>
      <c r="R115">
        <f>SUMPRODUCT(B$6:B$2053,Q$6:Q$2053,EXP(constants!B$7+constants!A$7*ABS(A$6:A$2053-A115)))</f>
        <v>0.12827766032766735</v>
      </c>
      <c r="S115">
        <f t="shared" si="25"/>
        <v>25.23761473993941</v>
      </c>
      <c r="T115">
        <f t="shared" si="26"/>
        <v>0</v>
      </c>
      <c r="V115">
        <f>(front!I127+front!I128)*0.5</f>
        <v>0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0</v>
      </c>
      <c r="AF115">
        <f t="shared" si="37"/>
        <v>0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>
        <f t="shared" si="32"/>
        <v>1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4.8000000000001819</v>
      </c>
      <c r="D116" s="2">
        <f>front!E129-front!C129</f>
        <v>4.8000000000001819</v>
      </c>
      <c r="E116" s="2">
        <f>IF(front!F129-front!C129&gt;0,front!F129-front!C129,0)</f>
        <v>0</v>
      </c>
      <c r="F116" s="4">
        <f>C116/(constants!$A$4+constants!$B$4*calc!C116+constants!$C$4*calc!C116^2+constants!$D$4*calc!C116^3+constants!$E$4*calc!C116^4+constants!$F$4*calc!C116^5+constants!$G$4*calc!C116^6+constants!$H$4*calc!C116^7)</f>
        <v>4.8188962852244996</v>
      </c>
      <c r="G116" s="4">
        <f>D116/(constants!$A$4+constants!$B$4*calc!D116+constants!$C$4*calc!D116^2+constants!$D$4*calc!D116^3+constants!$E$4*calc!D116^4+constants!$F$4*calc!D116^5+constants!$G$4*calc!D116^6+constants!$H$4*calc!D116^7)</f>
        <v>4.8188962852244996</v>
      </c>
      <c r="H116" s="4">
        <f>E116/(constants!$A$4+constants!$B$4*calc!E116+constants!$C$4*calc!E116^2+constants!$D$4*calc!E116^3+constants!$E$4*calc!E116^4+constants!$F$4*calc!E116^5+constants!$G$4*calc!E116^6+constants!$H$4*calc!E116^7)</f>
        <v>0</v>
      </c>
      <c r="I116">
        <f t="shared" si="21"/>
        <v>40.157469043537496</v>
      </c>
      <c r="J116">
        <f t="shared" si="22"/>
        <v>40.157469043537496</v>
      </c>
      <c r="K116">
        <f t="shared" si="22"/>
        <v>0</v>
      </c>
      <c r="M116">
        <f>IF(front!E129&gt;$M$2,I116,J116)</f>
        <v>40.157469043537496</v>
      </c>
      <c r="N116">
        <f t="shared" si="23"/>
        <v>0</v>
      </c>
      <c r="O116">
        <f t="shared" si="24"/>
        <v>40.157469043537496</v>
      </c>
      <c r="Q116">
        <f>'slit correction'!O118</f>
        <v>32.631125426039866</v>
      </c>
      <c r="R116">
        <f>SUMPRODUCT(B$6:B$2053,Q$6:Q$2053,EXP(constants!B$7+constants!A$7*ABS(A$6:A$2053-A116)))</f>
        <v>0.12890071919980797</v>
      </c>
      <c r="S116">
        <f t="shared" si="25"/>
        <v>32.50222470684006</v>
      </c>
      <c r="T116">
        <f t="shared" si="26"/>
        <v>0</v>
      </c>
      <c r="V116">
        <f>(front!I128+front!I129)*0.5</f>
        <v>0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0</v>
      </c>
      <c r="AF116">
        <f t="shared" si="37"/>
        <v>0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1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9.7999999999997272</v>
      </c>
      <c r="D117" s="2">
        <f>front!E130-front!C130</f>
        <v>9.7999999999997272</v>
      </c>
      <c r="E117" s="2">
        <f>IF(front!F130-front!C130&gt;0,front!F130-front!C130,0)</f>
        <v>0</v>
      </c>
      <c r="F117" s="4">
        <f>C117/(constants!$A$4+constants!$B$4*calc!C117+constants!$C$4*calc!C117^2+constants!$D$4*calc!C117^3+constants!$E$4*calc!C117^4+constants!$F$4*calc!C117^5+constants!$G$4*calc!C117^6+constants!$H$4*calc!C117^7)</f>
        <v>9.8385314273152229</v>
      </c>
      <c r="G117" s="4">
        <f>D117/(constants!$A$4+constants!$B$4*calc!D117+constants!$C$4*calc!D117^2+constants!$D$4*calc!D117^3+constants!$E$4*calc!D117^4+constants!$F$4*calc!D117^5+constants!$G$4*calc!D117^6+constants!$H$4*calc!D117^7)</f>
        <v>9.8385314273152229</v>
      </c>
      <c r="H117" s="4">
        <f>E117/(constants!$A$4+constants!$B$4*calc!E117+constants!$C$4*calc!E117^2+constants!$D$4*calc!E117^3+constants!$E$4*calc!E117^4+constants!$F$4*calc!E117^5+constants!$G$4*calc!E117^6+constants!$H$4*calc!E117^7)</f>
        <v>0</v>
      </c>
      <c r="I117">
        <f t="shared" si="21"/>
        <v>81.987761894293527</v>
      </c>
      <c r="J117">
        <f t="shared" si="22"/>
        <v>81.987761894293527</v>
      </c>
      <c r="K117">
        <f t="shared" si="22"/>
        <v>0</v>
      </c>
      <c r="M117">
        <f>IF(front!E130&gt;$M$2,I117,J117)</f>
        <v>81.987761894293527</v>
      </c>
      <c r="N117">
        <f t="shared" si="23"/>
        <v>0</v>
      </c>
      <c r="O117">
        <f t="shared" si="24"/>
        <v>81.987761894293527</v>
      </c>
      <c r="Q117">
        <f>'slit correction'!O119</f>
        <v>77.598103361736463</v>
      </c>
      <c r="R117">
        <f>SUMPRODUCT(B$6:B$2053,Q$6:Q$2053,EXP(constants!B$7+constants!A$7*ABS(A$6:A$2053-A117)))</f>
        <v>0.12950527959631539</v>
      </c>
      <c r="S117">
        <f t="shared" si="25"/>
        <v>77.468598082140147</v>
      </c>
      <c r="T117">
        <f t="shared" si="26"/>
        <v>0</v>
      </c>
      <c r="V117">
        <f>(front!I129+front!I130)*0.5</f>
        <v>0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0</v>
      </c>
      <c r="AF117">
        <f t="shared" si="37"/>
        <v>0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1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6.3999999999996362</v>
      </c>
      <c r="D118" s="2">
        <f>front!E131-front!C131</f>
        <v>6.3999999999996362</v>
      </c>
      <c r="E118" s="2">
        <f>IF(front!F131-front!C131&gt;0,front!F131-front!C131,0)</f>
        <v>0</v>
      </c>
      <c r="F118" s="4">
        <f>C118/(constants!$A$4+constants!$B$4*calc!C118+constants!$C$4*calc!C118^2+constants!$D$4*calc!C118^3+constants!$E$4*calc!C118^4+constants!$F$4*calc!C118^5+constants!$G$4*calc!C118^6+constants!$H$4*calc!C118^7)</f>
        <v>6.4251849151742446</v>
      </c>
      <c r="G118" s="4">
        <f>D118/(constants!$A$4+constants!$B$4*calc!D118+constants!$C$4*calc!D118^2+constants!$D$4*calc!D118^3+constants!$E$4*calc!D118^4+constants!$F$4*calc!D118^5+constants!$G$4*calc!D118^6+constants!$H$4*calc!D118^7)</f>
        <v>6.4251849151742446</v>
      </c>
      <c r="H118" s="4">
        <f>E118/(constants!$A$4+constants!$B$4*calc!E118+constants!$C$4*calc!E118^2+constants!$D$4*calc!E118^3+constants!$E$4*calc!E118^4+constants!$F$4*calc!E118^5+constants!$G$4*calc!E118^6+constants!$H$4*calc!E118^7)</f>
        <v>0</v>
      </c>
      <c r="I118">
        <f t="shared" si="21"/>
        <v>53.543207626452038</v>
      </c>
      <c r="J118">
        <f t="shared" si="22"/>
        <v>53.543207626452038</v>
      </c>
      <c r="K118">
        <f t="shared" si="22"/>
        <v>0</v>
      </c>
      <c r="M118">
        <f>IF(front!E131&gt;$M$2,I118,J118)</f>
        <v>53.543207626452038</v>
      </c>
      <c r="N118">
        <f t="shared" si="23"/>
        <v>0</v>
      </c>
      <c r="O118">
        <f t="shared" si="24"/>
        <v>53.543207626452038</v>
      </c>
      <c r="Q118">
        <f>'slit correction'!O120</f>
        <v>46.126797931779301</v>
      </c>
      <c r="R118">
        <f>SUMPRODUCT(B$6:B$2053,Q$6:Q$2053,EXP(constants!B$7+constants!A$7*ABS(A$6:A$2053-A118)))</f>
        <v>0.13002997181097464</v>
      </c>
      <c r="S118">
        <f t="shared" si="25"/>
        <v>45.996767959968324</v>
      </c>
      <c r="T118">
        <f t="shared" si="26"/>
        <v>0</v>
      </c>
      <c r="V118">
        <f>(front!I130+front!I131)*0.5</f>
        <v>0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0</v>
      </c>
      <c r="AF118">
        <f t="shared" si="37"/>
        <v>0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1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0.8000000000001819</v>
      </c>
      <c r="D119" s="2">
        <f>front!E132-front!C132</f>
        <v>0.8000000000001819</v>
      </c>
      <c r="E119" s="2">
        <f>IF(front!F132-front!C132&gt;0,front!F132-front!C132,0)</f>
        <v>0</v>
      </c>
      <c r="F119" s="4">
        <f>C119/(constants!$A$4+constants!$B$4*calc!C119+constants!$C$4*calc!C119^2+constants!$D$4*calc!C119^3+constants!$E$4*calc!C119^4+constants!$F$4*calc!C119^5+constants!$G$4*calc!C119^6+constants!$H$4*calc!C119^7)</f>
        <v>0.80315254639218792</v>
      </c>
      <c r="G119" s="4">
        <f>D119/(constants!$A$4+constants!$B$4*calc!D119+constants!$C$4*calc!D119^2+constants!$D$4*calc!D119^3+constants!$E$4*calc!D119^4+constants!$F$4*calc!D119^5+constants!$G$4*calc!D119^6+constants!$H$4*calc!D119^7)</f>
        <v>0.80315254639218792</v>
      </c>
      <c r="H119" s="4">
        <f>E119/(constants!$A$4+constants!$B$4*calc!E119+constants!$C$4*calc!E119^2+constants!$D$4*calc!E119^3+constants!$E$4*calc!E119^4+constants!$F$4*calc!E119^5+constants!$G$4*calc!E119^6+constants!$H$4*calc!E119^7)</f>
        <v>0</v>
      </c>
      <c r="I119">
        <f t="shared" si="21"/>
        <v>6.6929378866015661</v>
      </c>
      <c r="J119">
        <f t="shared" si="22"/>
        <v>6.6929378866015661</v>
      </c>
      <c r="K119">
        <f t="shared" si="22"/>
        <v>0</v>
      </c>
      <c r="M119">
        <f>IF(front!E132&gt;$M$2,I119,J119)</f>
        <v>6.6929378866015661</v>
      </c>
      <c r="N119">
        <f t="shared" si="23"/>
        <v>0</v>
      </c>
      <c r="O119">
        <f t="shared" si="24"/>
        <v>6.6929378866015661</v>
      </c>
      <c r="Q119">
        <f>'slit correction'!O121</f>
        <v>-4.8331833142256349</v>
      </c>
      <c r="R119">
        <f>SUMPRODUCT(B$6:B$2053,Q$6:Q$2053,EXP(constants!B$7+constants!A$7*ABS(A$6:A$2053-A119)))</f>
        <v>0.13051793911792031</v>
      </c>
      <c r="S119">
        <f t="shared" si="25"/>
        <v>-4.9637012533435554</v>
      </c>
      <c r="T119">
        <f t="shared" si="26"/>
        <v>0</v>
      </c>
      <c r="V119">
        <f>(front!I131+front!I132)*0.5</f>
        <v>0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0</v>
      </c>
      <c r="AF119">
        <f t="shared" si="37"/>
        <v>0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1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1.8000000000001819</v>
      </c>
      <c r="D120" s="2">
        <f>front!E133-front!C133</f>
        <v>1.8000000000001819</v>
      </c>
      <c r="E120" s="2">
        <f>IF(front!F133-front!C133&gt;0,front!F133-front!C133,0)</f>
        <v>0</v>
      </c>
      <c r="F120" s="4">
        <f>C120/(constants!$A$4+constants!$B$4*calc!C120+constants!$C$4*calc!C120^2+constants!$D$4*calc!C120^3+constants!$E$4*calc!C120^4+constants!$F$4*calc!C120^5+constants!$G$4*calc!C120^6+constants!$H$4*calc!C120^7)</f>
        <v>1.8070914489767405</v>
      </c>
      <c r="G120" s="4">
        <f>D120/(constants!$A$4+constants!$B$4*calc!D120+constants!$C$4*calc!D120^2+constants!$D$4*calc!D120^3+constants!$E$4*calc!D120^4+constants!$F$4*calc!D120^5+constants!$G$4*calc!D120^6+constants!$H$4*calc!D120^7)</f>
        <v>1.8070914489767405</v>
      </c>
      <c r="H120" s="4">
        <f>E120/(constants!$A$4+constants!$B$4*calc!E120+constants!$C$4*calc!E120^2+constants!$D$4*calc!E120^3+constants!$E$4*calc!E120^4+constants!$F$4*calc!E120^5+constants!$G$4*calc!E120^6+constants!$H$4*calc!E120^7)</f>
        <v>0</v>
      </c>
      <c r="I120">
        <f t="shared" si="21"/>
        <v>15.059095408139504</v>
      </c>
      <c r="J120">
        <f t="shared" si="22"/>
        <v>15.059095408139504</v>
      </c>
      <c r="K120">
        <f t="shared" si="22"/>
        <v>0</v>
      </c>
      <c r="M120">
        <f>IF(front!E133&gt;$M$2,I120,J120)</f>
        <v>15.059095408139504</v>
      </c>
      <c r="N120">
        <f t="shared" si="23"/>
        <v>0</v>
      </c>
      <c r="O120">
        <f t="shared" si="24"/>
        <v>15.059095408139504</v>
      </c>
      <c r="Q120">
        <f>'slit correction'!O122</f>
        <v>-2.6868948260100889</v>
      </c>
      <c r="R120">
        <f>SUMPRODUCT(B$6:B$2053,Q$6:Q$2053,EXP(constants!B$7+constants!A$7*ABS(A$6:A$2053-A120)))</f>
        <v>0.13103896806516707</v>
      </c>
      <c r="S120">
        <f t="shared" si="25"/>
        <v>-2.8179337940752558</v>
      </c>
      <c r="T120">
        <f t="shared" si="26"/>
        <v>0</v>
      </c>
      <c r="V120">
        <f>(front!I132+front!I133)*0.5</f>
        <v>0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0</v>
      </c>
      <c r="AF120">
        <f t="shared" si="37"/>
        <v>0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1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1</v>
      </c>
      <c r="D121" s="2">
        <f>front!E134-front!C134</f>
        <v>1</v>
      </c>
      <c r="E121" s="2">
        <f>IF(front!F134-front!C134&gt;0,front!F134-front!C134,0)</f>
        <v>0</v>
      </c>
      <c r="F121" s="4">
        <f>C121/(constants!$A$4+constants!$B$4*calc!C121+constants!$C$4*calc!C121^2+constants!$D$4*calc!C121^3+constants!$E$4*calc!C121^4+constants!$F$4*calc!C121^5+constants!$G$4*calc!C121^6+constants!$H$4*calc!C121^7)</f>
        <v>1.0039404851731208</v>
      </c>
      <c r="G121" s="4">
        <f>D121/(constants!$A$4+constants!$B$4*calc!D121+constants!$C$4*calc!D121^2+constants!$D$4*calc!D121^3+constants!$E$4*calc!D121^4+constants!$F$4*calc!D121^5+constants!$G$4*calc!D121^6+constants!$H$4*calc!D121^7)</f>
        <v>1.0039404851731208</v>
      </c>
      <c r="H121" s="4">
        <f>E121/(constants!$A$4+constants!$B$4*calc!E121+constants!$C$4*calc!E121^2+constants!$D$4*calc!E121^3+constants!$E$4*calc!E121^4+constants!$F$4*calc!E121^5+constants!$G$4*calc!E121^6+constants!$H$4*calc!E121^7)</f>
        <v>0</v>
      </c>
      <c r="I121">
        <f t="shared" si="21"/>
        <v>8.3661707097760072</v>
      </c>
      <c r="J121">
        <f t="shared" si="22"/>
        <v>8.3661707097760072</v>
      </c>
      <c r="K121">
        <f t="shared" si="22"/>
        <v>0</v>
      </c>
      <c r="M121">
        <f>IF(front!E134&gt;$M$2,I121,J121)</f>
        <v>8.3661707097760072</v>
      </c>
      <c r="N121">
        <f t="shared" si="23"/>
        <v>0</v>
      </c>
      <c r="O121">
        <f t="shared" si="24"/>
        <v>8.3661707097760072</v>
      </c>
      <c r="Q121">
        <f>'slit correction'!O123</f>
        <v>-7.801494863511369</v>
      </c>
      <c r="R121">
        <f>SUMPRODUCT(B$6:B$2053,Q$6:Q$2053,EXP(constants!B$7+constants!A$7*ABS(A$6:A$2053-A121)))</f>
        <v>0.13159022920615265</v>
      </c>
      <c r="S121">
        <f t="shared" si="25"/>
        <v>-7.9330850927175218</v>
      </c>
      <c r="T121">
        <f t="shared" si="26"/>
        <v>0</v>
      </c>
      <c r="V121">
        <f>(front!I133+front!I134)*0.5</f>
        <v>0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0</v>
      </c>
      <c r="AF121">
        <f t="shared" si="37"/>
        <v>0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1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7.7999999999997272</v>
      </c>
      <c r="D122" s="2">
        <f>front!E135-front!C135</f>
        <v>7.7999999999997272</v>
      </c>
      <c r="E122" s="2">
        <f>IF(front!F135-front!C135&gt;0,front!F135-front!C135,0)</f>
        <v>0</v>
      </c>
      <c r="F122" s="4">
        <f>C122/(constants!$A$4+constants!$B$4*calc!C122+constants!$C$4*calc!C122^2+constants!$D$4*calc!C122^3+constants!$E$4*calc!C122^4+constants!$F$4*calc!C122^5+constants!$G$4*calc!C122^6+constants!$H$4*calc!C122^7)</f>
        <v>7.8306833095537103</v>
      </c>
      <c r="G122" s="4">
        <f>D122/(constants!$A$4+constants!$B$4*calc!D122+constants!$C$4*calc!D122^2+constants!$D$4*calc!D122^3+constants!$E$4*calc!D122^4+constants!$F$4*calc!D122^5+constants!$G$4*calc!D122^6+constants!$H$4*calc!D122^7)</f>
        <v>7.8306833095537103</v>
      </c>
      <c r="H122" s="4">
        <f>E122/(constants!$A$4+constants!$B$4*calc!E122+constants!$C$4*calc!E122^2+constants!$D$4*calc!E122^3+constants!$E$4*calc!E122^4+constants!$F$4*calc!E122^5+constants!$G$4*calc!E122^6+constants!$H$4*calc!E122^7)</f>
        <v>0</v>
      </c>
      <c r="I122">
        <f t="shared" si="21"/>
        <v>65.255694246280925</v>
      </c>
      <c r="J122">
        <f t="shared" si="22"/>
        <v>65.255694246280925</v>
      </c>
      <c r="K122">
        <f t="shared" si="22"/>
        <v>0</v>
      </c>
      <c r="M122">
        <f>IF(front!E135&gt;$M$2,I122,J122)</f>
        <v>65.255694246280925</v>
      </c>
      <c r="N122">
        <f t="shared" si="23"/>
        <v>0</v>
      </c>
      <c r="O122">
        <f t="shared" si="24"/>
        <v>65.255694246280925</v>
      </c>
      <c r="Q122">
        <f>'slit correction'!O124</f>
        <v>40.132560239597112</v>
      </c>
      <c r="R122">
        <f>SUMPRODUCT(B$6:B$2053,Q$6:Q$2053,EXP(constants!B$7+constants!A$7*ABS(A$6:A$2053-A122)))</f>
        <v>0.13217882846899512</v>
      </c>
      <c r="S122">
        <f t="shared" si="25"/>
        <v>40.000381411128117</v>
      </c>
      <c r="T122">
        <f t="shared" si="26"/>
        <v>0</v>
      </c>
      <c r="V122">
        <f>(front!I134+front!I135)*0.5</f>
        <v>0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0</v>
      </c>
      <c r="AF122">
        <f t="shared" si="37"/>
        <v>0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1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-0.1999999999998181</v>
      </c>
      <c r="D123" s="2">
        <f>front!E136-front!C136</f>
        <v>-0.1999999999998181</v>
      </c>
      <c r="E123" s="2">
        <f>IF(front!F136-front!C136&gt;0,front!F136-front!C136,0)</f>
        <v>0</v>
      </c>
      <c r="F123" s="4">
        <f>C123/(constants!$A$4+constants!$B$4*calc!C123+constants!$C$4*calc!C123^2+constants!$D$4*calc!C123^3+constants!$E$4*calc!C123^4+constants!$F$4*calc!C123^5+constants!$G$4*calc!C123^6+constants!$H$4*calc!C123^7)</f>
        <v>-0.20078833440578439</v>
      </c>
      <c r="G123" s="4">
        <f>D123/(constants!$A$4+constants!$B$4*calc!D123+constants!$C$4*calc!D123^2+constants!$D$4*calc!D123^3+constants!$E$4*calc!D123^4+constants!$F$4*calc!D123^5+constants!$G$4*calc!D123^6+constants!$H$4*calc!D123^7)</f>
        <v>-0.20078833440578439</v>
      </c>
      <c r="H123" s="4">
        <f>E123/(constants!$A$4+constants!$B$4*calc!E123+constants!$C$4*calc!E123^2+constants!$D$4*calc!E123^3+constants!$E$4*calc!E123^4+constants!$F$4*calc!E123^5+constants!$G$4*calc!E123^6+constants!$H$4*calc!E123^7)</f>
        <v>0</v>
      </c>
      <c r="I123">
        <f t="shared" si="21"/>
        <v>-1.6732361200482031</v>
      </c>
      <c r="J123">
        <f t="shared" si="22"/>
        <v>-1.6732361200482031</v>
      </c>
      <c r="K123">
        <f t="shared" si="22"/>
        <v>0</v>
      </c>
      <c r="M123">
        <f>IF(front!E136&gt;$M$2,I123,J123)</f>
        <v>-1.6732361200482031</v>
      </c>
      <c r="N123">
        <f t="shared" si="23"/>
        <v>0</v>
      </c>
      <c r="O123">
        <f t="shared" si="24"/>
        <v>-1.6732361200482031</v>
      </c>
      <c r="Q123">
        <f>'slit correction'!O125</f>
        <v>-31.000186839048759</v>
      </c>
      <c r="R123">
        <f>SUMPRODUCT(B$6:B$2053,Q$6:Q$2053,EXP(constants!B$7+constants!A$7*ABS(A$6:A$2053-A123)))</f>
        <v>0.1327393354417708</v>
      </c>
      <c r="S123">
        <f t="shared" si="25"/>
        <v>-31.132926174490528</v>
      </c>
      <c r="T123">
        <f t="shared" si="26"/>
        <v>0</v>
      </c>
      <c r="V123">
        <f>(front!I135+front!I136)*0.5</f>
        <v>0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0</v>
      </c>
      <c r="AF123">
        <f t="shared" si="37"/>
        <v>0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1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6.3999999999996362</v>
      </c>
      <c r="D124" s="2">
        <f>front!E137-front!C137</f>
        <v>6.3999999999996362</v>
      </c>
      <c r="E124" s="2">
        <f>IF(front!F137-front!C137&gt;0,front!F137-front!C137,0)</f>
        <v>0</v>
      </c>
      <c r="F124" s="4">
        <f>C124/(constants!$A$4+constants!$B$4*calc!C124+constants!$C$4*calc!C124^2+constants!$D$4*calc!C124^3+constants!$E$4*calc!C124^4+constants!$F$4*calc!C124^5+constants!$G$4*calc!C124^6+constants!$H$4*calc!C124^7)</f>
        <v>6.4251849151742446</v>
      </c>
      <c r="G124" s="4">
        <f>D124/(constants!$A$4+constants!$B$4*calc!D124+constants!$C$4*calc!D124^2+constants!$D$4*calc!D124^3+constants!$E$4*calc!D124^4+constants!$F$4*calc!D124^5+constants!$G$4*calc!D124^6+constants!$H$4*calc!D124^7)</f>
        <v>6.4251849151742446</v>
      </c>
      <c r="H124" s="4">
        <f>E124/(constants!$A$4+constants!$B$4*calc!E124+constants!$C$4*calc!E124^2+constants!$D$4*calc!E124^3+constants!$E$4*calc!E124^4+constants!$F$4*calc!E124^5+constants!$G$4*calc!E124^6+constants!$H$4*calc!E124^7)</f>
        <v>0</v>
      </c>
      <c r="I124">
        <f t="shared" si="21"/>
        <v>53.543207626452038</v>
      </c>
      <c r="J124">
        <f t="shared" si="22"/>
        <v>53.543207626452038</v>
      </c>
      <c r="K124">
        <f t="shared" si="22"/>
        <v>0</v>
      </c>
      <c r="M124">
        <f>IF(front!E137&gt;$M$2,I124,J124)</f>
        <v>53.543207626452038</v>
      </c>
      <c r="N124">
        <f t="shared" si="23"/>
        <v>0</v>
      </c>
      <c r="O124">
        <f t="shared" si="24"/>
        <v>53.543207626452038</v>
      </c>
      <c r="Q124">
        <f>'slit correction'!O126</f>
        <v>27.192512106270783</v>
      </c>
      <c r="R124">
        <f>SUMPRODUCT(B$6:B$2053,Q$6:Q$2053,EXP(constants!B$7+constants!A$7*ABS(A$6:A$2053-A124)))</f>
        <v>0.13336913758263816</v>
      </c>
      <c r="S124">
        <f t="shared" si="25"/>
        <v>27.059142968688146</v>
      </c>
      <c r="T124">
        <f t="shared" si="26"/>
        <v>0</v>
      </c>
      <c r="V124">
        <f>(front!I136+front!I137)*0.5</f>
        <v>0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0</v>
      </c>
      <c r="AF124">
        <f t="shared" si="37"/>
        <v>0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1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13</v>
      </c>
      <c r="D125" s="2">
        <f>front!E138-front!C138</f>
        <v>13</v>
      </c>
      <c r="E125" s="2">
        <f>IF(front!F138-front!C138&gt;0,front!F138-front!C138,0)</f>
        <v>0</v>
      </c>
      <c r="F125" s="4">
        <f>C125/(constants!$A$4+constants!$B$4*calc!C125+constants!$C$4*calc!C125^2+constants!$D$4*calc!C125^3+constants!$E$4*calc!C125^4+constants!$F$4*calc!C125^5+constants!$G$4*calc!C125^6+constants!$H$4*calc!C125^7)</f>
        <v>13.051071939692161</v>
      </c>
      <c r="G125" s="4">
        <f>D125/(constants!$A$4+constants!$B$4*calc!D125+constants!$C$4*calc!D125^2+constants!$D$4*calc!D125^3+constants!$E$4*calc!D125^4+constants!$F$4*calc!D125^5+constants!$G$4*calc!D125^6+constants!$H$4*calc!D125^7)</f>
        <v>13.051071939692161</v>
      </c>
      <c r="H125" s="4">
        <f>E125/(constants!$A$4+constants!$B$4*calc!E125+constants!$C$4*calc!E125^2+constants!$D$4*calc!E125^3+constants!$E$4*calc!E125^4+constants!$F$4*calc!E125^5+constants!$G$4*calc!E125^6+constants!$H$4*calc!E125^7)</f>
        <v>0</v>
      </c>
      <c r="I125">
        <f t="shared" si="21"/>
        <v>108.75893283076802</v>
      </c>
      <c r="J125">
        <f t="shared" si="22"/>
        <v>108.75893283076802</v>
      </c>
      <c r="K125">
        <f t="shared" si="22"/>
        <v>0</v>
      </c>
      <c r="M125">
        <f>IF(front!E138&gt;$M$2,I125,J125)</f>
        <v>108.75893283076802</v>
      </c>
      <c r="N125">
        <f t="shared" si="23"/>
        <v>0</v>
      </c>
      <c r="O125">
        <f t="shared" si="24"/>
        <v>108.75893283076802</v>
      </c>
      <c r="Q125">
        <f>'slit correction'!O127</f>
        <v>84.381906757426663</v>
      </c>
      <c r="R125">
        <f>SUMPRODUCT(B$6:B$2053,Q$6:Q$2053,EXP(constants!B$7+constants!A$7*ABS(A$6:A$2053-A125)))</f>
        <v>0.13398878415971846</v>
      </c>
      <c r="S125">
        <f t="shared" si="25"/>
        <v>84.247917973266951</v>
      </c>
      <c r="T125">
        <f t="shared" si="26"/>
        <v>3.7106561175735777</v>
      </c>
      <c r="V125">
        <f>(front!I137+front!I138)*0.5</f>
        <v>4.634183487469127E-9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9.2683669749382541E-9</v>
      </c>
      <c r="AF125">
        <f t="shared" si="37"/>
        <v>4.634183487469127E-9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1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12.599999999999909</v>
      </c>
      <c r="D126" s="2">
        <f>front!E139-front!C139</f>
        <v>12.599999999999909</v>
      </c>
      <c r="E126" s="2">
        <f>IF(front!F139-front!C139&gt;0,front!F139-front!C139,0)</f>
        <v>0</v>
      </c>
      <c r="F126" s="4">
        <f>C126/(constants!$A$4+constants!$B$4*calc!C126+constants!$C$4*calc!C126^2+constants!$D$4*calc!C126^3+constants!$E$4*calc!C126^4+constants!$F$4*calc!C126^5+constants!$G$4*calc!C126^6+constants!$H$4*calc!C126^7)</f>
        <v>12.649505484806031</v>
      </c>
      <c r="G126" s="4">
        <f>D126/(constants!$A$4+constants!$B$4*calc!D126+constants!$C$4*calc!D126^2+constants!$D$4*calc!D126^3+constants!$E$4*calc!D126^4+constants!$F$4*calc!D126^5+constants!$G$4*calc!D126^6+constants!$H$4*calc!D126^7)</f>
        <v>12.649505484806031</v>
      </c>
      <c r="H126" s="4">
        <f>E126/(constants!$A$4+constants!$B$4*calc!E126+constants!$C$4*calc!E126^2+constants!$D$4*calc!E126^3+constants!$E$4*calc!E126^4+constants!$F$4*calc!E126^5+constants!$G$4*calc!E126^6+constants!$H$4*calc!E126^7)</f>
        <v>0</v>
      </c>
      <c r="I126">
        <f t="shared" si="21"/>
        <v>105.41254570671693</v>
      </c>
      <c r="J126">
        <f t="shared" si="22"/>
        <v>105.41254570671693</v>
      </c>
      <c r="K126">
        <f t="shared" si="22"/>
        <v>0</v>
      </c>
      <c r="M126">
        <f>IF(front!E139&gt;$M$2,I126,J126)</f>
        <v>105.41254570671693</v>
      </c>
      <c r="N126">
        <f t="shared" si="23"/>
        <v>0</v>
      </c>
      <c r="O126">
        <f t="shared" si="24"/>
        <v>105.41254570671693</v>
      </c>
      <c r="Q126">
        <f>'slit correction'!O128</f>
        <v>77.41074754602198</v>
      </c>
      <c r="R126">
        <f>SUMPRODUCT(B$6:B$2053,Q$6:Q$2053,EXP(constants!B$7+constants!A$7*ABS(A$6:A$2053-A126)))</f>
        <v>0.1345201943990863</v>
      </c>
      <c r="S126">
        <f t="shared" si="25"/>
        <v>77.276227351622893</v>
      </c>
      <c r="T126">
        <f t="shared" si="26"/>
        <v>0</v>
      </c>
      <c r="V126">
        <f>(front!I138+front!I139)*0.5</f>
        <v>4.634183487469127E-9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0</v>
      </c>
      <c r="AF126">
        <f t="shared" si="37"/>
        <v>4.634183487469127E-9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1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7.8000000000001819</v>
      </c>
      <c r="D127" s="2">
        <f>front!E140-front!C140</f>
        <v>7.8000000000001819</v>
      </c>
      <c r="E127" s="2">
        <f>IF(front!F140-front!C140&gt;0,front!F140-front!C140,0)</f>
        <v>0</v>
      </c>
      <c r="F127" s="4">
        <f>C127/(constants!$A$4+constants!$B$4*calc!C127+constants!$C$4*calc!C127^2+constants!$D$4*calc!C127^3+constants!$E$4*calc!C127^4+constants!$F$4*calc!C127^5+constants!$G$4*calc!C127^6+constants!$H$4*calc!C127^7)</f>
        <v>7.8306833095541668</v>
      </c>
      <c r="G127" s="4">
        <f>D127/(constants!$A$4+constants!$B$4*calc!D127+constants!$C$4*calc!D127^2+constants!$D$4*calc!D127^3+constants!$E$4*calc!D127^4+constants!$F$4*calc!D127^5+constants!$G$4*calc!D127^6+constants!$H$4*calc!D127^7)</f>
        <v>7.8306833095541668</v>
      </c>
      <c r="H127" s="4">
        <f>E127/(constants!$A$4+constants!$B$4*calc!E127+constants!$C$4*calc!E127^2+constants!$D$4*calc!E127^3+constants!$E$4*calc!E127^4+constants!$F$4*calc!E127^5+constants!$G$4*calc!E127^6+constants!$H$4*calc!E127^7)</f>
        <v>0</v>
      </c>
      <c r="I127">
        <f t="shared" si="21"/>
        <v>65.255694246284719</v>
      </c>
      <c r="J127">
        <f t="shared" si="22"/>
        <v>65.255694246284719</v>
      </c>
      <c r="K127">
        <f t="shared" si="22"/>
        <v>0</v>
      </c>
      <c r="M127">
        <f>IF(front!E140&gt;$M$2,I127,J127)</f>
        <v>65.255694246284719</v>
      </c>
      <c r="N127">
        <f t="shared" si="23"/>
        <v>0</v>
      </c>
      <c r="O127">
        <f t="shared" si="24"/>
        <v>65.255694246284719</v>
      </c>
      <c r="Q127">
        <f>'slit correction'!O129</f>
        <v>50.878636060403934</v>
      </c>
      <c r="R127">
        <f>SUMPRODUCT(B$6:B$2053,Q$6:Q$2053,EXP(constants!B$7+constants!A$7*ABS(A$6:A$2053-A127)))</f>
        <v>0.13497300904581719</v>
      </c>
      <c r="S127">
        <f t="shared" si="25"/>
        <v>50.743663051358119</v>
      </c>
      <c r="T127">
        <f t="shared" si="26"/>
        <v>0</v>
      </c>
      <c r="V127">
        <f>(front!I139+front!I140)*0.5</f>
        <v>0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0</v>
      </c>
      <c r="AF127">
        <f t="shared" si="37"/>
        <v>0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1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20</v>
      </c>
      <c r="D128" s="2">
        <f>front!E141-front!C141</f>
        <v>20</v>
      </c>
      <c r="E128" s="2">
        <f>IF(front!F141-front!C141&gt;0,front!F141-front!C141,0)</f>
        <v>0</v>
      </c>
      <c r="F128" s="4">
        <f>C128/(constants!$A$4+constants!$B$4*calc!C128+constants!$C$4*calc!C128^2+constants!$D$4*calc!C128^3+constants!$E$4*calc!C128^4+constants!$F$4*calc!C128^5+constants!$G$4*calc!C128^6+constants!$H$4*calc!C128^7)</f>
        <v>20.07843358225723</v>
      </c>
      <c r="G128" s="4">
        <f>D128/(constants!$A$4+constants!$B$4*calc!D128+constants!$C$4*calc!D128^2+constants!$D$4*calc!D128^3+constants!$E$4*calc!D128^4+constants!$F$4*calc!D128^5+constants!$G$4*calc!D128^6+constants!$H$4*calc!D128^7)</f>
        <v>20.07843358225723</v>
      </c>
      <c r="H128" s="4">
        <f>E128/(constants!$A$4+constants!$B$4*calc!E128+constants!$C$4*calc!E128^2+constants!$D$4*calc!E128^3+constants!$E$4*calc!E128^4+constants!$F$4*calc!E128^5+constants!$G$4*calc!E128^6+constants!$H$4*calc!E128^7)</f>
        <v>0</v>
      </c>
      <c r="I128">
        <f t="shared" si="21"/>
        <v>167.32027985214356</v>
      </c>
      <c r="J128">
        <f t="shared" si="22"/>
        <v>167.32027985214356</v>
      </c>
      <c r="K128">
        <f t="shared" si="22"/>
        <v>0</v>
      </c>
      <c r="M128">
        <f>IF(front!E141&gt;$M$2,I128,J128)</f>
        <v>167.32027985214356</v>
      </c>
      <c r="N128">
        <f t="shared" si="23"/>
        <v>0</v>
      </c>
      <c r="O128">
        <f t="shared" si="24"/>
        <v>167.32027985214356</v>
      </c>
      <c r="Q128">
        <f>'slit correction'!O130</f>
        <v>163.21558962217247</v>
      </c>
      <c r="R128">
        <f>SUMPRODUCT(B$6:B$2053,Q$6:Q$2053,EXP(constants!B$7+constants!A$7*ABS(A$6:A$2053-A128)))</f>
        <v>0.13538360247075168</v>
      </c>
      <c r="S128">
        <f t="shared" si="25"/>
        <v>163.08020601970173</v>
      </c>
      <c r="T128">
        <f t="shared" si="26"/>
        <v>82.542944164008361</v>
      </c>
      <c r="V128">
        <f>(front!I140+front!I141)*0.5</f>
        <v>1.0005464290959269E-7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2.0010928581918537E-7</v>
      </c>
      <c r="AF128">
        <f t="shared" si="37"/>
        <v>1.0005464290959269E-7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1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12</v>
      </c>
      <c r="D129" s="2">
        <f>front!E142-front!C142</f>
        <v>12</v>
      </c>
      <c r="E129" s="2">
        <f>IF(front!F142-front!C142&gt;0,front!F142-front!C142,0)</f>
        <v>0</v>
      </c>
      <c r="F129" s="4">
        <f>C129/(constants!$A$4+constants!$B$4*calc!C129+constants!$C$4*calc!C129^2+constants!$D$4*calc!C129^3+constants!$E$4*calc!C129^4+constants!$F$4*calc!C129^5+constants!$G$4*calc!C129^6+constants!$H$4*calc!C129^7)</f>
        <v>12.047155208235434</v>
      </c>
      <c r="G129" s="4">
        <f>D129/(constants!$A$4+constants!$B$4*calc!D129+constants!$C$4*calc!D129^2+constants!$D$4*calc!D129^3+constants!$E$4*calc!D129^4+constants!$F$4*calc!D129^5+constants!$G$4*calc!D129^6+constants!$H$4*calc!D129^7)</f>
        <v>12.047155208235434</v>
      </c>
      <c r="H129" s="4">
        <f>E129/(constants!$A$4+constants!$B$4*calc!E129+constants!$C$4*calc!E129^2+constants!$D$4*calc!E129^3+constants!$E$4*calc!E129^4+constants!$F$4*calc!E129^5+constants!$G$4*calc!E129^6+constants!$H$4*calc!E129^7)</f>
        <v>0</v>
      </c>
      <c r="I129">
        <f t="shared" si="21"/>
        <v>100.39296006862861</v>
      </c>
      <c r="J129">
        <f t="shared" si="22"/>
        <v>100.39296006862861</v>
      </c>
      <c r="K129">
        <f t="shared" si="22"/>
        <v>0</v>
      </c>
      <c r="M129">
        <f>IF(front!E142&gt;$M$2,I129,J129)</f>
        <v>100.39296006862861</v>
      </c>
      <c r="N129">
        <f t="shared" si="23"/>
        <v>0</v>
      </c>
      <c r="O129">
        <f t="shared" si="24"/>
        <v>100.39296006862861</v>
      </c>
      <c r="Q129">
        <f>'slit correction'!O131</f>
        <v>98.271635223725468</v>
      </c>
      <c r="R129">
        <f>SUMPRODUCT(B$6:B$2053,Q$6:Q$2053,EXP(constants!B$7+constants!A$7*ABS(A$6:A$2053-A129)))</f>
        <v>0.13559843737760072</v>
      </c>
      <c r="S129">
        <f t="shared" si="25"/>
        <v>98.136036786347873</v>
      </c>
      <c r="T129">
        <f t="shared" si="26"/>
        <v>17.5987749306545</v>
      </c>
      <c r="V129">
        <f>(front!I141+front!I142)*0.5</f>
        <v>1.211778041109277E-7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4.2246322402670056E-8</v>
      </c>
      <c r="AF129">
        <f t="shared" si="37"/>
        <v>1.211778041109277E-7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1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2.8000000000001819</v>
      </c>
      <c r="D130" s="2">
        <f>front!E143-front!C143</f>
        <v>2.8000000000001819</v>
      </c>
      <c r="E130" s="2">
        <f>IF(front!F143-front!C143&gt;0,front!F143-front!C143,0)</f>
        <v>0</v>
      </c>
      <c r="F130" s="4">
        <f>C130/(constants!$A$4+constants!$B$4*calc!C130+constants!$C$4*calc!C130^2+constants!$D$4*calc!C130^3+constants!$E$4*calc!C130^4+constants!$F$4*calc!C130^5+constants!$G$4*calc!C130^6+constants!$H$4*calc!C130^7)</f>
        <v>2.8110283731251675</v>
      </c>
      <c r="G130" s="4">
        <f>D130/(constants!$A$4+constants!$B$4*calc!D130+constants!$C$4*calc!D130^2+constants!$D$4*calc!D130^3+constants!$E$4*calc!D130^4+constants!$F$4*calc!D130^5+constants!$G$4*calc!D130^6+constants!$H$4*calc!D130^7)</f>
        <v>2.8110283731251675</v>
      </c>
      <c r="H130" s="4">
        <f>E130/(constants!$A$4+constants!$B$4*calc!E130+constants!$C$4*calc!E130^2+constants!$D$4*calc!E130^3+constants!$E$4*calc!E130^4+constants!$F$4*calc!E130^5+constants!$G$4*calc!E130^6+constants!$H$4*calc!E130^7)</f>
        <v>0</v>
      </c>
      <c r="I130">
        <f t="shared" si="21"/>
        <v>23.425236442709728</v>
      </c>
      <c r="J130">
        <f t="shared" si="22"/>
        <v>23.425236442709728</v>
      </c>
      <c r="K130">
        <f t="shared" si="22"/>
        <v>0</v>
      </c>
      <c r="M130">
        <f>IF(front!E143&gt;$M$2,I130,J130)</f>
        <v>23.425236442709728</v>
      </c>
      <c r="N130">
        <f t="shared" si="23"/>
        <v>0</v>
      </c>
      <c r="O130">
        <f t="shared" si="24"/>
        <v>23.425236442709728</v>
      </c>
      <c r="Q130">
        <f>'slit correction'!O132</f>
        <v>19.88765208056283</v>
      </c>
      <c r="R130">
        <f>SUMPRODUCT(B$6:B$2053,Q$6:Q$2053,EXP(constants!B$7+constants!A$7*ABS(A$6:A$2053-A130)))</f>
        <v>0.13570636800762295</v>
      </c>
      <c r="S130">
        <f t="shared" si="25"/>
        <v>19.751945712555209</v>
      </c>
      <c r="T130">
        <f t="shared" si="26"/>
        <v>0</v>
      </c>
      <c r="V130">
        <f>(front!I142+front!I143)*0.5</f>
        <v>2.1123161201335028E-8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0</v>
      </c>
      <c r="AF130">
        <f t="shared" si="37"/>
        <v>2.1123161201335028E-8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1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0.40000000000009095</v>
      </c>
      <c r="D131" s="2">
        <f>front!E144-front!C144</f>
        <v>0.40000000000009095</v>
      </c>
      <c r="E131" s="2">
        <f>IF(front!F144-front!C144&gt;0,front!F144-front!C144,0)</f>
        <v>0</v>
      </c>
      <c r="F131" s="4">
        <f>C131/(constants!$A$4+constants!$B$4*calc!C131+constants!$C$4*calc!C131^2+constants!$D$4*calc!C131^3+constants!$E$4*calc!C131^4+constants!$F$4*calc!C131^5+constants!$G$4*calc!C131^6+constants!$H$4*calc!C131^7)</f>
        <v>0.40157643144603544</v>
      </c>
      <c r="G131" s="4">
        <f>D131/(constants!$A$4+constants!$B$4*calc!D131+constants!$C$4*calc!D131^2+constants!$D$4*calc!D131^3+constants!$E$4*calc!D131^4+constants!$F$4*calc!D131^5+constants!$G$4*calc!D131^6+constants!$H$4*calc!D131^7)</f>
        <v>0.40157643144603544</v>
      </c>
      <c r="H131" s="4">
        <f>E131/(constants!$A$4+constants!$B$4*calc!E131+constants!$C$4*calc!E131^2+constants!$D$4*calc!E131^3+constants!$E$4*calc!E131^4+constants!$F$4*calc!E131^5+constants!$G$4*calc!E131^6+constants!$H$4*calc!E131^7)</f>
        <v>0</v>
      </c>
      <c r="I131">
        <f t="shared" si="21"/>
        <v>3.3464702620502953</v>
      </c>
      <c r="J131">
        <f t="shared" si="22"/>
        <v>3.3464702620502953</v>
      </c>
      <c r="K131">
        <f t="shared" si="22"/>
        <v>0</v>
      </c>
      <c r="M131">
        <f>IF(front!E144&gt;$M$2,I131,J131)</f>
        <v>3.3464702620502953</v>
      </c>
      <c r="N131">
        <f t="shared" si="23"/>
        <v>0</v>
      </c>
      <c r="O131">
        <f t="shared" si="24"/>
        <v>3.3464702620502953</v>
      </c>
      <c r="Q131">
        <f>'slit correction'!O133</f>
        <v>1.2266055095571593</v>
      </c>
      <c r="R131">
        <f>SUMPRODUCT(B$6:B$2053,Q$6:Q$2053,EXP(constants!B$7+constants!A$7*ABS(A$6:A$2053-A131)))</f>
        <v>0.13581460614237936</v>
      </c>
      <c r="S131">
        <f t="shared" si="25"/>
        <v>1.09079090341478</v>
      </c>
      <c r="T131">
        <f t="shared" si="26"/>
        <v>0</v>
      </c>
      <c r="V131">
        <f>(front!I143+front!I144)*0.5</f>
        <v>0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0</v>
      </c>
      <c r="AF131">
        <f t="shared" si="37"/>
        <v>0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3</v>
      </c>
      <c r="D132" s="2">
        <f>front!E145-front!C145</f>
        <v>3</v>
      </c>
      <c r="E132" s="2">
        <f>IF(front!F145-front!C145&gt;0,front!F145-front!C145,0)</f>
        <v>0</v>
      </c>
      <c r="F132" s="4">
        <f>C132/(constants!$A$4+constants!$B$4*calc!C132+constants!$C$4*calc!C132^2+constants!$D$4*calc!C132^3+constants!$E$4*calc!C132^4+constants!$F$4*calc!C132^5+constants!$G$4*calc!C132^6+constants!$H$4*calc!C132^7)</f>
        <v>3.0118155205227608</v>
      </c>
      <c r="G132" s="4">
        <f>D132/(constants!$A$4+constants!$B$4*calc!D132+constants!$C$4*calc!D132^2+constants!$D$4*calc!D132^3+constants!$E$4*calc!D132^4+constants!$F$4*calc!D132^5+constants!$G$4*calc!D132^6+constants!$H$4*calc!D132^7)</f>
        <v>3.0118155205227608</v>
      </c>
      <c r="H132" s="4">
        <f>E132/(constants!$A$4+constants!$B$4*calc!E132+constants!$C$4*calc!E132^2+constants!$D$4*calc!E132^3+constants!$E$4*calc!E132^4+constants!$F$4*calc!E132^5+constants!$G$4*calc!E132^6+constants!$H$4*calc!E132^7)</f>
        <v>0</v>
      </c>
      <c r="I132">
        <f t="shared" si="21"/>
        <v>25.098462671023007</v>
      </c>
      <c r="J132">
        <f t="shared" si="22"/>
        <v>25.098462671023007</v>
      </c>
      <c r="K132">
        <f t="shared" si="22"/>
        <v>0</v>
      </c>
      <c r="M132">
        <f>IF(front!E145&gt;$M$2,I132,J132)</f>
        <v>25.098462671023007</v>
      </c>
      <c r="N132">
        <f t="shared" si="23"/>
        <v>0</v>
      </c>
      <c r="O132">
        <f t="shared" si="24"/>
        <v>25.098462671023007</v>
      </c>
      <c r="Q132">
        <f>'slit correction'!O134</f>
        <v>15.146832046702349</v>
      </c>
      <c r="R132">
        <f>SUMPRODUCT(B$6:B$2053,Q$6:Q$2053,EXP(constants!B$7+constants!A$7*ABS(A$6:A$2053-A132)))</f>
        <v>0.1359486926546464</v>
      </c>
      <c r="S132">
        <f t="shared" si="25"/>
        <v>15.010883354047703</v>
      </c>
      <c r="T132">
        <f t="shared" si="26"/>
        <v>0</v>
      </c>
      <c r="V132">
        <f>(front!I144+front!I145)*0.5</f>
        <v>0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0</v>
      </c>
      <c r="AF132">
        <f t="shared" si="37"/>
        <v>0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1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-5.1999999999998181</v>
      </c>
      <c r="D133" s="2">
        <f>front!E146-front!C146</f>
        <v>-5.1999999999998181</v>
      </c>
      <c r="E133" s="2">
        <f>IF(front!F146-front!C146&gt;0,front!F146-front!C146,0)</f>
        <v>0</v>
      </c>
      <c r="F133" s="4">
        <f>C133/(constants!$A$4+constants!$B$4*calc!C133+constants!$C$4*calc!C133^2+constants!$D$4*calc!C133^3+constants!$E$4*calc!C133^4+constants!$F$4*calc!C133^5+constants!$G$4*calc!C133^6+constants!$H$4*calc!C133^7)</f>
        <v>-5.2205224037788263</v>
      </c>
      <c r="G133" s="4">
        <f>D133/(constants!$A$4+constants!$B$4*calc!D133+constants!$C$4*calc!D133^2+constants!$D$4*calc!D133^3+constants!$E$4*calc!D133^4+constants!$F$4*calc!D133^5+constants!$G$4*calc!D133^6+constants!$H$4*calc!D133^7)</f>
        <v>-5.2205224037788263</v>
      </c>
      <c r="H133" s="4">
        <f>E133/(constants!$A$4+constants!$B$4*calc!E133+constants!$C$4*calc!E133^2+constants!$D$4*calc!E133^3+constants!$E$4*calc!E133^4+constants!$F$4*calc!E133^5+constants!$G$4*calc!E133^6+constants!$H$4*calc!E133^7)</f>
        <v>0</v>
      </c>
      <c r="I133">
        <f t="shared" si="21"/>
        <v>-43.504353364823558</v>
      </c>
      <c r="J133">
        <f t="shared" si="22"/>
        <v>-43.504353364823558</v>
      </c>
      <c r="K133">
        <f t="shared" si="22"/>
        <v>0</v>
      </c>
      <c r="M133">
        <f>IF(front!E146&gt;$M$2,I133,J133)</f>
        <v>-43.504353364823558</v>
      </c>
      <c r="N133">
        <f t="shared" si="23"/>
        <v>0</v>
      </c>
      <c r="O133">
        <f t="shared" si="24"/>
        <v>-43.504353364823558</v>
      </c>
      <c r="Q133">
        <f>'slit correction'!O135</f>
        <v>-51.949097460469822</v>
      </c>
      <c r="R133">
        <f>SUMPRODUCT(B$6:B$2053,Q$6:Q$2053,EXP(constants!B$7+constants!A$7*ABS(A$6:A$2053-A133)))</f>
        <v>0.13608961884387263</v>
      </c>
      <c r="S133">
        <f t="shared" si="25"/>
        <v>-52.085187079313698</v>
      </c>
      <c r="T133">
        <f t="shared" si="26"/>
        <v>0</v>
      </c>
      <c r="V133">
        <f>(front!I145+front!I146)*0.5</f>
        <v>0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0</v>
      </c>
      <c r="AF133">
        <f t="shared" si="37"/>
        <v>0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1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3.4000000000000909</v>
      </c>
      <c r="D134" s="2">
        <f>front!E147-front!C147</f>
        <v>3.4000000000000909</v>
      </c>
      <c r="E134" s="2">
        <f>IF(front!F147-front!C147&gt;0,front!F147-front!C147,0)</f>
        <v>0</v>
      </c>
      <c r="F134" s="4">
        <f>C134/(constants!$A$4+constants!$B$4*calc!C134+constants!$C$4*calc!C134^2+constants!$D$4*calc!C134^3+constants!$E$4*calc!C134^4+constants!$F$4*calc!C134^5+constants!$G$4*calc!C134^6+constants!$H$4*calc!C134^7)</f>
        <v>3.4133895778722723</v>
      </c>
      <c r="G134" s="4">
        <f>D134/(constants!$A$4+constants!$B$4*calc!D134+constants!$C$4*calc!D134^2+constants!$D$4*calc!D134^3+constants!$E$4*calc!D134^4+constants!$F$4*calc!D134^5+constants!$G$4*calc!D134^6+constants!$H$4*calc!D134^7)</f>
        <v>3.4133895778722723</v>
      </c>
      <c r="H134" s="4">
        <f>E134/(constants!$A$4+constants!$B$4*calc!E134+constants!$C$4*calc!E134^2+constants!$D$4*calc!E134^3+constants!$E$4*calc!E134^4+constants!$F$4*calc!E134^5+constants!$G$4*calc!E134^6+constants!$H$4*calc!E134^7)</f>
        <v>0</v>
      </c>
      <c r="I134">
        <f t="shared" ref="I134:I197" si="41">F134*1000/I$2</f>
        <v>28.444913148935601</v>
      </c>
      <c r="J134">
        <f t="shared" ref="J134:K197" si="42">G134*1000/J$2</f>
        <v>28.444913148935601</v>
      </c>
      <c r="K134">
        <f t="shared" si="42"/>
        <v>0</v>
      </c>
      <c r="M134">
        <f>IF(front!E147&gt;$M$2,I134,J134)</f>
        <v>28.444913148935601</v>
      </c>
      <c r="N134">
        <f t="shared" si="23"/>
        <v>0</v>
      </c>
      <c r="O134">
        <f t="shared" si="24"/>
        <v>28.444913148935601</v>
      </c>
      <c r="Q134">
        <f>'slit correction'!O136</f>
        <v>23.957123271687049</v>
      </c>
      <c r="R134">
        <f>SUMPRODUCT(B$6:B$2053,Q$6:Q$2053,EXP(constants!B$7+constants!A$7*ABS(A$6:A$2053-A134)))</f>
        <v>0.13632916679287349</v>
      </c>
      <c r="S134">
        <f t="shared" si="25"/>
        <v>23.820794104894176</v>
      </c>
      <c r="T134">
        <f t="shared" si="26"/>
        <v>0</v>
      </c>
      <c r="V134">
        <f>(front!I146+front!I147)*0.5</f>
        <v>0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0</v>
      </c>
      <c r="AF134">
        <f t="shared" si="37"/>
        <v>0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1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5.4000000000000909</v>
      </c>
      <c r="D135" s="2">
        <f>front!E148-front!C148</f>
        <v>5.4000000000000909</v>
      </c>
      <c r="E135" s="2">
        <f>IF(front!F148-front!C148&gt;0,front!F148-front!C148,0)</f>
        <v>0</v>
      </c>
      <c r="F135" s="4">
        <f>C135/(constants!$A$4+constants!$B$4*calc!C135+constants!$C$4*calc!C135^2+constants!$D$4*calc!C135^3+constants!$E$4*calc!C135^4+constants!$F$4*calc!C135^5+constants!$G$4*calc!C135^6+constants!$H$4*calc!C135^7)</f>
        <v>5.4212551152351516</v>
      </c>
      <c r="G135" s="4">
        <f>D135/(constants!$A$4+constants!$B$4*calc!D135+constants!$C$4*calc!D135^2+constants!$D$4*calc!D135^3+constants!$E$4*calc!D135^4+constants!$F$4*calc!D135^5+constants!$G$4*calc!D135^6+constants!$H$4*calc!D135^7)</f>
        <v>5.4212551152351516</v>
      </c>
      <c r="H135" s="4">
        <f>E135/(constants!$A$4+constants!$B$4*calc!E135+constants!$C$4*calc!E135^2+constants!$D$4*calc!E135^3+constants!$E$4*calc!E135^4+constants!$F$4*calc!E135^5+constants!$G$4*calc!E135^6+constants!$H$4*calc!E135^7)</f>
        <v>0</v>
      </c>
      <c r="I135">
        <f t="shared" si="41"/>
        <v>45.177125960292933</v>
      </c>
      <c r="J135">
        <f t="shared" si="42"/>
        <v>45.177125960292933</v>
      </c>
      <c r="K135">
        <f t="shared" si="42"/>
        <v>0</v>
      </c>
      <c r="M135">
        <f>IF(front!E148&gt;$M$2,I135,J135)</f>
        <v>45.177125960292933</v>
      </c>
      <c r="N135">
        <f t="shared" ref="N135:N198" si="43">K135/M135</f>
        <v>0</v>
      </c>
      <c r="O135">
        <f t="shared" ref="O135:O198" si="44">IF(K135=0,M135,M135-(K135/$N$2))</f>
        <v>45.177125960292933</v>
      </c>
      <c r="Q135">
        <f>'slit correction'!O137</f>
        <v>45.86960582261473</v>
      </c>
      <c r="R135">
        <f>SUMPRODUCT(B$6:B$2053,Q$6:Q$2053,EXP(constants!B$7+constants!A$7*ABS(A$6:A$2053-A135)))</f>
        <v>0.13656358347821018</v>
      </c>
      <c r="S135">
        <f t="shared" ref="S135:S198" si="45">Q135-R135</f>
        <v>45.733042239136523</v>
      </c>
      <c r="T135">
        <f t="shared" ref="T135:T198" si="46">IF((S135-$S$2)&gt;0,S135-$S$2,0)</f>
        <v>0</v>
      </c>
      <c r="V135">
        <f>(front!I147+front!I148)*0.5</f>
        <v>0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0</v>
      </c>
      <c r="AF135">
        <f t="shared" si="37"/>
        <v>0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1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7</v>
      </c>
      <c r="D136" s="2">
        <f>front!E149-front!C149</f>
        <v>7</v>
      </c>
      <c r="E136" s="2">
        <f>IF(front!F149-front!C149&gt;0,front!F149-front!C149,0)</f>
        <v>0</v>
      </c>
      <c r="F136" s="4">
        <f>C136/(constants!$A$4+constants!$B$4*calc!C136+constants!$C$4*calc!C136^2+constants!$D$4*calc!C136^3+constants!$E$4*calc!C136^4+constants!$F$4*calc!C136^5+constants!$G$4*calc!C136^6+constants!$H$4*calc!C136^7)</f>
        <v>7.0275418450134746</v>
      </c>
      <c r="G136" s="4">
        <f>D136/(constants!$A$4+constants!$B$4*calc!D136+constants!$C$4*calc!D136^2+constants!$D$4*calc!D136^3+constants!$E$4*calc!D136^4+constants!$F$4*calc!D136^5+constants!$G$4*calc!D136^6+constants!$H$4*calc!D136^7)</f>
        <v>7.0275418450134746</v>
      </c>
      <c r="H136" s="4">
        <f>E136/(constants!$A$4+constants!$B$4*calc!E136+constants!$C$4*calc!E136^2+constants!$D$4*calc!E136^3+constants!$E$4*calc!E136^4+constants!$F$4*calc!E136^5+constants!$G$4*calc!E136^6+constants!$H$4*calc!E136^7)</f>
        <v>0</v>
      </c>
      <c r="I136">
        <f t="shared" si="41"/>
        <v>58.562848708445621</v>
      </c>
      <c r="J136">
        <f t="shared" si="42"/>
        <v>58.562848708445621</v>
      </c>
      <c r="K136">
        <f t="shared" si="42"/>
        <v>0</v>
      </c>
      <c r="M136">
        <f>IF(front!E149&gt;$M$2,I136,J136)</f>
        <v>58.562848708445621</v>
      </c>
      <c r="N136">
        <f t="shared" si="43"/>
        <v>0</v>
      </c>
      <c r="O136">
        <f t="shared" si="44"/>
        <v>58.562848708445621</v>
      </c>
      <c r="Q136">
        <f>'slit correction'!O138</f>
        <v>51.286692848175427</v>
      </c>
      <c r="R136">
        <f>SUMPRODUCT(B$6:B$2053,Q$6:Q$2053,EXP(constants!B$7+constants!A$7*ABS(A$6:A$2053-A136)))</f>
        <v>0.13676295114266329</v>
      </c>
      <c r="S136">
        <f t="shared" si="45"/>
        <v>51.149929897032763</v>
      </c>
      <c r="T136">
        <f t="shared" si="46"/>
        <v>0</v>
      </c>
      <c r="V136">
        <f>(front!I148+front!I149)*0.5</f>
        <v>0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0</v>
      </c>
      <c r="AF136">
        <f t="shared" ref="AF136:AF199" si="57">(AE135+AE136)*0.5</f>
        <v>0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>
        <f t="shared" si="52"/>
        <v>1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-4.6000000000003638</v>
      </c>
      <c r="D137" s="2">
        <f>front!E150-front!C150</f>
        <v>-4.6000000000003638</v>
      </c>
      <c r="E137" s="2">
        <f>IF(front!F150-front!C150&gt;0,front!F150-front!C150,0)</f>
        <v>0</v>
      </c>
      <c r="F137" s="4">
        <f>C137/(constants!$A$4+constants!$B$4*calc!C137+constants!$C$4*calc!C137^2+constants!$D$4*calc!C137^3+constants!$E$4*calc!C137^4+constants!$F$4*calc!C137^5+constants!$G$4*calc!C137^6+constants!$H$4*calc!C137^7)</f>
        <v>-4.6181517054329024</v>
      </c>
      <c r="G137" s="4">
        <f>D137/(constants!$A$4+constants!$B$4*calc!D137+constants!$C$4*calc!D137^2+constants!$D$4*calc!D137^3+constants!$E$4*calc!D137^4+constants!$F$4*calc!D137^5+constants!$G$4*calc!D137^6+constants!$H$4*calc!D137^7)</f>
        <v>-4.6181517054329024</v>
      </c>
      <c r="H137" s="4">
        <f>E137/(constants!$A$4+constants!$B$4*calc!E137+constants!$C$4*calc!E137^2+constants!$D$4*calc!E137^3+constants!$E$4*calc!E137^4+constants!$F$4*calc!E137^5+constants!$G$4*calc!E137^6+constants!$H$4*calc!E137^7)</f>
        <v>0</v>
      </c>
      <c r="I137">
        <f t="shared" si="41"/>
        <v>-38.484597545274184</v>
      </c>
      <c r="J137">
        <f t="shared" si="42"/>
        <v>-38.484597545274184</v>
      </c>
      <c r="K137">
        <f t="shared" si="42"/>
        <v>0</v>
      </c>
      <c r="M137">
        <f>IF(front!E150&gt;$M$2,I137,J137)</f>
        <v>-38.484597545274184</v>
      </c>
      <c r="N137">
        <f t="shared" si="43"/>
        <v>0</v>
      </c>
      <c r="O137">
        <f t="shared" si="44"/>
        <v>-38.484597545274184</v>
      </c>
      <c r="Q137">
        <f>'slit correction'!O139</f>
        <v>-46.046275707700879</v>
      </c>
      <c r="R137">
        <f>SUMPRODUCT(B$6:B$2053,Q$6:Q$2053,EXP(constants!B$7+constants!A$7*ABS(A$6:A$2053-A137)))</f>
        <v>0.13691990233900153</v>
      </c>
      <c r="S137">
        <f t="shared" si="45"/>
        <v>-46.183195610039881</v>
      </c>
      <c r="T137">
        <f t="shared" si="46"/>
        <v>0</v>
      </c>
      <c r="V137">
        <f>(front!I149+front!I150)*0.5</f>
        <v>0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0</v>
      </c>
      <c r="AF137">
        <f t="shared" si="57"/>
        <v>0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1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2.1999999999998181</v>
      </c>
      <c r="D138" s="2">
        <f>front!E151-front!C151</f>
        <v>2.1999999999998181</v>
      </c>
      <c r="E138" s="2">
        <f>IF(front!F151-front!C151&gt;0,front!F151-front!C151,0)</f>
        <v>0</v>
      </c>
      <c r="F138" s="4">
        <f>C138/(constants!$A$4+constants!$B$4*calc!C138+constants!$C$4*calc!C138^2+constants!$D$4*calc!C138^3+constants!$E$4*calc!C138^4+constants!$F$4*calc!C138^5+constants!$G$4*calc!C138^6+constants!$H$4*calc!C138^7)</f>
        <v>2.2086664560605418</v>
      </c>
      <c r="G138" s="4">
        <f>D138/(constants!$A$4+constants!$B$4*calc!D138+constants!$C$4*calc!D138^2+constants!$D$4*calc!D138^3+constants!$E$4*calc!D138^4+constants!$F$4*calc!D138^5+constants!$G$4*calc!D138^6+constants!$H$4*calc!D138^7)</f>
        <v>2.2086664560605418</v>
      </c>
      <c r="H138" s="4">
        <f>E138/(constants!$A$4+constants!$B$4*calc!E138+constants!$C$4*calc!E138^2+constants!$D$4*calc!E138^3+constants!$E$4*calc!E138^4+constants!$F$4*calc!E138^5+constants!$G$4*calc!E138^6+constants!$H$4*calc!E138^7)</f>
        <v>0</v>
      </c>
      <c r="I138">
        <f t="shared" si="41"/>
        <v>18.405553800504514</v>
      </c>
      <c r="J138">
        <f t="shared" si="42"/>
        <v>18.405553800504514</v>
      </c>
      <c r="K138">
        <f t="shared" si="42"/>
        <v>0</v>
      </c>
      <c r="M138">
        <f>IF(front!E151&gt;$M$2,I138,J138)</f>
        <v>18.405553800504514</v>
      </c>
      <c r="N138">
        <f t="shared" si="43"/>
        <v>0</v>
      </c>
      <c r="O138">
        <f t="shared" si="44"/>
        <v>18.405553800504514</v>
      </c>
      <c r="Q138">
        <f>'slit correction'!O140</f>
        <v>21.643905591888252</v>
      </c>
      <c r="R138">
        <f>SUMPRODUCT(B$6:B$2053,Q$6:Q$2053,EXP(constants!B$7+constants!A$7*ABS(A$6:A$2053-A138)))</f>
        <v>0.13716757147551176</v>
      </c>
      <c r="S138">
        <f t="shared" si="45"/>
        <v>21.50673802041274</v>
      </c>
      <c r="T138">
        <f t="shared" si="46"/>
        <v>0</v>
      </c>
      <c r="V138">
        <f>(front!I150+front!I151)*0.5</f>
        <v>0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0</v>
      </c>
      <c r="AF138">
        <f t="shared" si="57"/>
        <v>0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>
        <f t="shared" si="52"/>
        <v>1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9.8000000000001819</v>
      </c>
      <c r="D139" s="2">
        <f>front!E152-front!C152</f>
        <v>9.8000000000001819</v>
      </c>
      <c r="E139" s="2">
        <f>IF(front!F152-front!C152&gt;0,front!F152-front!C152,0)</f>
        <v>0</v>
      </c>
      <c r="F139" s="4">
        <f>C139/(constants!$A$4+constants!$B$4*calc!C139+constants!$C$4*calc!C139^2+constants!$D$4*calc!C139^3+constants!$E$4*calc!C139^4+constants!$F$4*calc!C139^5+constants!$G$4*calc!C139^6+constants!$H$4*calc!C139^7)</f>
        <v>9.8385314273156794</v>
      </c>
      <c r="G139" s="4">
        <f>D139/(constants!$A$4+constants!$B$4*calc!D139+constants!$C$4*calc!D139^2+constants!$D$4*calc!D139^3+constants!$E$4*calc!D139^4+constants!$F$4*calc!D139^5+constants!$G$4*calc!D139^6+constants!$H$4*calc!D139^7)</f>
        <v>9.8385314273156794</v>
      </c>
      <c r="H139" s="4">
        <f>E139/(constants!$A$4+constants!$B$4*calc!E139+constants!$C$4*calc!E139^2+constants!$D$4*calc!E139^3+constants!$E$4*calc!E139^4+constants!$F$4*calc!E139^5+constants!$G$4*calc!E139^6+constants!$H$4*calc!E139^7)</f>
        <v>0</v>
      </c>
      <c r="I139">
        <f t="shared" si="41"/>
        <v>81.987761894297336</v>
      </c>
      <c r="J139">
        <f t="shared" si="42"/>
        <v>81.987761894297336</v>
      </c>
      <c r="K139">
        <f t="shared" si="42"/>
        <v>0</v>
      </c>
      <c r="M139">
        <f>IF(front!E152&gt;$M$2,I139,J139)</f>
        <v>81.987761894297336</v>
      </c>
      <c r="N139">
        <f t="shared" si="43"/>
        <v>0</v>
      </c>
      <c r="O139">
        <f t="shared" si="44"/>
        <v>81.987761894297336</v>
      </c>
      <c r="Q139">
        <f>'slit correction'!O141</f>
        <v>89.921163721482031</v>
      </c>
      <c r="R139">
        <f>SUMPRODUCT(B$6:B$2053,Q$6:Q$2053,EXP(constants!B$7+constants!A$7*ABS(A$6:A$2053-A139)))</f>
        <v>0.13741344258871455</v>
      </c>
      <c r="S139">
        <f t="shared" si="45"/>
        <v>89.783750278893322</v>
      </c>
      <c r="T139">
        <f t="shared" si="46"/>
        <v>9.2464884231999491</v>
      </c>
      <c r="V139">
        <f>(front!I151+front!I152)*0.5</f>
        <v>1.0251562388969855E-8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2.050312477793971E-8</v>
      </c>
      <c r="AF139">
        <f t="shared" si="57"/>
        <v>1.0251562388969855E-8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>
        <f t="shared" si="52"/>
        <v>1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2</v>
      </c>
      <c r="D140" s="2">
        <f>front!E153-front!C153</f>
        <v>2</v>
      </c>
      <c r="E140" s="2">
        <f>IF(front!F153-front!C153&gt;0,front!F153-front!C153,0)</f>
        <v>0</v>
      </c>
      <c r="F140" s="4">
        <f>C140/(constants!$A$4+constants!$B$4*calc!C140+constants!$C$4*calc!C140^2+constants!$D$4*calc!C140^3+constants!$E$4*calc!C140^4+constants!$F$4*calc!C140^5+constants!$G$4*calc!C140^6+constants!$H$4*calc!C140^7)</f>
        <v>2.007878992088254</v>
      </c>
      <c r="G140" s="4">
        <f>D140/(constants!$A$4+constants!$B$4*calc!D140+constants!$C$4*calc!D140^2+constants!$D$4*calc!D140^3+constants!$E$4*calc!D140^4+constants!$F$4*calc!D140^5+constants!$G$4*calc!D140^6+constants!$H$4*calc!D140^7)</f>
        <v>2.007878992088254</v>
      </c>
      <c r="H140" s="4">
        <f>E140/(constants!$A$4+constants!$B$4*calc!E140+constants!$C$4*calc!E140^2+constants!$D$4*calc!E140^3+constants!$E$4*calc!E140^4+constants!$F$4*calc!E140^5+constants!$G$4*calc!E140^6+constants!$H$4*calc!E140^7)</f>
        <v>0</v>
      </c>
      <c r="I140">
        <f t="shared" si="41"/>
        <v>16.732324934068785</v>
      </c>
      <c r="J140">
        <f t="shared" si="42"/>
        <v>16.732324934068785</v>
      </c>
      <c r="K140">
        <f t="shared" si="42"/>
        <v>0</v>
      </c>
      <c r="M140">
        <f>IF(front!E153&gt;$M$2,I140,J140)</f>
        <v>16.732324934068785</v>
      </c>
      <c r="N140">
        <f t="shared" si="43"/>
        <v>0</v>
      </c>
      <c r="O140">
        <f t="shared" si="44"/>
        <v>16.732324934068785</v>
      </c>
      <c r="Q140">
        <f>'slit correction'!O142</f>
        <v>21.303719591187971</v>
      </c>
      <c r="R140">
        <f>SUMPRODUCT(B$6:B$2053,Q$6:Q$2053,EXP(constants!B$7+constants!A$7*ABS(A$6:A$2053-A140)))</f>
        <v>0.13756419652457463</v>
      </c>
      <c r="S140">
        <f t="shared" si="45"/>
        <v>21.166155394663395</v>
      </c>
      <c r="T140">
        <f t="shared" si="46"/>
        <v>0</v>
      </c>
      <c r="V140">
        <f>(front!I152+front!I153)*0.5</f>
        <v>1.0251562388969855E-8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0</v>
      </c>
      <c r="AF140">
        <f t="shared" si="57"/>
        <v>1.0251562388969855E-8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>
        <f t="shared" si="52"/>
        <v>1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-3.5999999999999091</v>
      </c>
      <c r="D141" s="2">
        <f>front!E154-front!C154</f>
        <v>-3.5999999999999091</v>
      </c>
      <c r="E141" s="2">
        <f>IF(front!F154-front!C154&gt;0,front!F154-front!C154,0)</f>
        <v>0</v>
      </c>
      <c r="F141" s="4">
        <f>C141/(constants!$A$4+constants!$B$4*calc!C141+constants!$C$4*calc!C141^2+constants!$D$4*calc!C141^3+constants!$E$4*calc!C141^4+constants!$F$4*calc!C141^5+constants!$G$4*calc!C141^6+constants!$H$4*calc!C141^7)</f>
        <v>-3.6142021231496484</v>
      </c>
      <c r="G141" s="4">
        <f>D141/(constants!$A$4+constants!$B$4*calc!D141+constants!$C$4*calc!D141^2+constants!$D$4*calc!D141^3+constants!$E$4*calc!D141^4+constants!$F$4*calc!D141^5+constants!$G$4*calc!D141^6+constants!$H$4*calc!D141^7)</f>
        <v>-3.6142021231496484</v>
      </c>
      <c r="H141" s="4">
        <f>E141/(constants!$A$4+constants!$B$4*calc!E141+constants!$C$4*calc!E141^2+constants!$D$4*calc!E141^3+constants!$E$4*calc!E141^4+constants!$F$4*calc!E141^5+constants!$G$4*calc!E141^6+constants!$H$4*calc!E141^7)</f>
        <v>0</v>
      </c>
      <c r="I141">
        <f t="shared" si="41"/>
        <v>-30.118351026247069</v>
      </c>
      <c r="J141">
        <f t="shared" si="42"/>
        <v>-30.118351026247069</v>
      </c>
      <c r="K141">
        <f t="shared" si="42"/>
        <v>0</v>
      </c>
      <c r="M141">
        <f>IF(front!E154&gt;$M$2,I141,J141)</f>
        <v>-30.118351026247069</v>
      </c>
      <c r="N141">
        <f t="shared" si="43"/>
        <v>0</v>
      </c>
      <c r="O141">
        <f t="shared" si="44"/>
        <v>-30.118351026247069</v>
      </c>
      <c r="Q141">
        <f>'slit correction'!O143</f>
        <v>-42.757271983934203</v>
      </c>
      <c r="R141">
        <f>SUMPRODUCT(B$6:B$2053,Q$6:Q$2053,EXP(constants!B$7+constants!A$7*ABS(A$6:A$2053-A141)))</f>
        <v>0.13771369802527444</v>
      </c>
      <c r="S141">
        <f t="shared" si="45"/>
        <v>-42.894985681959476</v>
      </c>
      <c r="T141">
        <f t="shared" si="46"/>
        <v>0</v>
      </c>
      <c r="V141">
        <f>(front!I153+front!I154)*0.5</f>
        <v>0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0</v>
      </c>
      <c r="AF141">
        <f t="shared" si="57"/>
        <v>0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1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-12.599999999999909</v>
      </c>
      <c r="D142" s="2">
        <f>front!E155-front!C155</f>
        <v>-12.599999999999909</v>
      </c>
      <c r="E142" s="2">
        <f>IF(front!F155-front!C155&gt;0,front!F155-front!C155,0)</f>
        <v>0</v>
      </c>
      <c r="F142" s="4">
        <f>C142/(constants!$A$4+constants!$B$4*calc!C142+constants!$C$4*calc!C142^2+constants!$D$4*calc!C142^3+constants!$E$4*calc!C142^4+constants!$F$4*calc!C142^5+constants!$G$4*calc!C142^6+constants!$H$4*calc!C142^7)</f>
        <v>-12.649819516946119</v>
      </c>
      <c r="G142" s="4">
        <f>D142/(constants!$A$4+constants!$B$4*calc!D142+constants!$C$4*calc!D142^2+constants!$D$4*calc!D142^3+constants!$E$4*calc!D142^4+constants!$F$4*calc!D142^5+constants!$G$4*calc!D142^6+constants!$H$4*calc!D142^7)</f>
        <v>-12.649819516946119</v>
      </c>
      <c r="H142" s="4">
        <f>E142/(constants!$A$4+constants!$B$4*calc!E142+constants!$C$4*calc!E142^2+constants!$D$4*calc!E142^3+constants!$E$4*calc!E142^4+constants!$F$4*calc!E142^5+constants!$G$4*calc!E142^6+constants!$H$4*calc!E142^7)</f>
        <v>0</v>
      </c>
      <c r="I142">
        <f t="shared" si="41"/>
        <v>-105.41516264121766</v>
      </c>
      <c r="J142">
        <f t="shared" si="42"/>
        <v>-105.41516264121766</v>
      </c>
      <c r="K142">
        <f t="shared" si="42"/>
        <v>0</v>
      </c>
      <c r="M142">
        <f>IF(front!E155&gt;$M$2,I142,J142)</f>
        <v>-105.41516264121766</v>
      </c>
      <c r="N142">
        <f t="shared" si="43"/>
        <v>0</v>
      </c>
      <c r="O142">
        <f t="shared" si="44"/>
        <v>-105.41516264121766</v>
      </c>
      <c r="Q142">
        <f>'slit correction'!O144</f>
        <v>-115.86864660970895</v>
      </c>
      <c r="R142">
        <f>SUMPRODUCT(B$6:B$2053,Q$6:Q$2053,EXP(constants!B$7+constants!A$7*ABS(A$6:A$2053-A142)))</f>
        <v>0.1379495806413282</v>
      </c>
      <c r="S142">
        <f t="shared" si="45"/>
        <v>-116.00659619035028</v>
      </c>
      <c r="T142">
        <f t="shared" si="46"/>
        <v>0</v>
      </c>
      <c r="V142">
        <f>(front!I154+front!I155)*0.5</f>
        <v>0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0</v>
      </c>
      <c r="AF142">
        <f t="shared" si="57"/>
        <v>0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>
        <f t="shared" si="52"/>
        <v>1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5.6000000000003638</v>
      </c>
      <c r="D143" s="2">
        <f>front!E156-front!C156</f>
        <v>5.6000000000003638</v>
      </c>
      <c r="E143" s="2">
        <f>IF(front!F156-front!C156&gt;0,front!F156-front!C156,0)</f>
        <v>0</v>
      </c>
      <c r="F143" s="4">
        <f>C143/(constants!$A$4+constants!$B$4*calc!C143+constants!$C$4*calc!C143^2+constants!$D$4*calc!C143^3+constants!$E$4*calc!C143^4+constants!$F$4*calc!C143^5+constants!$G$4*calc!C143^6+constants!$H$4*calc!C143^7)</f>
        <v>5.6220412335692247</v>
      </c>
      <c r="G143" s="4">
        <f>D143/(constants!$A$4+constants!$B$4*calc!D143+constants!$C$4*calc!D143^2+constants!$D$4*calc!D143^3+constants!$E$4*calc!D143^4+constants!$F$4*calc!D143^5+constants!$G$4*calc!D143^6+constants!$H$4*calc!D143^7)</f>
        <v>5.6220412335692247</v>
      </c>
      <c r="H143" s="4">
        <f>E143/(constants!$A$4+constants!$B$4*calc!E143+constants!$C$4*calc!E143^2+constants!$D$4*calc!E143^3+constants!$E$4*calc!E143^4+constants!$F$4*calc!E143^5+constants!$G$4*calc!E143^6+constants!$H$4*calc!E143^7)</f>
        <v>0</v>
      </c>
      <c r="I143">
        <f t="shared" si="41"/>
        <v>46.850343613076873</v>
      </c>
      <c r="J143">
        <f t="shared" si="42"/>
        <v>46.850343613076873</v>
      </c>
      <c r="K143">
        <f t="shared" si="42"/>
        <v>0</v>
      </c>
      <c r="M143">
        <f>IF(front!E156&gt;$M$2,I143,J143)</f>
        <v>46.850343613076873</v>
      </c>
      <c r="N143">
        <f t="shared" si="43"/>
        <v>0</v>
      </c>
      <c r="O143">
        <f t="shared" si="44"/>
        <v>46.850343613076873</v>
      </c>
      <c r="Q143">
        <f>'slit correction'!O145</f>
        <v>42.030913510985073</v>
      </c>
      <c r="R143">
        <f>SUMPRODUCT(B$6:B$2053,Q$6:Q$2053,EXP(constants!B$7+constants!A$7*ABS(A$6:A$2053-A143)))</f>
        <v>0.13837187180714619</v>
      </c>
      <c r="S143">
        <f t="shared" si="45"/>
        <v>41.892541639177928</v>
      </c>
      <c r="T143">
        <f t="shared" si="46"/>
        <v>0</v>
      </c>
      <c r="V143">
        <f>(front!I155+front!I156)*0.5</f>
        <v>0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0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8</v>
      </c>
      <c r="D144" s="2">
        <f>front!E157-front!C157</f>
        <v>8</v>
      </c>
      <c r="E144" s="2">
        <f>IF(front!F157-front!C157&gt;0,front!F157-front!C157,0)</f>
        <v>0</v>
      </c>
      <c r="F144" s="4">
        <f>C144/(constants!$A$4+constants!$B$4*calc!C144+constants!$C$4*calc!C144^2+constants!$D$4*calc!C144^3+constants!$E$4*calc!C144^4+constants!$F$4*calc!C144^5+constants!$G$4*calc!C144^6+constants!$H$4*calc!C144^7)</f>
        <v>8.031468477716988</v>
      </c>
      <c r="G144" s="4">
        <f>D144/(constants!$A$4+constants!$B$4*calc!D144+constants!$C$4*calc!D144^2+constants!$D$4*calc!D144^3+constants!$E$4*calc!D144^4+constants!$F$4*calc!D144^5+constants!$G$4*calc!D144^6+constants!$H$4*calc!D144^7)</f>
        <v>8.031468477716988</v>
      </c>
      <c r="H144" s="4">
        <f>E144/(constants!$A$4+constants!$B$4*calc!E144+constants!$C$4*calc!E144^2+constants!$D$4*calc!E144^3+constants!$E$4*calc!E144^4+constants!$F$4*calc!E144^5+constants!$G$4*calc!E144^6+constants!$H$4*calc!E144^7)</f>
        <v>0</v>
      </c>
      <c r="I144">
        <f t="shared" si="41"/>
        <v>66.928903980974894</v>
      </c>
      <c r="J144">
        <f t="shared" si="42"/>
        <v>66.928903980974894</v>
      </c>
      <c r="K144">
        <f t="shared" si="42"/>
        <v>0</v>
      </c>
      <c r="M144">
        <f>IF(front!E157&gt;$M$2,I144,J144)</f>
        <v>66.928903980974894</v>
      </c>
      <c r="N144">
        <f t="shared" si="43"/>
        <v>0</v>
      </c>
      <c r="O144">
        <f t="shared" si="44"/>
        <v>66.928903980974894</v>
      </c>
      <c r="Q144">
        <f>'slit correction'!O146</f>
        <v>55.925779725934014</v>
      </c>
      <c r="R144">
        <f>SUMPRODUCT(B$6:B$2053,Q$6:Q$2053,EXP(constants!B$7+constants!A$7*ABS(A$6:A$2053-A144)))</f>
        <v>0.13876472984312865</v>
      </c>
      <c r="S144">
        <f t="shared" si="45"/>
        <v>55.787014996090882</v>
      </c>
      <c r="T144">
        <f t="shared" si="46"/>
        <v>0</v>
      </c>
      <c r="V144">
        <f>(front!I156+front!I157)*0.5</f>
        <v>0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0</v>
      </c>
      <c r="AF144">
        <f t="shared" si="57"/>
        <v>0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1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-1.5999999999999091</v>
      </c>
      <c r="D145" s="2">
        <f>front!E158-front!C158</f>
        <v>-1.5999999999999091</v>
      </c>
      <c r="E145" s="2">
        <f>IF(front!F158-front!C158&gt;0,front!F158-front!C158,0)</f>
        <v>0</v>
      </c>
      <c r="F145" s="4">
        <f>C145/(constants!$A$4+constants!$B$4*calc!C145+constants!$C$4*calc!C145^2+constants!$D$4*calc!C145^3+constants!$E$4*calc!C145^4+constants!$F$4*calc!C145^5+constants!$G$4*calc!C145^6+constants!$H$4*calc!C145^7)</f>
        <v>-1.606308890496851</v>
      </c>
      <c r="G145" s="4">
        <f>D145/(constants!$A$4+constants!$B$4*calc!D145+constants!$C$4*calc!D145^2+constants!$D$4*calc!D145^3+constants!$E$4*calc!D145^4+constants!$F$4*calc!D145^5+constants!$G$4*calc!D145^6+constants!$H$4*calc!D145^7)</f>
        <v>-1.606308890496851</v>
      </c>
      <c r="H145" s="4">
        <f>E145/(constants!$A$4+constants!$B$4*calc!E145+constants!$C$4*calc!E145^2+constants!$D$4*calc!E145^3+constants!$E$4*calc!E145^4+constants!$F$4*calc!E145^5+constants!$G$4*calc!E145^6+constants!$H$4*calc!E145^7)</f>
        <v>0</v>
      </c>
      <c r="I145">
        <f t="shared" si="41"/>
        <v>-13.385907420807092</v>
      </c>
      <c r="J145">
        <f t="shared" si="42"/>
        <v>-13.385907420807092</v>
      </c>
      <c r="K145">
        <f t="shared" si="42"/>
        <v>0</v>
      </c>
      <c r="M145">
        <f>IF(front!E158&gt;$M$2,I145,J145)</f>
        <v>-13.385907420807092</v>
      </c>
      <c r="N145">
        <f t="shared" si="43"/>
        <v>0</v>
      </c>
      <c r="O145">
        <f t="shared" si="44"/>
        <v>-13.385907420807092</v>
      </c>
      <c r="Q145">
        <f>'slit correction'!O147</f>
        <v>-25.964333459664054</v>
      </c>
      <c r="R145">
        <f>SUMPRODUCT(B$6:B$2053,Q$6:Q$2053,EXP(constants!B$7+constants!A$7*ABS(A$6:A$2053-A145)))</f>
        <v>0.13910923317453233</v>
      </c>
      <c r="S145">
        <f t="shared" si="45"/>
        <v>-26.103442692838588</v>
      </c>
      <c r="T145">
        <f t="shared" si="46"/>
        <v>0</v>
      </c>
      <c r="V145">
        <f>(front!I157+front!I158)*0.5</f>
        <v>0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0</v>
      </c>
      <c r="AF145">
        <f t="shared" si="57"/>
        <v>0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1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4</v>
      </c>
      <c r="D146" s="2">
        <f>front!E159-front!C159</f>
        <v>4</v>
      </c>
      <c r="E146" s="2">
        <f>IF(front!F159-front!C159&gt;0,front!F159-front!C159,0)</f>
        <v>0</v>
      </c>
      <c r="F146" s="4">
        <f>C146/(constants!$A$4+constants!$B$4*calc!C146+constants!$C$4*calc!C146^2+constants!$D$4*calc!C146^3+constants!$E$4*calc!C146^4+constants!$F$4*calc!C146^5+constants!$G$4*calc!C146^6+constants!$H$4*calc!C146^7)</f>
        <v>4.0157500702543381</v>
      </c>
      <c r="G146" s="4">
        <f>D146/(constants!$A$4+constants!$B$4*calc!D146+constants!$C$4*calc!D146^2+constants!$D$4*calc!D146^3+constants!$E$4*calc!D146^4+constants!$F$4*calc!D146^5+constants!$G$4*calc!D146^6+constants!$H$4*calc!D146^7)</f>
        <v>4.0157500702543381</v>
      </c>
      <c r="H146" s="4">
        <f>E146/(constants!$A$4+constants!$B$4*calc!E146+constants!$C$4*calc!E146^2+constants!$D$4*calc!E146^3+constants!$E$4*calc!E146^4+constants!$F$4*calc!E146^5+constants!$G$4*calc!E146^6+constants!$H$4*calc!E146^7)</f>
        <v>0</v>
      </c>
      <c r="I146">
        <f t="shared" si="41"/>
        <v>33.464583918786147</v>
      </c>
      <c r="J146">
        <f t="shared" si="42"/>
        <v>33.464583918786147</v>
      </c>
      <c r="K146">
        <f t="shared" si="42"/>
        <v>0</v>
      </c>
      <c r="M146">
        <f>IF(front!E159&gt;$M$2,I146,J146)</f>
        <v>33.464583918786147</v>
      </c>
      <c r="N146">
        <f t="shared" si="43"/>
        <v>0</v>
      </c>
      <c r="O146">
        <f t="shared" si="44"/>
        <v>33.464583918786147</v>
      </c>
      <c r="Q146">
        <f>'slit correction'!O148</f>
        <v>18.285282093883986</v>
      </c>
      <c r="R146">
        <f>SUMPRODUCT(B$6:B$2053,Q$6:Q$2053,EXP(constants!B$7+constants!A$7*ABS(A$6:A$2053-A146)))</f>
        <v>0.13951743615381371</v>
      </c>
      <c r="S146">
        <f t="shared" si="45"/>
        <v>18.145764657730172</v>
      </c>
      <c r="T146">
        <f t="shared" si="46"/>
        <v>0</v>
      </c>
      <c r="V146">
        <f>(front!I158+front!I159)*0.5</f>
        <v>0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0</v>
      </c>
      <c r="AF146">
        <f t="shared" si="57"/>
        <v>0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3.4000000000000909</v>
      </c>
      <c r="D147" s="2">
        <f>front!E160-front!C160</f>
        <v>3.4000000000000909</v>
      </c>
      <c r="E147" s="2">
        <f>IF(front!F160-front!C160&gt;0,front!F160-front!C160,0)</f>
        <v>0</v>
      </c>
      <c r="F147" s="4">
        <f>C147/(constants!$A$4+constants!$B$4*calc!C147+constants!$C$4*calc!C147^2+constants!$D$4*calc!C147^3+constants!$E$4*calc!C147^4+constants!$F$4*calc!C147^5+constants!$G$4*calc!C147^6+constants!$H$4*calc!C147^7)</f>
        <v>3.4133895778722723</v>
      </c>
      <c r="G147" s="4">
        <f>D147/(constants!$A$4+constants!$B$4*calc!D147+constants!$C$4*calc!D147^2+constants!$D$4*calc!D147^3+constants!$E$4*calc!D147^4+constants!$F$4*calc!D147^5+constants!$G$4*calc!D147^6+constants!$H$4*calc!D147^7)</f>
        <v>3.4133895778722723</v>
      </c>
      <c r="H147" s="4">
        <f>E147/(constants!$A$4+constants!$B$4*calc!E147+constants!$C$4*calc!E147^2+constants!$D$4*calc!E147^3+constants!$E$4*calc!E147^4+constants!$F$4*calc!E147^5+constants!$G$4*calc!E147^6+constants!$H$4*calc!E147^7)</f>
        <v>0</v>
      </c>
      <c r="I147">
        <f t="shared" si="41"/>
        <v>28.444913148935601</v>
      </c>
      <c r="J147">
        <f t="shared" si="42"/>
        <v>28.444913148935601</v>
      </c>
      <c r="K147">
        <f t="shared" si="42"/>
        <v>0</v>
      </c>
      <c r="M147">
        <f>IF(front!E160&gt;$M$2,I147,J147)</f>
        <v>28.444913148935601</v>
      </c>
      <c r="N147">
        <f t="shared" si="43"/>
        <v>0</v>
      </c>
      <c r="O147">
        <f t="shared" si="44"/>
        <v>28.444913148935601</v>
      </c>
      <c r="Q147">
        <f>'slit correction'!O149</f>
        <v>14.874024682287395</v>
      </c>
      <c r="R147">
        <f>SUMPRODUCT(B$6:B$2053,Q$6:Q$2053,EXP(constants!B$7+constants!A$7*ABS(A$6:A$2053-A147)))</f>
        <v>0.13992891027001547</v>
      </c>
      <c r="S147">
        <f t="shared" si="45"/>
        <v>14.73409577201738</v>
      </c>
      <c r="T147">
        <f t="shared" si="46"/>
        <v>0</v>
      </c>
      <c r="V147">
        <f>(front!I159+front!I160)*0.5</f>
        <v>0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0</v>
      </c>
      <c r="AF147">
        <f t="shared" si="57"/>
        <v>0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1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7</v>
      </c>
      <c r="D148" s="2">
        <f>front!E161-front!C161</f>
        <v>7</v>
      </c>
      <c r="E148" s="2">
        <f>IF(front!F161-front!C161&gt;0,front!F161-front!C161,0)</f>
        <v>0</v>
      </c>
      <c r="F148" s="4">
        <f>C148/(constants!$A$4+constants!$B$4*calc!C148+constants!$C$4*calc!C148^2+constants!$D$4*calc!C148^3+constants!$E$4*calc!C148^4+constants!$F$4*calc!C148^5+constants!$G$4*calc!C148^6+constants!$H$4*calc!C148^7)</f>
        <v>7.0275418450134746</v>
      </c>
      <c r="G148" s="4">
        <f>D148/(constants!$A$4+constants!$B$4*calc!D148+constants!$C$4*calc!D148^2+constants!$D$4*calc!D148^3+constants!$E$4*calc!D148^4+constants!$F$4*calc!D148^5+constants!$G$4*calc!D148^6+constants!$H$4*calc!D148^7)</f>
        <v>7.0275418450134746</v>
      </c>
      <c r="H148" s="4">
        <f>E148/(constants!$A$4+constants!$B$4*calc!E148+constants!$C$4*calc!E148^2+constants!$D$4*calc!E148^3+constants!$E$4*calc!E148^4+constants!$F$4*calc!E148^5+constants!$G$4*calc!E148^6+constants!$H$4*calc!E148^7)</f>
        <v>0</v>
      </c>
      <c r="I148">
        <f t="shared" si="41"/>
        <v>58.562848708445621</v>
      </c>
      <c r="J148">
        <f t="shared" si="42"/>
        <v>58.562848708445621</v>
      </c>
      <c r="K148">
        <f t="shared" si="42"/>
        <v>0</v>
      </c>
      <c r="M148">
        <f>IF(front!E161&gt;$M$2,I148,J148)</f>
        <v>58.562848708445621</v>
      </c>
      <c r="N148">
        <f t="shared" si="43"/>
        <v>0</v>
      </c>
      <c r="O148">
        <f t="shared" si="44"/>
        <v>58.562848708445621</v>
      </c>
      <c r="Q148">
        <f>'slit correction'!O150</f>
        <v>47.871195516606981</v>
      </c>
      <c r="R148">
        <f>SUMPRODUCT(B$6:B$2053,Q$6:Q$2053,EXP(constants!B$7+constants!A$7*ABS(A$6:A$2053-A148)))</f>
        <v>0.14034840380348476</v>
      </c>
      <c r="S148">
        <f t="shared" si="45"/>
        <v>47.730847112803495</v>
      </c>
      <c r="T148">
        <f t="shared" si="46"/>
        <v>0</v>
      </c>
      <c r="V148">
        <f>(front!I160+front!I161)*0.5</f>
        <v>0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0</v>
      </c>
      <c r="AF148">
        <f t="shared" si="57"/>
        <v>0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1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7</v>
      </c>
      <c r="D149" s="2">
        <f>front!E162-front!C162</f>
        <v>7</v>
      </c>
      <c r="E149" s="2">
        <f>IF(front!F162-front!C162&gt;0,front!F162-front!C162,0)</f>
        <v>0</v>
      </c>
      <c r="F149" s="4">
        <f>C149/(constants!$A$4+constants!$B$4*calc!C149+constants!$C$4*calc!C149^2+constants!$D$4*calc!C149^3+constants!$E$4*calc!C149^4+constants!$F$4*calc!C149^5+constants!$G$4*calc!C149^6+constants!$H$4*calc!C149^7)</f>
        <v>7.0275418450134746</v>
      </c>
      <c r="G149" s="4">
        <f>D149/(constants!$A$4+constants!$B$4*calc!D149+constants!$C$4*calc!D149^2+constants!$D$4*calc!D149^3+constants!$E$4*calc!D149^4+constants!$F$4*calc!D149^5+constants!$G$4*calc!D149^6+constants!$H$4*calc!D149^7)</f>
        <v>7.0275418450134746</v>
      </c>
      <c r="H149" s="4">
        <f>E149/(constants!$A$4+constants!$B$4*calc!E149+constants!$C$4*calc!E149^2+constants!$D$4*calc!E149^3+constants!$E$4*calc!E149^4+constants!$F$4*calc!E149^5+constants!$G$4*calc!E149^6+constants!$H$4*calc!E149^7)</f>
        <v>0</v>
      </c>
      <c r="I149">
        <f t="shared" si="41"/>
        <v>58.562848708445621</v>
      </c>
      <c r="J149">
        <f t="shared" si="42"/>
        <v>58.562848708445621</v>
      </c>
      <c r="K149">
        <f t="shared" si="42"/>
        <v>0</v>
      </c>
      <c r="M149">
        <f>IF(front!E162&gt;$M$2,I149,J149)</f>
        <v>58.562848708445621</v>
      </c>
      <c r="N149">
        <f t="shared" si="43"/>
        <v>0</v>
      </c>
      <c r="O149">
        <f t="shared" si="44"/>
        <v>58.562848708445621</v>
      </c>
      <c r="Q149">
        <f>'slit correction'!O151</f>
        <v>52.130317675393059</v>
      </c>
      <c r="R149">
        <f>SUMPRODUCT(B$6:B$2053,Q$6:Q$2053,EXP(constants!B$7+constants!A$7*ABS(A$6:A$2053-A149)))</f>
        <v>0.14073087822243771</v>
      </c>
      <c r="S149">
        <f t="shared" si="45"/>
        <v>51.989586797170624</v>
      </c>
      <c r="T149">
        <f t="shared" si="46"/>
        <v>0</v>
      </c>
      <c r="V149">
        <f>(front!I161+front!I162)*0.5</f>
        <v>0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0</v>
      </c>
      <c r="AF149">
        <f t="shared" si="57"/>
        <v>0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1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7.7999999999997272</v>
      </c>
      <c r="D150" s="2">
        <f>front!E163-front!C163</f>
        <v>7.7999999999997272</v>
      </c>
      <c r="E150" s="2">
        <f>IF(front!F163-front!C163&gt;0,front!F163-front!C163,0)</f>
        <v>0</v>
      </c>
      <c r="F150" s="4">
        <f>C150/(constants!$A$4+constants!$B$4*calc!C150+constants!$C$4*calc!C150^2+constants!$D$4*calc!C150^3+constants!$E$4*calc!C150^4+constants!$F$4*calc!C150^5+constants!$G$4*calc!C150^6+constants!$H$4*calc!C150^7)</f>
        <v>7.8306833095537103</v>
      </c>
      <c r="G150" s="4">
        <f>D150/(constants!$A$4+constants!$B$4*calc!D150+constants!$C$4*calc!D150^2+constants!$D$4*calc!D150^3+constants!$E$4*calc!D150^4+constants!$F$4*calc!D150^5+constants!$G$4*calc!D150^6+constants!$H$4*calc!D150^7)</f>
        <v>7.8306833095537103</v>
      </c>
      <c r="H150" s="4">
        <f>E150/(constants!$A$4+constants!$B$4*calc!E150+constants!$C$4*calc!E150^2+constants!$D$4*calc!E150^3+constants!$E$4*calc!E150^4+constants!$F$4*calc!E150^5+constants!$G$4*calc!E150^6+constants!$H$4*calc!E150^7)</f>
        <v>0</v>
      </c>
      <c r="I150">
        <f t="shared" si="41"/>
        <v>65.255694246280925</v>
      </c>
      <c r="J150">
        <f t="shared" si="42"/>
        <v>65.255694246280925</v>
      </c>
      <c r="K150">
        <f t="shared" si="42"/>
        <v>0</v>
      </c>
      <c r="M150">
        <f>IF(front!E163&gt;$M$2,I150,J150)</f>
        <v>65.255694246280925</v>
      </c>
      <c r="N150">
        <f t="shared" si="43"/>
        <v>0</v>
      </c>
      <c r="O150">
        <f t="shared" si="44"/>
        <v>65.255694246280925</v>
      </c>
      <c r="Q150">
        <f>'slit correction'!O152</f>
        <v>50.88832050797641</v>
      </c>
      <c r="R150">
        <f>SUMPRODUCT(B$6:B$2053,Q$6:Q$2053,EXP(constants!B$7+constants!A$7*ABS(A$6:A$2053-A150)))</f>
        <v>0.1410705867043234</v>
      </c>
      <c r="S150">
        <f t="shared" si="45"/>
        <v>50.747249921272086</v>
      </c>
      <c r="T150">
        <f t="shared" si="46"/>
        <v>0</v>
      </c>
      <c r="V150">
        <f>(front!I162+front!I163)*0.5</f>
        <v>0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0</v>
      </c>
      <c r="AF150">
        <f t="shared" si="57"/>
        <v>0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-2.2000000000002728</v>
      </c>
      <c r="D151" s="2">
        <f>front!E164-front!C164</f>
        <v>-2.2000000000002728</v>
      </c>
      <c r="E151" s="2">
        <f>IF(front!F164-front!C164&gt;0,front!F164-front!C164,0)</f>
        <v>0</v>
      </c>
      <c r="F151" s="4">
        <f>C151/(constants!$A$4+constants!$B$4*calc!C151+constants!$C$4*calc!C151^2+constants!$D$4*calc!C151^3+constants!$E$4*calc!C151^4+constants!$F$4*calc!C151^5+constants!$G$4*calc!C151^6+constants!$H$4*calc!C151^7)</f>
        <v>-2.208676029749951</v>
      </c>
      <c r="G151" s="4">
        <f>D151/(constants!$A$4+constants!$B$4*calc!D151+constants!$C$4*calc!D151^2+constants!$D$4*calc!D151^3+constants!$E$4*calc!D151^4+constants!$F$4*calc!D151^5+constants!$G$4*calc!D151^6+constants!$H$4*calc!D151^7)</f>
        <v>-2.208676029749951</v>
      </c>
      <c r="H151" s="4">
        <f>E151/(constants!$A$4+constants!$B$4*calc!E151+constants!$C$4*calc!E151^2+constants!$D$4*calc!E151^3+constants!$E$4*calc!E151^4+constants!$F$4*calc!E151^5+constants!$G$4*calc!E151^6+constants!$H$4*calc!E151^7)</f>
        <v>0</v>
      </c>
      <c r="I151">
        <f t="shared" si="41"/>
        <v>-18.405633581249592</v>
      </c>
      <c r="J151">
        <f t="shared" si="42"/>
        <v>-18.405633581249592</v>
      </c>
      <c r="K151">
        <f t="shared" si="42"/>
        <v>0</v>
      </c>
      <c r="M151">
        <f>IF(front!E164&gt;$M$2,I151,J151)</f>
        <v>-18.405633581249592</v>
      </c>
      <c r="N151">
        <f t="shared" si="43"/>
        <v>0</v>
      </c>
      <c r="O151">
        <f t="shared" si="44"/>
        <v>-18.405633581249592</v>
      </c>
      <c r="Q151">
        <f>'slit correction'!O153</f>
        <v>-29.524751871727837</v>
      </c>
      <c r="R151">
        <f>SUMPRODUCT(B$6:B$2053,Q$6:Q$2053,EXP(constants!B$7+constants!A$7*ABS(A$6:A$2053-A151)))</f>
        <v>0.1413692965265084</v>
      </c>
      <c r="S151">
        <f t="shared" si="45"/>
        <v>-29.666121168254346</v>
      </c>
      <c r="T151">
        <f t="shared" si="46"/>
        <v>0</v>
      </c>
      <c r="V151">
        <f>(front!I163+front!I164)*0.5</f>
        <v>0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0</v>
      </c>
      <c r="AF151">
        <f t="shared" si="57"/>
        <v>0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7.5999999999999091</v>
      </c>
      <c r="D152" s="2">
        <f>front!E165-front!C165</f>
        <v>7.5999999999999091</v>
      </c>
      <c r="E152" s="2">
        <f>IF(front!F165-front!C165&gt;0,front!F165-front!C165,0)</f>
        <v>0</v>
      </c>
      <c r="F152" s="4">
        <f>C152/(constants!$A$4+constants!$B$4*calc!C152+constants!$C$4*calc!C152^2+constants!$D$4*calc!C152^3+constants!$E$4*calc!C152^4+constants!$F$4*calc!C152^5+constants!$G$4*calc!C152^6+constants!$H$4*calc!C152^7)</f>
        <v>7.6298980622002768</v>
      </c>
      <c r="G152" s="4">
        <f>D152/(constants!$A$4+constants!$B$4*calc!D152+constants!$C$4*calc!D152^2+constants!$D$4*calc!D152^3+constants!$E$4*calc!D152^4+constants!$F$4*calc!D152^5+constants!$G$4*calc!D152^6+constants!$H$4*calc!D152^7)</f>
        <v>7.6298980622002768</v>
      </c>
      <c r="H152" s="4">
        <f>E152/(constants!$A$4+constants!$B$4*calc!E152+constants!$C$4*calc!E152^2+constants!$D$4*calc!E152^3+constants!$E$4*calc!E152^4+constants!$F$4*calc!E152^5+constants!$G$4*calc!E152^6+constants!$H$4*calc!E152^7)</f>
        <v>0</v>
      </c>
      <c r="I152">
        <f t="shared" si="41"/>
        <v>63.582483851668968</v>
      </c>
      <c r="J152">
        <f t="shared" si="42"/>
        <v>63.582483851668968</v>
      </c>
      <c r="K152">
        <f t="shared" si="42"/>
        <v>0</v>
      </c>
      <c r="M152">
        <f>IF(front!E165&gt;$M$2,I152,J152)</f>
        <v>63.582483851668968</v>
      </c>
      <c r="N152">
        <f t="shared" si="43"/>
        <v>0</v>
      </c>
      <c r="O152">
        <f t="shared" si="44"/>
        <v>63.582483851668968</v>
      </c>
      <c r="Q152">
        <f>'slit correction'!O154</f>
        <v>51.76210841979028</v>
      </c>
      <c r="R152">
        <f>SUMPRODUCT(B$6:B$2053,Q$6:Q$2053,EXP(constants!B$7+constants!A$7*ABS(A$6:A$2053-A152)))</f>
        <v>0.1417370329106814</v>
      </c>
      <c r="S152">
        <f t="shared" si="45"/>
        <v>51.620371386879597</v>
      </c>
      <c r="T152">
        <f t="shared" si="46"/>
        <v>0</v>
      </c>
      <c r="V152">
        <f>(front!I164+front!I165)*0.5</f>
        <v>0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0</v>
      </c>
      <c r="AF152">
        <f t="shared" si="57"/>
        <v>0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1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3</v>
      </c>
      <c r="D153" s="2">
        <f>front!E166-front!C166</f>
        <v>3</v>
      </c>
      <c r="E153" s="2">
        <f>IF(front!F166-front!C166&gt;0,front!F166-front!C166,0)</f>
        <v>0</v>
      </c>
      <c r="F153" s="4">
        <f>C153/(constants!$A$4+constants!$B$4*calc!C153+constants!$C$4*calc!C153^2+constants!$D$4*calc!C153^3+constants!$E$4*calc!C153^4+constants!$F$4*calc!C153^5+constants!$G$4*calc!C153^6+constants!$H$4*calc!C153^7)</f>
        <v>3.0118155205227608</v>
      </c>
      <c r="G153" s="4">
        <f>D153/(constants!$A$4+constants!$B$4*calc!D153+constants!$C$4*calc!D153^2+constants!$D$4*calc!D153^3+constants!$E$4*calc!D153^4+constants!$F$4*calc!D153^5+constants!$G$4*calc!D153^6+constants!$H$4*calc!D153^7)</f>
        <v>3.0118155205227608</v>
      </c>
      <c r="H153" s="4">
        <f>E153/(constants!$A$4+constants!$B$4*calc!E153+constants!$C$4*calc!E153^2+constants!$D$4*calc!E153^3+constants!$E$4*calc!E153^4+constants!$F$4*calc!E153^5+constants!$G$4*calc!E153^6+constants!$H$4*calc!E153^7)</f>
        <v>0</v>
      </c>
      <c r="I153">
        <f t="shared" si="41"/>
        <v>25.098462671023007</v>
      </c>
      <c r="J153">
        <f t="shared" si="42"/>
        <v>25.098462671023007</v>
      </c>
      <c r="K153">
        <f t="shared" si="42"/>
        <v>0</v>
      </c>
      <c r="M153">
        <f>IF(front!E166&gt;$M$2,I153,J153)</f>
        <v>25.098462671023007</v>
      </c>
      <c r="N153">
        <f t="shared" si="43"/>
        <v>0</v>
      </c>
      <c r="O153">
        <f t="shared" si="44"/>
        <v>25.098462671023007</v>
      </c>
      <c r="Q153">
        <f>'slit correction'!O155</f>
        <v>20.087163342978251</v>
      </c>
      <c r="R153">
        <f>SUMPRODUCT(B$6:B$2053,Q$6:Q$2053,EXP(constants!B$7+constants!A$7*ABS(A$6:A$2053-A153)))</f>
        <v>0.14206271080198954</v>
      </c>
      <c r="S153">
        <f t="shared" si="45"/>
        <v>19.94510063217626</v>
      </c>
      <c r="T153">
        <f t="shared" si="46"/>
        <v>0</v>
      </c>
      <c r="V153">
        <f>(front!I165+front!I166)*0.5</f>
        <v>0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0</v>
      </c>
      <c r="AF153">
        <f t="shared" si="57"/>
        <v>0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1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9</v>
      </c>
      <c r="D154" s="2">
        <f>front!E167-front!C167</f>
        <v>9</v>
      </c>
      <c r="E154" s="2">
        <f>IF(front!F167-front!C167&gt;0,front!F167-front!C167,0)</f>
        <v>0</v>
      </c>
      <c r="F154" s="4">
        <f>C154/(constants!$A$4+constants!$B$4*calc!C154+constants!$C$4*calc!C154^2+constants!$D$4*calc!C154^3+constants!$E$4*calc!C154^4+constants!$F$4*calc!C154^5+constants!$G$4*calc!C154^6+constants!$H$4*calc!C154^7)</f>
        <v>9.0353931306110713</v>
      </c>
      <c r="G154" s="4">
        <f>D154/(constants!$A$4+constants!$B$4*calc!D154+constants!$C$4*calc!D154^2+constants!$D$4*calc!D154^3+constants!$E$4*calc!D154^4+constants!$F$4*calc!D154^5+constants!$G$4*calc!D154^6+constants!$H$4*calc!D154^7)</f>
        <v>9.0353931306110713</v>
      </c>
      <c r="H154" s="4">
        <f>E154/(constants!$A$4+constants!$B$4*calc!E154+constants!$C$4*calc!E154^2+constants!$D$4*calc!E154^3+constants!$E$4*calc!E154^4+constants!$F$4*calc!E154^5+constants!$G$4*calc!E154^6+constants!$H$4*calc!E154^7)</f>
        <v>0</v>
      </c>
      <c r="I154">
        <f t="shared" si="41"/>
        <v>75.294942755092265</v>
      </c>
      <c r="J154">
        <f t="shared" si="42"/>
        <v>75.294942755092265</v>
      </c>
      <c r="K154">
        <f t="shared" si="42"/>
        <v>0</v>
      </c>
      <c r="M154">
        <f>IF(front!E167&gt;$M$2,I154,J154)</f>
        <v>75.294942755092265</v>
      </c>
      <c r="N154">
        <f t="shared" si="43"/>
        <v>0</v>
      </c>
      <c r="O154">
        <f t="shared" si="44"/>
        <v>75.294942755092265</v>
      </c>
      <c r="Q154">
        <f>'slit correction'!O156</f>
        <v>65.216445642140471</v>
      </c>
      <c r="R154">
        <f>SUMPRODUCT(B$6:B$2053,Q$6:Q$2053,EXP(constants!B$7+constants!A$7*ABS(A$6:A$2053-A154)))</f>
        <v>0.14238245392608492</v>
      </c>
      <c r="S154">
        <f t="shared" si="45"/>
        <v>65.074063188214382</v>
      </c>
      <c r="T154">
        <f t="shared" si="46"/>
        <v>0</v>
      </c>
      <c r="V154">
        <f>(front!I166+front!I167)*0.5</f>
        <v>0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0</v>
      </c>
      <c r="AF154">
        <f t="shared" si="57"/>
        <v>0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1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-2</v>
      </c>
      <c r="D155" s="2">
        <f>front!E168-front!C168</f>
        <v>-2</v>
      </c>
      <c r="E155" s="2">
        <f>IF(front!F168-front!C168&gt;0,front!F168-front!C168,0)</f>
        <v>0</v>
      </c>
      <c r="F155" s="4">
        <f>C155/(constants!$A$4+constants!$B$4*calc!C155+constants!$C$4*calc!C155^2+constants!$D$4*calc!C155^3+constants!$E$4*calc!C155^4+constants!$F$4*calc!C155^5+constants!$G$4*calc!C155^6+constants!$H$4*calc!C155^7)</f>
        <v>-2.0078869042279788</v>
      </c>
      <c r="G155" s="4">
        <f>D155/(constants!$A$4+constants!$B$4*calc!D155+constants!$C$4*calc!D155^2+constants!$D$4*calc!D155^3+constants!$E$4*calc!D155^4+constants!$F$4*calc!D155^5+constants!$G$4*calc!D155^6+constants!$H$4*calc!D155^7)</f>
        <v>-2.0078869042279788</v>
      </c>
      <c r="H155" s="4">
        <f>E155/(constants!$A$4+constants!$B$4*calc!E155+constants!$C$4*calc!E155^2+constants!$D$4*calc!E155^3+constants!$E$4*calc!E155^4+constants!$F$4*calc!E155^5+constants!$G$4*calc!E155^6+constants!$H$4*calc!E155^7)</f>
        <v>0</v>
      </c>
      <c r="I155">
        <f t="shared" si="41"/>
        <v>-16.73239086856649</v>
      </c>
      <c r="J155">
        <f t="shared" si="42"/>
        <v>-16.73239086856649</v>
      </c>
      <c r="K155">
        <f t="shared" si="42"/>
        <v>0</v>
      </c>
      <c r="M155">
        <f>IF(front!E168&gt;$M$2,I155,J155)</f>
        <v>-16.73239086856649</v>
      </c>
      <c r="N155">
        <f t="shared" si="43"/>
        <v>0</v>
      </c>
      <c r="O155">
        <f t="shared" si="44"/>
        <v>-16.73239086856649</v>
      </c>
      <c r="Q155">
        <f>'slit correction'!O157</f>
        <v>-20.607946625479308</v>
      </c>
      <c r="R155">
        <f>SUMPRODUCT(B$6:B$2053,Q$6:Q$2053,EXP(constants!B$7+constants!A$7*ABS(A$6:A$2053-A155)))</f>
        <v>0.14265041253400507</v>
      </c>
      <c r="S155">
        <f t="shared" si="45"/>
        <v>-20.750597038013314</v>
      </c>
      <c r="T155">
        <f t="shared" si="46"/>
        <v>0</v>
      </c>
      <c r="V155">
        <f>(front!I167+front!I168)*0.5</f>
        <v>0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0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1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8.5999999999999091</v>
      </c>
      <c r="D156" s="2">
        <f>front!E169-front!C169</f>
        <v>8.5999999999999091</v>
      </c>
      <c r="E156" s="2">
        <f>IF(front!F169-front!C169&gt;0,front!F169-front!C169,0)</f>
        <v>0</v>
      </c>
      <c r="F156" s="4">
        <f>C156/(constants!$A$4+constants!$B$4*calc!C156+constants!$C$4*calc!C156^2+constants!$D$4*calc!C156^3+constants!$E$4*calc!C156^4+constants!$F$4*calc!C156^5+constants!$G$4*calc!C156^6+constants!$H$4*calc!C156^7)</f>
        <v>8.6338235070445855</v>
      </c>
      <c r="G156" s="4">
        <f>D156/(constants!$A$4+constants!$B$4*calc!D156+constants!$C$4*calc!D156^2+constants!$D$4*calc!D156^3+constants!$E$4*calc!D156^4+constants!$F$4*calc!D156^5+constants!$G$4*calc!D156^6+constants!$H$4*calc!D156^7)</f>
        <v>8.6338235070445855</v>
      </c>
      <c r="H156" s="4">
        <f>E156/(constants!$A$4+constants!$B$4*calc!E156+constants!$C$4*calc!E156^2+constants!$D$4*calc!E156^3+constants!$E$4*calc!E156^4+constants!$F$4*calc!E156^5+constants!$G$4*calc!E156^6+constants!$H$4*calc!E156^7)</f>
        <v>0</v>
      </c>
      <c r="I156">
        <f t="shared" si="41"/>
        <v>71.948529225371558</v>
      </c>
      <c r="J156">
        <f t="shared" si="42"/>
        <v>71.948529225371558</v>
      </c>
      <c r="K156">
        <f t="shared" si="42"/>
        <v>0</v>
      </c>
      <c r="M156">
        <f>IF(front!E169&gt;$M$2,I156,J156)</f>
        <v>71.948529225371558</v>
      </c>
      <c r="N156">
        <f t="shared" si="43"/>
        <v>0</v>
      </c>
      <c r="O156">
        <f t="shared" si="44"/>
        <v>71.948529225371558</v>
      </c>
      <c r="Q156">
        <f>'slit correction'!O158</f>
        <v>62.990417803931599</v>
      </c>
      <c r="R156">
        <f>SUMPRODUCT(B$6:B$2053,Q$6:Q$2053,EXP(constants!B$7+constants!A$7*ABS(A$6:A$2053-A156)))</f>
        <v>0.1429754636401131</v>
      </c>
      <c r="S156">
        <f t="shared" si="45"/>
        <v>62.847442340291487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1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-2.4000000000000909</v>
      </c>
      <c r="D157" s="2">
        <f>front!E170-front!C170</f>
        <v>-2.4000000000000909</v>
      </c>
      <c r="E157" s="2">
        <f>IF(front!F170-front!C170&gt;0,front!F170-front!C170,0)</f>
        <v>0</v>
      </c>
      <c r="F157" s="4">
        <f>C157/(constants!$A$4+constants!$B$4*calc!C157+constants!$C$4*calc!C157^2+constants!$D$4*calc!C157^3+constants!$E$4*calc!C157^4+constants!$F$4*calc!C157^5+constants!$G$4*calc!C157^6+constants!$H$4*calc!C157^7)</f>
        <v>-2.4094652343732008</v>
      </c>
      <c r="G157" s="4">
        <f>D157/(constants!$A$4+constants!$B$4*calc!D157+constants!$C$4*calc!D157^2+constants!$D$4*calc!D157^3+constants!$E$4*calc!D157^4+constants!$F$4*calc!D157^5+constants!$G$4*calc!D157^6+constants!$H$4*calc!D157^7)</f>
        <v>-2.4094652343732008</v>
      </c>
      <c r="H157" s="4">
        <f>E157/(constants!$A$4+constants!$B$4*calc!E157+constants!$C$4*calc!E157^2+constants!$D$4*calc!E157^3+constants!$E$4*calc!E157^4+constants!$F$4*calc!E157^5+constants!$G$4*calc!E157^6+constants!$H$4*calc!E157^7)</f>
        <v>0</v>
      </c>
      <c r="I157">
        <f t="shared" si="41"/>
        <v>-20.078876953110008</v>
      </c>
      <c r="J157">
        <f t="shared" si="42"/>
        <v>-20.078876953110008</v>
      </c>
      <c r="K157">
        <f t="shared" si="42"/>
        <v>0</v>
      </c>
      <c r="M157">
        <f>IF(front!E170&gt;$M$2,I157,J157)</f>
        <v>-20.078876953110008</v>
      </c>
      <c r="N157">
        <f t="shared" si="43"/>
        <v>0</v>
      </c>
      <c r="O157">
        <f t="shared" si="44"/>
        <v>-20.078876953110008</v>
      </c>
      <c r="Q157">
        <f>'slit correction'!O159</f>
        <v>-21.354719062164342</v>
      </c>
      <c r="R157">
        <f>SUMPRODUCT(B$6:B$2053,Q$6:Q$2053,EXP(constants!B$7+constants!A$7*ABS(A$6:A$2053-A157)))</f>
        <v>0.14324335256215351</v>
      </c>
      <c r="S157">
        <f t="shared" si="45"/>
        <v>-21.497962414726494</v>
      </c>
      <c r="T157">
        <f t="shared" si="46"/>
        <v>0</v>
      </c>
      <c r="V157">
        <f>(front!I169+front!I170)*0.5</f>
        <v>0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0</v>
      </c>
      <c r="AF157">
        <f t="shared" si="57"/>
        <v>0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1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8.4000000000000909</v>
      </c>
      <c r="D158" s="2">
        <f>front!E171-front!C171</f>
        <v>8.4000000000000909</v>
      </c>
      <c r="E158" s="2">
        <f>IF(front!F171-front!C171&gt;0,front!F171-front!C171,0)</f>
        <v>0</v>
      </c>
      <c r="F158" s="4">
        <f>C158/(constants!$A$4+constants!$B$4*calc!C158+constants!$C$4*calc!C158^2+constants!$D$4*calc!C158^3+constants!$E$4*calc!C158^4+constants!$F$4*calc!C158^5+constants!$G$4*calc!C158^6+constants!$H$4*calc!C158^7)</f>
        <v>8.4330385764641882</v>
      </c>
      <c r="G158" s="4">
        <f>D158/(constants!$A$4+constants!$B$4*calc!D158+constants!$C$4*calc!D158^2+constants!$D$4*calc!D158^3+constants!$E$4*calc!D158^4+constants!$F$4*calc!D158^5+constants!$G$4*calc!D158^6+constants!$H$4*calc!D158^7)</f>
        <v>8.4330385764641882</v>
      </c>
      <c r="H158" s="4">
        <f>E158/(constants!$A$4+constants!$B$4*calc!E158+constants!$C$4*calc!E158^2+constants!$D$4*calc!E158^3+constants!$E$4*calc!E158^4+constants!$F$4*calc!E158^5+constants!$G$4*calc!E158^6+constants!$H$4*calc!E158^7)</f>
        <v>0</v>
      </c>
      <c r="I158">
        <f t="shared" si="41"/>
        <v>70.275321470534905</v>
      </c>
      <c r="J158">
        <f t="shared" si="42"/>
        <v>70.275321470534905</v>
      </c>
      <c r="K158">
        <f t="shared" si="42"/>
        <v>0</v>
      </c>
      <c r="M158">
        <f>IF(front!E171&gt;$M$2,I158,J158)</f>
        <v>70.275321470534905</v>
      </c>
      <c r="N158">
        <f t="shared" si="43"/>
        <v>0</v>
      </c>
      <c r="O158">
        <f t="shared" si="44"/>
        <v>70.275321470534905</v>
      </c>
      <c r="Q158">
        <f>'slit correction'!O160</f>
        <v>73.557075853715205</v>
      </c>
      <c r="R158">
        <f>SUMPRODUCT(B$6:B$2053,Q$6:Q$2053,EXP(constants!B$7+constants!A$7*ABS(A$6:A$2053-A158)))</f>
        <v>0.14356947536395681</v>
      </c>
      <c r="S158">
        <f t="shared" si="45"/>
        <v>73.413506378351244</v>
      </c>
      <c r="T158">
        <f t="shared" si="46"/>
        <v>0</v>
      </c>
      <c r="V158">
        <f>(front!I170+front!I171)*0.5</f>
        <v>0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0</v>
      </c>
      <c r="AF158">
        <f t="shared" si="57"/>
        <v>0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1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4.4000000000000909</v>
      </c>
      <c r="D159" s="2">
        <f>front!E172-front!C172</f>
        <v>4.4000000000000909</v>
      </c>
      <c r="E159" s="2">
        <f>IF(front!F172-front!C172&gt;0,front!F172-front!C172,0)</f>
        <v>0</v>
      </c>
      <c r="F159" s="4">
        <f>C159/(constants!$A$4+constants!$B$4*calc!C159+constants!$C$4*calc!C159^2+constants!$D$4*calc!C159^3+constants!$E$4*calc!C159^4+constants!$F$4*calc!C159^5+constants!$G$4*calc!C159^6+constants!$H$4*calc!C159^7)</f>
        <v>4.417323336060508</v>
      </c>
      <c r="G159" s="4">
        <f>D159/(constants!$A$4+constants!$B$4*calc!D159+constants!$C$4*calc!D159^2+constants!$D$4*calc!D159^3+constants!$E$4*calc!D159^4+constants!$F$4*calc!D159^5+constants!$G$4*calc!D159^6+constants!$H$4*calc!D159^7)</f>
        <v>4.417323336060508</v>
      </c>
      <c r="H159" s="4">
        <f>E159/(constants!$A$4+constants!$B$4*calc!E159+constants!$C$4*calc!E159^2+constants!$D$4*calc!E159^3+constants!$E$4*calc!E159^4+constants!$F$4*calc!E159^5+constants!$G$4*calc!E159^6+constants!$H$4*calc!E159^7)</f>
        <v>0</v>
      </c>
      <c r="I159">
        <f t="shared" si="41"/>
        <v>36.811027800504235</v>
      </c>
      <c r="J159">
        <f t="shared" si="42"/>
        <v>36.811027800504235</v>
      </c>
      <c r="K159">
        <f t="shared" si="42"/>
        <v>0</v>
      </c>
      <c r="M159">
        <f>IF(front!E172&gt;$M$2,I159,J159)</f>
        <v>36.811027800504235</v>
      </c>
      <c r="N159">
        <f t="shared" si="43"/>
        <v>0</v>
      </c>
      <c r="O159">
        <f t="shared" si="44"/>
        <v>36.811027800504235</v>
      </c>
      <c r="Q159">
        <f>'slit correction'!O161</f>
        <v>38.125821035268778</v>
      </c>
      <c r="R159">
        <f>SUMPRODUCT(B$6:B$2053,Q$6:Q$2053,EXP(constants!B$7+constants!A$7*ABS(A$6:A$2053-A159)))</f>
        <v>0.1438241064916837</v>
      </c>
      <c r="S159">
        <f t="shared" si="45"/>
        <v>37.981996928777093</v>
      </c>
      <c r="T159">
        <f t="shared" si="46"/>
        <v>0</v>
      </c>
      <c r="V159">
        <f>(front!I171+front!I172)*0.5</f>
        <v>0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0</v>
      </c>
      <c r="AF159">
        <f t="shared" si="57"/>
        <v>0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1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-2.5999999999999091</v>
      </c>
      <c r="D160" s="2">
        <f>front!E173-front!C173</f>
        <v>-2.5999999999999091</v>
      </c>
      <c r="E160" s="2">
        <f>IF(front!F173-front!C173&gt;0,front!F173-front!C173,0)</f>
        <v>0</v>
      </c>
      <c r="F160" s="4">
        <f>C160/(constants!$A$4+constants!$B$4*calc!C160+constants!$C$4*calc!C160^2+constants!$D$4*calc!C160^3+constants!$E$4*calc!C160^4+constants!$F$4*calc!C160^5+constants!$G$4*calc!C160^6+constants!$H$4*calc!C160^7)</f>
        <v>-2.610254518096391</v>
      </c>
      <c r="G160" s="4">
        <f>D160/(constants!$A$4+constants!$B$4*calc!D160+constants!$C$4*calc!D160^2+constants!$D$4*calc!D160^3+constants!$E$4*calc!D160^4+constants!$F$4*calc!D160^5+constants!$G$4*calc!D160^6+constants!$H$4*calc!D160^7)</f>
        <v>-2.610254518096391</v>
      </c>
      <c r="H160" s="4">
        <f>E160/(constants!$A$4+constants!$B$4*calc!E160+constants!$C$4*calc!E160^2+constants!$D$4*calc!E160^3+constants!$E$4*calc!E160^4+constants!$F$4*calc!E160^5+constants!$G$4*calc!E160^6+constants!$H$4*calc!E160^7)</f>
        <v>0</v>
      </c>
      <c r="I160">
        <f t="shared" si="41"/>
        <v>-21.752120984136592</v>
      </c>
      <c r="J160">
        <f t="shared" si="42"/>
        <v>-21.752120984136592</v>
      </c>
      <c r="K160">
        <f t="shared" si="42"/>
        <v>0</v>
      </c>
      <c r="M160">
        <f>IF(front!E173&gt;$M$2,I160,J160)</f>
        <v>-21.752120984136592</v>
      </c>
      <c r="N160">
        <f t="shared" si="43"/>
        <v>0</v>
      </c>
      <c r="O160">
        <f t="shared" si="44"/>
        <v>-21.752120984136592</v>
      </c>
      <c r="Q160">
        <f>'slit correction'!O162</f>
        <v>-16.053640602928748</v>
      </c>
      <c r="R160">
        <f>SUMPRODUCT(B$6:B$2053,Q$6:Q$2053,EXP(constants!B$7+constants!A$7*ABS(A$6:A$2053-A160)))</f>
        <v>0.14405574970696561</v>
      </c>
      <c r="S160">
        <f t="shared" si="45"/>
        <v>-16.197696352635713</v>
      </c>
      <c r="T160">
        <f t="shared" si="46"/>
        <v>0</v>
      </c>
      <c r="V160">
        <f>(front!I172+front!I173)*0.5</f>
        <v>0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0</v>
      </c>
      <c r="AF160">
        <f t="shared" si="57"/>
        <v>0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1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2.8000000000001819</v>
      </c>
      <c r="D161" s="2">
        <f>front!E174-front!C174</f>
        <v>2.8000000000001819</v>
      </c>
      <c r="E161" s="2">
        <f>IF(front!F174-front!C174&gt;0,front!F174-front!C174,0)</f>
        <v>0</v>
      </c>
      <c r="F161" s="4">
        <f>C161/(constants!$A$4+constants!$B$4*calc!C161+constants!$C$4*calc!C161^2+constants!$D$4*calc!C161^3+constants!$E$4*calc!C161^4+constants!$F$4*calc!C161^5+constants!$G$4*calc!C161^6+constants!$H$4*calc!C161^7)</f>
        <v>2.8110283731251675</v>
      </c>
      <c r="G161" s="4">
        <f>D161/(constants!$A$4+constants!$B$4*calc!D161+constants!$C$4*calc!D161^2+constants!$D$4*calc!D161^3+constants!$E$4*calc!D161^4+constants!$F$4*calc!D161^5+constants!$G$4*calc!D161^6+constants!$H$4*calc!D161^7)</f>
        <v>2.8110283731251675</v>
      </c>
      <c r="H161" s="4">
        <f>E161/(constants!$A$4+constants!$B$4*calc!E161+constants!$C$4*calc!E161^2+constants!$D$4*calc!E161^3+constants!$E$4*calc!E161^4+constants!$F$4*calc!E161^5+constants!$G$4*calc!E161^6+constants!$H$4*calc!E161^7)</f>
        <v>0</v>
      </c>
      <c r="I161">
        <f t="shared" si="41"/>
        <v>23.425236442709728</v>
      </c>
      <c r="J161">
        <f t="shared" si="42"/>
        <v>23.425236442709728</v>
      </c>
      <c r="K161">
        <f t="shared" si="42"/>
        <v>0</v>
      </c>
      <c r="M161">
        <f>IF(front!E174&gt;$M$2,I161,J161)</f>
        <v>23.425236442709728</v>
      </c>
      <c r="N161">
        <f t="shared" si="43"/>
        <v>0</v>
      </c>
      <c r="O161">
        <f t="shared" si="44"/>
        <v>23.425236442709728</v>
      </c>
      <c r="Q161">
        <f>'slit correction'!O163</f>
        <v>22.274154070201387</v>
      </c>
      <c r="R161">
        <f>SUMPRODUCT(B$6:B$2053,Q$6:Q$2053,EXP(constants!B$7+constants!A$7*ABS(A$6:A$2053-A161)))</f>
        <v>0.14433854223985138</v>
      </c>
      <c r="S161">
        <f t="shared" si="45"/>
        <v>22.129815527961537</v>
      </c>
      <c r="T161">
        <f t="shared" si="46"/>
        <v>0</v>
      </c>
      <c r="V161">
        <f>(front!I173+front!I174)*0.5</f>
        <v>0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0</v>
      </c>
      <c r="AF161">
        <f t="shared" si="57"/>
        <v>0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1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-7</v>
      </c>
      <c r="D162" s="2">
        <f>front!E175-front!C175</f>
        <v>-7</v>
      </c>
      <c r="E162" s="2">
        <f>IF(front!F175-front!C175&gt;0,front!F175-front!C175,0)</f>
        <v>0</v>
      </c>
      <c r="F162" s="4">
        <f>C162/(constants!$A$4+constants!$B$4*calc!C162+constants!$C$4*calc!C162^2+constants!$D$4*calc!C162^3+constants!$E$4*calc!C162^4+constants!$F$4*calc!C162^5+constants!$G$4*calc!C162^6+constants!$H$4*calc!C162^7)</f>
        <v>-7.0276387686635751</v>
      </c>
      <c r="G162" s="4">
        <f>D162/(constants!$A$4+constants!$B$4*calc!D162+constants!$C$4*calc!D162^2+constants!$D$4*calc!D162^3+constants!$E$4*calc!D162^4+constants!$F$4*calc!D162^5+constants!$G$4*calc!D162^6+constants!$H$4*calc!D162^7)</f>
        <v>-7.0276387686635751</v>
      </c>
      <c r="H162" s="4">
        <f>E162/(constants!$A$4+constants!$B$4*calc!E162+constants!$C$4*calc!E162^2+constants!$D$4*calc!E162^3+constants!$E$4*calc!E162^4+constants!$F$4*calc!E162^5+constants!$G$4*calc!E162^6+constants!$H$4*calc!E162^7)</f>
        <v>0</v>
      </c>
      <c r="I162">
        <f t="shared" si="41"/>
        <v>-58.563656405529791</v>
      </c>
      <c r="J162">
        <f t="shared" si="42"/>
        <v>-58.563656405529791</v>
      </c>
      <c r="K162">
        <f t="shared" si="42"/>
        <v>0</v>
      </c>
      <c r="M162">
        <f>IF(front!E175&gt;$M$2,I162,J162)</f>
        <v>-58.563656405529791</v>
      </c>
      <c r="N162">
        <f t="shared" si="43"/>
        <v>0</v>
      </c>
      <c r="O162">
        <f t="shared" si="44"/>
        <v>-58.563656405529791</v>
      </c>
      <c r="Q162">
        <f>'slit correction'!O164</f>
        <v>-55.754614921191866</v>
      </c>
      <c r="R162">
        <f>SUMPRODUCT(B$6:B$2053,Q$6:Q$2053,EXP(constants!B$7+constants!A$7*ABS(A$6:A$2053-A162)))</f>
        <v>0.14462012823796411</v>
      </c>
      <c r="S162">
        <f t="shared" si="45"/>
        <v>-55.899235049429834</v>
      </c>
      <c r="T162">
        <f t="shared" si="46"/>
        <v>0</v>
      </c>
      <c r="V162">
        <f>(front!I174+front!I175)*0.5</f>
        <v>0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0</v>
      </c>
      <c r="AF162">
        <f t="shared" si="57"/>
        <v>0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1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3.3999999999996362</v>
      </c>
      <c r="D163" s="2">
        <f>front!E176-front!C176</f>
        <v>3.3999999999996362</v>
      </c>
      <c r="E163" s="2">
        <f>IF(front!F176-front!C176&gt;0,front!F176-front!C176,0)</f>
        <v>0</v>
      </c>
      <c r="F163" s="4">
        <f>C163/(constants!$A$4+constants!$B$4*calc!C163+constants!$C$4*calc!C163^2+constants!$D$4*calc!C163^3+constants!$E$4*calc!C163^4+constants!$F$4*calc!C163^5+constants!$G$4*calc!C163^6+constants!$H$4*calc!C163^7)</f>
        <v>3.4133895778718157</v>
      </c>
      <c r="G163" s="4">
        <f>D163/(constants!$A$4+constants!$B$4*calc!D163+constants!$C$4*calc!D163^2+constants!$D$4*calc!D163^3+constants!$E$4*calc!D163^4+constants!$F$4*calc!D163^5+constants!$G$4*calc!D163^6+constants!$H$4*calc!D163^7)</f>
        <v>3.4133895778718157</v>
      </c>
      <c r="H163" s="4">
        <f>E163/(constants!$A$4+constants!$B$4*calc!E163+constants!$C$4*calc!E163^2+constants!$D$4*calc!E163^3+constants!$E$4*calc!E163^4+constants!$F$4*calc!E163^5+constants!$G$4*calc!E163^6+constants!$H$4*calc!E163^7)</f>
        <v>0</v>
      </c>
      <c r="I163">
        <f t="shared" si="41"/>
        <v>28.444913148931796</v>
      </c>
      <c r="J163">
        <f t="shared" si="42"/>
        <v>28.444913148931796</v>
      </c>
      <c r="K163">
        <f t="shared" si="42"/>
        <v>0</v>
      </c>
      <c r="M163">
        <f>IF(front!E176&gt;$M$2,I163,J163)</f>
        <v>28.444913148931796</v>
      </c>
      <c r="N163">
        <f t="shared" si="43"/>
        <v>0</v>
      </c>
      <c r="O163">
        <f t="shared" si="44"/>
        <v>28.444913148931796</v>
      </c>
      <c r="Q163">
        <f>'slit correction'!O165</f>
        <v>28.023646775401499</v>
      </c>
      <c r="R163">
        <f>SUMPRODUCT(B$6:B$2053,Q$6:Q$2053,EXP(constants!B$7+constants!A$7*ABS(A$6:A$2053-A163)))</f>
        <v>0.14500726892337559</v>
      </c>
      <c r="S163">
        <f t="shared" si="45"/>
        <v>27.878639506478123</v>
      </c>
      <c r="T163">
        <f t="shared" si="46"/>
        <v>0</v>
      </c>
      <c r="V163">
        <f>(front!I175+front!I176)*0.5</f>
        <v>0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0</v>
      </c>
      <c r="AF163">
        <f t="shared" si="57"/>
        <v>0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1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-1.8000000000001819</v>
      </c>
      <c r="D164" s="2">
        <f>front!E177-front!C177</f>
        <v>-1.8000000000001819</v>
      </c>
      <c r="E164" s="2">
        <f>IF(front!F177-front!C177&gt;0,front!F177-front!C177,0)</f>
        <v>0</v>
      </c>
      <c r="F164" s="4">
        <f>C164/(constants!$A$4+constants!$B$4*calc!C164+constants!$C$4*calc!C164^2+constants!$D$4*calc!C164^3+constants!$E$4*calc!C164^4+constants!$F$4*calc!C164^5+constants!$G$4*calc!C164^6+constants!$H$4*calc!C164^7)</f>
        <v>-1.8070978578099863</v>
      </c>
      <c r="G164" s="4">
        <f>D164/(constants!$A$4+constants!$B$4*calc!D164+constants!$C$4*calc!D164^2+constants!$D$4*calc!D164^3+constants!$E$4*calc!D164^4+constants!$F$4*calc!D164^5+constants!$G$4*calc!D164^6+constants!$H$4*calc!D164^7)</f>
        <v>-1.8070978578099863</v>
      </c>
      <c r="H164" s="4">
        <f>E164/(constants!$A$4+constants!$B$4*calc!E164+constants!$C$4*calc!E164^2+constants!$D$4*calc!E164^3+constants!$E$4*calc!E164^4+constants!$F$4*calc!E164^5+constants!$G$4*calc!E164^6+constants!$H$4*calc!E164^7)</f>
        <v>0</v>
      </c>
      <c r="I164">
        <f t="shared" si="41"/>
        <v>-15.059148815083221</v>
      </c>
      <c r="J164">
        <f t="shared" si="42"/>
        <v>-15.059148815083221</v>
      </c>
      <c r="K164">
        <f t="shared" si="42"/>
        <v>0</v>
      </c>
      <c r="M164">
        <f>IF(front!E177&gt;$M$2,I164,J164)</f>
        <v>-15.059148815083221</v>
      </c>
      <c r="N164">
        <f t="shared" si="43"/>
        <v>0</v>
      </c>
      <c r="O164">
        <f t="shared" si="44"/>
        <v>-15.059148815083221</v>
      </c>
      <c r="Q164">
        <f>'slit correction'!O166</f>
        <v>-23.829631947194237</v>
      </c>
      <c r="R164">
        <f>SUMPRODUCT(B$6:B$2053,Q$6:Q$2053,EXP(constants!B$7+constants!A$7*ABS(A$6:A$2053-A164)))</f>
        <v>0.14538547618854375</v>
      </c>
      <c r="S164">
        <f t="shared" si="45"/>
        <v>-23.975017423382781</v>
      </c>
      <c r="T164">
        <f t="shared" si="46"/>
        <v>0</v>
      </c>
      <c r="V164">
        <f>(front!I176+front!I177)*0.5</f>
        <v>0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0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1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-4.5999999999999091</v>
      </c>
      <c r="D165" s="2">
        <f>front!E178-front!C178</f>
        <v>-4.5999999999999091</v>
      </c>
      <c r="E165" s="2">
        <f>IF(front!F178-front!C178&gt;0,front!F178-front!C178,0)</f>
        <v>0</v>
      </c>
      <c r="F165" s="4">
        <f>C165/(constants!$A$4+constants!$B$4*calc!C165+constants!$C$4*calc!C165^2+constants!$D$4*calc!C165^3+constants!$E$4*calc!C165^4+constants!$F$4*calc!C165^5+constants!$G$4*calc!C165^6+constants!$H$4*calc!C165^7)</f>
        <v>-4.6181517054324459</v>
      </c>
      <c r="G165" s="4">
        <f>D165/(constants!$A$4+constants!$B$4*calc!D165+constants!$C$4*calc!D165^2+constants!$D$4*calc!D165^3+constants!$E$4*calc!D165^4+constants!$F$4*calc!D165^5+constants!$G$4*calc!D165^6+constants!$H$4*calc!D165^7)</f>
        <v>-4.6181517054324459</v>
      </c>
      <c r="H165" s="4">
        <f>E165/(constants!$A$4+constants!$B$4*calc!E165+constants!$C$4*calc!E165^2+constants!$D$4*calc!E165^3+constants!$E$4*calc!E165^4+constants!$F$4*calc!E165^5+constants!$G$4*calc!E165^6+constants!$H$4*calc!E165^7)</f>
        <v>0</v>
      </c>
      <c r="I165">
        <f t="shared" si="41"/>
        <v>-38.484597545270383</v>
      </c>
      <c r="J165">
        <f t="shared" si="42"/>
        <v>-38.484597545270383</v>
      </c>
      <c r="K165">
        <f t="shared" si="42"/>
        <v>0</v>
      </c>
      <c r="M165">
        <f>IF(front!E178&gt;$M$2,I165,J165)</f>
        <v>-38.484597545270383</v>
      </c>
      <c r="N165">
        <f t="shared" si="43"/>
        <v>0</v>
      </c>
      <c r="O165">
        <f t="shared" si="44"/>
        <v>-38.484597545270383</v>
      </c>
      <c r="Q165">
        <f>'slit correction'!O167</f>
        <v>-49.076199335027269</v>
      </c>
      <c r="R165">
        <f>SUMPRODUCT(B$6:B$2053,Q$6:Q$2053,EXP(constants!B$7+constants!A$7*ABS(A$6:A$2053-A165)))</f>
        <v>0.14581606129445107</v>
      </c>
      <c r="S165">
        <f t="shared" si="45"/>
        <v>-49.222015396321723</v>
      </c>
      <c r="T165">
        <f t="shared" si="46"/>
        <v>0</v>
      </c>
      <c r="V165">
        <f>(front!I177+front!I178)*0.5</f>
        <v>0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0</v>
      </c>
      <c r="AF165">
        <f t="shared" si="57"/>
        <v>0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1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2</v>
      </c>
      <c r="D166" s="2">
        <f>front!E179-front!C179</f>
        <v>2</v>
      </c>
      <c r="E166" s="2">
        <f>IF(front!F179-front!C179&gt;0,front!F179-front!C179,0)</f>
        <v>0</v>
      </c>
      <c r="F166" s="4">
        <f>C166/(constants!$A$4+constants!$B$4*calc!C166+constants!$C$4*calc!C166^2+constants!$D$4*calc!C166^3+constants!$E$4*calc!C166^4+constants!$F$4*calc!C166^5+constants!$G$4*calc!C166^6+constants!$H$4*calc!C166^7)</f>
        <v>2.007878992088254</v>
      </c>
      <c r="G166" s="4">
        <f>D166/(constants!$A$4+constants!$B$4*calc!D166+constants!$C$4*calc!D166^2+constants!$D$4*calc!D166^3+constants!$E$4*calc!D166^4+constants!$F$4*calc!D166^5+constants!$G$4*calc!D166^6+constants!$H$4*calc!D166^7)</f>
        <v>2.007878992088254</v>
      </c>
      <c r="H166" s="4">
        <f>E166/(constants!$A$4+constants!$B$4*calc!E166+constants!$C$4*calc!E166^2+constants!$D$4*calc!E166^3+constants!$E$4*calc!E166^4+constants!$F$4*calc!E166^5+constants!$G$4*calc!E166^6+constants!$H$4*calc!E166^7)</f>
        <v>0</v>
      </c>
      <c r="I166">
        <f t="shared" si="41"/>
        <v>16.732324934068785</v>
      </c>
      <c r="J166">
        <f t="shared" si="42"/>
        <v>16.732324934068785</v>
      </c>
      <c r="K166">
        <f t="shared" si="42"/>
        <v>0</v>
      </c>
      <c r="M166">
        <f>IF(front!E179&gt;$M$2,I166,J166)</f>
        <v>16.732324934068785</v>
      </c>
      <c r="N166">
        <f t="shared" si="43"/>
        <v>0</v>
      </c>
      <c r="O166">
        <f t="shared" si="44"/>
        <v>16.732324934068785</v>
      </c>
      <c r="Q166">
        <f>'slit correction'!O168</f>
        <v>9.5934792931865722</v>
      </c>
      <c r="R166">
        <f>SUMPRODUCT(B$6:B$2053,Q$6:Q$2053,EXP(constants!B$7+constants!A$7*ABS(A$6:A$2053-A166)))</f>
        <v>0.14635092963663682</v>
      </c>
      <c r="S166">
        <f t="shared" si="45"/>
        <v>9.4471283635499361</v>
      </c>
      <c r="T166">
        <f t="shared" si="46"/>
        <v>0</v>
      </c>
      <c r="V166">
        <f>(front!I178+front!I179)*0.5</f>
        <v>0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0</v>
      </c>
      <c r="AF166">
        <f t="shared" si="57"/>
        <v>0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1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6.2000000000002728</v>
      </c>
      <c r="D167" s="2">
        <f>front!E180-front!C180</f>
        <v>6.2000000000002728</v>
      </c>
      <c r="E167" s="2">
        <f>IF(front!F180-front!C180&gt;0,front!F180-front!C180,0)</f>
        <v>0</v>
      </c>
      <c r="F167" s="4">
        <f>C167/(constants!$A$4+constants!$B$4*calc!C167+constants!$C$4*calc!C167^2+constants!$D$4*calc!C167^3+constants!$E$4*calc!C167^4+constants!$F$4*calc!C167^5+constants!$G$4*calc!C167^6+constants!$H$4*calc!C167^7)</f>
        <v>6.2243991135364016</v>
      </c>
      <c r="G167" s="4">
        <f>D167/(constants!$A$4+constants!$B$4*calc!D167+constants!$C$4*calc!D167^2+constants!$D$4*calc!D167^3+constants!$E$4*calc!D167^4+constants!$F$4*calc!D167^5+constants!$G$4*calc!D167^6+constants!$H$4*calc!D167^7)</f>
        <v>6.2243991135364016</v>
      </c>
      <c r="H167" s="4">
        <f>E167/(constants!$A$4+constants!$B$4*calc!E167+constants!$C$4*calc!E167^2+constants!$D$4*calc!E167^3+constants!$E$4*calc!E167^4+constants!$F$4*calc!E167^5+constants!$G$4*calc!E167^6+constants!$H$4*calc!E167^7)</f>
        <v>0</v>
      </c>
      <c r="I167">
        <f t="shared" si="41"/>
        <v>51.869992612803344</v>
      </c>
      <c r="J167">
        <f t="shared" si="42"/>
        <v>51.869992612803344</v>
      </c>
      <c r="K167">
        <f t="shared" si="42"/>
        <v>0</v>
      </c>
      <c r="M167">
        <f>IF(front!E180&gt;$M$2,I167,J167)</f>
        <v>51.869992612803344</v>
      </c>
      <c r="N167">
        <f t="shared" si="43"/>
        <v>0</v>
      </c>
      <c r="O167">
        <f t="shared" si="44"/>
        <v>51.869992612803344</v>
      </c>
      <c r="Q167">
        <f>'slit correction'!O169</f>
        <v>43.174997370591484</v>
      </c>
      <c r="R167">
        <f>SUMPRODUCT(B$6:B$2053,Q$6:Q$2053,EXP(constants!B$7+constants!A$7*ABS(A$6:A$2053-A167)))</f>
        <v>0.14690234008977715</v>
      </c>
      <c r="S167">
        <f t="shared" si="45"/>
        <v>43.02809503050171</v>
      </c>
      <c r="T167">
        <f t="shared" si="46"/>
        <v>0</v>
      </c>
      <c r="V167">
        <f>(front!I179+front!I180)*0.5</f>
        <v>0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0</v>
      </c>
      <c r="AF167">
        <f t="shared" si="57"/>
        <v>0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1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1.1999999999998181</v>
      </c>
      <c r="D168" s="2">
        <f>front!E181-front!C181</f>
        <v>1.1999999999998181</v>
      </c>
      <c r="E168" s="2">
        <f>IF(front!F181-front!C181&gt;0,front!F181-front!C181,0)</f>
        <v>0</v>
      </c>
      <c r="F168" s="4">
        <f>C168/(constants!$A$4+constants!$B$4*calc!C168+constants!$C$4*calc!C168^2+constants!$D$4*calc!C168^3+constants!$E$4*calc!C168^4+constants!$F$4*calc!C168^5+constants!$G$4*calc!C168^6+constants!$H$4*calc!C168^7)</f>
        <v>1.2047283448237331</v>
      </c>
      <c r="G168" s="4">
        <f>D168/(constants!$A$4+constants!$B$4*calc!D168+constants!$C$4*calc!D168^2+constants!$D$4*calc!D168^3+constants!$E$4*calc!D168^4+constants!$F$4*calc!D168^5+constants!$G$4*calc!D168^6+constants!$H$4*calc!D168^7)</f>
        <v>1.2047283448237331</v>
      </c>
      <c r="H168" s="4">
        <f>E168/(constants!$A$4+constants!$B$4*calc!E168+constants!$C$4*calc!E168^2+constants!$D$4*calc!E168^3+constants!$E$4*calc!E168^4+constants!$F$4*calc!E168^5+constants!$G$4*calc!E168^6+constants!$H$4*calc!E168^7)</f>
        <v>0</v>
      </c>
      <c r="I168">
        <f t="shared" si="41"/>
        <v>10.03940287353111</v>
      </c>
      <c r="J168">
        <f t="shared" si="42"/>
        <v>10.03940287353111</v>
      </c>
      <c r="K168">
        <f t="shared" si="42"/>
        <v>0</v>
      </c>
      <c r="M168">
        <f>IF(front!E181&gt;$M$2,I168,J168)</f>
        <v>10.03940287353111</v>
      </c>
      <c r="N168">
        <f t="shared" si="43"/>
        <v>0</v>
      </c>
      <c r="O168">
        <f t="shared" si="44"/>
        <v>10.03940287353111</v>
      </c>
      <c r="Q168">
        <f>'slit correction'!O170</f>
        <v>1.02921170328712</v>
      </c>
      <c r="R168">
        <f>SUMPRODUCT(B$6:B$2053,Q$6:Q$2053,EXP(constants!B$7+constants!A$7*ABS(A$6:A$2053-A168)))</f>
        <v>0.14742448176445772</v>
      </c>
      <c r="S168">
        <f t="shared" si="45"/>
        <v>0.88178722152266231</v>
      </c>
      <c r="T168">
        <f t="shared" si="46"/>
        <v>0</v>
      </c>
      <c r="V168">
        <f>(front!I180+front!I181)*0.5</f>
        <v>0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0</v>
      </c>
      <c r="AF168">
        <f t="shared" si="57"/>
        <v>0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1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3.6000000000003638</v>
      </c>
      <c r="D169" s="2">
        <f>front!E182-front!C182</f>
        <v>3.6000000000003638</v>
      </c>
      <c r="E169" s="2">
        <f>IF(front!F182-front!C182&gt;0,front!F182-front!C182,0)</f>
        <v>0</v>
      </c>
      <c r="F169" s="4">
        <f>C169/(constants!$A$4+constants!$B$4*calc!C169+constants!$C$4*calc!C169^2+constants!$D$4*calc!C169^3+constants!$E$4*calc!C169^4+constants!$F$4*calc!C169^5+constants!$G$4*calc!C169^6+constants!$H$4*calc!C169^7)</f>
        <v>3.6141764878206373</v>
      </c>
      <c r="G169" s="4">
        <f>D169/(constants!$A$4+constants!$B$4*calc!D169+constants!$C$4*calc!D169^2+constants!$D$4*calc!D169^3+constants!$E$4*calc!D169^4+constants!$F$4*calc!D169^5+constants!$G$4*calc!D169^6+constants!$H$4*calc!D169^7)</f>
        <v>3.6141764878206373</v>
      </c>
      <c r="H169" s="4">
        <f>E169/(constants!$A$4+constants!$B$4*calc!E169+constants!$C$4*calc!E169^2+constants!$D$4*calc!E169^3+constants!$E$4*calc!E169^4+constants!$F$4*calc!E169^5+constants!$G$4*calc!E169^6+constants!$H$4*calc!E169^7)</f>
        <v>0</v>
      </c>
      <c r="I169">
        <f t="shared" si="41"/>
        <v>30.118137398505311</v>
      </c>
      <c r="J169">
        <f t="shared" si="42"/>
        <v>30.118137398505311</v>
      </c>
      <c r="K169">
        <f t="shared" si="42"/>
        <v>0</v>
      </c>
      <c r="M169">
        <f>IF(front!E182&gt;$M$2,I169,J169)</f>
        <v>30.118137398505311</v>
      </c>
      <c r="N169">
        <f t="shared" si="43"/>
        <v>0</v>
      </c>
      <c r="O169">
        <f t="shared" si="44"/>
        <v>30.118137398505311</v>
      </c>
      <c r="Q169">
        <f>'slit correction'!O171</f>
        <v>15.163548265953388</v>
      </c>
      <c r="R169">
        <f>SUMPRODUCT(B$6:B$2053,Q$6:Q$2053,EXP(constants!B$7+constants!A$7*ABS(A$6:A$2053-A169)))</f>
        <v>0.14797509474375908</v>
      </c>
      <c r="S169">
        <f t="shared" si="45"/>
        <v>15.015573171209629</v>
      </c>
      <c r="T169">
        <f t="shared" si="46"/>
        <v>0</v>
      </c>
      <c r="V169">
        <f>(front!I181+front!I182)*0.5</f>
        <v>0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0</v>
      </c>
      <c r="AF169">
        <f t="shared" si="57"/>
        <v>0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1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0.1999999999998181</v>
      </c>
      <c r="D170" s="2">
        <f>front!E183-front!C183</f>
        <v>0.1999999999998181</v>
      </c>
      <c r="E170" s="2">
        <f>IF(front!F183-front!C183&gt;0,front!F183-front!C183,0)</f>
        <v>0</v>
      </c>
      <c r="F170" s="4">
        <f>C170/(constants!$A$4+constants!$B$4*calc!C170+constants!$C$4*calc!C170^2+constants!$D$4*calc!C170^3+constants!$E$4*calc!C170^4+constants!$F$4*calc!C170^5+constants!$G$4*calc!C170^6+constants!$H$4*calc!C170^7)</f>
        <v>0.20078825528438274</v>
      </c>
      <c r="G170" s="4">
        <f>D170/(constants!$A$4+constants!$B$4*calc!D170+constants!$C$4*calc!D170^2+constants!$D$4*calc!D170^3+constants!$E$4*calc!D170^4+constants!$F$4*calc!D170^5+constants!$G$4*calc!D170^6+constants!$H$4*calc!D170^7)</f>
        <v>0.20078825528438274</v>
      </c>
      <c r="H170" s="4">
        <f>E170/(constants!$A$4+constants!$B$4*calc!E170+constants!$C$4*calc!E170^2+constants!$D$4*calc!E170^3+constants!$E$4*calc!E170^4+constants!$F$4*calc!E170^5+constants!$G$4*calc!E170^6+constants!$H$4*calc!E170^7)</f>
        <v>0</v>
      </c>
      <c r="I170">
        <f t="shared" si="41"/>
        <v>1.6732354607031894</v>
      </c>
      <c r="J170">
        <f t="shared" si="42"/>
        <v>1.6732354607031894</v>
      </c>
      <c r="K170">
        <f t="shared" si="42"/>
        <v>0</v>
      </c>
      <c r="M170">
        <f>IF(front!E183&gt;$M$2,I170,J170)</f>
        <v>1.6732354607031894</v>
      </c>
      <c r="N170">
        <f t="shared" si="43"/>
        <v>0</v>
      </c>
      <c r="O170">
        <f t="shared" si="44"/>
        <v>1.6732354607031894</v>
      </c>
      <c r="Q170">
        <f>'slit correction'!O172</f>
        <v>-12.481382065344583</v>
      </c>
      <c r="R170">
        <f>SUMPRODUCT(B$6:B$2053,Q$6:Q$2053,EXP(constants!B$7+constants!A$7*ABS(A$6:A$2053-A170)))</f>
        <v>0.14853496195025698</v>
      </c>
      <c r="S170">
        <f t="shared" si="45"/>
        <v>-12.629917027294841</v>
      </c>
      <c r="T170">
        <f t="shared" si="46"/>
        <v>0</v>
      </c>
      <c r="V170">
        <f>(front!I182+front!I183)*0.5</f>
        <v>0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0</v>
      </c>
      <c r="AF170">
        <f t="shared" si="57"/>
        <v>0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1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7</v>
      </c>
      <c r="D171" s="2">
        <f>front!E184-front!C184</f>
        <v>7</v>
      </c>
      <c r="E171" s="2">
        <f>IF(front!F184-front!C184&gt;0,front!F184-front!C184,0)</f>
        <v>0</v>
      </c>
      <c r="F171" s="4">
        <f>C171/(constants!$A$4+constants!$B$4*calc!C171+constants!$C$4*calc!C171^2+constants!$D$4*calc!C171^3+constants!$E$4*calc!C171^4+constants!$F$4*calc!C171^5+constants!$G$4*calc!C171^6+constants!$H$4*calc!C171^7)</f>
        <v>7.0275418450134746</v>
      </c>
      <c r="G171" s="4">
        <f>D171/(constants!$A$4+constants!$B$4*calc!D171+constants!$C$4*calc!D171^2+constants!$D$4*calc!D171^3+constants!$E$4*calc!D171^4+constants!$F$4*calc!D171^5+constants!$G$4*calc!D171^6+constants!$H$4*calc!D171^7)</f>
        <v>7.0275418450134746</v>
      </c>
      <c r="H171" s="4">
        <f>E171/(constants!$A$4+constants!$B$4*calc!E171+constants!$C$4*calc!E171^2+constants!$D$4*calc!E171^3+constants!$E$4*calc!E171^4+constants!$F$4*calc!E171^5+constants!$G$4*calc!E171^6+constants!$H$4*calc!E171^7)</f>
        <v>0</v>
      </c>
      <c r="I171">
        <f t="shared" si="41"/>
        <v>58.562848708445621</v>
      </c>
      <c r="J171">
        <f t="shared" si="42"/>
        <v>58.562848708445621</v>
      </c>
      <c r="K171">
        <f t="shared" si="42"/>
        <v>0</v>
      </c>
      <c r="M171">
        <f>IF(front!E184&gt;$M$2,I171,J171)</f>
        <v>58.562848708445621</v>
      </c>
      <c r="N171">
        <f t="shared" si="43"/>
        <v>0</v>
      </c>
      <c r="O171">
        <f t="shared" si="44"/>
        <v>58.562848708445621</v>
      </c>
      <c r="Q171">
        <f>'slit correction'!O173</f>
        <v>48.692365831290743</v>
      </c>
      <c r="R171">
        <f>SUMPRODUCT(B$6:B$2053,Q$6:Q$2053,EXP(constants!B$7+constants!A$7*ABS(A$6:A$2053-A171)))</f>
        <v>0.1491420012283787</v>
      </c>
      <c r="S171">
        <f t="shared" si="45"/>
        <v>48.543223830062367</v>
      </c>
      <c r="T171">
        <f t="shared" si="46"/>
        <v>0</v>
      </c>
      <c r="V171">
        <f>(front!I183+front!I184)*0.5</f>
        <v>0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0</v>
      </c>
      <c r="AF171">
        <f t="shared" si="57"/>
        <v>0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1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9.7999999999997272</v>
      </c>
      <c r="D172" s="2">
        <f>front!E185-front!C185</f>
        <v>9.7999999999997272</v>
      </c>
      <c r="E172" s="2">
        <f>IF(front!F185-front!C185&gt;0,front!F185-front!C185,0)</f>
        <v>0</v>
      </c>
      <c r="F172" s="4">
        <f>C172/(constants!$A$4+constants!$B$4*calc!C172+constants!$C$4*calc!C172^2+constants!$D$4*calc!C172^3+constants!$E$4*calc!C172^4+constants!$F$4*calc!C172^5+constants!$G$4*calc!C172^6+constants!$H$4*calc!C172^7)</f>
        <v>9.8385314273152229</v>
      </c>
      <c r="G172" s="4">
        <f>D172/(constants!$A$4+constants!$B$4*calc!D172+constants!$C$4*calc!D172^2+constants!$D$4*calc!D172^3+constants!$E$4*calc!D172^4+constants!$F$4*calc!D172^5+constants!$G$4*calc!D172^6+constants!$H$4*calc!D172^7)</f>
        <v>9.8385314273152229</v>
      </c>
      <c r="H172" s="4">
        <f>E172/(constants!$A$4+constants!$B$4*calc!E172+constants!$C$4*calc!E172^2+constants!$D$4*calc!E172^3+constants!$E$4*calc!E172^4+constants!$F$4*calc!E172^5+constants!$G$4*calc!E172^6+constants!$H$4*calc!E172^7)</f>
        <v>0</v>
      </c>
      <c r="I172">
        <f t="shared" si="41"/>
        <v>81.987761894293527</v>
      </c>
      <c r="J172">
        <f t="shared" si="42"/>
        <v>81.987761894293527</v>
      </c>
      <c r="K172">
        <f t="shared" si="42"/>
        <v>0</v>
      </c>
      <c r="M172">
        <f>IF(front!E185&gt;$M$2,I172,J172)</f>
        <v>81.987761894293527</v>
      </c>
      <c r="N172">
        <f t="shared" si="43"/>
        <v>0</v>
      </c>
      <c r="O172">
        <f t="shared" si="44"/>
        <v>81.987761894293527</v>
      </c>
      <c r="Q172">
        <f>'slit correction'!O174</f>
        <v>71.122456775646157</v>
      </c>
      <c r="R172">
        <f>SUMPRODUCT(B$6:B$2053,Q$6:Q$2053,EXP(constants!B$7+constants!A$7*ABS(A$6:A$2053-A172)))</f>
        <v>0.14971268065564042</v>
      </c>
      <c r="S172">
        <f t="shared" si="45"/>
        <v>70.972744094990517</v>
      </c>
      <c r="T172">
        <f t="shared" si="46"/>
        <v>0</v>
      </c>
      <c r="V172">
        <f>(front!I184+front!I185)*0.5</f>
        <v>0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0</v>
      </c>
      <c r="AF172">
        <f t="shared" si="57"/>
        <v>0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1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4</v>
      </c>
      <c r="D173" s="2">
        <f>front!E186-front!C186</f>
        <v>4</v>
      </c>
      <c r="E173" s="2">
        <f>IF(front!F186-front!C186&gt;0,front!F186-front!C186,0)</f>
        <v>0</v>
      </c>
      <c r="F173" s="4">
        <f>C173/(constants!$A$4+constants!$B$4*calc!C173+constants!$C$4*calc!C173^2+constants!$D$4*calc!C173^3+constants!$E$4*calc!C173^4+constants!$F$4*calc!C173^5+constants!$G$4*calc!C173^6+constants!$H$4*calc!C173^7)</f>
        <v>4.0157500702543381</v>
      </c>
      <c r="G173" s="4">
        <f>D173/(constants!$A$4+constants!$B$4*calc!D173+constants!$C$4*calc!D173^2+constants!$D$4*calc!D173^3+constants!$E$4*calc!D173^4+constants!$F$4*calc!D173^5+constants!$G$4*calc!D173^6+constants!$H$4*calc!D173^7)</f>
        <v>4.0157500702543381</v>
      </c>
      <c r="H173" s="4">
        <f>E173/(constants!$A$4+constants!$B$4*calc!E173+constants!$C$4*calc!E173^2+constants!$D$4*calc!E173^3+constants!$E$4*calc!E173^4+constants!$F$4*calc!E173^5+constants!$G$4*calc!E173^6+constants!$H$4*calc!E173^7)</f>
        <v>0</v>
      </c>
      <c r="I173">
        <f t="shared" si="41"/>
        <v>33.464583918786147</v>
      </c>
      <c r="J173">
        <f t="shared" si="42"/>
        <v>33.464583918786147</v>
      </c>
      <c r="K173">
        <f t="shared" si="42"/>
        <v>0</v>
      </c>
      <c r="M173">
        <f>IF(front!E186&gt;$M$2,I173,J173)</f>
        <v>33.464583918786147</v>
      </c>
      <c r="N173">
        <f t="shared" si="43"/>
        <v>0</v>
      </c>
      <c r="O173">
        <f t="shared" si="44"/>
        <v>33.464583918786147</v>
      </c>
      <c r="Q173">
        <f>'slit correction'!O175</f>
        <v>25.071671501694723</v>
      </c>
      <c r="R173">
        <f>SUMPRODUCT(B$6:B$2053,Q$6:Q$2053,EXP(constants!B$7+constants!A$7*ABS(A$6:A$2053-A173)))</f>
        <v>0.1502164427974936</v>
      </c>
      <c r="S173">
        <f t="shared" si="45"/>
        <v>24.92145505889723</v>
      </c>
      <c r="T173">
        <f t="shared" si="46"/>
        <v>0</v>
      </c>
      <c r="V173">
        <f>(front!I185+front!I186)*0.5</f>
        <v>0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0</v>
      </c>
      <c r="AF173">
        <f t="shared" si="57"/>
        <v>0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6.4000000000000909</v>
      </c>
      <c r="D174" s="2">
        <f>front!E187-front!C187</f>
        <v>6.4000000000000909</v>
      </c>
      <c r="E174" s="2">
        <f>IF(front!F187-front!C187&gt;0,front!F187-front!C187,0)</f>
        <v>0</v>
      </c>
      <c r="F174" s="4">
        <f>C174/(constants!$A$4+constants!$B$4*calc!C174+constants!$C$4*calc!C174^2+constants!$D$4*calc!C174^3+constants!$E$4*calc!C174^4+constants!$F$4*calc!C174^5+constants!$G$4*calc!C174^6+constants!$H$4*calc!C174^7)</f>
        <v>6.4251849151747011</v>
      </c>
      <c r="G174" s="4">
        <f>D174/(constants!$A$4+constants!$B$4*calc!D174+constants!$C$4*calc!D174^2+constants!$D$4*calc!D174^3+constants!$E$4*calc!D174^4+constants!$F$4*calc!D174^5+constants!$G$4*calc!D174^6+constants!$H$4*calc!D174^7)</f>
        <v>6.4251849151747011</v>
      </c>
      <c r="H174" s="4">
        <f>E174/(constants!$A$4+constants!$B$4*calc!E174+constants!$C$4*calc!E174^2+constants!$D$4*calc!E174^3+constants!$E$4*calc!E174^4+constants!$F$4*calc!E174^5+constants!$G$4*calc!E174^6+constants!$H$4*calc!E174^7)</f>
        <v>0</v>
      </c>
      <c r="I174">
        <f t="shared" si="41"/>
        <v>53.543207626455839</v>
      </c>
      <c r="J174">
        <f t="shared" si="42"/>
        <v>53.543207626455839</v>
      </c>
      <c r="K174">
        <f t="shared" si="42"/>
        <v>0</v>
      </c>
      <c r="M174">
        <f>IF(front!E187&gt;$M$2,I174,J174)</f>
        <v>53.543207626455839</v>
      </c>
      <c r="N174">
        <f t="shared" si="43"/>
        <v>0</v>
      </c>
      <c r="O174">
        <f t="shared" si="44"/>
        <v>53.543207626455839</v>
      </c>
      <c r="Q174">
        <f>'slit correction'!O176</f>
        <v>43.830260593649641</v>
      </c>
      <c r="R174">
        <f>SUMPRODUCT(B$6:B$2053,Q$6:Q$2053,EXP(constants!B$7+constants!A$7*ABS(A$6:A$2053-A174)))</f>
        <v>0.1507054097936236</v>
      </c>
      <c r="S174">
        <f t="shared" si="45"/>
        <v>43.679555183856017</v>
      </c>
      <c r="T174">
        <f t="shared" si="46"/>
        <v>0</v>
      </c>
      <c r="V174">
        <f>(front!I186+front!I187)*0.5</f>
        <v>0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0</v>
      </c>
      <c r="AF174">
        <f t="shared" si="57"/>
        <v>0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1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2.4000000000000909</v>
      </c>
      <c r="D175" s="2">
        <f>front!E188-front!C188</f>
        <v>2.4000000000000909</v>
      </c>
      <c r="E175" s="2">
        <f>IF(front!F188-front!C188&gt;0,front!F188-front!C188,0)</f>
        <v>0</v>
      </c>
      <c r="F175" s="4">
        <f>C175/(constants!$A$4+constants!$B$4*calc!C175+constants!$C$4*calc!C175^2+constants!$D$4*calc!C175^3+constants!$E$4*calc!C175^4+constants!$F$4*calc!C175^5+constants!$G$4*calc!C175^6+constants!$H$4*calc!C175^7)</f>
        <v>2.4094538408922794</v>
      </c>
      <c r="G175" s="4">
        <f>D175/(constants!$A$4+constants!$B$4*calc!D175+constants!$C$4*calc!D175^2+constants!$D$4*calc!D175^3+constants!$E$4*calc!D175^4+constants!$F$4*calc!D175^5+constants!$G$4*calc!D175^6+constants!$H$4*calc!D175^7)</f>
        <v>2.4094538408922794</v>
      </c>
      <c r="H175" s="4">
        <f>E175/(constants!$A$4+constants!$B$4*calc!E175+constants!$C$4*calc!E175^2+constants!$D$4*calc!E175^3+constants!$E$4*calc!E175^4+constants!$F$4*calc!E175^5+constants!$G$4*calc!E175^6+constants!$H$4*calc!E175^7)</f>
        <v>0</v>
      </c>
      <c r="I175">
        <f t="shared" si="41"/>
        <v>20.078782007435663</v>
      </c>
      <c r="J175">
        <f t="shared" si="42"/>
        <v>20.078782007435663</v>
      </c>
      <c r="K175">
        <f t="shared" si="42"/>
        <v>0</v>
      </c>
      <c r="M175">
        <f>IF(front!E188&gt;$M$2,I175,J175)</f>
        <v>20.078782007435663</v>
      </c>
      <c r="N175">
        <f t="shared" si="43"/>
        <v>0</v>
      </c>
      <c r="O175">
        <f t="shared" si="44"/>
        <v>20.078782007435663</v>
      </c>
      <c r="Q175">
        <f>'slit correction'!O177</f>
        <v>6.7796911042415982</v>
      </c>
      <c r="R175">
        <f>SUMPRODUCT(B$6:B$2053,Q$6:Q$2053,EXP(constants!B$7+constants!A$7*ABS(A$6:A$2053-A175)))</f>
        <v>0.15117656349170011</v>
      </c>
      <c r="S175">
        <f t="shared" si="45"/>
        <v>6.6285145407498982</v>
      </c>
      <c r="T175">
        <f t="shared" si="46"/>
        <v>0</v>
      </c>
      <c r="V175">
        <f>(front!I187+front!I188)*0.5</f>
        <v>0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0</v>
      </c>
      <c r="AF175">
        <f t="shared" si="57"/>
        <v>0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0.40000000000009095</v>
      </c>
      <c r="D176" s="2">
        <f>front!E189-front!C189</f>
        <v>0.40000000000009095</v>
      </c>
      <c r="E176" s="2">
        <f>IF(front!F189-front!C189&gt;0,front!F189-front!C189,0)</f>
        <v>0</v>
      </c>
      <c r="F176" s="4">
        <f>C176/(constants!$A$4+constants!$B$4*calc!C176+constants!$C$4*calc!C176^2+constants!$D$4*calc!C176^3+constants!$E$4*calc!C176^4+constants!$F$4*calc!C176^5+constants!$G$4*calc!C176^6+constants!$H$4*calc!C176^7)</f>
        <v>0.40157643144603544</v>
      </c>
      <c r="G176" s="4">
        <f>D176/(constants!$A$4+constants!$B$4*calc!D176+constants!$C$4*calc!D176^2+constants!$D$4*calc!D176^3+constants!$E$4*calc!D176^4+constants!$F$4*calc!D176^5+constants!$G$4*calc!D176^6+constants!$H$4*calc!D176^7)</f>
        <v>0.40157643144603544</v>
      </c>
      <c r="H176" s="4">
        <f>E176/(constants!$A$4+constants!$B$4*calc!E176+constants!$C$4*calc!E176^2+constants!$D$4*calc!E176^3+constants!$E$4*calc!E176^4+constants!$F$4*calc!E176^5+constants!$G$4*calc!E176^6+constants!$H$4*calc!E176^7)</f>
        <v>0</v>
      </c>
      <c r="I176">
        <f t="shared" si="41"/>
        <v>3.3464702620502953</v>
      </c>
      <c r="J176">
        <f t="shared" si="42"/>
        <v>3.3464702620502953</v>
      </c>
      <c r="K176">
        <f t="shared" si="42"/>
        <v>0</v>
      </c>
      <c r="M176">
        <f>IF(front!E189&gt;$M$2,I176,J176)</f>
        <v>3.3464702620502953</v>
      </c>
      <c r="N176">
        <f t="shared" si="43"/>
        <v>0</v>
      </c>
      <c r="O176">
        <f t="shared" si="44"/>
        <v>3.3464702620502953</v>
      </c>
      <c r="Q176">
        <f>'slit correction'!O178</f>
        <v>-11.672801424858573</v>
      </c>
      <c r="R176">
        <f>SUMPRODUCT(B$6:B$2053,Q$6:Q$2053,EXP(constants!B$7+constants!A$7*ABS(A$6:A$2053-A176)))</f>
        <v>0.1516690851679873</v>
      </c>
      <c r="S176">
        <f t="shared" si="45"/>
        <v>-11.824470510026559</v>
      </c>
      <c r="T176">
        <f t="shared" si="46"/>
        <v>0</v>
      </c>
      <c r="V176">
        <f>(front!I188+front!I189)*0.5</f>
        <v>0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0</v>
      </c>
      <c r="AF176">
        <f t="shared" si="57"/>
        <v>0</v>
      </c>
      <c r="AH176">
        <f t="shared" si="48"/>
        <v>0.99921398962522745</v>
      </c>
      <c r="AI176">
        <f>front!I189*AH176</f>
        <v>0</v>
      </c>
      <c r="AJ176" s="3">
        <f t="shared" si="58"/>
        <v>0</v>
      </c>
      <c r="AL176">
        <f t="shared" si="49"/>
        <v>9.6165329939770583</v>
      </c>
      <c r="AM176">
        <f>front!I189*AL176</f>
        <v>0</v>
      </c>
      <c r="AN176" s="3">
        <f t="shared" si="59"/>
        <v>0</v>
      </c>
      <c r="AP176">
        <f t="shared" si="50"/>
        <v>3.8545216847834056</v>
      </c>
      <c r="AQ176">
        <f>front!I189*AP176</f>
        <v>0</v>
      </c>
      <c r="AR176" s="3">
        <f t="shared" si="51"/>
        <v>0</v>
      </c>
      <c r="AT176">
        <f t="shared" si="52"/>
        <v>1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4.5999999999999091</v>
      </c>
      <c r="D177" s="2">
        <f>front!E190-front!C190</f>
        <v>4.5999999999999091</v>
      </c>
      <c r="E177" s="2">
        <f>IF(front!F190-front!C190&gt;0,front!F190-front!C190,0)</f>
        <v>0</v>
      </c>
      <c r="F177" s="4">
        <f>C177/(constants!$A$4+constants!$B$4*calc!C177+constants!$C$4*calc!C177^2+constants!$D$4*calc!C177^3+constants!$E$4*calc!C177^4+constants!$F$4*calc!C177^5+constants!$G$4*calc!C177^6+constants!$H$4*calc!C177^7)</f>
        <v>4.6181098502234343</v>
      </c>
      <c r="G177" s="4">
        <f>D177/(constants!$A$4+constants!$B$4*calc!D177+constants!$C$4*calc!D177^2+constants!$D$4*calc!D177^3+constants!$E$4*calc!D177^4+constants!$F$4*calc!D177^5+constants!$G$4*calc!D177^6+constants!$H$4*calc!D177^7)</f>
        <v>4.6181098502234343</v>
      </c>
      <c r="H177" s="4">
        <f>E177/(constants!$A$4+constants!$B$4*calc!E177+constants!$C$4*calc!E177^2+constants!$D$4*calc!E177^3+constants!$E$4*calc!E177^4+constants!$F$4*calc!E177^5+constants!$G$4*calc!E177^6+constants!$H$4*calc!E177^7)</f>
        <v>0</v>
      </c>
      <c r="I177">
        <f t="shared" si="41"/>
        <v>38.484248751861955</v>
      </c>
      <c r="J177">
        <f t="shared" si="42"/>
        <v>38.484248751861955</v>
      </c>
      <c r="K177">
        <f t="shared" si="42"/>
        <v>0</v>
      </c>
      <c r="M177">
        <f>IF(front!E190&gt;$M$2,I177,J177)</f>
        <v>38.484248751861955</v>
      </c>
      <c r="N177">
        <f t="shared" si="43"/>
        <v>0</v>
      </c>
      <c r="O177">
        <f t="shared" si="44"/>
        <v>38.484248751861955</v>
      </c>
      <c r="Q177">
        <f>'slit correction'!O179</f>
        <v>16.851050565301467</v>
      </c>
      <c r="R177">
        <f>SUMPRODUCT(B$6:B$2053,Q$6:Q$2053,EXP(constants!B$7+constants!A$7*ABS(A$6:A$2053-A177)))</f>
        <v>0.15220830838145938</v>
      </c>
      <c r="S177">
        <f t="shared" si="45"/>
        <v>16.698842256920006</v>
      </c>
      <c r="T177">
        <f t="shared" si="46"/>
        <v>0</v>
      </c>
      <c r="V177">
        <f>(front!I189+front!I190)*0.5</f>
        <v>0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0</v>
      </c>
      <c r="AF177">
        <f t="shared" si="57"/>
        <v>0</v>
      </c>
      <c r="AH177">
        <f t="shared" si="48"/>
        <v>0.97106943338643192</v>
      </c>
      <c r="AI177">
        <f>front!I190*AH177</f>
        <v>0</v>
      </c>
      <c r="AJ177" s="3">
        <f t="shared" si="58"/>
        <v>0</v>
      </c>
      <c r="AL177">
        <f t="shared" si="49"/>
        <v>9.3080741975413765</v>
      </c>
      <c r="AM177">
        <f>front!I190*AL177</f>
        <v>0</v>
      </c>
      <c r="AN177" s="3">
        <f t="shared" si="59"/>
        <v>0</v>
      </c>
      <c r="AP177">
        <f t="shared" si="50"/>
        <v>3.8216169228947994</v>
      </c>
      <c r="AQ177">
        <f>front!I190*AP177</f>
        <v>0</v>
      </c>
      <c r="AR177" s="3">
        <f t="shared" si="51"/>
        <v>0</v>
      </c>
      <c r="AT177">
        <f t="shared" si="52"/>
        <v>1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2.4000000000000909</v>
      </c>
      <c r="D178" s="2">
        <f>front!E191-front!C191</f>
        <v>2.4000000000000909</v>
      </c>
      <c r="E178" s="2">
        <f>IF(front!F191-front!C191&gt;0,front!F191-front!C191,0)</f>
        <v>0</v>
      </c>
      <c r="F178" s="4">
        <f>C178/(constants!$A$4+constants!$B$4*calc!C178+constants!$C$4*calc!C178^2+constants!$D$4*calc!C178^3+constants!$E$4*calc!C178^4+constants!$F$4*calc!C178^5+constants!$G$4*calc!C178^6+constants!$H$4*calc!C178^7)</f>
        <v>2.4094538408922794</v>
      </c>
      <c r="G178" s="4">
        <f>D178/(constants!$A$4+constants!$B$4*calc!D178+constants!$C$4*calc!D178^2+constants!$D$4*calc!D178^3+constants!$E$4*calc!D178^4+constants!$F$4*calc!D178^5+constants!$G$4*calc!D178^6+constants!$H$4*calc!D178^7)</f>
        <v>2.4094538408922794</v>
      </c>
      <c r="H178" s="4">
        <f>E178/(constants!$A$4+constants!$B$4*calc!E178+constants!$C$4*calc!E178^2+constants!$D$4*calc!E178^3+constants!$E$4*calc!E178^4+constants!$F$4*calc!E178^5+constants!$G$4*calc!E178^6+constants!$H$4*calc!E178^7)</f>
        <v>0</v>
      </c>
      <c r="I178">
        <f t="shared" si="41"/>
        <v>20.078782007435663</v>
      </c>
      <c r="J178">
        <f t="shared" si="42"/>
        <v>20.078782007435663</v>
      </c>
      <c r="K178">
        <f t="shared" si="42"/>
        <v>0</v>
      </c>
      <c r="M178">
        <f>IF(front!E191&gt;$M$2,I178,J178)</f>
        <v>20.078782007435663</v>
      </c>
      <c r="N178">
        <f t="shared" si="43"/>
        <v>0</v>
      </c>
      <c r="O178">
        <f t="shared" si="44"/>
        <v>20.078782007435663</v>
      </c>
      <c r="Q178">
        <f>'slit correction'!O180</f>
        <v>-2.1950430259243632</v>
      </c>
      <c r="R178">
        <f>SUMPRODUCT(B$6:B$2053,Q$6:Q$2053,EXP(constants!B$7+constants!A$7*ABS(A$6:A$2053-A178)))</f>
        <v>0.15275533611881734</v>
      </c>
      <c r="S178">
        <f t="shared" si="45"/>
        <v>-2.3477983620431804</v>
      </c>
      <c r="T178">
        <f t="shared" si="46"/>
        <v>0</v>
      </c>
      <c r="V178">
        <f>(front!I190+front!I191)*0.5</f>
        <v>0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0</v>
      </c>
      <c r="AF178">
        <f t="shared" si="57"/>
        <v>0</v>
      </c>
      <c r="AH178">
        <f t="shared" si="48"/>
        <v>0.94352289871320139</v>
      </c>
      <c r="AI178">
        <f>front!I191*AH178</f>
        <v>0</v>
      </c>
      <c r="AJ178" s="3">
        <f t="shared" si="58"/>
        <v>0</v>
      </c>
      <c r="AL178">
        <f t="shared" si="49"/>
        <v>9.000488156000225</v>
      </c>
      <c r="AM178">
        <f>front!I191*AL178</f>
        <v>0</v>
      </c>
      <c r="AN178" s="3">
        <f t="shared" si="59"/>
        <v>0</v>
      </c>
      <c r="AP178">
        <f t="shared" si="50"/>
        <v>3.7877259654491104</v>
      </c>
      <c r="AQ178">
        <f>front!I191*AP178</f>
        <v>0</v>
      </c>
      <c r="AR178" s="3">
        <f t="shared" si="51"/>
        <v>0</v>
      </c>
      <c r="AT178">
        <f t="shared" si="52"/>
        <v>1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8.1999999999998181</v>
      </c>
      <c r="D179" s="2">
        <f>front!E192-front!C192</f>
        <v>8.1999999999998181</v>
      </c>
      <c r="E179" s="2">
        <f>IF(front!F192-front!C192&gt;0,front!F192-front!C192,0)</f>
        <v>0</v>
      </c>
      <c r="F179" s="4">
        <f>C179/(constants!$A$4+constants!$B$4*calc!C179+constants!$C$4*calc!C179^2+constants!$D$4*calc!C179^3+constants!$E$4*calc!C179^4+constants!$F$4*calc!C179^5+constants!$G$4*calc!C179^6+constants!$H$4*calc!C179^7)</f>
        <v>8.2322535666874312</v>
      </c>
      <c r="G179" s="4">
        <f>D179/(constants!$A$4+constants!$B$4*calc!D179+constants!$C$4*calc!D179^2+constants!$D$4*calc!D179^3+constants!$E$4*calc!D179^4+constants!$F$4*calc!D179^5+constants!$G$4*calc!D179^6+constants!$H$4*calc!D179^7)</f>
        <v>8.2322535666874312</v>
      </c>
      <c r="H179" s="4">
        <f>E179/(constants!$A$4+constants!$B$4*calc!E179+constants!$C$4*calc!E179^2+constants!$D$4*calc!E179^3+constants!$E$4*calc!E179^4+constants!$F$4*calc!E179^5+constants!$G$4*calc!E179^6+constants!$H$4*calc!E179^7)</f>
        <v>0</v>
      </c>
      <c r="I179">
        <f t="shared" si="41"/>
        <v>68.602113055728594</v>
      </c>
      <c r="J179">
        <f t="shared" si="42"/>
        <v>68.602113055728594</v>
      </c>
      <c r="K179">
        <f t="shared" si="42"/>
        <v>0</v>
      </c>
      <c r="M179">
        <f>IF(front!E192&gt;$M$2,I179,J179)</f>
        <v>68.602113055728594</v>
      </c>
      <c r="N179">
        <f t="shared" si="43"/>
        <v>0</v>
      </c>
      <c r="O179">
        <f t="shared" si="44"/>
        <v>68.602113055728594</v>
      </c>
      <c r="Q179">
        <f>'slit correction'!O181</f>
        <v>50.183232945645422</v>
      </c>
      <c r="R179">
        <f>SUMPRODUCT(B$6:B$2053,Q$6:Q$2053,EXP(constants!B$7+constants!A$7*ABS(A$6:A$2053-A179)))</f>
        <v>0.15333632473387593</v>
      </c>
      <c r="S179">
        <f t="shared" si="45"/>
        <v>50.029896620911543</v>
      </c>
      <c r="T179">
        <f t="shared" si="46"/>
        <v>0</v>
      </c>
      <c r="V179">
        <f>(front!I191+front!I192)*0.5</f>
        <v>0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0</v>
      </c>
      <c r="AH179">
        <f t="shared" si="48"/>
        <v>0.91656310041408895</v>
      </c>
      <c r="AI179">
        <f>front!I192*AH179</f>
        <v>0</v>
      </c>
      <c r="AJ179" s="3">
        <f t="shared" si="58"/>
        <v>0</v>
      </c>
      <c r="AL179">
        <f t="shared" si="49"/>
        <v>8.6943518309968209</v>
      </c>
      <c r="AM179">
        <f>front!I192*AL179</f>
        <v>0</v>
      </c>
      <c r="AN179" s="3">
        <f t="shared" si="59"/>
        <v>0</v>
      </c>
      <c r="AP179">
        <f t="shared" si="50"/>
        <v>3.7527925938901361</v>
      </c>
      <c r="AQ179">
        <f>front!I192*AP179</f>
        <v>0</v>
      </c>
      <c r="AR179" s="3">
        <f t="shared" si="51"/>
        <v>0</v>
      </c>
      <c r="AT179">
        <f t="shared" si="52"/>
        <v>1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12</v>
      </c>
      <c r="D180" s="2">
        <f>front!E193-front!C193</f>
        <v>12</v>
      </c>
      <c r="E180" s="2">
        <f>IF(front!F193-front!C193&gt;0,front!F193-front!C193,0)</f>
        <v>0</v>
      </c>
      <c r="F180" s="4">
        <f>C180/(constants!$A$4+constants!$B$4*calc!C180+constants!$C$4*calc!C180^2+constants!$D$4*calc!C180^3+constants!$E$4*calc!C180^4+constants!$F$4*calc!C180^5+constants!$G$4*calc!C180^6+constants!$H$4*calc!C180^7)</f>
        <v>12.047155208235434</v>
      </c>
      <c r="G180" s="4">
        <f>D180/(constants!$A$4+constants!$B$4*calc!D180+constants!$C$4*calc!D180^2+constants!$D$4*calc!D180^3+constants!$E$4*calc!D180^4+constants!$F$4*calc!D180^5+constants!$G$4*calc!D180^6+constants!$H$4*calc!D180^7)</f>
        <v>12.047155208235434</v>
      </c>
      <c r="H180" s="4">
        <f>E180/(constants!$A$4+constants!$B$4*calc!E180+constants!$C$4*calc!E180^2+constants!$D$4*calc!E180^3+constants!$E$4*calc!E180^4+constants!$F$4*calc!E180^5+constants!$G$4*calc!E180^6+constants!$H$4*calc!E180^7)</f>
        <v>0</v>
      </c>
      <c r="I180">
        <f t="shared" si="41"/>
        <v>100.39296006862861</v>
      </c>
      <c r="J180">
        <f t="shared" si="42"/>
        <v>100.39296006862861</v>
      </c>
      <c r="K180">
        <f t="shared" si="42"/>
        <v>0</v>
      </c>
      <c r="M180">
        <f>IF(front!E193&gt;$M$2,I180,J180)</f>
        <v>100.39296006862861</v>
      </c>
      <c r="N180">
        <f t="shared" si="43"/>
        <v>0</v>
      </c>
      <c r="O180">
        <f t="shared" si="44"/>
        <v>100.39296006862861</v>
      </c>
      <c r="Q180">
        <f>'slit correction'!O182</f>
        <v>82.406271110704452</v>
      </c>
      <c r="R180">
        <f>SUMPRODUCT(B$6:B$2053,Q$6:Q$2053,EXP(constants!B$7+constants!A$7*ABS(A$6:A$2053-A180)))</f>
        <v>0.15387976481098051</v>
      </c>
      <c r="S180">
        <f t="shared" si="45"/>
        <v>82.252391345893471</v>
      </c>
      <c r="T180">
        <f t="shared" si="46"/>
        <v>1.7151294902000984</v>
      </c>
      <c r="V180">
        <f>(front!I192+front!I193)*0.5</f>
        <v>1.2875554046352511E-9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2.5751108092705023E-9</v>
      </c>
      <c r="AF180">
        <f t="shared" si="57"/>
        <v>1.2875554046352511E-9</v>
      </c>
      <c r="AH180">
        <f t="shared" si="48"/>
        <v>0.89017895244631817</v>
      </c>
      <c r="AI180">
        <f>front!I193*AH180</f>
        <v>2.2923094426296062E-9</v>
      </c>
      <c r="AJ180" s="3">
        <f t="shared" si="58"/>
        <v>1.1461547213148031E-9</v>
      </c>
      <c r="AL180">
        <f t="shared" si="49"/>
        <v>8.3902185627143755</v>
      </c>
      <c r="AM180">
        <f>front!I193*AL180</f>
        <v>2.1605742512987805E-8</v>
      </c>
      <c r="AN180" s="3">
        <f t="shared" si="59"/>
        <v>1.0802871256493903E-8</v>
      </c>
      <c r="AP180">
        <f t="shared" si="50"/>
        <v>3.716758792716031</v>
      </c>
      <c r="AQ180">
        <f>front!I193*AP180</f>
        <v>9.571065742574233E-9</v>
      </c>
      <c r="AR180" s="3">
        <f t="shared" si="51"/>
        <v>4.7855328712871165E-9</v>
      </c>
      <c r="AT180">
        <f t="shared" si="52"/>
        <v>1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7.5999999999999091</v>
      </c>
      <c r="D181" s="2">
        <f>front!E194-front!C194</f>
        <v>7.5999999999999091</v>
      </c>
      <c r="E181" s="2">
        <f>IF(front!F194-front!C194&gt;0,front!F194-front!C194,0)</f>
        <v>0</v>
      </c>
      <c r="F181" s="4">
        <f>C181/(constants!$A$4+constants!$B$4*calc!C181+constants!$C$4*calc!C181^2+constants!$D$4*calc!C181^3+constants!$E$4*calc!C181^4+constants!$F$4*calc!C181^5+constants!$G$4*calc!C181^6+constants!$H$4*calc!C181^7)</f>
        <v>7.6298980622002768</v>
      </c>
      <c r="G181" s="4">
        <f>D181/(constants!$A$4+constants!$B$4*calc!D181+constants!$C$4*calc!D181^2+constants!$D$4*calc!D181^3+constants!$E$4*calc!D181^4+constants!$F$4*calc!D181^5+constants!$G$4*calc!D181^6+constants!$H$4*calc!D181^7)</f>
        <v>7.6298980622002768</v>
      </c>
      <c r="H181" s="4">
        <f>E181/(constants!$A$4+constants!$B$4*calc!E181+constants!$C$4*calc!E181^2+constants!$D$4*calc!E181^3+constants!$E$4*calc!E181^4+constants!$F$4*calc!E181^5+constants!$G$4*calc!E181^6+constants!$H$4*calc!E181^7)</f>
        <v>0</v>
      </c>
      <c r="I181">
        <f t="shared" si="41"/>
        <v>63.582483851668968</v>
      </c>
      <c r="J181">
        <f t="shared" si="42"/>
        <v>63.582483851668968</v>
      </c>
      <c r="K181">
        <f t="shared" si="42"/>
        <v>0</v>
      </c>
      <c r="M181">
        <f>IF(front!E194&gt;$M$2,I181,J181)</f>
        <v>63.582483851668968</v>
      </c>
      <c r="N181">
        <f t="shared" si="43"/>
        <v>0</v>
      </c>
      <c r="O181">
        <f t="shared" si="44"/>
        <v>63.582483851668968</v>
      </c>
      <c r="Q181">
        <f>'slit correction'!O183</f>
        <v>56.645879563369654</v>
      </c>
      <c r="R181">
        <f>SUMPRODUCT(B$6:B$2053,Q$6:Q$2053,EXP(constants!B$7+constants!A$7*ABS(A$6:A$2053-A181)))</f>
        <v>0.15433154777190264</v>
      </c>
      <c r="S181">
        <f t="shared" si="45"/>
        <v>56.491548015597751</v>
      </c>
      <c r="T181">
        <f t="shared" si="46"/>
        <v>0</v>
      </c>
      <c r="V181">
        <f>(front!I193+front!I194)*0.5</f>
        <v>1.2875554046352511E-9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0</v>
      </c>
      <c r="AF181">
        <f t="shared" si="57"/>
        <v>1.2875554046352511E-9</v>
      </c>
      <c r="AH181">
        <f t="shared" si="48"/>
        <v>0.86490310677827054</v>
      </c>
      <c r="AI181">
        <f>front!I194*AH181</f>
        <v>0</v>
      </c>
      <c r="AJ181" s="3">
        <f t="shared" si="58"/>
        <v>1.1461547213148031E-9</v>
      </c>
      <c r="AL181">
        <f t="shared" si="49"/>
        <v>8.0950039038919641</v>
      </c>
      <c r="AM181">
        <f>front!I194*AL181</f>
        <v>0</v>
      </c>
      <c r="AN181" s="3">
        <f t="shared" si="59"/>
        <v>1.0802871256493903E-8</v>
      </c>
      <c r="AP181">
        <f t="shared" si="50"/>
        <v>3.6795648763423912</v>
      </c>
      <c r="AQ181">
        <f>front!I194*AP181</f>
        <v>0</v>
      </c>
      <c r="AR181" s="3">
        <f t="shared" si="51"/>
        <v>4.7855328712871165E-9</v>
      </c>
      <c r="AT181">
        <f t="shared" si="52"/>
        <v>1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14.600000000000364</v>
      </c>
      <c r="D182" s="2">
        <f>front!E195-front!C195</f>
        <v>14.600000000000364</v>
      </c>
      <c r="E182" s="2">
        <f>IF(front!F195-front!C195&gt;0,front!F195-front!C195,0)</f>
        <v>0</v>
      </c>
      <c r="F182" s="4">
        <f>C182/(constants!$A$4+constants!$B$4*calc!C182+constants!$C$4*calc!C182^2+constants!$D$4*calc!C182^3+constants!$E$4*calc!C182^4+constants!$F$4*calc!C182^5+constants!$G$4*calc!C182^6+constants!$H$4*calc!C182^7)</f>
        <v>14.657334589644561</v>
      </c>
      <c r="G182" s="4">
        <f>D182/(constants!$A$4+constants!$B$4*calc!D182+constants!$C$4*calc!D182^2+constants!$D$4*calc!D182^3+constants!$E$4*calc!D182^4+constants!$F$4*calc!D182^5+constants!$G$4*calc!D182^6+constants!$H$4*calc!D182^7)</f>
        <v>14.657334589644561</v>
      </c>
      <c r="H182" s="4">
        <f>E182/(constants!$A$4+constants!$B$4*calc!E182+constants!$C$4*calc!E182^2+constants!$D$4*calc!E182^3+constants!$E$4*calc!E182^4+constants!$F$4*calc!E182^5+constants!$G$4*calc!E182^6+constants!$H$4*calc!E182^7)</f>
        <v>0</v>
      </c>
      <c r="I182">
        <f t="shared" si="41"/>
        <v>122.14445491370468</v>
      </c>
      <c r="J182">
        <f t="shared" si="42"/>
        <v>122.14445491370468</v>
      </c>
      <c r="K182">
        <f t="shared" si="42"/>
        <v>0</v>
      </c>
      <c r="M182">
        <f>IF(front!E195&gt;$M$2,I182,J182)</f>
        <v>122.14445491370468</v>
      </c>
      <c r="N182">
        <f t="shared" si="43"/>
        <v>0</v>
      </c>
      <c r="O182">
        <f t="shared" si="44"/>
        <v>122.14445491370468</v>
      </c>
      <c r="Q182">
        <f>'slit correction'!O184</f>
        <v>114.66652049080375</v>
      </c>
      <c r="R182">
        <f>SUMPRODUCT(B$6:B$2053,Q$6:Q$2053,EXP(constants!B$7+constants!A$7*ABS(A$6:A$2053-A182)))</f>
        <v>0.15474828368060564</v>
      </c>
      <c r="S182">
        <f t="shared" si="45"/>
        <v>114.51177220712314</v>
      </c>
      <c r="T182">
        <f t="shared" si="46"/>
        <v>33.974510351429771</v>
      </c>
      <c r="V182">
        <f>(front!I194+front!I195)*0.5</f>
        <v>2.4990277200869472E-8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4.9980554401738945E-8</v>
      </c>
      <c r="AF182">
        <f t="shared" si="57"/>
        <v>2.4990277200869472E-8</v>
      </c>
      <c r="AH182">
        <f t="shared" si="48"/>
        <v>0.83962610270260751</v>
      </c>
      <c r="AI182">
        <f>front!I195*AH182</f>
        <v>4.1964978103247723E-8</v>
      </c>
      <c r="AJ182" s="3">
        <f t="shared" si="58"/>
        <v>2.0982489051623862E-8</v>
      </c>
      <c r="AL182">
        <f t="shared" si="49"/>
        <v>7.7963659944629953</v>
      </c>
      <c r="AM182">
        <f>front!I195*AL182</f>
        <v>3.8966669472212528E-7</v>
      </c>
      <c r="AN182" s="3">
        <f t="shared" si="59"/>
        <v>1.9483334736106264E-7</v>
      </c>
      <c r="AP182">
        <f t="shared" si="50"/>
        <v>3.6411496519818503</v>
      </c>
      <c r="AQ182">
        <f>front!I195*AP182</f>
        <v>1.8198667826575169E-7</v>
      </c>
      <c r="AR182" s="3">
        <f t="shared" si="51"/>
        <v>9.0993339132875844E-8</v>
      </c>
      <c r="AT182">
        <f t="shared" si="52"/>
        <v>1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3</v>
      </c>
      <c r="D183" s="2">
        <f>front!E196-front!C196</f>
        <v>3</v>
      </c>
      <c r="E183" s="2">
        <f>IF(front!F196-front!C196&gt;0,front!F196-front!C196,0)</f>
        <v>0</v>
      </c>
      <c r="F183" s="4">
        <f>C183/(constants!$A$4+constants!$B$4*calc!C183+constants!$C$4*calc!C183^2+constants!$D$4*calc!C183^3+constants!$E$4*calc!C183^4+constants!$F$4*calc!C183^5+constants!$G$4*calc!C183^6+constants!$H$4*calc!C183^7)</f>
        <v>3.0118155205227608</v>
      </c>
      <c r="G183" s="4">
        <f>D183/(constants!$A$4+constants!$B$4*calc!D183+constants!$C$4*calc!D183^2+constants!$D$4*calc!D183^3+constants!$E$4*calc!D183^4+constants!$F$4*calc!D183^5+constants!$G$4*calc!D183^6+constants!$H$4*calc!D183^7)</f>
        <v>3.0118155205227608</v>
      </c>
      <c r="H183" s="4">
        <f>E183/(constants!$A$4+constants!$B$4*calc!E183+constants!$C$4*calc!E183^2+constants!$D$4*calc!E183^3+constants!$E$4*calc!E183^4+constants!$F$4*calc!E183^5+constants!$G$4*calc!E183^6+constants!$H$4*calc!E183^7)</f>
        <v>0</v>
      </c>
      <c r="I183">
        <f t="shared" si="41"/>
        <v>25.098462671023007</v>
      </c>
      <c r="J183">
        <f t="shared" si="42"/>
        <v>25.098462671023007</v>
      </c>
      <c r="K183">
        <f t="shared" si="42"/>
        <v>0</v>
      </c>
      <c r="M183">
        <f>IF(front!E196&gt;$M$2,I183,J183)</f>
        <v>25.098462671023007</v>
      </c>
      <c r="N183">
        <f t="shared" si="43"/>
        <v>0</v>
      </c>
      <c r="O183">
        <f t="shared" si="44"/>
        <v>25.098462671023007</v>
      </c>
      <c r="Q183">
        <f>'slit correction'!O185</f>
        <v>8.0546184026539063</v>
      </c>
      <c r="R183">
        <f>SUMPRODUCT(B$6:B$2053,Q$6:Q$2053,EXP(constants!B$7+constants!A$7*ABS(A$6:A$2053-A183)))</f>
        <v>0.15503957647574312</v>
      </c>
      <c r="S183">
        <f t="shared" si="45"/>
        <v>7.8995788261781632</v>
      </c>
      <c r="T183">
        <f t="shared" si="46"/>
        <v>0</v>
      </c>
      <c r="V183">
        <f>(front!I195+front!I196)*0.5</f>
        <v>2.4990277200869472E-8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0</v>
      </c>
      <c r="AF183">
        <f t="shared" si="57"/>
        <v>2.4990277200869472E-8</v>
      </c>
      <c r="AH183">
        <f t="shared" si="48"/>
        <v>0.81489287401012411</v>
      </c>
      <c r="AI183">
        <f>front!I196*AH183</f>
        <v>0</v>
      </c>
      <c r="AJ183" s="3">
        <f t="shared" si="58"/>
        <v>2.0982489051623862E-8</v>
      </c>
      <c r="AL183">
        <f t="shared" si="49"/>
        <v>7.5012267251677027</v>
      </c>
      <c r="AM183">
        <f>front!I196*AL183</f>
        <v>0</v>
      </c>
      <c r="AN183" s="3">
        <f t="shared" si="59"/>
        <v>1.9483334736106264E-7</v>
      </c>
      <c r="AP183">
        <f t="shared" si="50"/>
        <v>3.602309085193645</v>
      </c>
      <c r="AQ183">
        <f>front!I196*AP183</f>
        <v>0</v>
      </c>
      <c r="AR183" s="3">
        <f t="shared" si="51"/>
        <v>9.0993339132875844E-8</v>
      </c>
      <c r="AT183">
        <f t="shared" si="52"/>
        <v>1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-4</v>
      </c>
      <c r="D184" s="2">
        <f>front!E197-front!C197</f>
        <v>-4</v>
      </c>
      <c r="E184" s="2">
        <f>IF(front!F197-front!C197&gt;0,front!F197-front!C197,0)</f>
        <v>0</v>
      </c>
      <c r="F184" s="4">
        <f>C184/(constants!$A$4+constants!$B$4*calc!C184+constants!$C$4*calc!C184^2+constants!$D$4*calc!C184^3+constants!$E$4*calc!C184^4+constants!$F$4*calc!C184^5+constants!$G$4*calc!C184^6+constants!$H$4*calc!C184^7)</f>
        <v>-4.0157817188078786</v>
      </c>
      <c r="G184" s="4">
        <f>D184/(constants!$A$4+constants!$B$4*calc!D184+constants!$C$4*calc!D184^2+constants!$D$4*calc!D184^3+constants!$E$4*calc!D184^4+constants!$F$4*calc!D184^5+constants!$G$4*calc!D184^6+constants!$H$4*calc!D184^7)</f>
        <v>-4.0157817188078786</v>
      </c>
      <c r="H184" s="4">
        <f>E184/(constants!$A$4+constants!$B$4*calc!E184+constants!$C$4*calc!E184^2+constants!$D$4*calc!E184^3+constants!$E$4*calc!E184^4+constants!$F$4*calc!E184^5+constants!$G$4*calc!E184^6+constants!$H$4*calc!E184^7)</f>
        <v>0</v>
      </c>
      <c r="I184">
        <f t="shared" si="41"/>
        <v>-33.464847656732317</v>
      </c>
      <c r="J184">
        <f t="shared" si="42"/>
        <v>-33.464847656732317</v>
      </c>
      <c r="K184">
        <f t="shared" si="42"/>
        <v>0</v>
      </c>
      <c r="M184">
        <f>IF(front!E197&gt;$M$2,I184,J184)</f>
        <v>-33.464847656732317</v>
      </c>
      <c r="N184">
        <f t="shared" si="43"/>
        <v>0</v>
      </c>
      <c r="O184">
        <f t="shared" si="44"/>
        <v>-33.464847656732317</v>
      </c>
      <c r="Q184">
        <f>'slit correction'!O186</f>
        <v>-43.049145083854953</v>
      </c>
      <c r="R184">
        <f>SUMPRODUCT(B$6:B$2053,Q$6:Q$2053,EXP(constants!B$7+constants!A$7*ABS(A$6:A$2053-A184)))</f>
        <v>0.15535127671195204</v>
      </c>
      <c r="S184">
        <f t="shared" si="45"/>
        <v>-43.204496360566907</v>
      </c>
      <c r="T184">
        <f t="shared" si="46"/>
        <v>0</v>
      </c>
      <c r="V184">
        <f>(front!I196+front!I197)*0.5</f>
        <v>0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0</v>
      </c>
      <c r="AF184">
        <f t="shared" si="57"/>
        <v>0</v>
      </c>
      <c r="AH184">
        <f t="shared" si="48"/>
        <v>0.79069309424912926</v>
      </c>
      <c r="AI184">
        <f>front!I197*AH184</f>
        <v>0</v>
      </c>
      <c r="AJ184" s="3">
        <f t="shared" si="58"/>
        <v>0</v>
      </c>
      <c r="AL184">
        <f t="shared" si="49"/>
        <v>7.2100335172375631</v>
      </c>
      <c r="AM184">
        <f>front!I197*AL184</f>
        <v>0</v>
      </c>
      <c r="AN184" s="3">
        <f t="shared" si="59"/>
        <v>0</v>
      </c>
      <c r="AP184">
        <f t="shared" si="50"/>
        <v>3.5612920358418698</v>
      </c>
      <c r="AQ184">
        <f>front!I197*AP184</f>
        <v>0</v>
      </c>
      <c r="AR184" s="3">
        <f t="shared" si="51"/>
        <v>0</v>
      </c>
      <c r="AT184">
        <f t="shared" si="52"/>
        <v>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11.799999999999727</v>
      </c>
      <c r="D185" s="2">
        <f>front!E198-front!C198</f>
        <v>11.799999999999727</v>
      </c>
      <c r="E185" s="2">
        <f>IF(front!F198-front!C198&gt;0,front!F198-front!C198,0)</f>
        <v>0</v>
      </c>
      <c r="F185" s="4">
        <f>C185/(constants!$A$4+constants!$B$4*calc!C185+constants!$C$4*calc!C185^2+constants!$D$4*calc!C185^3+constants!$E$4*calc!C185^4+constants!$F$4*calc!C185^5+constants!$G$4*calc!C185^6+constants!$H$4*calc!C185^7)</f>
        <v>11.846371624254168</v>
      </c>
      <c r="G185" s="4">
        <f>D185/(constants!$A$4+constants!$B$4*calc!D185+constants!$C$4*calc!D185^2+constants!$D$4*calc!D185^3+constants!$E$4*calc!D185^4+constants!$F$4*calc!D185^5+constants!$G$4*calc!D185^6+constants!$H$4*calc!D185^7)</f>
        <v>11.846371624254168</v>
      </c>
      <c r="H185" s="4">
        <f>E185/(constants!$A$4+constants!$B$4*calc!E185+constants!$C$4*calc!E185^2+constants!$D$4*calc!E185^3+constants!$E$4*calc!E185^4+constants!$F$4*calc!E185^5+constants!$G$4*calc!E185^6+constants!$H$4*calc!E185^7)</f>
        <v>0</v>
      </c>
      <c r="I185">
        <f t="shared" si="41"/>
        <v>98.719763535451406</v>
      </c>
      <c r="J185">
        <f t="shared" si="42"/>
        <v>98.719763535451406</v>
      </c>
      <c r="K185">
        <f t="shared" si="42"/>
        <v>0</v>
      </c>
      <c r="M185">
        <f>IF(front!E198&gt;$M$2,I185,J185)</f>
        <v>98.719763535451406</v>
      </c>
      <c r="N185">
        <f t="shared" si="43"/>
        <v>0</v>
      </c>
      <c r="O185">
        <f t="shared" si="44"/>
        <v>98.719763535451406</v>
      </c>
      <c r="Q185">
        <f>'slit correction'!O187</f>
        <v>86.564175099193037</v>
      </c>
      <c r="R185">
        <f>SUMPRODUCT(B$6:B$2053,Q$6:Q$2053,EXP(constants!B$7+constants!A$7*ABS(A$6:A$2053-A185)))</f>
        <v>0.15575333183479156</v>
      </c>
      <c r="S185">
        <f t="shared" si="45"/>
        <v>86.408421767358249</v>
      </c>
      <c r="T185">
        <f t="shared" si="46"/>
        <v>5.8711599116648756</v>
      </c>
      <c r="V185">
        <f>(front!I197+front!I198)*0.5</f>
        <v>4.1535505526091842E-9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8.3071011052183685E-9</v>
      </c>
      <c r="AF185">
        <f t="shared" si="57"/>
        <v>4.1535505526091842E-9</v>
      </c>
      <c r="AH185">
        <f t="shared" si="48"/>
        <v>0.76701661991210301</v>
      </c>
      <c r="AI185">
        <f>front!I198*AH185</f>
        <v>6.371684610992688E-9</v>
      </c>
      <c r="AJ185" s="3">
        <f t="shared" si="58"/>
        <v>3.185842305496344E-9</v>
      </c>
      <c r="AL185">
        <f t="shared" si="49"/>
        <v>6.9232050188538636</v>
      </c>
      <c r="AM185">
        <f>front!I198*AL185</f>
        <v>5.7511764063774285E-8</v>
      </c>
      <c r="AN185" s="3">
        <f t="shared" si="59"/>
        <v>2.8755882031887143E-8</v>
      </c>
      <c r="AP185">
        <f t="shared" si="50"/>
        <v>3.5188647001299747</v>
      </c>
      <c r="AQ185">
        <f>front!I198*AP185</f>
        <v>2.9231564839563615E-8</v>
      </c>
      <c r="AR185" s="3">
        <f t="shared" si="51"/>
        <v>1.4615782419781808E-8</v>
      </c>
      <c r="AT185">
        <f t="shared" si="52"/>
        <v>1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2</v>
      </c>
      <c r="D186" s="2">
        <f>front!E199-front!C199</f>
        <v>2</v>
      </c>
      <c r="E186" s="2">
        <f>IF(front!F199-front!C199&gt;0,front!F199-front!C199,0)</f>
        <v>0</v>
      </c>
      <c r="F186" s="4">
        <f>C186/(constants!$A$4+constants!$B$4*calc!C186+constants!$C$4*calc!C186^2+constants!$D$4*calc!C186^3+constants!$E$4*calc!C186^4+constants!$F$4*calc!C186^5+constants!$G$4*calc!C186^6+constants!$H$4*calc!C186^7)</f>
        <v>2.007878992088254</v>
      </c>
      <c r="G186" s="4">
        <f>D186/(constants!$A$4+constants!$B$4*calc!D186+constants!$C$4*calc!D186^2+constants!$D$4*calc!D186^3+constants!$E$4*calc!D186^4+constants!$F$4*calc!D186^5+constants!$G$4*calc!D186^6+constants!$H$4*calc!D186^7)</f>
        <v>2.007878992088254</v>
      </c>
      <c r="H186" s="4">
        <f>E186/(constants!$A$4+constants!$B$4*calc!E186+constants!$C$4*calc!E186^2+constants!$D$4*calc!E186^3+constants!$E$4*calc!E186^4+constants!$F$4*calc!E186^5+constants!$G$4*calc!E186^6+constants!$H$4*calc!E186^7)</f>
        <v>0</v>
      </c>
      <c r="I186">
        <f t="shared" si="41"/>
        <v>16.732324934068785</v>
      </c>
      <c r="J186">
        <f t="shared" si="42"/>
        <v>16.732324934068785</v>
      </c>
      <c r="K186">
        <f t="shared" si="42"/>
        <v>0</v>
      </c>
      <c r="M186">
        <f>IF(front!E199&gt;$M$2,I186,J186)</f>
        <v>16.732324934068785</v>
      </c>
      <c r="N186">
        <f t="shared" si="43"/>
        <v>0</v>
      </c>
      <c r="O186">
        <f t="shared" si="44"/>
        <v>16.732324934068785</v>
      </c>
      <c r="Q186">
        <f>'slit correction'!O188</f>
        <v>4.1701188576507109</v>
      </c>
      <c r="R186">
        <f>SUMPRODUCT(B$6:B$2053,Q$6:Q$2053,EXP(constants!B$7+constants!A$7*ABS(A$6:A$2053-A186)))</f>
        <v>0.15606857742799188</v>
      </c>
      <c r="S186">
        <f t="shared" si="45"/>
        <v>4.0140502802227189</v>
      </c>
      <c r="T186">
        <f t="shared" si="46"/>
        <v>0</v>
      </c>
      <c r="V186">
        <f>(front!I198+front!I199)*0.5</f>
        <v>4.1535505526091842E-9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0</v>
      </c>
      <c r="AF186">
        <f t="shared" si="57"/>
        <v>4.1535505526091842E-9</v>
      </c>
      <c r="AH186">
        <f t="shared" si="48"/>
        <v>0.74385348733841561</v>
      </c>
      <c r="AI186">
        <f>front!I199*AH186</f>
        <v>0</v>
      </c>
      <c r="AJ186" s="3">
        <f t="shared" si="58"/>
        <v>3.185842305496344E-9</v>
      </c>
      <c r="AL186">
        <f t="shared" si="49"/>
        <v>6.6411305781057104</v>
      </c>
      <c r="AM186">
        <f>front!I199*AL186</f>
        <v>0</v>
      </c>
      <c r="AN186" s="3">
        <f t="shared" si="59"/>
        <v>2.8755882031887143E-8</v>
      </c>
      <c r="AP186">
        <f t="shared" si="50"/>
        <v>3.4749623801123057</v>
      </c>
      <c r="AQ186">
        <f>front!I199*AP186</f>
        <v>0</v>
      </c>
      <c r="AR186" s="3">
        <f t="shared" si="51"/>
        <v>1.4615782419781808E-8</v>
      </c>
      <c r="AT186">
        <f t="shared" si="52"/>
        <v>1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4.8000000000001819</v>
      </c>
      <c r="D187" s="2">
        <f>front!E200-front!C200</f>
        <v>4.8000000000001819</v>
      </c>
      <c r="E187" s="2">
        <f>IF(front!F200-front!C200&gt;0,front!F200-front!C200,0)</f>
        <v>0</v>
      </c>
      <c r="F187" s="4">
        <f>C187/(constants!$A$4+constants!$B$4*calc!C187+constants!$C$4*calc!C187^2+constants!$D$4*calc!C187^3+constants!$E$4*calc!C187^4+constants!$F$4*calc!C187^5+constants!$G$4*calc!C187^6+constants!$H$4*calc!C187^7)</f>
        <v>4.8188962852244996</v>
      </c>
      <c r="G187" s="4">
        <f>D187/(constants!$A$4+constants!$B$4*calc!D187+constants!$C$4*calc!D187^2+constants!$D$4*calc!D187^3+constants!$E$4*calc!D187^4+constants!$F$4*calc!D187^5+constants!$G$4*calc!D187^6+constants!$H$4*calc!D187^7)</f>
        <v>4.8188962852244996</v>
      </c>
      <c r="H187" s="4">
        <f>E187/(constants!$A$4+constants!$B$4*calc!E187+constants!$C$4*calc!E187^2+constants!$D$4*calc!E187^3+constants!$E$4*calc!E187^4+constants!$F$4*calc!E187^5+constants!$G$4*calc!E187^6+constants!$H$4*calc!E187^7)</f>
        <v>0</v>
      </c>
      <c r="I187">
        <f t="shared" si="41"/>
        <v>40.157469043537496</v>
      </c>
      <c r="J187">
        <f t="shared" si="42"/>
        <v>40.157469043537496</v>
      </c>
      <c r="K187">
        <f t="shared" si="42"/>
        <v>0</v>
      </c>
      <c r="M187">
        <f>IF(front!E200&gt;$M$2,I187,J187)</f>
        <v>40.157469043537496</v>
      </c>
      <c r="N187">
        <f t="shared" si="43"/>
        <v>0</v>
      </c>
      <c r="O187">
        <f t="shared" si="44"/>
        <v>40.157469043537496</v>
      </c>
      <c r="Q187">
        <f>'slit correction'!O189</f>
        <v>23.479371641423924</v>
      </c>
      <c r="R187">
        <f>SUMPRODUCT(B$6:B$2053,Q$6:Q$2053,EXP(constants!B$7+constants!A$7*ABS(A$6:A$2053-A187)))</f>
        <v>0.1564021622413577</v>
      </c>
      <c r="S187">
        <f t="shared" si="45"/>
        <v>23.322969479182568</v>
      </c>
      <c r="T187">
        <f t="shared" si="46"/>
        <v>0</v>
      </c>
      <c r="V187">
        <f>(front!I199+front!I200)*0.5</f>
        <v>0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0</v>
      </c>
      <c r="AF187">
        <f t="shared" si="57"/>
        <v>0</v>
      </c>
      <c r="AH187">
        <f t="shared" si="48"/>
        <v>0.72167085167154477</v>
      </c>
      <c r="AI187">
        <f>front!I200*AH187</f>
        <v>0</v>
      </c>
      <c r="AJ187" s="3">
        <f t="shared" si="58"/>
        <v>0</v>
      </c>
      <c r="AL187">
        <f t="shared" si="49"/>
        <v>6.3700070996511551</v>
      </c>
      <c r="AM187">
        <f>front!I200*AL187</f>
        <v>0</v>
      </c>
      <c r="AN187" s="3">
        <f t="shared" si="59"/>
        <v>0</v>
      </c>
      <c r="AP187">
        <f t="shared" si="50"/>
        <v>3.4295203897476592</v>
      </c>
      <c r="AQ187">
        <f>front!I200*AP187</f>
        <v>0</v>
      </c>
      <c r="AR187" s="3">
        <f t="shared" si="51"/>
        <v>0</v>
      </c>
      <c r="AT187">
        <f t="shared" si="52"/>
        <v>1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2.7999999999997272</v>
      </c>
      <c r="D188" s="2">
        <f>front!E201-front!C201</f>
        <v>2.7999999999997272</v>
      </c>
      <c r="E188" s="2">
        <f>IF(front!F201-front!C201&gt;0,front!F201-front!C201,0)</f>
        <v>0</v>
      </c>
      <c r="F188" s="4">
        <f>C188/(constants!$A$4+constants!$B$4*calc!C188+constants!$C$4*calc!C188^2+constants!$D$4*calc!C188^3+constants!$E$4*calc!C188^4+constants!$F$4*calc!C188^5+constants!$G$4*calc!C188^6+constants!$H$4*calc!C188^7)</f>
        <v>2.811028373124711</v>
      </c>
      <c r="G188" s="4">
        <f>D188/(constants!$A$4+constants!$B$4*calc!D188+constants!$C$4*calc!D188^2+constants!$D$4*calc!D188^3+constants!$E$4*calc!D188^4+constants!$F$4*calc!D188^5+constants!$G$4*calc!D188^6+constants!$H$4*calc!D188^7)</f>
        <v>2.811028373124711</v>
      </c>
      <c r="H188" s="4">
        <f>E188/(constants!$A$4+constants!$B$4*calc!E188+constants!$C$4*calc!E188^2+constants!$D$4*calc!E188^3+constants!$E$4*calc!E188^4+constants!$F$4*calc!E188^5+constants!$G$4*calc!E188^6+constants!$H$4*calc!E188^7)</f>
        <v>0</v>
      </c>
      <c r="I188">
        <f t="shared" si="41"/>
        <v>23.425236442705923</v>
      </c>
      <c r="J188">
        <f t="shared" si="42"/>
        <v>23.425236442705923</v>
      </c>
      <c r="K188">
        <f t="shared" si="42"/>
        <v>0</v>
      </c>
      <c r="M188">
        <f>IF(front!E201&gt;$M$2,I188,J188)</f>
        <v>23.425236442705923</v>
      </c>
      <c r="N188">
        <f t="shared" si="43"/>
        <v>0</v>
      </c>
      <c r="O188">
        <f t="shared" si="44"/>
        <v>23.425236442705923</v>
      </c>
      <c r="Q188">
        <f>'slit correction'!O190</f>
        <v>14.004449663800067</v>
      </c>
      <c r="R188">
        <f>SUMPRODUCT(B$6:B$2053,Q$6:Q$2053,EXP(constants!B$7+constants!A$7*ABS(A$6:A$2053-A188)))</f>
        <v>0.15674293561292429</v>
      </c>
      <c r="S188">
        <f t="shared" si="45"/>
        <v>13.847706728187143</v>
      </c>
      <c r="T188">
        <f t="shared" si="46"/>
        <v>0</v>
      </c>
      <c r="V188">
        <f>(front!I200+front!I201)*0.5</f>
        <v>0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0</v>
      </c>
      <c r="AF188">
        <f t="shared" si="57"/>
        <v>0</v>
      </c>
      <c r="AH188">
        <f t="shared" si="48"/>
        <v>0.69949480535882158</v>
      </c>
      <c r="AI188">
        <f>front!I201*AH188</f>
        <v>0</v>
      </c>
      <c r="AJ188" s="3">
        <f t="shared" si="58"/>
        <v>0</v>
      </c>
      <c r="AL188">
        <f t="shared" si="49"/>
        <v>6.0983709160180481</v>
      </c>
      <c r="AM188">
        <f>front!I201*AL188</f>
        <v>0</v>
      </c>
      <c r="AN188" s="3">
        <f t="shared" si="59"/>
        <v>0</v>
      </c>
      <c r="AP188">
        <f t="shared" si="50"/>
        <v>3.3824745401827867</v>
      </c>
      <c r="AQ188">
        <f>front!I201*AP188</f>
        <v>0</v>
      </c>
      <c r="AR188" s="3">
        <f t="shared" si="51"/>
        <v>0</v>
      </c>
      <c r="AT188">
        <f t="shared" si="52"/>
        <v>1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11.799999999999727</v>
      </c>
      <c r="D189" s="2">
        <f>front!E202-front!C202</f>
        <v>11.799999999999727</v>
      </c>
      <c r="E189" s="2">
        <f>IF(front!F202-front!C202&gt;0,front!F202-front!C202,0)</f>
        <v>0</v>
      </c>
      <c r="F189" s="4">
        <f>C189/(constants!$A$4+constants!$B$4*calc!C189+constants!$C$4*calc!C189^2+constants!$D$4*calc!C189^3+constants!$E$4*calc!C189^4+constants!$F$4*calc!C189^5+constants!$G$4*calc!C189^6+constants!$H$4*calc!C189^7)</f>
        <v>11.846371624254168</v>
      </c>
      <c r="G189" s="4">
        <f>D189/(constants!$A$4+constants!$B$4*calc!D189+constants!$C$4*calc!D189^2+constants!$D$4*calc!D189^3+constants!$E$4*calc!D189^4+constants!$F$4*calc!D189^5+constants!$G$4*calc!D189^6+constants!$H$4*calc!D189^7)</f>
        <v>11.846371624254168</v>
      </c>
      <c r="H189" s="4">
        <f>E189/(constants!$A$4+constants!$B$4*calc!E189+constants!$C$4*calc!E189^2+constants!$D$4*calc!E189^3+constants!$E$4*calc!E189^4+constants!$F$4*calc!E189^5+constants!$G$4*calc!E189^6+constants!$H$4*calc!E189^7)</f>
        <v>0</v>
      </c>
      <c r="I189">
        <f t="shared" si="41"/>
        <v>98.719763535451406</v>
      </c>
      <c r="J189">
        <f t="shared" si="42"/>
        <v>98.719763535451406</v>
      </c>
      <c r="K189">
        <f t="shared" si="42"/>
        <v>0</v>
      </c>
      <c r="M189">
        <f>IF(front!E202&gt;$M$2,I189,J189)</f>
        <v>98.719763535451406</v>
      </c>
      <c r="N189">
        <f t="shared" si="43"/>
        <v>0</v>
      </c>
      <c r="O189">
        <f t="shared" si="44"/>
        <v>98.719763535451406</v>
      </c>
      <c r="Q189">
        <f>'slit correction'!O191</f>
        <v>90.554751112643117</v>
      </c>
      <c r="R189">
        <f>SUMPRODUCT(B$6:B$2053,Q$6:Q$2053,EXP(constants!B$7+constants!A$7*ABS(A$6:A$2053-A189)))</f>
        <v>0.15709632526817163</v>
      </c>
      <c r="S189">
        <f t="shared" si="45"/>
        <v>90.397654787374947</v>
      </c>
      <c r="T189">
        <f t="shared" si="46"/>
        <v>9.8603929316815737</v>
      </c>
      <c r="V189">
        <f>(front!I201+front!I202)*0.5</f>
        <v>6.6713353612113877E-9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1.3342670722422775E-8</v>
      </c>
      <c r="AF189">
        <f t="shared" si="57"/>
        <v>6.6713353612113877E-9</v>
      </c>
      <c r="AH189">
        <f t="shared" si="48"/>
        <v>0.67780345783155249</v>
      </c>
      <c r="AI189">
        <f>front!I202*AH189</f>
        <v>9.0437083523659751E-9</v>
      </c>
      <c r="AJ189" s="3">
        <f t="shared" si="58"/>
        <v>4.5218541761829875E-9</v>
      </c>
      <c r="AL189">
        <f t="shared" si="49"/>
        <v>5.8324721325374025</v>
      </c>
      <c r="AM189">
        <f>front!I202*AL189</f>
        <v>7.782075516215353E-8</v>
      </c>
      <c r="AN189" s="3">
        <f t="shared" si="59"/>
        <v>3.8910377581076765E-8</v>
      </c>
      <c r="AP189">
        <f t="shared" si="50"/>
        <v>3.334815924200317</v>
      </c>
      <c r="AQ189">
        <f>front!I202*AP189</f>
        <v>4.4495350796496819E-8</v>
      </c>
      <c r="AR189" s="3">
        <f t="shared" si="51"/>
        <v>2.224767539824841E-8</v>
      </c>
      <c r="AT189">
        <f t="shared" si="52"/>
        <v>1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4.6000000000003638</v>
      </c>
      <c r="D190" s="2">
        <f>front!E203-front!C203</f>
        <v>4.6000000000003638</v>
      </c>
      <c r="E190" s="2">
        <f>IF(front!F203-front!C203&gt;0,front!F203-front!C203,0)</f>
        <v>0</v>
      </c>
      <c r="F190" s="4">
        <f>C190/(constants!$A$4+constants!$B$4*calc!C190+constants!$C$4*calc!C190^2+constants!$D$4*calc!C190^3+constants!$E$4*calc!C190^4+constants!$F$4*calc!C190^5+constants!$G$4*calc!C190^6+constants!$H$4*calc!C190^7)</f>
        <v>4.6181098502238909</v>
      </c>
      <c r="G190" s="4">
        <f>D190/(constants!$A$4+constants!$B$4*calc!D190+constants!$C$4*calc!D190^2+constants!$D$4*calc!D190^3+constants!$E$4*calc!D190^4+constants!$F$4*calc!D190^5+constants!$G$4*calc!D190^6+constants!$H$4*calc!D190^7)</f>
        <v>4.6181098502238909</v>
      </c>
      <c r="H190" s="4">
        <f>E190/(constants!$A$4+constants!$B$4*calc!E190+constants!$C$4*calc!E190^2+constants!$D$4*calc!E190^3+constants!$E$4*calc!E190^4+constants!$F$4*calc!E190^5+constants!$G$4*calc!E190^6+constants!$H$4*calc!E190^7)</f>
        <v>0</v>
      </c>
      <c r="I190">
        <f t="shared" si="41"/>
        <v>38.484248751865756</v>
      </c>
      <c r="J190">
        <f t="shared" si="42"/>
        <v>38.484248751865756</v>
      </c>
      <c r="K190">
        <f t="shared" si="42"/>
        <v>0</v>
      </c>
      <c r="M190">
        <f>IF(front!E203&gt;$M$2,I190,J190)</f>
        <v>38.484248751865756</v>
      </c>
      <c r="N190">
        <f t="shared" si="43"/>
        <v>0</v>
      </c>
      <c r="O190">
        <f t="shared" si="44"/>
        <v>38.484248751865756</v>
      </c>
      <c r="Q190">
        <f>'slit correction'!O192</f>
        <v>31.469729561638427</v>
      </c>
      <c r="R190">
        <f>SUMPRODUCT(B$6:B$2053,Q$6:Q$2053,EXP(constants!B$7+constants!A$7*ABS(A$6:A$2053-A190)))</f>
        <v>0.15735772047731628</v>
      </c>
      <c r="S190">
        <f t="shared" si="45"/>
        <v>31.312371841161109</v>
      </c>
      <c r="T190">
        <f t="shared" si="46"/>
        <v>0</v>
      </c>
      <c r="V190">
        <f>(front!I202+front!I203)*0.5</f>
        <v>6.6713353612113877E-9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0</v>
      </c>
      <c r="AF190">
        <f t="shared" si="57"/>
        <v>6.6713353612113877E-9</v>
      </c>
      <c r="AH190">
        <f t="shared" si="48"/>
        <v>0.65658753130313552</v>
      </c>
      <c r="AI190">
        <f>front!I203*AH190</f>
        <v>0</v>
      </c>
      <c r="AJ190" s="3">
        <f t="shared" si="58"/>
        <v>4.5218541761829875E-9</v>
      </c>
      <c r="AL190">
        <f t="shared" si="49"/>
        <v>5.5725814760052055</v>
      </c>
      <c r="AM190">
        <f>front!I203*AL190</f>
        <v>0</v>
      </c>
      <c r="AN190" s="3">
        <f t="shared" si="59"/>
        <v>3.8910377581076765E-8</v>
      </c>
      <c r="AP190">
        <f t="shared" si="50"/>
        <v>3.284412050673934</v>
      </c>
      <c r="AQ190">
        <f>front!I203*AP190</f>
        <v>0</v>
      </c>
      <c r="AR190" s="3">
        <f t="shared" si="51"/>
        <v>2.224767539824841E-8</v>
      </c>
      <c r="AT190">
        <f t="shared" si="52"/>
        <v>1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3.7999999999997272</v>
      </c>
      <c r="D191" s="2">
        <f>front!E204-front!C204</f>
        <v>3.7999999999997272</v>
      </c>
      <c r="E191" s="2">
        <f>IF(front!F204-front!C204&gt;0,front!F204-front!C204,0)</f>
        <v>0</v>
      </c>
      <c r="F191" s="4">
        <f>C191/(constants!$A$4+constants!$B$4*calc!C191+constants!$C$4*calc!C191^2+constants!$D$4*calc!C191^3+constants!$E$4*calc!C191^4+constants!$F$4*calc!C191^5+constants!$G$4*calc!C191^6+constants!$H$4*calc!C191^7)</f>
        <v>3.8149633186146428</v>
      </c>
      <c r="G191" s="4">
        <f>D191/(constants!$A$4+constants!$B$4*calc!D191+constants!$C$4*calc!D191^2+constants!$D$4*calc!D191^3+constants!$E$4*calc!D191^4+constants!$F$4*calc!D191^5+constants!$G$4*calc!D191^6+constants!$H$4*calc!D191^7)</f>
        <v>3.8149633186146428</v>
      </c>
      <c r="H191" s="4">
        <f>E191/(constants!$A$4+constants!$B$4*calc!E191+constants!$C$4*calc!E191^2+constants!$D$4*calc!E191^3+constants!$E$4*calc!E191^4+constants!$F$4*calc!E191^5+constants!$G$4*calc!E191^6+constants!$H$4*calc!E191^7)</f>
        <v>0</v>
      </c>
      <c r="I191">
        <f t="shared" si="41"/>
        <v>31.791360988455359</v>
      </c>
      <c r="J191">
        <f t="shared" si="42"/>
        <v>31.791360988455359</v>
      </c>
      <c r="K191">
        <f t="shared" si="42"/>
        <v>0</v>
      </c>
      <c r="M191">
        <f>IF(front!E204&gt;$M$2,I191,J191)</f>
        <v>31.791360988455359</v>
      </c>
      <c r="N191">
        <f t="shared" si="43"/>
        <v>0</v>
      </c>
      <c r="O191">
        <f t="shared" si="44"/>
        <v>31.791360988455359</v>
      </c>
      <c r="Q191">
        <f>'slit correction'!O193</f>
        <v>22.550348917388966</v>
      </c>
      <c r="R191">
        <f>SUMPRODUCT(B$6:B$2053,Q$6:Q$2053,EXP(constants!B$7+constants!A$7*ABS(A$6:A$2053-A191)))</f>
        <v>0.15760797284159062</v>
      </c>
      <c r="S191">
        <f t="shared" si="45"/>
        <v>22.392740944547377</v>
      </c>
      <c r="T191">
        <f t="shared" si="46"/>
        <v>0</v>
      </c>
      <c r="V191">
        <f>(front!I203+front!I204)*0.5</f>
        <v>0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0</v>
      </c>
      <c r="AF191">
        <f t="shared" si="57"/>
        <v>0</v>
      </c>
      <c r="AH191">
        <f t="shared" si="48"/>
        <v>0.63583791315284488</v>
      </c>
      <c r="AI191">
        <f>front!I204*AH191</f>
        <v>0</v>
      </c>
      <c r="AJ191" s="3">
        <f t="shared" si="58"/>
        <v>0</v>
      </c>
      <c r="AL191">
        <f t="shared" si="49"/>
        <v>5.3189400964612137</v>
      </c>
      <c r="AM191">
        <f>front!I204*AL191</f>
        <v>0</v>
      </c>
      <c r="AN191" s="3">
        <f t="shared" si="59"/>
        <v>0</v>
      </c>
      <c r="AP191">
        <f t="shared" si="50"/>
        <v>3.2322219468946036</v>
      </c>
      <c r="AQ191">
        <f>front!I204*AP191</f>
        <v>0</v>
      </c>
      <c r="AR191" s="3">
        <f t="shared" si="51"/>
        <v>0</v>
      </c>
      <c r="AT191">
        <f t="shared" si="52"/>
        <v>1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-0.59999999999990905</v>
      </c>
      <c r="D192" s="2">
        <f>front!E205-front!C205</f>
        <v>-0.59999999999990905</v>
      </c>
      <c r="E192" s="2">
        <f>IF(front!F205-front!C205&gt;0,front!F205-front!C205,0)</f>
        <v>0</v>
      </c>
      <c r="F192" s="4">
        <f>C192/(constants!$A$4+constants!$B$4*calc!C192+constants!$C$4*calc!C192^2+constants!$D$4*calc!C192^3+constants!$E$4*calc!C192^4+constants!$F$4*calc!C192^5+constants!$G$4*calc!C192^6+constants!$H$4*calc!C192^7)</f>
        <v>-0.60236524057487251</v>
      </c>
      <c r="G192" s="4">
        <f>D192/(constants!$A$4+constants!$B$4*calc!D192+constants!$C$4*calc!D192^2+constants!$D$4*calc!D192^3+constants!$E$4*calc!D192^4+constants!$F$4*calc!D192^5+constants!$G$4*calc!D192^6+constants!$H$4*calc!D192^7)</f>
        <v>-0.60236524057487251</v>
      </c>
      <c r="H192" s="4">
        <f>E192/(constants!$A$4+constants!$B$4*calc!E192+constants!$C$4*calc!E192^2+constants!$D$4*calc!E192^3+constants!$E$4*calc!E192^4+constants!$F$4*calc!E192^5+constants!$G$4*calc!E192^6+constants!$H$4*calc!E192^7)</f>
        <v>0</v>
      </c>
      <c r="I192">
        <f t="shared" si="41"/>
        <v>-5.0197103381239376</v>
      </c>
      <c r="J192">
        <f t="shared" si="42"/>
        <v>-5.0197103381239376</v>
      </c>
      <c r="K192">
        <f t="shared" si="42"/>
        <v>0</v>
      </c>
      <c r="M192">
        <f>IF(front!E205&gt;$M$2,I192,J192)</f>
        <v>-5.0197103381239376</v>
      </c>
      <c r="N192">
        <f t="shared" si="43"/>
        <v>0</v>
      </c>
      <c r="O192">
        <f t="shared" si="44"/>
        <v>-5.0197103381239376</v>
      </c>
      <c r="Q192">
        <f>'slit correction'!O194</f>
        <v>-3.8658781448302184</v>
      </c>
      <c r="R192">
        <f>SUMPRODUCT(B$6:B$2053,Q$6:Q$2053,EXP(constants!B$7+constants!A$7*ABS(A$6:A$2053-A192)))</f>
        <v>0.15785933031145724</v>
      </c>
      <c r="S192">
        <f t="shared" si="45"/>
        <v>-4.0237374751416759</v>
      </c>
      <c r="T192">
        <f t="shared" si="46"/>
        <v>0</v>
      </c>
      <c r="V192">
        <f>(front!I204+front!I205)*0.5</f>
        <v>0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0</v>
      </c>
      <c r="AF192">
        <f t="shared" si="57"/>
        <v>0</v>
      </c>
      <c r="AH192">
        <f t="shared" si="48"/>
        <v>0.61554565312010012</v>
      </c>
      <c r="AI192">
        <f>front!I205*AH192</f>
        <v>0</v>
      </c>
      <c r="AJ192" s="3">
        <f t="shared" si="58"/>
        <v>0</v>
      </c>
      <c r="AL192">
        <f t="shared" si="49"/>
        <v>5.0717599407227727</v>
      </c>
      <c r="AM192">
        <f>front!I205*AL192</f>
        <v>0</v>
      </c>
      <c r="AN192" s="3">
        <f t="shared" si="59"/>
        <v>0</v>
      </c>
      <c r="AP192">
        <f t="shared" si="50"/>
        <v>3.178189736355078</v>
      </c>
      <c r="AQ192">
        <f>front!I205*AP192</f>
        <v>0</v>
      </c>
      <c r="AR192" s="3">
        <f t="shared" si="51"/>
        <v>0</v>
      </c>
      <c r="AT192">
        <f t="shared" si="52"/>
        <v>1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10.199999999999818</v>
      </c>
      <c r="D193" s="2">
        <f>front!E206-front!C206</f>
        <v>10.199999999999818</v>
      </c>
      <c r="E193" s="2">
        <f>IF(front!F206-front!C206&gt;0,front!F206-front!C206,0)</f>
        <v>0</v>
      </c>
      <c r="F193" s="4">
        <f>C193/(constants!$A$4+constants!$B$4*calc!C193+constants!$C$4*calc!C193^2+constants!$D$4*calc!C193^3+constants!$E$4*calc!C193^4+constants!$F$4*calc!C193^5+constants!$G$4*calc!C193^6+constants!$H$4*calc!C193^7)</f>
        <v>10.240100100425185</v>
      </c>
      <c r="G193" s="4">
        <f>D193/(constants!$A$4+constants!$B$4*calc!D193+constants!$C$4*calc!D193^2+constants!$D$4*calc!D193^3+constants!$E$4*calc!D193^4+constants!$F$4*calc!D193^5+constants!$G$4*calc!D193^6+constants!$H$4*calc!D193^7)</f>
        <v>10.240100100425185</v>
      </c>
      <c r="H193" s="4">
        <f>E193/(constants!$A$4+constants!$B$4*calc!E193+constants!$C$4*calc!E193^2+constants!$D$4*calc!E193^3+constants!$E$4*calc!E193^4+constants!$F$4*calc!E193^5+constants!$G$4*calc!E193^6+constants!$H$4*calc!E193^7)</f>
        <v>0</v>
      </c>
      <c r="I193">
        <f t="shared" si="41"/>
        <v>85.334167503543213</v>
      </c>
      <c r="J193">
        <f t="shared" si="42"/>
        <v>85.334167503543213</v>
      </c>
      <c r="K193">
        <f t="shared" si="42"/>
        <v>0</v>
      </c>
      <c r="M193">
        <f>IF(front!E206&gt;$M$2,I193,J193)</f>
        <v>85.334167503543213</v>
      </c>
      <c r="N193">
        <f t="shared" si="43"/>
        <v>0</v>
      </c>
      <c r="O193">
        <f t="shared" si="44"/>
        <v>85.334167503543213</v>
      </c>
      <c r="Q193">
        <f>'slit correction'!O195</f>
        <v>78.39850590968932</v>
      </c>
      <c r="R193">
        <f>SUMPRODUCT(B$6:B$2053,Q$6:Q$2053,EXP(constants!B$7+constants!A$7*ABS(A$6:A$2053-A193)))</f>
        <v>0.15814149322384494</v>
      </c>
      <c r="S193">
        <f t="shared" si="45"/>
        <v>78.240364416465468</v>
      </c>
      <c r="T193">
        <f t="shared" si="46"/>
        <v>0</v>
      </c>
      <c r="V193">
        <f>(front!I205+front!I206)*0.5</f>
        <v>0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0</v>
      </c>
      <c r="AF193">
        <f t="shared" si="57"/>
        <v>0</v>
      </c>
      <c r="AH193">
        <f t="shared" si="48"/>
        <v>0.59611955587177179</v>
      </c>
      <c r="AI193">
        <f>front!I206*AH193</f>
        <v>0</v>
      </c>
      <c r="AJ193" s="3">
        <f t="shared" si="58"/>
        <v>0</v>
      </c>
      <c r="AL193">
        <f t="shared" si="49"/>
        <v>4.8362717366264807</v>
      </c>
      <c r="AM193">
        <f>front!I206*AL193</f>
        <v>0</v>
      </c>
      <c r="AN193" s="3">
        <f t="shared" si="59"/>
        <v>0</v>
      </c>
      <c r="AP193">
        <f t="shared" si="50"/>
        <v>3.1222636494983731</v>
      </c>
      <c r="AQ193">
        <f>front!I206*AP193</f>
        <v>0</v>
      </c>
      <c r="AR193" s="3">
        <f t="shared" si="51"/>
        <v>0</v>
      </c>
      <c r="AT193">
        <f t="shared" si="52"/>
        <v>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-5.7999999999997272</v>
      </c>
      <c r="D194" s="2">
        <f>front!E207-front!C207</f>
        <v>-5.7999999999997272</v>
      </c>
      <c r="E194" s="2">
        <f>IF(front!F207-front!C207&gt;0,front!F207-front!C207,0)</f>
        <v>0</v>
      </c>
      <c r="F194" s="4">
        <f>C194/(constants!$A$4+constants!$B$4*calc!C194+constants!$C$4*calc!C194^2+constants!$D$4*calc!C194^3+constants!$E$4*calc!C194^4+constants!$F$4*calc!C194^5+constants!$G$4*calc!C194^6+constants!$H$4*calc!C194^7)</f>
        <v>-5.8228938137984709</v>
      </c>
      <c r="G194" s="4">
        <f>D194/(constants!$A$4+constants!$B$4*calc!D194+constants!$C$4*calc!D194^2+constants!$D$4*calc!D194^3+constants!$E$4*calc!D194^4+constants!$F$4*calc!D194^5+constants!$G$4*calc!D194^6+constants!$H$4*calc!D194^7)</f>
        <v>-5.8228938137984709</v>
      </c>
      <c r="H194" s="4">
        <f>E194/(constants!$A$4+constants!$B$4*calc!E194+constants!$C$4*calc!E194^2+constants!$D$4*calc!E194^3+constants!$E$4*calc!E194^4+constants!$F$4*calc!E194^5+constants!$G$4*calc!E194^6+constants!$H$4*calc!E194^7)</f>
        <v>0</v>
      </c>
      <c r="I194">
        <f t="shared" si="41"/>
        <v>-48.524115114987254</v>
      </c>
      <c r="J194">
        <f t="shared" si="42"/>
        <v>-48.524115114987254</v>
      </c>
      <c r="K194">
        <f t="shared" si="42"/>
        <v>0</v>
      </c>
      <c r="M194">
        <f>IF(front!E207&gt;$M$2,I194,J194)</f>
        <v>-48.524115114987254</v>
      </c>
      <c r="N194">
        <f t="shared" si="43"/>
        <v>0</v>
      </c>
      <c r="O194">
        <f t="shared" si="44"/>
        <v>-48.524115114987254</v>
      </c>
      <c r="Q194">
        <f>'slit correction'!O196</f>
        <v>-56.178525492782896</v>
      </c>
      <c r="R194">
        <f>SUMPRODUCT(B$6:B$2053,Q$6:Q$2053,EXP(constants!B$7+constants!A$7*ABS(A$6:A$2053-A194)))</f>
        <v>0.15835657164239791</v>
      </c>
      <c r="S194">
        <f t="shared" si="45"/>
        <v>-56.336882064425296</v>
      </c>
      <c r="T194">
        <f t="shared" si="46"/>
        <v>0</v>
      </c>
      <c r="V194">
        <f>(front!I206+front!I207)*0.5</f>
        <v>0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0</v>
      </c>
      <c r="AF194">
        <f t="shared" si="57"/>
        <v>0</v>
      </c>
      <c r="AH194">
        <f t="shared" si="48"/>
        <v>0.5767065255197843</v>
      </c>
      <c r="AI194">
        <f>front!I207*AH194</f>
        <v>0</v>
      </c>
      <c r="AJ194" s="3">
        <f t="shared" si="58"/>
        <v>0</v>
      </c>
      <c r="AL194">
        <f t="shared" si="49"/>
        <v>4.6023895721275396</v>
      </c>
      <c r="AM194">
        <f>front!I207*AL194</f>
        <v>0</v>
      </c>
      <c r="AN194" s="3">
        <f t="shared" si="59"/>
        <v>0</v>
      </c>
      <c r="AP194">
        <f t="shared" si="50"/>
        <v>3.0643970175720159</v>
      </c>
      <c r="AQ194">
        <f>front!I207*AP194</f>
        <v>0</v>
      </c>
      <c r="AR194" s="3">
        <f t="shared" si="51"/>
        <v>0</v>
      </c>
      <c r="AT194">
        <f t="shared" si="52"/>
        <v>1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2.5999999999999091</v>
      </c>
      <c r="D195" s="2">
        <f>front!E208-front!C208</f>
        <v>2.5999999999999091</v>
      </c>
      <c r="E195" s="2">
        <f>IF(front!F208-front!C208&gt;0,front!F208-front!C208,0)</f>
        <v>0</v>
      </c>
      <c r="F195" s="4">
        <f>C195/(constants!$A$4+constants!$B$4*calc!C195+constants!$C$4*calc!C195^2+constants!$D$4*calc!C195^3+constants!$E$4*calc!C195^4+constants!$F$4*calc!C195^5+constants!$G$4*calc!C195^6+constants!$H$4*calc!C195^7)</f>
        <v>2.6102411465807771</v>
      </c>
      <c r="G195" s="4">
        <f>D195/(constants!$A$4+constants!$B$4*calc!D195+constants!$C$4*calc!D195^2+constants!$D$4*calc!D195^3+constants!$E$4*calc!D195^4+constants!$F$4*calc!D195^5+constants!$G$4*calc!D195^6+constants!$H$4*calc!D195^7)</f>
        <v>2.6102411465807771</v>
      </c>
      <c r="H195" s="4">
        <f>E195/(constants!$A$4+constants!$B$4*calc!E195+constants!$C$4*calc!E195^2+constants!$D$4*calc!E195^3+constants!$E$4*calc!E195^4+constants!$F$4*calc!E195^5+constants!$G$4*calc!E195^6+constants!$H$4*calc!E195^7)</f>
        <v>0</v>
      </c>
      <c r="I195">
        <f t="shared" si="41"/>
        <v>21.752009554839809</v>
      </c>
      <c r="J195">
        <f t="shared" si="42"/>
        <v>21.752009554839809</v>
      </c>
      <c r="K195">
        <f t="shared" si="42"/>
        <v>0</v>
      </c>
      <c r="M195">
        <f>IF(front!E208&gt;$M$2,I195,J195)</f>
        <v>21.752009554839809</v>
      </c>
      <c r="N195">
        <f t="shared" si="43"/>
        <v>0</v>
      </c>
      <c r="O195">
        <f t="shared" si="44"/>
        <v>21.752009554839809</v>
      </c>
      <c r="Q195">
        <f>'slit correction'!O197</f>
        <v>19.294270785227251</v>
      </c>
      <c r="R195">
        <f>SUMPRODUCT(B$6:B$2053,Q$6:Q$2053,EXP(constants!B$7+constants!A$7*ABS(A$6:A$2053-A195)))</f>
        <v>0.15868056843128914</v>
      </c>
      <c r="S195">
        <f t="shared" si="45"/>
        <v>19.135590216795961</v>
      </c>
      <c r="T195">
        <f t="shared" si="46"/>
        <v>0</v>
      </c>
      <c r="V195">
        <f>(front!I207+front!I208)*0.5</f>
        <v>0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0</v>
      </c>
      <c r="AF195">
        <f t="shared" si="57"/>
        <v>0</v>
      </c>
      <c r="AH195">
        <f t="shared" si="48"/>
        <v>0.55772512812276154</v>
      </c>
      <c r="AI195">
        <f>front!I208*AH195</f>
        <v>0</v>
      </c>
      <c r="AJ195" s="3">
        <f t="shared" si="58"/>
        <v>0</v>
      </c>
      <c r="AL195">
        <f t="shared" si="49"/>
        <v>4.3754323860932542</v>
      </c>
      <c r="AM195">
        <f>front!I208*AL195</f>
        <v>0</v>
      </c>
      <c r="AN195" s="3">
        <f t="shared" si="59"/>
        <v>0</v>
      </c>
      <c r="AP195">
        <f t="shared" si="50"/>
        <v>3.0058435833402539</v>
      </c>
      <c r="AQ195">
        <f>front!I208*AP195</f>
        <v>0</v>
      </c>
      <c r="AR195" s="3">
        <f t="shared" si="51"/>
        <v>0</v>
      </c>
      <c r="AT195">
        <f t="shared" si="52"/>
        <v>1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7.7999999999997272</v>
      </c>
      <c r="D196" s="2">
        <f>front!E209-front!C209</f>
        <v>7.7999999999997272</v>
      </c>
      <c r="E196" s="2">
        <f>IF(front!F209-front!C209&gt;0,front!F209-front!C209,0)</f>
        <v>0</v>
      </c>
      <c r="F196" s="4">
        <f>C196/(constants!$A$4+constants!$B$4*calc!C196+constants!$C$4*calc!C196^2+constants!$D$4*calc!C196^3+constants!$E$4*calc!C196^4+constants!$F$4*calc!C196^5+constants!$G$4*calc!C196^6+constants!$H$4*calc!C196^7)</f>
        <v>7.8306833095537103</v>
      </c>
      <c r="G196" s="4">
        <f>D196/(constants!$A$4+constants!$B$4*calc!D196+constants!$C$4*calc!D196^2+constants!$D$4*calc!D196^3+constants!$E$4*calc!D196^4+constants!$F$4*calc!D196^5+constants!$G$4*calc!D196^6+constants!$H$4*calc!D196^7)</f>
        <v>7.8306833095537103</v>
      </c>
      <c r="H196" s="4">
        <f>E196/(constants!$A$4+constants!$B$4*calc!E196+constants!$C$4*calc!E196^2+constants!$D$4*calc!E196^3+constants!$E$4*calc!E196^4+constants!$F$4*calc!E196^5+constants!$G$4*calc!E196^6+constants!$H$4*calc!E196^7)</f>
        <v>0</v>
      </c>
      <c r="I196">
        <f t="shared" si="41"/>
        <v>65.255694246280925</v>
      </c>
      <c r="J196">
        <f t="shared" si="42"/>
        <v>65.255694246280925</v>
      </c>
      <c r="K196">
        <f t="shared" si="42"/>
        <v>0</v>
      </c>
      <c r="M196">
        <f>IF(front!E209&gt;$M$2,I196,J196)</f>
        <v>65.255694246280925</v>
      </c>
      <c r="N196">
        <f t="shared" si="43"/>
        <v>0</v>
      </c>
      <c r="O196">
        <f t="shared" si="44"/>
        <v>65.255694246280925</v>
      </c>
      <c r="Q196">
        <f>'slit correction'!O198</f>
        <v>63.280986576229381</v>
      </c>
      <c r="R196">
        <f>SUMPRODUCT(B$6:B$2053,Q$6:Q$2053,EXP(constants!B$7+constants!A$7*ABS(A$6:A$2053-A196)))</f>
        <v>0.15901034038934944</v>
      </c>
      <c r="S196">
        <f t="shared" si="45"/>
        <v>63.12197623584003</v>
      </c>
      <c r="T196">
        <f t="shared" si="46"/>
        <v>0</v>
      </c>
      <c r="V196">
        <f>(front!I208+front!I209)*0.5</f>
        <v>0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0</v>
      </c>
      <c r="AF196">
        <f t="shared" si="57"/>
        <v>0</v>
      </c>
      <c r="AH196">
        <f t="shared" si="48"/>
        <v>0.5391670325159682</v>
      </c>
      <c r="AI196">
        <f>front!I209*AH196</f>
        <v>0</v>
      </c>
      <c r="AJ196" s="3">
        <f t="shared" si="58"/>
        <v>0</v>
      </c>
      <c r="AL196">
        <f t="shared" si="49"/>
        <v>4.1555019912273634</v>
      </c>
      <c r="AM196">
        <f>front!I209*AL196</f>
        <v>0</v>
      </c>
      <c r="AN196" s="3">
        <f t="shared" si="59"/>
        <v>0</v>
      </c>
      <c r="AP196">
        <f t="shared" si="50"/>
        <v>2.9440249347936134</v>
      </c>
      <c r="AQ196">
        <f>front!I209*AP196</f>
        <v>0</v>
      </c>
      <c r="AR196" s="3">
        <f t="shared" si="51"/>
        <v>0</v>
      </c>
      <c r="AT196">
        <f t="shared" si="52"/>
        <v>1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1.5999999999999091</v>
      </c>
      <c r="D197" s="2">
        <f>front!E210-front!C210</f>
        <v>1.5999999999999091</v>
      </c>
      <c r="E197" s="2">
        <f>IF(front!F210-front!C210&gt;0,front!F210-front!C210,0)</f>
        <v>0</v>
      </c>
      <c r="F197" s="4">
        <f>C197/(constants!$A$4+constants!$B$4*calc!C197+constants!$C$4*calc!C197^2+constants!$D$4*calc!C197^3+constants!$E$4*calc!C197^4+constants!$F$4*calc!C197^5+constants!$G$4*calc!C197^6+constants!$H$4*calc!C197^7)</f>
        <v>1.6063038267273244</v>
      </c>
      <c r="G197" s="4">
        <f>D197/(constants!$A$4+constants!$B$4*calc!D197+constants!$C$4*calc!D197^2+constants!$D$4*calc!D197^3+constants!$E$4*calc!D197^4+constants!$F$4*calc!D197^5+constants!$G$4*calc!D197^6+constants!$H$4*calc!D197^7)</f>
        <v>1.6063038267273244</v>
      </c>
      <c r="H197" s="4">
        <f>E197/(constants!$A$4+constants!$B$4*calc!E197+constants!$C$4*calc!E197^2+constants!$D$4*calc!E197^3+constants!$E$4*calc!E197^4+constants!$F$4*calc!E197^5+constants!$G$4*calc!E197^6+constants!$H$4*calc!E197^7)</f>
        <v>0</v>
      </c>
      <c r="I197">
        <f t="shared" si="41"/>
        <v>13.385865222727704</v>
      </c>
      <c r="J197">
        <f t="shared" si="42"/>
        <v>13.385865222727704</v>
      </c>
      <c r="K197">
        <f t="shared" si="42"/>
        <v>0</v>
      </c>
      <c r="M197">
        <f>IF(front!E210&gt;$M$2,I197,J197)</f>
        <v>13.385865222727704</v>
      </c>
      <c r="N197">
        <f t="shared" si="43"/>
        <v>0</v>
      </c>
      <c r="O197">
        <f t="shared" si="44"/>
        <v>13.385865222727704</v>
      </c>
      <c r="Q197">
        <f>'slit correction'!O199</f>
        <v>19.697633417535823</v>
      </c>
      <c r="R197">
        <f>SUMPRODUCT(B$6:B$2053,Q$6:Q$2053,EXP(constants!B$7+constants!A$7*ABS(A$6:A$2053-A197)))</f>
        <v>0.15928580262467268</v>
      </c>
      <c r="S197">
        <f t="shared" si="45"/>
        <v>19.538347614911149</v>
      </c>
      <c r="T197">
        <f t="shared" si="46"/>
        <v>0</v>
      </c>
      <c r="V197">
        <f>(front!I209+front!I210)*0.5</f>
        <v>0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0</v>
      </c>
      <c r="AF197">
        <f t="shared" si="57"/>
        <v>0</v>
      </c>
      <c r="AH197">
        <f t="shared" si="48"/>
        <v>0.52102405659741735</v>
      </c>
      <c r="AI197">
        <f>front!I210*AH197</f>
        <v>0</v>
      </c>
      <c r="AJ197" s="3">
        <f t="shared" si="58"/>
        <v>0</v>
      </c>
      <c r="AL197">
        <f t="shared" si="49"/>
        <v>3.9426745558124994</v>
      </c>
      <c r="AM197">
        <f>front!I210*AL197</f>
        <v>0</v>
      </c>
      <c r="AN197" s="3">
        <f t="shared" si="59"/>
        <v>0</v>
      </c>
      <c r="AP197">
        <f t="shared" si="50"/>
        <v>2.8801681059679951</v>
      </c>
      <c r="AQ197">
        <f>front!I210*AP197</f>
        <v>0</v>
      </c>
      <c r="AR197" s="3">
        <f t="shared" si="51"/>
        <v>0</v>
      </c>
      <c r="AT197">
        <f t="shared" si="52"/>
        <v>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6.8000000000001819</v>
      </c>
      <c r="D198" s="2">
        <f>front!E211-front!C211</f>
        <v>6.8000000000001819</v>
      </c>
      <c r="E198" s="2">
        <f>IF(front!F211-front!C211&gt;0,front!F211-front!C211,0)</f>
        <v>0</v>
      </c>
      <c r="F198" s="4">
        <f>C198/(constants!$A$4+constants!$B$4*calc!C198+constants!$C$4*calc!C198^2+constants!$D$4*calc!C198^3+constants!$E$4*calc!C198^4+constants!$F$4*calc!C198^5+constants!$G$4*calc!C198^6+constants!$H$4*calc!C198^7)</f>
        <v>6.8267562809152338</v>
      </c>
      <c r="G198" s="4">
        <f>D198/(constants!$A$4+constants!$B$4*calc!D198+constants!$C$4*calc!D198^2+constants!$D$4*calc!D198^3+constants!$E$4*calc!D198^4+constants!$F$4*calc!D198^5+constants!$G$4*calc!D198^6+constants!$H$4*calc!D198^7)</f>
        <v>6.8267562809152338</v>
      </c>
      <c r="H198" s="4">
        <f>E198/(constants!$A$4+constants!$B$4*calc!E198+constants!$C$4*calc!E198^2+constants!$D$4*calc!E198^3+constants!$E$4*calc!E198^4+constants!$F$4*calc!E198^5+constants!$G$4*calc!E198^6+constants!$H$4*calc!E198^7)</f>
        <v>0</v>
      </c>
      <c r="I198">
        <f t="shared" ref="I198:I261" si="61">F198*1000/I$2</f>
        <v>56.889635674293615</v>
      </c>
      <c r="J198">
        <f t="shared" ref="J198:K261" si="62">G198*1000/J$2</f>
        <v>56.889635674293615</v>
      </c>
      <c r="K198">
        <f t="shared" si="62"/>
        <v>0</v>
      </c>
      <c r="M198">
        <f>IF(front!E211&gt;$M$2,I198,J198)</f>
        <v>56.889635674293615</v>
      </c>
      <c r="N198">
        <f t="shared" si="43"/>
        <v>0</v>
      </c>
      <c r="O198">
        <f t="shared" si="44"/>
        <v>56.889635674293615</v>
      </c>
      <c r="Q198">
        <f>'slit correction'!O200</f>
        <v>60.786247464034297</v>
      </c>
      <c r="R198">
        <f>SUMPRODUCT(B$6:B$2053,Q$6:Q$2053,EXP(constants!B$7+constants!A$7*ABS(A$6:A$2053-A198)))</f>
        <v>0.1595602999419152</v>
      </c>
      <c r="S198">
        <f t="shared" si="45"/>
        <v>60.626687164092381</v>
      </c>
      <c r="T198">
        <f t="shared" si="46"/>
        <v>0</v>
      </c>
      <c r="V198">
        <f>(front!I210+front!I211)*0.5</f>
        <v>0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0</v>
      </c>
      <c r="AF198">
        <f t="shared" si="57"/>
        <v>0</v>
      </c>
      <c r="AH198">
        <f t="shared" si="48"/>
        <v>0.50366134009218311</v>
      </c>
      <c r="AI198">
        <f>front!I211*AH198</f>
        <v>0</v>
      </c>
      <c r="AJ198" s="3">
        <f t="shared" si="58"/>
        <v>0</v>
      </c>
      <c r="AL198">
        <f t="shared" si="49"/>
        <v>3.7413028914611899</v>
      </c>
      <c r="AM198">
        <f>front!I211*AL198</f>
        <v>0</v>
      </c>
      <c r="AN198" s="3">
        <f t="shared" si="59"/>
        <v>0</v>
      </c>
      <c r="AP198">
        <f t="shared" si="50"/>
        <v>2.8142583941950212</v>
      </c>
      <c r="AQ198">
        <f>front!I211*AP198</f>
        <v>0</v>
      </c>
      <c r="AR198" s="3">
        <f t="shared" si="51"/>
        <v>0</v>
      </c>
      <c r="AT198">
        <f t="shared" si="52"/>
        <v>1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-4.2000000000002728</v>
      </c>
      <c r="D199" s="2">
        <f>front!E212-front!C212</f>
        <v>-4.2000000000002728</v>
      </c>
      <c r="E199" s="2">
        <f>IF(front!F212-front!C212&gt;0,front!F212-front!C212,0)</f>
        <v>0</v>
      </c>
      <c r="F199" s="4">
        <f>C199/(constants!$A$4+constants!$B$4*calc!C199+constants!$C$4*calc!C199^2+constants!$D$4*calc!C199^3+constants!$E$4*calc!C199^4+constants!$F$4*calc!C199^5+constants!$G$4*calc!C199^6+constants!$H$4*calc!C199^7)</f>
        <v>-4.2165716352665088</v>
      </c>
      <c r="G199" s="4">
        <f>D199/(constants!$A$4+constants!$B$4*calc!D199+constants!$C$4*calc!D199^2+constants!$D$4*calc!D199^3+constants!$E$4*calc!D199^4+constants!$F$4*calc!D199^5+constants!$G$4*calc!D199^6+constants!$H$4*calc!D199^7)</f>
        <v>-4.2165716352665088</v>
      </c>
      <c r="H199" s="4">
        <f>E199/(constants!$A$4+constants!$B$4*calc!E199+constants!$C$4*calc!E199^2+constants!$D$4*calc!E199^3+constants!$E$4*calc!E199^4+constants!$F$4*calc!E199^5+constants!$G$4*calc!E199^6+constants!$H$4*calc!E199^7)</f>
        <v>0</v>
      </c>
      <c r="I199">
        <f t="shared" si="61"/>
        <v>-35.138096960554236</v>
      </c>
      <c r="J199">
        <f t="shared" si="62"/>
        <v>-35.138096960554236</v>
      </c>
      <c r="K199">
        <f t="shared" si="62"/>
        <v>0</v>
      </c>
      <c r="M199">
        <f>IF(front!E212&gt;$M$2,I199,J199)</f>
        <v>-35.138096960554236</v>
      </c>
      <c r="N199">
        <f t="shared" ref="N199:N262" si="63">K199/M199</f>
        <v>0</v>
      </c>
      <c r="O199">
        <f t="shared" ref="O199:O262" si="64">IF(K199=0,M199,M199-(K199/$N$2))</f>
        <v>-35.138096960554236</v>
      </c>
      <c r="Q199">
        <f>'slit correction'!O201</f>
        <v>-33.046056558118948</v>
      </c>
      <c r="R199">
        <f>SUMPRODUCT(B$6:B$2053,Q$6:Q$2053,EXP(constants!B$7+constants!A$7*ABS(A$6:A$2053-A199)))</f>
        <v>0.15979140288351551</v>
      </c>
      <c r="S199">
        <f t="shared" ref="S199:S262" si="65">Q199-R199</f>
        <v>-33.205847961002462</v>
      </c>
      <c r="T199">
        <f t="shared" ref="T199:T262" si="66">IF((S199-$S$2)&gt;0,S199-$S$2,0)</f>
        <v>0</v>
      </c>
      <c r="V199">
        <f>(front!I211+front!I212)*0.5</f>
        <v>0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0</v>
      </c>
      <c r="AF199">
        <f t="shared" si="57"/>
        <v>0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0</v>
      </c>
      <c r="AJ199" s="3">
        <f t="shared" si="58"/>
        <v>0</v>
      </c>
      <c r="AL199">
        <f t="shared" ref="AL199:AL262" si="69">IF(A199&lt;=280,0,IF(A199&gt;345,0,EXP(-(((265-A199)/21)^2))/0.06217653))</f>
        <v>3.5426593772994739</v>
      </c>
      <c r="AM199">
        <f>front!I212*AL199</f>
        <v>0</v>
      </c>
      <c r="AN199" s="3">
        <f t="shared" si="59"/>
        <v>0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0</v>
      </c>
      <c r="AR199" s="3">
        <f t="shared" ref="AR199:AR262" si="71">(AQ198+AQ199)*0.5</f>
        <v>0</v>
      </c>
      <c r="AT199">
        <f t="shared" ref="AT199:AT262" si="72">J199/I199</f>
        <v>1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-3.2000000000002728</v>
      </c>
      <c r="D200" s="2">
        <f>front!E213-front!C213</f>
        <v>-3.2000000000002728</v>
      </c>
      <c r="E200" s="2">
        <f>IF(front!F213-front!C213&gt;0,front!F213-front!C213,0)</f>
        <v>0</v>
      </c>
      <c r="F200" s="4">
        <f>C200/(constants!$A$4+constants!$B$4*calc!C200+constants!$C$4*calc!C200^2+constants!$D$4*calc!C200^3+constants!$E$4*calc!C200^4+constants!$F$4*calc!C200^5+constants!$G$4*calc!C200^6+constants!$H$4*calc!C200^7)</f>
        <v>-3.2126228438486049</v>
      </c>
      <c r="G200" s="4">
        <f>D200/(constants!$A$4+constants!$B$4*calc!D200+constants!$C$4*calc!D200^2+constants!$D$4*calc!D200^3+constants!$E$4*calc!D200^4+constants!$F$4*calc!D200^5+constants!$G$4*calc!D200^6+constants!$H$4*calc!D200^7)</f>
        <v>-3.2126228438486049</v>
      </c>
      <c r="H200" s="4">
        <f>E200/(constants!$A$4+constants!$B$4*calc!E200+constants!$C$4*calc!E200^2+constants!$D$4*calc!E200^3+constants!$E$4*calc!E200^4+constants!$F$4*calc!E200^5+constants!$G$4*calc!E200^6+constants!$H$4*calc!E200^7)</f>
        <v>0</v>
      </c>
      <c r="I200">
        <f t="shared" si="61"/>
        <v>-26.771857032071708</v>
      </c>
      <c r="J200">
        <f t="shared" si="62"/>
        <v>-26.771857032071708</v>
      </c>
      <c r="K200">
        <f t="shared" si="62"/>
        <v>0</v>
      </c>
      <c r="M200">
        <f>IF(front!E213&gt;$M$2,I200,J200)</f>
        <v>-26.771857032071708</v>
      </c>
      <c r="N200">
        <f t="shared" si="63"/>
        <v>0</v>
      </c>
      <c r="O200">
        <f t="shared" si="64"/>
        <v>-26.771857032071708</v>
      </c>
      <c r="Q200">
        <f>'slit correction'!O202</f>
        <v>-28.143672473395231</v>
      </c>
      <c r="R200">
        <f>SUMPRODUCT(B$6:B$2053,Q$6:Q$2053,EXP(constants!B$7+constants!A$7*ABS(A$6:A$2053-A200)))</f>
        <v>0.16010008139969639</v>
      </c>
      <c r="S200">
        <f t="shared" si="65"/>
        <v>-28.303772554794929</v>
      </c>
      <c r="T200">
        <f t="shared" si="66"/>
        <v>0</v>
      </c>
      <c r="V200">
        <f>(front!I212+front!I213)*0.5</f>
        <v>0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0</v>
      </c>
      <c r="AF200">
        <f t="shared" ref="AF200:AF263" si="77">(AE199+AE200)*0.5</f>
        <v>0</v>
      </c>
      <c r="AH200">
        <f t="shared" si="68"/>
        <v>0.46936272302922744</v>
      </c>
      <c r="AI200">
        <f>front!I213*AH200</f>
        <v>0</v>
      </c>
      <c r="AJ200" s="3">
        <f t="shared" ref="AJ200:AJ263" si="78">(AI199+AI200)*0.5</f>
        <v>0</v>
      </c>
      <c r="AL200">
        <f t="shared" si="69"/>
        <v>3.3512038240455433</v>
      </c>
      <c r="AM200">
        <f>front!I213*AL200</f>
        <v>0</v>
      </c>
      <c r="AN200" s="3">
        <f t="shared" ref="AN200:AN263" si="79">(AM199+AM200)*0.5</f>
        <v>0</v>
      </c>
      <c r="AP200">
        <f t="shared" si="70"/>
        <v>2.6777907112317627</v>
      </c>
      <c r="AQ200">
        <f>front!I213*AP200</f>
        <v>0</v>
      </c>
      <c r="AR200" s="3">
        <f t="shared" si="71"/>
        <v>0</v>
      </c>
      <c r="AT200">
        <f t="shared" si="72"/>
        <v>1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-2.4000000000000909</v>
      </c>
      <c r="D201" s="2">
        <f>front!E214-front!C214</f>
        <v>-2.4000000000000909</v>
      </c>
      <c r="E201" s="2">
        <f>IF(front!F214-front!C214&gt;0,front!F214-front!C214,0)</f>
        <v>0</v>
      </c>
      <c r="F201" s="4">
        <f>C201/(constants!$A$4+constants!$B$4*calc!C201+constants!$C$4*calc!C201^2+constants!$D$4*calc!C201^3+constants!$E$4*calc!C201^4+constants!$F$4*calc!C201^5+constants!$G$4*calc!C201^6+constants!$H$4*calc!C201^7)</f>
        <v>-2.4094652343732008</v>
      </c>
      <c r="G201" s="4">
        <f>D201/(constants!$A$4+constants!$B$4*calc!D201+constants!$C$4*calc!D201^2+constants!$D$4*calc!D201^3+constants!$E$4*calc!D201^4+constants!$F$4*calc!D201^5+constants!$G$4*calc!D201^6+constants!$H$4*calc!D201^7)</f>
        <v>-2.4094652343732008</v>
      </c>
      <c r="H201" s="4">
        <f>E201/(constants!$A$4+constants!$B$4*calc!E201+constants!$C$4*calc!E201^2+constants!$D$4*calc!E201^3+constants!$E$4*calc!E201^4+constants!$F$4*calc!E201^5+constants!$G$4*calc!E201^6+constants!$H$4*calc!E201^7)</f>
        <v>0</v>
      </c>
      <c r="I201">
        <f t="shared" si="61"/>
        <v>-20.078876953110008</v>
      </c>
      <c r="J201">
        <f t="shared" si="62"/>
        <v>-20.078876953110008</v>
      </c>
      <c r="K201">
        <f t="shared" si="62"/>
        <v>0</v>
      </c>
      <c r="M201">
        <f>IF(front!E214&gt;$M$2,I201,J201)</f>
        <v>-20.078876953110008</v>
      </c>
      <c r="N201">
        <f t="shared" si="63"/>
        <v>0</v>
      </c>
      <c r="O201">
        <f t="shared" si="64"/>
        <v>-20.078876953110008</v>
      </c>
      <c r="Q201">
        <f>'slit correction'!O203</f>
        <v>-32.291278760992448</v>
      </c>
      <c r="R201">
        <f>SUMPRODUCT(B$6:B$2053,Q$6:Q$2053,EXP(constants!B$7+constants!A$7*ABS(A$6:A$2053-A201)))</f>
        <v>0.16047969405245138</v>
      </c>
      <c r="S201">
        <f t="shared" si="65"/>
        <v>-32.451758455044896</v>
      </c>
      <c r="T201">
        <f t="shared" si="66"/>
        <v>0</v>
      </c>
      <c r="V201">
        <f>(front!I213+front!I214)*0.5</f>
        <v>0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0</v>
      </c>
      <c r="AF201">
        <f t="shared" si="77"/>
        <v>0</v>
      </c>
      <c r="AH201">
        <f t="shared" si="68"/>
        <v>0.45279320970749859</v>
      </c>
      <c r="AI201">
        <f>front!I214*AH201</f>
        <v>0</v>
      </c>
      <c r="AJ201" s="3">
        <f t="shared" si="78"/>
        <v>0</v>
      </c>
      <c r="AL201">
        <f t="shared" si="69"/>
        <v>3.1669208267666531</v>
      </c>
      <c r="AM201">
        <f>front!I214*AL201</f>
        <v>0</v>
      </c>
      <c r="AN201" s="3">
        <f t="shared" si="79"/>
        <v>0</v>
      </c>
      <c r="AP201">
        <f t="shared" si="70"/>
        <v>2.6057980806363514</v>
      </c>
      <c r="AQ201">
        <f>front!I214*AP201</f>
        <v>0</v>
      </c>
      <c r="AR201" s="3">
        <f t="shared" si="71"/>
        <v>0</v>
      </c>
      <c r="AT201">
        <f t="shared" si="72"/>
        <v>1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-6</v>
      </c>
      <c r="D202" s="2">
        <f>front!E215-front!C215</f>
        <v>-6</v>
      </c>
      <c r="E202" s="2">
        <f>IF(front!F215-front!C215&gt;0,front!F215-front!C215,0)</f>
        <v>0</v>
      </c>
      <c r="F202" s="4">
        <f>C202/(constants!$A$4+constants!$B$4*calc!C202+constants!$C$4*calc!C202^2+constants!$D$4*calc!C202^3+constants!$E$4*calc!C202^4+constants!$F$4*calc!C202^5+constants!$G$4*calc!C202^6+constants!$H$4*calc!C202^7)</f>
        <v>-6.0236844419465392</v>
      </c>
      <c r="G202" s="4">
        <f>D202/(constants!$A$4+constants!$B$4*calc!D202+constants!$C$4*calc!D202^2+constants!$D$4*calc!D202^3+constants!$E$4*calc!D202^4+constants!$F$4*calc!D202^5+constants!$G$4*calc!D202^6+constants!$H$4*calc!D202^7)</f>
        <v>-6.0236844419465392</v>
      </c>
      <c r="H202" s="4">
        <f>E202/(constants!$A$4+constants!$B$4*calc!E202+constants!$C$4*calc!E202^2+constants!$D$4*calc!E202^3+constants!$E$4*calc!E202^4+constants!$F$4*calc!E202^5+constants!$G$4*calc!E202^6+constants!$H$4*calc!E202^7)</f>
        <v>0</v>
      </c>
      <c r="I202">
        <f t="shared" si="61"/>
        <v>-50.19737034955449</v>
      </c>
      <c r="J202">
        <f t="shared" si="62"/>
        <v>-50.19737034955449</v>
      </c>
      <c r="K202">
        <f t="shared" si="62"/>
        <v>0</v>
      </c>
      <c r="M202">
        <f>IF(front!E215&gt;$M$2,I202,J202)</f>
        <v>-50.19737034955449</v>
      </c>
      <c r="N202">
        <f t="shared" si="63"/>
        <v>0</v>
      </c>
      <c r="O202">
        <f t="shared" si="64"/>
        <v>-50.19737034955449</v>
      </c>
      <c r="Q202">
        <f>'slit correction'!O204</f>
        <v>-63.952567624780187</v>
      </c>
      <c r="R202">
        <f>SUMPRODUCT(B$6:B$2053,Q$6:Q$2053,EXP(constants!B$7+constants!A$7*ABS(A$6:A$2053-A202)))</f>
        <v>0.16093598962002109</v>
      </c>
      <c r="S202">
        <f t="shared" si="65"/>
        <v>-64.113503614400202</v>
      </c>
      <c r="T202">
        <f t="shared" si="66"/>
        <v>0</v>
      </c>
      <c r="V202">
        <f>(front!I214+front!I215)*0.5</f>
        <v>0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0</v>
      </c>
      <c r="AF202">
        <f t="shared" si="77"/>
        <v>0</v>
      </c>
      <c r="AH202">
        <f t="shared" si="68"/>
        <v>0.4366002116373256</v>
      </c>
      <c r="AI202">
        <f>front!I215*AH202</f>
        <v>0</v>
      </c>
      <c r="AJ202" s="3">
        <f t="shared" si="78"/>
        <v>0</v>
      </c>
      <c r="AL202">
        <f t="shared" si="69"/>
        <v>2.9897748686362133</v>
      </c>
      <c r="AM202">
        <f>front!I215*AL202</f>
        <v>0</v>
      </c>
      <c r="AN202" s="3">
        <f t="shared" si="79"/>
        <v>0</v>
      </c>
      <c r="AP202">
        <f t="shared" si="70"/>
        <v>2.5318215019983268</v>
      </c>
      <c r="AQ202">
        <f>front!I215*AP202</f>
        <v>0</v>
      </c>
      <c r="AR202" s="3">
        <f t="shared" si="71"/>
        <v>0</v>
      </c>
      <c r="AT202">
        <f t="shared" si="72"/>
        <v>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4.7999999999997272</v>
      </c>
      <c r="D203" s="2">
        <f>front!E216-front!C216</f>
        <v>4.7999999999997272</v>
      </c>
      <c r="E203" s="2">
        <f>IF(front!F216-front!C216&gt;0,front!F216-front!C216,0)</f>
        <v>0</v>
      </c>
      <c r="F203" s="4">
        <f>C203/(constants!$A$4+constants!$B$4*calc!C203+constants!$C$4*calc!C203^2+constants!$D$4*calc!C203^3+constants!$E$4*calc!C203^4+constants!$F$4*calc!C203^5+constants!$G$4*calc!C203^6+constants!$H$4*calc!C203^7)</f>
        <v>4.8188962852240431</v>
      </c>
      <c r="G203" s="4">
        <f>D203/(constants!$A$4+constants!$B$4*calc!D203+constants!$C$4*calc!D203^2+constants!$D$4*calc!D203^3+constants!$E$4*calc!D203^4+constants!$F$4*calc!D203^5+constants!$G$4*calc!D203^6+constants!$H$4*calc!D203^7)</f>
        <v>4.8188962852240431</v>
      </c>
      <c r="H203" s="4">
        <f>E203/(constants!$A$4+constants!$B$4*calc!E203+constants!$C$4*calc!E203^2+constants!$D$4*calc!E203^3+constants!$E$4*calc!E203^4+constants!$F$4*calc!E203^5+constants!$G$4*calc!E203^6+constants!$H$4*calc!E203^7)</f>
        <v>0</v>
      </c>
      <c r="I203">
        <f t="shared" si="61"/>
        <v>40.157469043533688</v>
      </c>
      <c r="J203">
        <f t="shared" si="62"/>
        <v>40.157469043533688</v>
      </c>
      <c r="K203">
        <f t="shared" si="62"/>
        <v>0</v>
      </c>
      <c r="M203">
        <f>IF(front!E216&gt;$M$2,I203,J203)</f>
        <v>40.157469043533688</v>
      </c>
      <c r="N203">
        <f t="shared" si="63"/>
        <v>0</v>
      </c>
      <c r="O203">
        <f t="shared" si="64"/>
        <v>40.157469043533688</v>
      </c>
      <c r="Q203">
        <f>'slit correction'!O205</f>
        <v>25.307801332311076</v>
      </c>
      <c r="R203">
        <f>SUMPRODUCT(B$6:B$2053,Q$6:Q$2053,EXP(constants!B$7+constants!A$7*ABS(A$6:A$2053-A203)))</f>
        <v>0.16149975377515399</v>
      </c>
      <c r="S203">
        <f t="shared" si="65"/>
        <v>25.146301578535923</v>
      </c>
      <c r="T203">
        <f t="shared" si="66"/>
        <v>0</v>
      </c>
      <c r="V203">
        <f>(front!I215+front!I216)*0.5</f>
        <v>0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0</v>
      </c>
      <c r="AH203">
        <f t="shared" si="68"/>
        <v>0.42110926940922844</v>
      </c>
      <c r="AI203">
        <f>front!I216*AH203</f>
        <v>0</v>
      </c>
      <c r="AJ203" s="3">
        <f t="shared" si="78"/>
        <v>0</v>
      </c>
      <c r="AL203">
        <f t="shared" si="69"/>
        <v>2.8232566535532273</v>
      </c>
      <c r="AM203">
        <f>front!I216*AL203</f>
        <v>0</v>
      </c>
      <c r="AN203" s="3">
        <f t="shared" si="79"/>
        <v>0</v>
      </c>
      <c r="AP203">
        <f t="shared" si="70"/>
        <v>2.4559178074938983</v>
      </c>
      <c r="AQ203">
        <f>front!I216*AP203</f>
        <v>0</v>
      </c>
      <c r="AR203" s="3">
        <f t="shared" si="71"/>
        <v>0</v>
      </c>
      <c r="AT203">
        <f t="shared" si="72"/>
        <v>1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5.8000000000001819</v>
      </c>
      <c r="D204" s="2">
        <f>front!E217-front!C217</f>
        <v>5.8000000000001819</v>
      </c>
      <c r="E204" s="2">
        <f>IF(front!F217-front!C217&gt;0,front!F217-front!C217,0)</f>
        <v>0</v>
      </c>
      <c r="F204" s="4">
        <f>C204/(constants!$A$4+constants!$B$4*calc!C204+constants!$C$4*calc!C204^2+constants!$D$4*calc!C204^3+constants!$E$4*calc!C204^4+constants!$F$4*calc!C204^5+constants!$G$4*calc!C204^6+constants!$H$4*calc!C204^7)</f>
        <v>5.8228272727316659</v>
      </c>
      <c r="G204" s="4">
        <f>D204/(constants!$A$4+constants!$B$4*calc!D204+constants!$C$4*calc!D204^2+constants!$D$4*calc!D204^3+constants!$E$4*calc!D204^4+constants!$F$4*calc!D204^5+constants!$G$4*calc!D204^6+constants!$H$4*calc!D204^7)</f>
        <v>5.8228272727316659</v>
      </c>
      <c r="H204" s="4">
        <f>E204/(constants!$A$4+constants!$B$4*calc!E204+constants!$C$4*calc!E204^2+constants!$D$4*calc!E204^3+constants!$E$4*calc!E204^4+constants!$F$4*calc!E204^5+constants!$G$4*calc!E204^6+constants!$H$4*calc!E204^7)</f>
        <v>0</v>
      </c>
      <c r="I204">
        <f t="shared" si="61"/>
        <v>48.52356060609722</v>
      </c>
      <c r="J204">
        <f t="shared" si="62"/>
        <v>48.52356060609722</v>
      </c>
      <c r="K204">
        <f t="shared" si="62"/>
        <v>0</v>
      </c>
      <c r="M204">
        <f>IF(front!E217&gt;$M$2,I204,J204)</f>
        <v>48.52356060609722</v>
      </c>
      <c r="N204">
        <f t="shared" si="63"/>
        <v>0</v>
      </c>
      <c r="O204">
        <f t="shared" si="64"/>
        <v>48.52356060609722</v>
      </c>
      <c r="Q204">
        <f>'slit correction'!O206</f>
        <v>33.31295236026839</v>
      </c>
      <c r="R204">
        <f>SUMPRODUCT(B$6:B$2053,Q$6:Q$2053,EXP(constants!B$7+constants!A$7*ABS(A$6:A$2053-A204)))</f>
        <v>0.16207428569427287</v>
      </c>
      <c r="S204">
        <f t="shared" si="65"/>
        <v>33.150878074574116</v>
      </c>
      <c r="T204">
        <f t="shared" si="66"/>
        <v>0</v>
      </c>
      <c r="V204">
        <f>(front!I216+front!I217)*0.5</f>
        <v>0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0</v>
      </c>
      <c r="AF204">
        <f t="shared" si="77"/>
        <v>0</v>
      </c>
      <c r="AH204">
        <f t="shared" si="68"/>
        <v>0.40563977942890533</v>
      </c>
      <c r="AI204">
        <f>front!I217*AH204</f>
        <v>0</v>
      </c>
      <c r="AJ204" s="3">
        <f t="shared" si="78"/>
        <v>0</v>
      </c>
      <c r="AL204">
        <f t="shared" si="69"/>
        <v>2.6600557185276719</v>
      </c>
      <c r="AM204">
        <f>front!I217*AL204</f>
        <v>0</v>
      </c>
      <c r="AN204" s="3">
        <f t="shared" si="79"/>
        <v>0</v>
      </c>
      <c r="AP204">
        <f t="shared" si="70"/>
        <v>2.3781626478012323</v>
      </c>
      <c r="AQ204">
        <f>front!I217*AP204</f>
        <v>0</v>
      </c>
      <c r="AR204" s="3">
        <f t="shared" si="71"/>
        <v>0</v>
      </c>
      <c r="AT204">
        <f t="shared" si="72"/>
        <v>1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5.4000000000000909</v>
      </c>
      <c r="D205" s="2">
        <f>front!E218-front!C218</f>
        <v>5.4000000000000909</v>
      </c>
      <c r="E205" s="2">
        <f>IF(front!F218-front!C218&gt;0,front!F218-front!C218,0)</f>
        <v>0</v>
      </c>
      <c r="F205" s="4">
        <f>C205/(constants!$A$4+constants!$B$4*calc!C205+constants!$C$4*calc!C205^2+constants!$D$4*calc!C205^3+constants!$E$4*calc!C205^4+constants!$F$4*calc!C205^5+constants!$G$4*calc!C205^6+constants!$H$4*calc!C205^7)</f>
        <v>5.4212551152351516</v>
      </c>
      <c r="G205" s="4">
        <f>D205/(constants!$A$4+constants!$B$4*calc!D205+constants!$C$4*calc!D205^2+constants!$D$4*calc!D205^3+constants!$E$4*calc!D205^4+constants!$F$4*calc!D205^5+constants!$G$4*calc!D205^6+constants!$H$4*calc!D205^7)</f>
        <v>5.4212551152351516</v>
      </c>
      <c r="H205" s="4">
        <f>E205/(constants!$A$4+constants!$B$4*calc!E205+constants!$C$4*calc!E205^2+constants!$D$4*calc!E205^3+constants!$E$4*calc!E205^4+constants!$F$4*calc!E205^5+constants!$G$4*calc!E205^6+constants!$H$4*calc!E205^7)</f>
        <v>0</v>
      </c>
      <c r="I205">
        <f t="shared" si="61"/>
        <v>45.177125960292933</v>
      </c>
      <c r="J205">
        <f t="shared" si="62"/>
        <v>45.177125960292933</v>
      </c>
      <c r="K205">
        <f t="shared" si="62"/>
        <v>0</v>
      </c>
      <c r="M205">
        <f>IF(front!E218&gt;$M$2,I205,J205)</f>
        <v>45.177125960292933</v>
      </c>
      <c r="N205">
        <f t="shared" si="63"/>
        <v>0</v>
      </c>
      <c r="O205">
        <f t="shared" si="64"/>
        <v>45.177125960292933</v>
      </c>
      <c r="Q205">
        <f>'slit correction'!O207</f>
        <v>36.778791729727594</v>
      </c>
      <c r="R205">
        <f>SUMPRODUCT(B$6:B$2053,Q$6:Q$2053,EXP(constants!B$7+constants!A$7*ABS(A$6:A$2053-A205)))</f>
        <v>0.16263611007941972</v>
      </c>
      <c r="S205">
        <f t="shared" si="65"/>
        <v>36.616155619648175</v>
      </c>
      <c r="T205">
        <f t="shared" si="66"/>
        <v>0</v>
      </c>
      <c r="V205">
        <f>(front!I217+front!I218)*0.5</f>
        <v>0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0</v>
      </c>
      <c r="AF205">
        <f t="shared" si="77"/>
        <v>0</v>
      </c>
      <c r="AH205">
        <f t="shared" si="68"/>
        <v>0.3905253208457326</v>
      </c>
      <c r="AI205">
        <f>front!I218*AH205</f>
        <v>0</v>
      </c>
      <c r="AJ205" s="3">
        <f t="shared" si="78"/>
        <v>0</v>
      </c>
      <c r="AL205">
        <f t="shared" si="69"/>
        <v>2.5037791848880828</v>
      </c>
      <c r="AM205">
        <f>front!I218*AL205</f>
        <v>0</v>
      </c>
      <c r="AN205" s="3">
        <f t="shared" si="79"/>
        <v>0</v>
      </c>
      <c r="AP205">
        <f t="shared" si="70"/>
        <v>2.300361073519952</v>
      </c>
      <c r="AQ205">
        <f>front!I218*AP205</f>
        <v>0</v>
      </c>
      <c r="AR205" s="3">
        <f t="shared" si="71"/>
        <v>0</v>
      </c>
      <c r="AT205">
        <f t="shared" si="72"/>
        <v>1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10</v>
      </c>
      <c r="D206" s="2">
        <f>front!E219-front!C219</f>
        <v>10</v>
      </c>
      <c r="E206" s="2">
        <f>IF(front!F219-front!C219&gt;0,front!F219-front!C219,0)</f>
        <v>0</v>
      </c>
      <c r="F206" s="4">
        <f>C206/(constants!$A$4+constants!$B$4*calc!C206+constants!$C$4*calc!C206^2+constants!$D$4*calc!C206^3+constants!$E$4*calc!C206^4+constants!$F$4*calc!C206^5+constants!$G$4*calc!C206^6+constants!$H$4*calc!C206^7)</f>
        <v>10.039315803475427</v>
      </c>
      <c r="G206" s="4">
        <f>D206/(constants!$A$4+constants!$B$4*calc!D206+constants!$C$4*calc!D206^2+constants!$D$4*calc!D206^3+constants!$E$4*calc!D206^4+constants!$F$4*calc!D206^5+constants!$G$4*calc!D206^6+constants!$H$4*calc!D206^7)</f>
        <v>10.039315803475427</v>
      </c>
      <c r="H206" s="4">
        <f>E206/(constants!$A$4+constants!$B$4*calc!E206+constants!$C$4*calc!E206^2+constants!$D$4*calc!E206^3+constants!$E$4*calc!E206^4+constants!$F$4*calc!E206^5+constants!$G$4*calc!E206^6+constants!$H$4*calc!E206^7)</f>
        <v>0</v>
      </c>
      <c r="I206">
        <f t="shared" si="61"/>
        <v>83.660965028961897</v>
      </c>
      <c r="J206">
        <f t="shared" si="62"/>
        <v>83.660965028961897</v>
      </c>
      <c r="K206">
        <f t="shared" si="62"/>
        <v>0</v>
      </c>
      <c r="M206">
        <f>IF(front!E219&gt;$M$2,I206,J206)</f>
        <v>83.660965028961897</v>
      </c>
      <c r="N206">
        <f t="shared" si="63"/>
        <v>0</v>
      </c>
      <c r="O206">
        <f t="shared" si="64"/>
        <v>83.660965028961897</v>
      </c>
      <c r="Q206">
        <f>'slit correction'!O208</f>
        <v>72.328191786518374</v>
      </c>
      <c r="R206">
        <f>SUMPRODUCT(B$6:B$2053,Q$6:Q$2053,EXP(constants!B$7+constants!A$7*ABS(A$6:A$2053-A206)))</f>
        <v>0.16318060126947567</v>
      </c>
      <c r="S206">
        <f t="shared" si="65"/>
        <v>72.1650111852489</v>
      </c>
      <c r="T206">
        <f t="shared" si="66"/>
        <v>0</v>
      </c>
      <c r="V206">
        <f>(front!I218+front!I219)*0.5</f>
        <v>0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0</v>
      </c>
      <c r="AF206">
        <f t="shared" si="77"/>
        <v>0</v>
      </c>
      <c r="AH206">
        <f t="shared" si="68"/>
        <v>0.375758938275423</v>
      </c>
      <c r="AI206">
        <f>front!I219*AH206</f>
        <v>0</v>
      </c>
      <c r="AJ206" s="3">
        <f t="shared" si="78"/>
        <v>0</v>
      </c>
      <c r="AL206">
        <f t="shared" si="69"/>
        <v>2.3543240186536667</v>
      </c>
      <c r="AM206">
        <f>front!I219*AL206</f>
        <v>0</v>
      </c>
      <c r="AN206" s="3">
        <f t="shared" si="79"/>
        <v>0</v>
      </c>
      <c r="AP206">
        <f t="shared" si="70"/>
        <v>2.2192452924077948</v>
      </c>
      <c r="AQ206">
        <f>front!I219*AP206</f>
        <v>0</v>
      </c>
      <c r="AR206" s="3">
        <f t="shared" si="71"/>
        <v>0</v>
      </c>
      <c r="AT206">
        <f t="shared" si="72"/>
        <v>1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0.40000000000009095</v>
      </c>
      <c r="D207" s="2">
        <f>front!E220-front!C220</f>
        <v>0.40000000000009095</v>
      </c>
      <c r="E207" s="2">
        <f>IF(front!F220-front!C220&gt;0,front!F220-front!C220,0)</f>
        <v>0</v>
      </c>
      <c r="F207" s="4">
        <f>C207/(constants!$A$4+constants!$B$4*calc!C207+constants!$C$4*calc!C207^2+constants!$D$4*calc!C207^3+constants!$E$4*calc!C207^4+constants!$F$4*calc!C207^5+constants!$G$4*calc!C207^6+constants!$H$4*calc!C207^7)</f>
        <v>0.40157643144603544</v>
      </c>
      <c r="G207" s="4">
        <f>D207/(constants!$A$4+constants!$B$4*calc!D207+constants!$C$4*calc!D207^2+constants!$D$4*calc!D207^3+constants!$E$4*calc!D207^4+constants!$F$4*calc!D207^5+constants!$G$4*calc!D207^6+constants!$H$4*calc!D207^7)</f>
        <v>0.40157643144603544</v>
      </c>
      <c r="H207" s="4">
        <f>E207/(constants!$A$4+constants!$B$4*calc!E207+constants!$C$4*calc!E207^2+constants!$D$4*calc!E207^3+constants!$E$4*calc!E207^4+constants!$F$4*calc!E207^5+constants!$G$4*calc!E207^6+constants!$H$4*calc!E207^7)</f>
        <v>0</v>
      </c>
      <c r="I207">
        <f t="shared" si="61"/>
        <v>3.3464702620502953</v>
      </c>
      <c r="J207">
        <f t="shared" si="62"/>
        <v>3.3464702620502953</v>
      </c>
      <c r="K207">
        <f t="shared" si="62"/>
        <v>0</v>
      </c>
      <c r="M207">
        <f>IF(front!E220&gt;$M$2,I207,J207)</f>
        <v>3.3464702620502953</v>
      </c>
      <c r="N207">
        <f t="shared" si="63"/>
        <v>0</v>
      </c>
      <c r="O207">
        <f t="shared" si="64"/>
        <v>3.3464702620502953</v>
      </c>
      <c r="Q207">
        <f>'slit correction'!O209</f>
        <v>-7.9235759396033183</v>
      </c>
      <c r="R207">
        <f>SUMPRODUCT(B$6:B$2053,Q$6:Q$2053,EXP(constants!B$7+constants!A$7*ABS(A$6:A$2053-A207)))</f>
        <v>0.16365925589884464</v>
      </c>
      <c r="S207">
        <f t="shared" si="65"/>
        <v>-8.0872351955021635</v>
      </c>
      <c r="T207">
        <f t="shared" si="66"/>
        <v>0</v>
      </c>
      <c r="V207">
        <f>(front!I219+front!I220)*0.5</f>
        <v>0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0</v>
      </c>
      <c r="AF207">
        <f t="shared" si="77"/>
        <v>0</v>
      </c>
      <c r="AH207">
        <f t="shared" si="68"/>
        <v>0.36133380188381986</v>
      </c>
      <c r="AI207">
        <f>front!I220*AH207</f>
        <v>0</v>
      </c>
      <c r="AJ207" s="3">
        <f t="shared" si="78"/>
        <v>0</v>
      </c>
      <c r="AL207">
        <f t="shared" si="69"/>
        <v>2.2115734095725434</v>
      </c>
      <c r="AM207">
        <f>front!I220*AL207</f>
        <v>0</v>
      </c>
      <c r="AN207" s="3">
        <f t="shared" si="79"/>
        <v>0</v>
      </c>
      <c r="AP207">
        <f t="shared" si="70"/>
        <v>2.1366273892883076</v>
      </c>
      <c r="AQ207">
        <f>front!I220*AP207</f>
        <v>0</v>
      </c>
      <c r="AR207" s="3">
        <f t="shared" si="71"/>
        <v>0</v>
      </c>
      <c r="AT207">
        <f t="shared" si="72"/>
        <v>1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4.7999999999997272</v>
      </c>
      <c r="D208" s="2">
        <f>front!E221-front!C221</f>
        <v>4.7999999999997272</v>
      </c>
      <c r="E208" s="2">
        <f>IF(front!F221-front!C221&gt;0,front!F221-front!C221,0)</f>
        <v>0</v>
      </c>
      <c r="F208" s="4">
        <f>C208/(constants!$A$4+constants!$B$4*calc!C208+constants!$C$4*calc!C208^2+constants!$D$4*calc!C208^3+constants!$E$4*calc!C208^4+constants!$F$4*calc!C208^5+constants!$G$4*calc!C208^6+constants!$H$4*calc!C208^7)</f>
        <v>4.8188962852240431</v>
      </c>
      <c r="G208" s="4">
        <f>D208/(constants!$A$4+constants!$B$4*calc!D208+constants!$C$4*calc!D208^2+constants!$D$4*calc!D208^3+constants!$E$4*calc!D208^4+constants!$F$4*calc!D208^5+constants!$G$4*calc!D208^6+constants!$H$4*calc!D208^7)</f>
        <v>4.8188962852240431</v>
      </c>
      <c r="H208" s="4">
        <f>E208/(constants!$A$4+constants!$B$4*calc!E208+constants!$C$4*calc!E208^2+constants!$D$4*calc!E208^3+constants!$E$4*calc!E208^4+constants!$F$4*calc!E208^5+constants!$G$4*calc!E208^6+constants!$H$4*calc!E208^7)</f>
        <v>0</v>
      </c>
      <c r="I208">
        <f t="shared" si="61"/>
        <v>40.157469043533688</v>
      </c>
      <c r="J208">
        <f t="shared" si="62"/>
        <v>40.157469043533688</v>
      </c>
      <c r="K208">
        <f t="shared" si="62"/>
        <v>0</v>
      </c>
      <c r="M208">
        <f>IF(front!E221&gt;$M$2,I208,J208)</f>
        <v>40.157469043533688</v>
      </c>
      <c r="N208">
        <f t="shared" si="63"/>
        <v>0</v>
      </c>
      <c r="O208">
        <f t="shared" si="64"/>
        <v>40.157469043533688</v>
      </c>
      <c r="Q208">
        <f>'slit correction'!O210</f>
        <v>25.246927079093638</v>
      </c>
      <c r="R208">
        <f>SUMPRODUCT(B$6:B$2053,Q$6:Q$2053,EXP(constants!B$7+constants!A$7*ABS(A$6:A$2053-A208)))</f>
        <v>0.16417044859673521</v>
      </c>
      <c r="S208">
        <f t="shared" si="65"/>
        <v>25.082756630496903</v>
      </c>
      <c r="T208">
        <f t="shared" si="66"/>
        <v>0</v>
      </c>
      <c r="V208">
        <f>(front!I220+front!I221)*0.5</f>
        <v>0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0</v>
      </c>
      <c r="AF208">
        <f t="shared" si="77"/>
        <v>0</v>
      </c>
      <c r="AH208">
        <f t="shared" si="68"/>
        <v>0.34753956738489944</v>
      </c>
      <c r="AI208">
        <f>front!I221*AH208</f>
        <v>0</v>
      </c>
      <c r="AJ208" s="3">
        <f t="shared" si="78"/>
        <v>0</v>
      </c>
      <c r="AL208">
        <f t="shared" si="69"/>
        <v>2.078227880649774</v>
      </c>
      <c r="AM208">
        <f>front!I221*AL208</f>
        <v>0</v>
      </c>
      <c r="AN208" s="3">
        <f t="shared" si="79"/>
        <v>0</v>
      </c>
      <c r="AP208">
        <f t="shared" si="70"/>
        <v>2.0526695124000462</v>
      </c>
      <c r="AQ208">
        <f>front!I221*AP208</f>
        <v>0</v>
      </c>
      <c r="AR208" s="3">
        <f t="shared" si="71"/>
        <v>0</v>
      </c>
      <c r="AT208">
        <f t="shared" si="72"/>
        <v>1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3.5999999999999091</v>
      </c>
      <c r="D209" s="2">
        <f>front!E222-front!C222</f>
        <v>3.5999999999999091</v>
      </c>
      <c r="E209" s="2">
        <f>IF(front!F222-front!C222&gt;0,front!F222-front!C222,0)</f>
        <v>0</v>
      </c>
      <c r="F209" s="4">
        <f>C209/(constants!$A$4+constants!$B$4*calc!C209+constants!$C$4*calc!C209^2+constants!$D$4*calc!C209^3+constants!$E$4*calc!C209^4+constants!$F$4*calc!C209^5+constants!$G$4*calc!C209^6+constants!$H$4*calc!C209^7)</f>
        <v>3.6141764878201807</v>
      </c>
      <c r="G209" s="4">
        <f>D209/(constants!$A$4+constants!$B$4*calc!D209+constants!$C$4*calc!D209^2+constants!$D$4*calc!D209^3+constants!$E$4*calc!D209^4+constants!$F$4*calc!D209^5+constants!$G$4*calc!D209^6+constants!$H$4*calc!D209^7)</f>
        <v>3.6141764878201807</v>
      </c>
      <c r="H209" s="4">
        <f>E209/(constants!$A$4+constants!$B$4*calc!E209+constants!$C$4*calc!E209^2+constants!$D$4*calc!E209^3+constants!$E$4*calc!E209^4+constants!$F$4*calc!E209^5+constants!$G$4*calc!E209^6+constants!$H$4*calc!E209^7)</f>
        <v>0</v>
      </c>
      <c r="I209">
        <f t="shared" si="61"/>
        <v>30.118137398501506</v>
      </c>
      <c r="J209">
        <f t="shared" si="62"/>
        <v>30.118137398501506</v>
      </c>
      <c r="K209">
        <f t="shared" si="62"/>
        <v>0</v>
      </c>
      <c r="M209">
        <f>IF(front!E222&gt;$M$2,I209,J209)</f>
        <v>30.118137398501506</v>
      </c>
      <c r="N209">
        <f t="shared" si="63"/>
        <v>0</v>
      </c>
      <c r="O209">
        <f t="shared" si="64"/>
        <v>30.118137398501506</v>
      </c>
      <c r="Q209">
        <f>'slit correction'!O211</f>
        <v>12.21596371519769</v>
      </c>
      <c r="R209">
        <f>SUMPRODUCT(B$6:B$2053,Q$6:Q$2053,EXP(constants!B$7+constants!A$7*ABS(A$6:A$2053-A209)))</f>
        <v>0.16469188311450642</v>
      </c>
      <c r="S209">
        <f t="shared" si="65"/>
        <v>12.051271832083183</v>
      </c>
      <c r="T209">
        <f t="shared" si="66"/>
        <v>0</v>
      </c>
      <c r="V209">
        <f>(front!I221+front!I222)*0.5</f>
        <v>0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0</v>
      </c>
      <c r="AF209">
        <f t="shared" si="77"/>
        <v>0</v>
      </c>
      <c r="AH209">
        <f t="shared" si="68"/>
        <v>0.33377001530425476</v>
      </c>
      <c r="AI209">
        <f>front!I222*AH209</f>
        <v>0</v>
      </c>
      <c r="AJ209" s="3">
        <f t="shared" si="78"/>
        <v>0</v>
      </c>
      <c r="AL209">
        <f t="shared" si="69"/>
        <v>1.9483518383543434</v>
      </c>
      <c r="AM209">
        <f>front!I222*AL209</f>
        <v>0</v>
      </c>
      <c r="AN209" s="3">
        <f t="shared" si="79"/>
        <v>0</v>
      </c>
      <c r="AP209">
        <f t="shared" si="70"/>
        <v>1.9675573097448529</v>
      </c>
      <c r="AQ209">
        <f>front!I222*AP209</f>
        <v>0</v>
      </c>
      <c r="AR209" s="3">
        <f t="shared" si="71"/>
        <v>0</v>
      </c>
      <c r="AT209">
        <f t="shared" si="72"/>
        <v>1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5</v>
      </c>
      <c r="D210" s="2">
        <f>front!E223-front!C223</f>
        <v>5</v>
      </c>
      <c r="E210" s="2">
        <f>IF(front!F223-front!C223&gt;0,front!F223-front!C223,0)</f>
        <v>0</v>
      </c>
      <c r="F210" s="4">
        <f>C210/(constants!$A$4+constants!$B$4*calc!C210+constants!$C$4*calc!C210^2+constants!$D$4*calc!C210^3+constants!$E$4*calc!C210^4+constants!$F$4*calc!C210^5+constants!$G$4*calc!C210^6+constants!$H$4*calc!C210^7)</f>
        <v>5.0196826410610162</v>
      </c>
      <c r="G210" s="4">
        <f>D210/(constants!$A$4+constants!$B$4*calc!D210+constants!$C$4*calc!D210^2+constants!$D$4*calc!D210^3+constants!$E$4*calc!D210^4+constants!$F$4*calc!D210^5+constants!$G$4*calc!D210^6+constants!$H$4*calc!D210^7)</f>
        <v>5.0196826410610162</v>
      </c>
      <c r="H210" s="4">
        <f>E210/(constants!$A$4+constants!$B$4*calc!E210+constants!$C$4*calc!E210^2+constants!$D$4*calc!E210^3+constants!$E$4*calc!E210^4+constants!$F$4*calc!E210^5+constants!$G$4*calc!E210^6+constants!$H$4*calc!E210^7)</f>
        <v>0</v>
      </c>
      <c r="I210">
        <f t="shared" si="61"/>
        <v>41.830688675508469</v>
      </c>
      <c r="J210">
        <f t="shared" si="62"/>
        <v>41.830688675508469</v>
      </c>
      <c r="K210">
        <f t="shared" si="62"/>
        <v>0</v>
      </c>
      <c r="M210">
        <f>IF(front!E223&gt;$M$2,I210,J210)</f>
        <v>41.830688675508469</v>
      </c>
      <c r="N210">
        <f t="shared" si="63"/>
        <v>0</v>
      </c>
      <c r="O210">
        <f t="shared" si="64"/>
        <v>41.830688675508469</v>
      </c>
      <c r="Q210">
        <f>'slit correction'!O212</f>
        <v>26.384657372576015</v>
      </c>
      <c r="R210">
        <f>SUMPRODUCT(B$6:B$2053,Q$6:Q$2053,EXP(constants!B$7+constants!A$7*ABS(A$6:A$2053-A210)))</f>
        <v>0.16522999069172073</v>
      </c>
      <c r="S210">
        <f t="shared" si="65"/>
        <v>26.219427381884294</v>
      </c>
      <c r="T210">
        <f t="shared" si="66"/>
        <v>0</v>
      </c>
      <c r="V210">
        <f>(front!I222+front!I223)*0.5</f>
        <v>0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0</v>
      </c>
      <c r="AF210">
        <f t="shared" si="77"/>
        <v>0</v>
      </c>
      <c r="AH210">
        <f t="shared" si="68"/>
        <v>0.32032208819452795</v>
      </c>
      <c r="AI210">
        <f>front!I223*AH210</f>
        <v>0</v>
      </c>
      <c r="AJ210" s="3">
        <f t="shared" si="78"/>
        <v>0</v>
      </c>
      <c r="AL210">
        <f t="shared" si="69"/>
        <v>1.8247632343077762</v>
      </c>
      <c r="AM210">
        <f>front!I223*AL210</f>
        <v>0</v>
      </c>
      <c r="AN210" s="3">
        <f t="shared" si="79"/>
        <v>0</v>
      </c>
      <c r="AP210">
        <f t="shared" si="70"/>
        <v>1.8833392483098894</v>
      </c>
      <c r="AQ210">
        <f>front!I223*AP210</f>
        <v>0</v>
      </c>
      <c r="AR210" s="3">
        <f t="shared" si="71"/>
        <v>0</v>
      </c>
      <c r="AT210">
        <f t="shared" si="72"/>
        <v>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8.5999999999999091</v>
      </c>
      <c r="D211" s="2">
        <f>front!E224-front!C224</f>
        <v>8.5999999999999091</v>
      </c>
      <c r="E211" s="2">
        <f>IF(front!F224-front!C224&gt;0,front!F224-front!C224,0)</f>
        <v>0</v>
      </c>
      <c r="F211" s="4">
        <f>C211/(constants!$A$4+constants!$B$4*calc!C211+constants!$C$4*calc!C211^2+constants!$D$4*calc!C211^3+constants!$E$4*calc!C211^4+constants!$F$4*calc!C211^5+constants!$G$4*calc!C211^6+constants!$H$4*calc!C211^7)</f>
        <v>8.6338235070445855</v>
      </c>
      <c r="G211" s="4">
        <f>D211/(constants!$A$4+constants!$B$4*calc!D211+constants!$C$4*calc!D211^2+constants!$D$4*calc!D211^3+constants!$E$4*calc!D211^4+constants!$F$4*calc!D211^5+constants!$G$4*calc!D211^6+constants!$H$4*calc!D211^7)</f>
        <v>8.6338235070445855</v>
      </c>
      <c r="H211" s="4">
        <f>E211/(constants!$A$4+constants!$B$4*calc!E211+constants!$C$4*calc!E211^2+constants!$D$4*calc!E211^3+constants!$E$4*calc!E211^4+constants!$F$4*calc!E211^5+constants!$G$4*calc!E211^6+constants!$H$4*calc!E211^7)</f>
        <v>0</v>
      </c>
      <c r="I211">
        <f t="shared" si="61"/>
        <v>71.948529225371558</v>
      </c>
      <c r="J211">
        <f t="shared" si="62"/>
        <v>71.948529225371558</v>
      </c>
      <c r="K211">
        <f t="shared" si="62"/>
        <v>0</v>
      </c>
      <c r="M211">
        <f>IF(front!E224&gt;$M$2,I211,J211)</f>
        <v>71.948529225371558</v>
      </c>
      <c r="N211">
        <f t="shared" si="63"/>
        <v>0</v>
      </c>
      <c r="O211">
        <f t="shared" si="64"/>
        <v>71.948529225371558</v>
      </c>
      <c r="Q211">
        <f>'slit correction'!O213</f>
        <v>62.721927612116161</v>
      </c>
      <c r="R211">
        <f>SUMPRODUCT(B$6:B$2053,Q$6:Q$2053,EXP(constants!B$7+constants!A$7*ABS(A$6:A$2053-A211)))</f>
        <v>0.16576550473322083</v>
      </c>
      <c r="S211">
        <f t="shared" si="65"/>
        <v>62.556162107382939</v>
      </c>
      <c r="T211">
        <f t="shared" si="66"/>
        <v>0</v>
      </c>
      <c r="V211">
        <f>(front!I223+front!I224)*0.5</f>
        <v>0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0</v>
      </c>
      <c r="AF211">
        <f t="shared" si="77"/>
        <v>0</v>
      </c>
      <c r="AH211">
        <f t="shared" si="68"/>
        <v>0.307189434773674</v>
      </c>
      <c r="AI211">
        <f>front!I224*AH211</f>
        <v>0</v>
      </c>
      <c r="AJ211" s="3">
        <f t="shared" si="78"/>
        <v>0</v>
      </c>
      <c r="AL211">
        <f t="shared" si="69"/>
        <v>1.7073028931035819</v>
      </c>
      <c r="AM211">
        <f>front!I224*AL211</f>
        <v>0</v>
      </c>
      <c r="AN211" s="3">
        <f t="shared" si="79"/>
        <v>0</v>
      </c>
      <c r="AP211">
        <f t="shared" si="70"/>
        <v>1.7965816104013226</v>
      </c>
      <c r="AQ211">
        <f>front!I224*AP211</f>
        <v>0</v>
      </c>
      <c r="AR211" s="3">
        <f t="shared" si="71"/>
        <v>0</v>
      </c>
      <c r="AT211">
        <f t="shared" si="72"/>
        <v>1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9.1999999999998181</v>
      </c>
      <c r="D212" s="2">
        <f>front!E225-front!C225</f>
        <v>9.1999999999998181</v>
      </c>
      <c r="E212" s="2">
        <f>IF(front!F225-front!C225&gt;0,front!F225-front!C225,0)</f>
        <v>0</v>
      </c>
      <c r="F212" s="4">
        <f>C212/(constants!$A$4+constants!$B$4*calc!C212+constants!$C$4*calc!C212^2+constants!$D$4*calc!C212^3+constants!$E$4*calc!C212^4+constants!$F$4*calc!C212^5+constants!$G$4*calc!C212^6+constants!$H$4*calc!C212^7)</f>
        <v>9.2361778235931826</v>
      </c>
      <c r="G212" s="4">
        <f>D212/(constants!$A$4+constants!$B$4*calc!D212+constants!$C$4*calc!D212^2+constants!$D$4*calc!D212^3+constants!$E$4*calc!D212^4+constants!$F$4*calc!D212^5+constants!$G$4*calc!D212^6+constants!$H$4*calc!D212^7)</f>
        <v>9.2361778235931826</v>
      </c>
      <c r="H212" s="4">
        <f>E212/(constants!$A$4+constants!$B$4*calc!E212+constants!$C$4*calc!E212^2+constants!$D$4*calc!E212^3+constants!$E$4*calc!E212^4+constants!$F$4*calc!E212^5+constants!$G$4*calc!E212^6+constants!$H$4*calc!E212^7)</f>
        <v>0</v>
      </c>
      <c r="I212">
        <f t="shared" si="61"/>
        <v>76.968148529943193</v>
      </c>
      <c r="J212">
        <f t="shared" si="62"/>
        <v>76.968148529943193</v>
      </c>
      <c r="K212">
        <f t="shared" si="62"/>
        <v>0</v>
      </c>
      <c r="M212">
        <f>IF(front!E225&gt;$M$2,I212,J212)</f>
        <v>76.968148529943193</v>
      </c>
      <c r="N212">
        <f t="shared" si="63"/>
        <v>0</v>
      </c>
      <c r="O212">
        <f t="shared" si="64"/>
        <v>76.968148529943193</v>
      </c>
      <c r="Q212">
        <f>'slit correction'!O214</f>
        <v>73.037536704811444</v>
      </c>
      <c r="R212">
        <f>SUMPRODUCT(B$6:B$2053,Q$6:Q$2053,EXP(constants!B$7+constants!A$7*ABS(A$6:A$2053-A212)))</f>
        <v>0.16623820839792089</v>
      </c>
      <c r="S212">
        <f t="shared" si="65"/>
        <v>72.87129849641353</v>
      </c>
      <c r="T212">
        <f t="shared" si="66"/>
        <v>0</v>
      </c>
      <c r="V212">
        <f>(front!I224+front!I225)*0.5</f>
        <v>0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0</v>
      </c>
      <c r="AF212">
        <f t="shared" si="77"/>
        <v>0</v>
      </c>
      <c r="AH212">
        <f t="shared" si="68"/>
        <v>0.29463548638875531</v>
      </c>
      <c r="AI212">
        <f>front!I225*AH212</f>
        <v>0</v>
      </c>
      <c r="AJ212" s="3">
        <f t="shared" si="78"/>
        <v>0</v>
      </c>
      <c r="AL212">
        <f t="shared" si="69"/>
        <v>1.5981154222433922</v>
      </c>
      <c r="AM212">
        <f>front!I225*AL212</f>
        <v>0</v>
      </c>
      <c r="AN212" s="3">
        <f t="shared" si="79"/>
        <v>0</v>
      </c>
      <c r="AP212">
        <f t="shared" si="70"/>
        <v>1.7093598933063225</v>
      </c>
      <c r="AQ212">
        <f>front!I225*AP212</f>
        <v>0</v>
      </c>
      <c r="AR212" s="3">
        <f t="shared" si="71"/>
        <v>0</v>
      </c>
      <c r="AT212">
        <f t="shared" si="72"/>
        <v>1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7</v>
      </c>
      <c r="D213" s="2">
        <f>front!E226-front!C226</f>
        <v>7</v>
      </c>
      <c r="E213" s="2">
        <f>IF(front!F226-front!C226&gt;0,front!F226-front!C226,0)</f>
        <v>0</v>
      </c>
      <c r="F213" s="4">
        <f>C213/(constants!$A$4+constants!$B$4*calc!C213+constants!$C$4*calc!C213^2+constants!$D$4*calc!C213^3+constants!$E$4*calc!C213^4+constants!$F$4*calc!C213^5+constants!$G$4*calc!C213^6+constants!$H$4*calc!C213^7)</f>
        <v>7.0275418450134746</v>
      </c>
      <c r="G213" s="4">
        <f>D213/(constants!$A$4+constants!$B$4*calc!D213+constants!$C$4*calc!D213^2+constants!$D$4*calc!D213^3+constants!$E$4*calc!D213^4+constants!$F$4*calc!D213^5+constants!$G$4*calc!D213^6+constants!$H$4*calc!D213^7)</f>
        <v>7.0275418450134746</v>
      </c>
      <c r="H213" s="4">
        <f>E213/(constants!$A$4+constants!$B$4*calc!E213+constants!$C$4*calc!E213^2+constants!$D$4*calc!E213^3+constants!$E$4*calc!E213^4+constants!$F$4*calc!E213^5+constants!$G$4*calc!E213^6+constants!$H$4*calc!E213^7)</f>
        <v>0</v>
      </c>
      <c r="I213">
        <f t="shared" si="61"/>
        <v>58.562848708445621</v>
      </c>
      <c r="J213">
        <f t="shared" si="62"/>
        <v>58.562848708445621</v>
      </c>
      <c r="K213">
        <f t="shared" si="62"/>
        <v>0</v>
      </c>
      <c r="M213">
        <f>IF(front!E226&gt;$M$2,I213,J213)</f>
        <v>58.562848708445621</v>
      </c>
      <c r="N213">
        <f t="shared" si="63"/>
        <v>0</v>
      </c>
      <c r="O213">
        <f t="shared" si="64"/>
        <v>58.562848708445621</v>
      </c>
      <c r="Q213">
        <f>'slit correction'!O215</f>
        <v>53.051369445922859</v>
      </c>
      <c r="R213">
        <f>SUMPRODUCT(B$6:B$2053,Q$6:Q$2053,EXP(constants!B$7+constants!A$7*ABS(A$6:A$2053-A213)))</f>
        <v>0.16665676868445917</v>
      </c>
      <c r="S213">
        <f t="shared" si="65"/>
        <v>52.884712677238397</v>
      </c>
      <c r="T213">
        <f t="shared" si="66"/>
        <v>0</v>
      </c>
      <c r="V213">
        <f>(front!I225+front!I226)*0.5</f>
        <v>0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0</v>
      </c>
      <c r="AF213">
        <f t="shared" si="77"/>
        <v>0</v>
      </c>
      <c r="AH213">
        <f t="shared" si="68"/>
        <v>0.28210840322098546</v>
      </c>
      <c r="AI213">
        <f>front!I226*AH213</f>
        <v>0</v>
      </c>
      <c r="AJ213" s="3">
        <f t="shared" si="78"/>
        <v>0</v>
      </c>
      <c r="AL213">
        <f t="shared" si="69"/>
        <v>1.4922833354210256</v>
      </c>
      <c r="AM213">
        <f>front!I226*AL213</f>
        <v>0</v>
      </c>
      <c r="AN213" s="3">
        <f t="shared" si="79"/>
        <v>0</v>
      </c>
      <c r="AP213">
        <f t="shared" si="70"/>
        <v>1.6219487677069864</v>
      </c>
      <c r="AQ213">
        <f>front!I226*AP213</f>
        <v>0</v>
      </c>
      <c r="AR213" s="3">
        <f t="shared" si="71"/>
        <v>0</v>
      </c>
      <c r="AT213">
        <f t="shared" si="72"/>
        <v>1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2</v>
      </c>
      <c r="D214" s="2">
        <f>front!E227-front!C227</f>
        <v>2</v>
      </c>
      <c r="E214" s="2">
        <f>IF(front!F227-front!C227&gt;0,front!F227-front!C227,0)</f>
        <v>0</v>
      </c>
      <c r="F214" s="4">
        <f>C214/(constants!$A$4+constants!$B$4*calc!C214+constants!$C$4*calc!C214^2+constants!$D$4*calc!C214^3+constants!$E$4*calc!C214^4+constants!$F$4*calc!C214^5+constants!$G$4*calc!C214^6+constants!$H$4*calc!C214^7)</f>
        <v>2.007878992088254</v>
      </c>
      <c r="G214" s="4">
        <f>D214/(constants!$A$4+constants!$B$4*calc!D214+constants!$C$4*calc!D214^2+constants!$D$4*calc!D214^3+constants!$E$4*calc!D214^4+constants!$F$4*calc!D214^5+constants!$G$4*calc!D214^6+constants!$H$4*calc!D214^7)</f>
        <v>2.007878992088254</v>
      </c>
      <c r="H214" s="4">
        <f>E214/(constants!$A$4+constants!$B$4*calc!E214+constants!$C$4*calc!E214^2+constants!$D$4*calc!E214^3+constants!$E$4*calc!E214^4+constants!$F$4*calc!E214^5+constants!$G$4*calc!E214^6+constants!$H$4*calc!E214^7)</f>
        <v>0</v>
      </c>
      <c r="I214">
        <f t="shared" si="61"/>
        <v>16.732324934068785</v>
      </c>
      <c r="J214">
        <f t="shared" si="62"/>
        <v>16.732324934068785</v>
      </c>
      <c r="K214">
        <f t="shared" si="62"/>
        <v>0</v>
      </c>
      <c r="M214">
        <f>IF(front!E227&gt;$M$2,I214,J214)</f>
        <v>16.732324934068785</v>
      </c>
      <c r="N214">
        <f t="shared" si="63"/>
        <v>0</v>
      </c>
      <c r="O214">
        <f t="shared" si="64"/>
        <v>16.732324934068785</v>
      </c>
      <c r="Q214">
        <f>'slit correction'!O216</f>
        <v>-0.71289452311843249</v>
      </c>
      <c r="R214">
        <f>SUMPRODUCT(B$6:B$2053,Q$6:Q$2053,EXP(constants!B$7+constants!A$7*ABS(A$6:A$2053-A214)))</f>
        <v>0.16703655793842814</v>
      </c>
      <c r="S214">
        <f t="shared" si="65"/>
        <v>-0.87993108105686058</v>
      </c>
      <c r="T214">
        <f t="shared" si="66"/>
        <v>0</v>
      </c>
      <c r="V214">
        <f>(front!I226+front!I227)*0.5</f>
        <v>0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0</v>
      </c>
      <c r="AF214">
        <f t="shared" si="77"/>
        <v>0</v>
      </c>
      <c r="AH214">
        <f t="shared" si="68"/>
        <v>0.26987834983395192</v>
      </c>
      <c r="AI214">
        <f>front!I227*AH214</f>
        <v>0</v>
      </c>
      <c r="AJ214" s="3">
        <f t="shared" si="78"/>
        <v>0</v>
      </c>
      <c r="AL214">
        <f t="shared" si="69"/>
        <v>1.3920644842279566</v>
      </c>
      <c r="AM214">
        <f>front!I227*AL214</f>
        <v>0</v>
      </c>
      <c r="AN214" s="3">
        <f t="shared" si="79"/>
        <v>0</v>
      </c>
      <c r="AP214">
        <f t="shared" si="70"/>
        <v>1.5364959232880795</v>
      </c>
      <c r="AQ214">
        <f>front!I227*AP214</f>
        <v>0</v>
      </c>
      <c r="AR214" s="3">
        <f t="shared" si="71"/>
        <v>0</v>
      </c>
      <c r="AT214">
        <f t="shared" si="72"/>
        <v>1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-4.6000000000003638</v>
      </c>
      <c r="D215" s="2">
        <f>front!E228-front!C228</f>
        <v>-4.6000000000003638</v>
      </c>
      <c r="E215" s="2">
        <f>IF(front!F228-front!C228&gt;0,front!F228-front!C228,0)</f>
        <v>0</v>
      </c>
      <c r="F215" s="4">
        <f>C215/(constants!$A$4+constants!$B$4*calc!C215+constants!$C$4*calc!C215^2+constants!$D$4*calc!C215^3+constants!$E$4*calc!C215^4+constants!$F$4*calc!C215^5+constants!$G$4*calc!C215^6+constants!$H$4*calc!C215^7)</f>
        <v>-4.6181517054329024</v>
      </c>
      <c r="G215" s="4">
        <f>D215/(constants!$A$4+constants!$B$4*calc!D215+constants!$C$4*calc!D215^2+constants!$D$4*calc!D215^3+constants!$E$4*calc!D215^4+constants!$F$4*calc!D215^5+constants!$G$4*calc!D215^6+constants!$H$4*calc!D215^7)</f>
        <v>-4.6181517054329024</v>
      </c>
      <c r="H215" s="4">
        <f>E215/(constants!$A$4+constants!$B$4*calc!E215+constants!$C$4*calc!E215^2+constants!$D$4*calc!E215^3+constants!$E$4*calc!E215^4+constants!$F$4*calc!E215^5+constants!$G$4*calc!E215^6+constants!$H$4*calc!E215^7)</f>
        <v>0</v>
      </c>
      <c r="I215">
        <f t="shared" si="61"/>
        <v>-38.484597545274184</v>
      </c>
      <c r="J215">
        <f t="shared" si="62"/>
        <v>-38.484597545274184</v>
      </c>
      <c r="K215">
        <f t="shared" si="62"/>
        <v>0</v>
      </c>
      <c r="M215">
        <f>IF(front!E228&gt;$M$2,I215,J215)</f>
        <v>-38.484597545274184</v>
      </c>
      <c r="N215">
        <f t="shared" si="63"/>
        <v>0</v>
      </c>
      <c r="O215">
        <f t="shared" si="64"/>
        <v>-38.484597545274184</v>
      </c>
      <c r="Q215">
        <f>'slit correction'!O217</f>
        <v>-56.702001169358624</v>
      </c>
      <c r="R215">
        <f>SUMPRODUCT(B$6:B$2053,Q$6:Q$2053,EXP(constants!B$7+constants!A$7*ABS(A$6:A$2053-A215)))</f>
        <v>0.16745117563306181</v>
      </c>
      <c r="S215">
        <f t="shared" si="65"/>
        <v>-56.869452344991686</v>
      </c>
      <c r="T215">
        <f t="shared" si="66"/>
        <v>0</v>
      </c>
      <c r="V215">
        <f>(front!I227+front!I228)*0.5</f>
        <v>0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0</v>
      </c>
      <c r="AF215">
        <f t="shared" si="77"/>
        <v>0</v>
      </c>
      <c r="AH215">
        <f t="shared" si="68"/>
        <v>0.25793942159406114</v>
      </c>
      <c r="AI215">
        <f>front!I228*AH215</f>
        <v>0</v>
      </c>
      <c r="AJ215" s="3">
        <f t="shared" si="78"/>
        <v>0</v>
      </c>
      <c r="AL215">
        <f t="shared" si="69"/>
        <v>1.2972758560810973</v>
      </c>
      <c r="AM215">
        <f>front!I228*AL215</f>
        <v>0</v>
      </c>
      <c r="AN215" s="3">
        <f t="shared" si="79"/>
        <v>0</v>
      </c>
      <c r="AP215">
        <f t="shared" si="70"/>
        <v>1.4495895555473044</v>
      </c>
      <c r="AQ215">
        <f>front!I228*AP215</f>
        <v>0</v>
      </c>
      <c r="AR215" s="3">
        <f t="shared" si="71"/>
        <v>0</v>
      </c>
      <c r="AT215">
        <f t="shared" si="72"/>
        <v>1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6.8000000000001819</v>
      </c>
      <c r="D216" s="2">
        <f>front!E229-front!C229</f>
        <v>6.8000000000001819</v>
      </c>
      <c r="E216" s="2">
        <f>IF(front!F229-front!C229&gt;0,front!F229-front!C229,0)</f>
        <v>0</v>
      </c>
      <c r="F216" s="4">
        <f>C216/(constants!$A$4+constants!$B$4*calc!C216+constants!$C$4*calc!C216^2+constants!$D$4*calc!C216^3+constants!$E$4*calc!C216^4+constants!$F$4*calc!C216^5+constants!$G$4*calc!C216^6+constants!$H$4*calc!C216^7)</f>
        <v>6.8267562809152338</v>
      </c>
      <c r="G216" s="4">
        <f>D216/(constants!$A$4+constants!$B$4*calc!D216+constants!$C$4*calc!D216^2+constants!$D$4*calc!D216^3+constants!$E$4*calc!D216^4+constants!$F$4*calc!D216^5+constants!$G$4*calc!D216^6+constants!$H$4*calc!D216^7)</f>
        <v>6.8267562809152338</v>
      </c>
      <c r="H216" s="4">
        <f>E216/(constants!$A$4+constants!$B$4*calc!E216+constants!$C$4*calc!E216^2+constants!$D$4*calc!E216^3+constants!$E$4*calc!E216^4+constants!$F$4*calc!E216^5+constants!$G$4*calc!E216^6+constants!$H$4*calc!E216^7)</f>
        <v>0</v>
      </c>
      <c r="I216">
        <f t="shared" si="61"/>
        <v>56.889635674293615</v>
      </c>
      <c r="J216">
        <f t="shared" si="62"/>
        <v>56.889635674293615</v>
      </c>
      <c r="K216">
        <f t="shared" si="62"/>
        <v>0</v>
      </c>
      <c r="M216">
        <f>IF(front!E229&gt;$M$2,I216,J216)</f>
        <v>56.889635674293615</v>
      </c>
      <c r="N216">
        <f t="shared" si="63"/>
        <v>0</v>
      </c>
      <c r="O216">
        <f t="shared" si="64"/>
        <v>56.889635674293615</v>
      </c>
      <c r="Q216">
        <f>'slit correction'!O218</f>
        <v>41.149606934190096</v>
      </c>
      <c r="R216">
        <f>SUMPRODUCT(B$6:B$2053,Q$6:Q$2053,EXP(constants!B$7+constants!A$7*ABS(A$6:A$2053-A216)))</f>
        <v>0.16797727076729729</v>
      </c>
      <c r="S216">
        <f t="shared" si="65"/>
        <v>40.981629663422801</v>
      </c>
      <c r="T216">
        <f t="shared" si="66"/>
        <v>0</v>
      </c>
      <c r="V216">
        <f>(front!I228+front!I229)*0.5</f>
        <v>0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0</v>
      </c>
      <c r="AF216">
        <f t="shared" si="77"/>
        <v>0</v>
      </c>
      <c r="AH216">
        <f t="shared" si="68"/>
        <v>0.24628582135522009</v>
      </c>
      <c r="AI216">
        <f>front!I229*AH216</f>
        <v>0</v>
      </c>
      <c r="AJ216" s="3">
        <f t="shared" si="78"/>
        <v>0</v>
      </c>
      <c r="AL216">
        <f t="shared" si="69"/>
        <v>1.2077310587864913</v>
      </c>
      <c r="AM216">
        <f>front!I229*AL216</f>
        <v>0</v>
      </c>
      <c r="AN216" s="3">
        <f t="shared" si="79"/>
        <v>0</v>
      </c>
      <c r="AP216">
        <f t="shared" si="70"/>
        <v>1.3634108768606761</v>
      </c>
      <c r="AQ216">
        <f>front!I229*AP216</f>
        <v>0</v>
      </c>
      <c r="AR216" s="3">
        <f t="shared" si="71"/>
        <v>0</v>
      </c>
      <c r="AT216">
        <f t="shared" si="72"/>
        <v>1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8.4000000000000909</v>
      </c>
      <c r="D217" s="2">
        <f>front!E230-front!C230</f>
        <v>8.4000000000000909</v>
      </c>
      <c r="E217" s="2">
        <f>IF(front!F230-front!C230&gt;0,front!F230-front!C230,0)</f>
        <v>0</v>
      </c>
      <c r="F217" s="4">
        <f>C217/(constants!$A$4+constants!$B$4*calc!C217+constants!$C$4*calc!C217^2+constants!$D$4*calc!C217^3+constants!$E$4*calc!C217^4+constants!$F$4*calc!C217^5+constants!$G$4*calc!C217^6+constants!$H$4*calc!C217^7)</f>
        <v>8.4330385764641882</v>
      </c>
      <c r="G217" s="4">
        <f>D217/(constants!$A$4+constants!$B$4*calc!D217+constants!$C$4*calc!D217^2+constants!$D$4*calc!D217^3+constants!$E$4*calc!D217^4+constants!$F$4*calc!D217^5+constants!$G$4*calc!D217^6+constants!$H$4*calc!D217^7)</f>
        <v>8.4330385764641882</v>
      </c>
      <c r="H217" s="4">
        <f>E217/(constants!$A$4+constants!$B$4*calc!E217+constants!$C$4*calc!E217^2+constants!$D$4*calc!E217^3+constants!$E$4*calc!E217^4+constants!$F$4*calc!E217^5+constants!$G$4*calc!E217^6+constants!$H$4*calc!E217^7)</f>
        <v>0</v>
      </c>
      <c r="I217">
        <f t="shared" si="61"/>
        <v>70.275321470534905</v>
      </c>
      <c r="J217">
        <f t="shared" si="62"/>
        <v>70.275321470534905</v>
      </c>
      <c r="K217">
        <f t="shared" si="62"/>
        <v>0</v>
      </c>
      <c r="M217">
        <f>IF(front!E230&gt;$M$2,I217,J217)</f>
        <v>70.275321470534905</v>
      </c>
      <c r="N217">
        <f t="shared" si="63"/>
        <v>0</v>
      </c>
      <c r="O217">
        <f t="shared" si="64"/>
        <v>70.275321470534905</v>
      </c>
      <c r="Q217">
        <f>'slit correction'!O219</f>
        <v>60.170449781676382</v>
      </c>
      <c r="R217">
        <f>SUMPRODUCT(B$6:B$2053,Q$6:Q$2053,EXP(constants!B$7+constants!A$7*ABS(A$6:A$2053-A217)))</f>
        <v>0.16847006239054416</v>
      </c>
      <c r="S217">
        <f t="shared" si="65"/>
        <v>60.001979719285835</v>
      </c>
      <c r="T217">
        <f t="shared" si="66"/>
        <v>0</v>
      </c>
      <c r="V217">
        <f>(front!I229+front!I230)*0.5</f>
        <v>0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0</v>
      </c>
      <c r="AF217">
        <f t="shared" si="77"/>
        <v>0</v>
      </c>
      <c r="AH217">
        <f t="shared" si="68"/>
        <v>0.23515098382585109</v>
      </c>
      <c r="AI217">
        <f>front!I230*AH217</f>
        <v>0</v>
      </c>
      <c r="AJ217" s="3">
        <f t="shared" si="78"/>
        <v>0</v>
      </c>
      <c r="AL217">
        <f t="shared" si="69"/>
        <v>1.1249875992421903</v>
      </c>
      <c r="AM217">
        <f>front!I230*AL217</f>
        <v>0</v>
      </c>
      <c r="AN217" s="3">
        <f t="shared" si="79"/>
        <v>0</v>
      </c>
      <c r="AP217">
        <f t="shared" si="70"/>
        <v>1.2782899090001503</v>
      </c>
      <c r="AQ217">
        <f>front!I230*AP217</f>
        <v>0</v>
      </c>
      <c r="AR217" s="3">
        <f t="shared" si="71"/>
        <v>0</v>
      </c>
      <c r="AT217">
        <f t="shared" si="72"/>
        <v>1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10</v>
      </c>
      <c r="D218" s="2">
        <f>front!E231-front!C231</f>
        <v>10</v>
      </c>
      <c r="E218" s="2">
        <f>IF(front!F231-front!C231&gt;0,front!F231-front!C231,0)</f>
        <v>0</v>
      </c>
      <c r="F218" s="4">
        <f>C218/(constants!$A$4+constants!$B$4*calc!C218+constants!$C$4*calc!C218^2+constants!$D$4*calc!C218^3+constants!$E$4*calc!C218^4+constants!$F$4*calc!C218^5+constants!$G$4*calc!C218^6+constants!$H$4*calc!C218^7)</f>
        <v>10.039315803475427</v>
      </c>
      <c r="G218" s="4">
        <f>D218/(constants!$A$4+constants!$B$4*calc!D218+constants!$C$4*calc!D218^2+constants!$D$4*calc!D218^3+constants!$E$4*calc!D218^4+constants!$F$4*calc!D218^5+constants!$G$4*calc!D218^6+constants!$H$4*calc!D218^7)</f>
        <v>10.039315803475427</v>
      </c>
      <c r="H218" s="4">
        <f>E218/(constants!$A$4+constants!$B$4*calc!E218+constants!$C$4*calc!E218^2+constants!$D$4*calc!E218^3+constants!$E$4*calc!E218^4+constants!$F$4*calc!E218^5+constants!$G$4*calc!E218^6+constants!$H$4*calc!E218^7)</f>
        <v>0</v>
      </c>
      <c r="I218">
        <f t="shared" si="61"/>
        <v>83.660965028961897</v>
      </c>
      <c r="J218">
        <f t="shared" si="62"/>
        <v>83.660965028961897</v>
      </c>
      <c r="K218">
        <f t="shared" si="62"/>
        <v>0</v>
      </c>
      <c r="M218">
        <f>IF(front!E231&gt;$M$2,I218,J218)</f>
        <v>83.660965028961897</v>
      </c>
      <c r="N218">
        <f t="shared" si="63"/>
        <v>0</v>
      </c>
      <c r="O218">
        <f t="shared" si="64"/>
        <v>83.660965028961897</v>
      </c>
      <c r="Q218">
        <f>'slit correction'!O220</f>
        <v>71.862602008132185</v>
      </c>
      <c r="R218">
        <f>SUMPRODUCT(B$6:B$2053,Q$6:Q$2053,EXP(constants!B$7+constants!A$7*ABS(A$6:A$2053-A218)))</f>
        <v>0.16892681621437794</v>
      </c>
      <c r="S218">
        <f t="shared" si="65"/>
        <v>71.693675191917805</v>
      </c>
      <c r="T218">
        <f t="shared" si="66"/>
        <v>0</v>
      </c>
      <c r="V218">
        <f>(front!I230+front!I231)*0.5</f>
        <v>0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0</v>
      </c>
      <c r="AF218">
        <f t="shared" si="77"/>
        <v>0</v>
      </c>
      <c r="AH218">
        <f t="shared" si="68"/>
        <v>0.22404529551299182</v>
      </c>
      <c r="AI218">
        <f>front!I231*AH218</f>
        <v>0</v>
      </c>
      <c r="AJ218" s="3">
        <f t="shared" si="78"/>
        <v>0</v>
      </c>
      <c r="AL218">
        <f t="shared" si="69"/>
        <v>1.0452609535126742</v>
      </c>
      <c r="AM218">
        <f>front!I231*AL218</f>
        <v>0</v>
      </c>
      <c r="AN218" s="3">
        <f t="shared" si="79"/>
        <v>0</v>
      </c>
      <c r="AP218">
        <f t="shared" si="70"/>
        <v>1.1945607357451251</v>
      </c>
      <c r="AQ218">
        <f>front!I231*AP218</f>
        <v>0</v>
      </c>
      <c r="AR218" s="3">
        <f t="shared" si="71"/>
        <v>0</v>
      </c>
      <c r="AT218">
        <f t="shared" si="72"/>
        <v>1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4</v>
      </c>
      <c r="D219" s="2">
        <f>front!E232-front!C232</f>
        <v>4</v>
      </c>
      <c r="E219" s="2">
        <f>IF(front!F232-front!C232&gt;0,front!F232-front!C232,0)</f>
        <v>0</v>
      </c>
      <c r="F219" s="4">
        <f>C219/(constants!$A$4+constants!$B$4*calc!C219+constants!$C$4*calc!C219^2+constants!$D$4*calc!C219^3+constants!$E$4*calc!C219^4+constants!$F$4*calc!C219^5+constants!$G$4*calc!C219^6+constants!$H$4*calc!C219^7)</f>
        <v>4.0157500702543381</v>
      </c>
      <c r="G219" s="4">
        <f>D219/(constants!$A$4+constants!$B$4*calc!D219+constants!$C$4*calc!D219^2+constants!$D$4*calc!D219^3+constants!$E$4*calc!D219^4+constants!$F$4*calc!D219^5+constants!$G$4*calc!D219^6+constants!$H$4*calc!D219^7)</f>
        <v>4.0157500702543381</v>
      </c>
      <c r="H219" s="4">
        <f>E219/(constants!$A$4+constants!$B$4*calc!E219+constants!$C$4*calc!E219^2+constants!$D$4*calc!E219^3+constants!$E$4*calc!E219^4+constants!$F$4*calc!E219^5+constants!$G$4*calc!E219^6+constants!$H$4*calc!E219^7)</f>
        <v>0</v>
      </c>
      <c r="I219">
        <f t="shared" si="61"/>
        <v>33.464583918786147</v>
      </c>
      <c r="J219">
        <f t="shared" si="62"/>
        <v>33.464583918786147</v>
      </c>
      <c r="K219">
        <f t="shared" si="62"/>
        <v>0</v>
      </c>
      <c r="M219">
        <f>IF(front!E232&gt;$M$2,I219,J219)</f>
        <v>33.464583918786147</v>
      </c>
      <c r="N219">
        <f t="shared" si="63"/>
        <v>0</v>
      </c>
      <c r="O219">
        <f t="shared" si="64"/>
        <v>33.464583918786147</v>
      </c>
      <c r="Q219">
        <f>'slit correction'!O221</f>
        <v>13.109935035053962</v>
      </c>
      <c r="R219">
        <f>SUMPRODUCT(B$6:B$2053,Q$6:Q$2053,EXP(constants!B$7+constants!A$7*ABS(A$6:A$2053-A219)))</f>
        <v>0.16931953476474329</v>
      </c>
      <c r="S219">
        <f t="shared" si="65"/>
        <v>12.940615500289219</v>
      </c>
      <c r="T219">
        <f t="shared" si="66"/>
        <v>0</v>
      </c>
      <c r="V219">
        <f>(front!I231+front!I232)*0.5</f>
        <v>0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0</v>
      </c>
      <c r="AF219">
        <f t="shared" si="77"/>
        <v>0</v>
      </c>
      <c r="AH219">
        <f t="shared" si="68"/>
        <v>0.21320828597089445</v>
      </c>
      <c r="AI219">
        <f>front!I232*AH219</f>
        <v>0</v>
      </c>
      <c r="AJ219" s="3">
        <f t="shared" si="78"/>
        <v>0</v>
      </c>
      <c r="AL219">
        <f t="shared" si="69"/>
        <v>0.97021198927994878</v>
      </c>
      <c r="AM219">
        <f>front!I232*AL219</f>
        <v>0</v>
      </c>
      <c r="AN219" s="3">
        <f t="shared" si="79"/>
        <v>0</v>
      </c>
      <c r="AP219">
        <f t="shared" si="70"/>
        <v>1.1142810095608562</v>
      </c>
      <c r="AQ219">
        <f>front!I232*AP219</f>
        <v>0</v>
      </c>
      <c r="AR219" s="3">
        <f t="shared" si="71"/>
        <v>0</v>
      </c>
      <c r="AT219">
        <f t="shared" si="72"/>
        <v>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0</v>
      </c>
      <c r="D220" s="2">
        <f>front!E233-front!C233</f>
        <v>0</v>
      </c>
      <c r="E220" s="2">
        <f>IF(front!F233-front!C233&gt;0,front!F233-front!C233,0)</f>
        <v>0</v>
      </c>
      <c r="F220" s="4">
        <f>C220/(constants!$A$4+constants!$B$4*calc!C220+constants!$C$4*calc!C220^2+constants!$D$4*calc!C220^3+constants!$E$4*calc!C220^4+constants!$F$4*calc!C220^5+constants!$G$4*calc!C220^6+constants!$H$4*calc!C220^7)</f>
        <v>0</v>
      </c>
      <c r="G220" s="4">
        <f>D220/(constants!$A$4+constants!$B$4*calc!D220+constants!$C$4*calc!D220^2+constants!$D$4*calc!D220^3+constants!$E$4*calc!D220^4+constants!$F$4*calc!D220^5+constants!$G$4*calc!D220^6+constants!$H$4*calc!D220^7)</f>
        <v>0</v>
      </c>
      <c r="H220" s="4">
        <f>E220/(constants!$A$4+constants!$B$4*calc!E220+constants!$C$4*calc!E220^2+constants!$D$4*calc!E220^3+constants!$E$4*calc!E220^4+constants!$F$4*calc!E220^5+constants!$G$4*calc!E220^6+constants!$H$4*calc!E220^7)</f>
        <v>0</v>
      </c>
      <c r="I220">
        <f t="shared" si="61"/>
        <v>0</v>
      </c>
      <c r="J220">
        <f t="shared" si="62"/>
        <v>0</v>
      </c>
      <c r="K220">
        <f t="shared" si="62"/>
        <v>0</v>
      </c>
      <c r="M220">
        <f>IF(front!E233&gt;$M$2,I220,J220)</f>
        <v>0</v>
      </c>
      <c r="N220" t="e">
        <f t="shared" si="63"/>
        <v>#DIV/0!</v>
      </c>
      <c r="O220">
        <f t="shared" si="64"/>
        <v>0</v>
      </c>
      <c r="Q220">
        <f>'slit correction'!O222</f>
        <v>-19.204455116911333</v>
      </c>
      <c r="R220">
        <f>SUMPRODUCT(B$6:B$2053,Q$6:Q$2053,EXP(constants!B$7+constants!A$7*ABS(A$6:A$2053-A220)))</f>
        <v>0.16972864176429933</v>
      </c>
      <c r="S220">
        <f t="shared" si="65"/>
        <v>-19.374183758675631</v>
      </c>
      <c r="T220">
        <f t="shared" si="66"/>
        <v>0</v>
      </c>
      <c r="V220">
        <f>(front!I232+front!I233)*0.5</f>
        <v>0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0</v>
      </c>
      <c r="AF220">
        <f t="shared" si="77"/>
        <v>0</v>
      </c>
      <c r="AH220">
        <f t="shared" si="68"/>
        <v>0.20263456765684371</v>
      </c>
      <c r="AI220">
        <f>front!I233*AH220</f>
        <v>0</v>
      </c>
      <c r="AJ220" s="3">
        <f t="shared" si="78"/>
        <v>0</v>
      </c>
      <c r="AL220">
        <f t="shared" si="69"/>
        <v>0.89964975185490281</v>
      </c>
      <c r="AM220">
        <f>front!I233*AL220</f>
        <v>0</v>
      </c>
      <c r="AN220" s="3">
        <f t="shared" si="79"/>
        <v>0</v>
      </c>
      <c r="AP220">
        <f t="shared" si="70"/>
        <v>1.0342813299609557</v>
      </c>
      <c r="AQ220">
        <f>front!I233*AP220</f>
        <v>0</v>
      </c>
      <c r="AR220" s="3">
        <f t="shared" si="71"/>
        <v>0</v>
      </c>
      <c r="AT220" t="e">
        <f t="shared" si="72"/>
        <v>#DIV/0!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9</v>
      </c>
      <c r="D221" s="2">
        <f>front!E234-front!C234</f>
        <v>9</v>
      </c>
      <c r="E221" s="2">
        <f>IF(front!F234-front!C234&gt;0,front!F234-front!C234,0)</f>
        <v>0</v>
      </c>
      <c r="F221" s="4">
        <f>C221/(constants!$A$4+constants!$B$4*calc!C221+constants!$C$4*calc!C221^2+constants!$D$4*calc!C221^3+constants!$E$4*calc!C221^4+constants!$F$4*calc!C221^5+constants!$G$4*calc!C221^6+constants!$H$4*calc!C221^7)</f>
        <v>9.0353931306110713</v>
      </c>
      <c r="G221" s="4">
        <f>D221/(constants!$A$4+constants!$B$4*calc!D221+constants!$C$4*calc!D221^2+constants!$D$4*calc!D221^3+constants!$E$4*calc!D221^4+constants!$F$4*calc!D221^5+constants!$G$4*calc!D221^6+constants!$H$4*calc!D221^7)</f>
        <v>9.0353931306110713</v>
      </c>
      <c r="H221" s="4">
        <f>E221/(constants!$A$4+constants!$B$4*calc!E221+constants!$C$4*calc!E221^2+constants!$D$4*calc!E221^3+constants!$E$4*calc!E221^4+constants!$F$4*calc!E221^5+constants!$G$4*calc!E221^6+constants!$H$4*calc!E221^7)</f>
        <v>0</v>
      </c>
      <c r="I221">
        <f t="shared" si="61"/>
        <v>75.294942755092265</v>
      </c>
      <c r="J221">
        <f t="shared" si="62"/>
        <v>75.294942755092265</v>
      </c>
      <c r="K221">
        <f t="shared" si="62"/>
        <v>0</v>
      </c>
      <c r="M221">
        <f>IF(front!E234&gt;$M$2,I221,J221)</f>
        <v>75.294942755092265</v>
      </c>
      <c r="N221">
        <f t="shared" si="63"/>
        <v>0</v>
      </c>
      <c r="O221">
        <f t="shared" si="64"/>
        <v>75.294942755092265</v>
      </c>
      <c r="Q221">
        <f>'slit correction'!O223</f>
        <v>55.824955081443129</v>
      </c>
      <c r="R221">
        <f>SUMPRODUCT(B$6:B$2053,Q$6:Q$2053,EXP(constants!B$7+constants!A$7*ABS(A$6:A$2053-A221)))</f>
        <v>0.17018805610523827</v>
      </c>
      <c r="S221">
        <f t="shared" si="65"/>
        <v>55.65476702533789</v>
      </c>
      <c r="T221">
        <f t="shared" si="66"/>
        <v>0</v>
      </c>
      <c r="V221">
        <f>(front!I233+front!I234)*0.5</f>
        <v>0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0</v>
      </c>
      <c r="AF221">
        <f t="shared" si="77"/>
        <v>0</v>
      </c>
      <c r="AH221">
        <f t="shared" si="68"/>
        <v>0.19253568442531244</v>
      </c>
      <c r="AI221">
        <f>front!I234*AH221</f>
        <v>0</v>
      </c>
      <c r="AJ221" s="3">
        <f t="shared" si="78"/>
        <v>0</v>
      </c>
      <c r="AL221">
        <f t="shared" si="69"/>
        <v>0.83475056912641066</v>
      </c>
      <c r="AM221">
        <f>front!I234*AL221</f>
        <v>0</v>
      </c>
      <c r="AN221" s="3">
        <f t="shared" si="79"/>
        <v>0</v>
      </c>
      <c r="AP221">
        <f t="shared" si="70"/>
        <v>0.9566412758897952</v>
      </c>
      <c r="AQ221">
        <f>front!I234*AP221</f>
        <v>0</v>
      </c>
      <c r="AR221" s="3">
        <f t="shared" si="71"/>
        <v>0</v>
      </c>
      <c r="AT221">
        <f t="shared" si="72"/>
        <v>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6.4000000000000909</v>
      </c>
      <c r="D222" s="2">
        <f>front!E235-front!C235</f>
        <v>6.4000000000000909</v>
      </c>
      <c r="E222" s="2">
        <f>IF(front!F235-front!C235&gt;0,front!F235-front!C235,0)</f>
        <v>0</v>
      </c>
      <c r="F222" s="4">
        <f>C222/(constants!$A$4+constants!$B$4*calc!C222+constants!$C$4*calc!C222^2+constants!$D$4*calc!C222^3+constants!$E$4*calc!C222^4+constants!$F$4*calc!C222^5+constants!$G$4*calc!C222^6+constants!$H$4*calc!C222^7)</f>
        <v>6.4251849151747011</v>
      </c>
      <c r="G222" s="4">
        <f>D222/(constants!$A$4+constants!$B$4*calc!D222+constants!$C$4*calc!D222^2+constants!$D$4*calc!D222^3+constants!$E$4*calc!D222^4+constants!$F$4*calc!D222^5+constants!$G$4*calc!D222^6+constants!$H$4*calc!D222^7)</f>
        <v>6.4251849151747011</v>
      </c>
      <c r="H222" s="4">
        <f>E222/(constants!$A$4+constants!$B$4*calc!E222+constants!$C$4*calc!E222^2+constants!$D$4*calc!E222^3+constants!$E$4*calc!E222^4+constants!$F$4*calc!E222^5+constants!$G$4*calc!E222^6+constants!$H$4*calc!E222^7)</f>
        <v>0</v>
      </c>
      <c r="I222">
        <f t="shared" si="61"/>
        <v>53.543207626455839</v>
      </c>
      <c r="J222">
        <f t="shared" si="62"/>
        <v>53.543207626455839</v>
      </c>
      <c r="K222">
        <f t="shared" si="62"/>
        <v>0</v>
      </c>
      <c r="M222">
        <f>IF(front!E235&gt;$M$2,I222,J222)</f>
        <v>53.543207626455839</v>
      </c>
      <c r="N222">
        <f t="shared" si="63"/>
        <v>0</v>
      </c>
      <c r="O222">
        <f t="shared" si="64"/>
        <v>53.543207626455839</v>
      </c>
      <c r="Q222">
        <f>'slit correction'!O224</f>
        <v>39.404284393700145</v>
      </c>
      <c r="R222">
        <f>SUMPRODUCT(B$6:B$2053,Q$6:Q$2053,EXP(constants!B$7+constants!A$7*ABS(A$6:A$2053-A222)))</f>
        <v>0.17061686750791741</v>
      </c>
      <c r="S222">
        <f t="shared" si="65"/>
        <v>39.233667526192228</v>
      </c>
      <c r="T222">
        <f t="shared" si="66"/>
        <v>0</v>
      </c>
      <c r="V222">
        <f>(front!I234+front!I235)*0.5</f>
        <v>0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0</v>
      </c>
      <c r="AF222">
        <f t="shared" si="77"/>
        <v>0</v>
      </c>
      <c r="AH222">
        <f t="shared" si="68"/>
        <v>0.18246745293303521</v>
      </c>
      <c r="AI222">
        <f>front!I235*AH222</f>
        <v>0</v>
      </c>
      <c r="AJ222" s="3">
        <f t="shared" si="78"/>
        <v>0</v>
      </c>
      <c r="AL222">
        <f t="shared" si="69"/>
        <v>0.77250739179765648</v>
      </c>
      <c r="AM222">
        <f>front!I235*AL222</f>
        <v>0</v>
      </c>
      <c r="AN222" s="3">
        <f t="shared" si="79"/>
        <v>0</v>
      </c>
      <c r="AP222">
        <f t="shared" si="70"/>
        <v>0.88165798482799052</v>
      </c>
      <c r="AQ222">
        <f>front!I235*AP222</f>
        <v>0</v>
      </c>
      <c r="AR222" s="3">
        <f t="shared" si="71"/>
        <v>0</v>
      </c>
      <c r="AT222">
        <f t="shared" si="72"/>
        <v>1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11.399999999999636</v>
      </c>
      <c r="D223" s="2">
        <f>front!E236-front!C236</f>
        <v>11.399999999999636</v>
      </c>
      <c r="E223" s="2">
        <f>IF(front!F236-front!C236&gt;0,front!F236-front!C236,0)</f>
        <v>0</v>
      </c>
      <c r="F223" s="4">
        <f>C223/(constants!$A$4+constants!$B$4*calc!C223+constants!$C$4*calc!C223^2+constants!$D$4*calc!C223^3+constants!$E$4*calc!C223^4+constants!$F$4*calc!C223^5+constants!$G$4*calc!C223^6+constants!$H$4*calc!C223^7)</f>
        <v>11.444804218616468</v>
      </c>
      <c r="G223" s="4">
        <f>D223/(constants!$A$4+constants!$B$4*calc!D223+constants!$C$4*calc!D223^2+constants!$D$4*calc!D223^3+constants!$E$4*calc!D223^4+constants!$F$4*calc!D223^5+constants!$G$4*calc!D223^6+constants!$H$4*calc!D223^7)</f>
        <v>11.444804218616468</v>
      </c>
      <c r="H223" s="4">
        <f>E223/(constants!$A$4+constants!$B$4*calc!E223+constants!$C$4*calc!E223^2+constants!$D$4*calc!E223^3+constants!$E$4*calc!E223^4+constants!$F$4*calc!E223^5+constants!$G$4*calc!E223^6+constants!$H$4*calc!E223^7)</f>
        <v>0</v>
      </c>
      <c r="I223">
        <f t="shared" si="61"/>
        <v>95.373368488470561</v>
      </c>
      <c r="J223">
        <f t="shared" si="62"/>
        <v>95.373368488470561</v>
      </c>
      <c r="K223">
        <f t="shared" si="62"/>
        <v>0</v>
      </c>
      <c r="M223">
        <f>IF(front!E236&gt;$M$2,I223,J223)</f>
        <v>95.373368488470561</v>
      </c>
      <c r="N223">
        <f t="shared" si="63"/>
        <v>0</v>
      </c>
      <c r="O223">
        <f t="shared" si="64"/>
        <v>95.373368488470561</v>
      </c>
      <c r="Q223">
        <f>'slit correction'!O225</f>
        <v>78.322888031755923</v>
      </c>
      <c r="R223">
        <f>SUMPRODUCT(B$6:B$2053,Q$6:Q$2053,EXP(constants!B$7+constants!A$7*ABS(A$6:A$2053-A223)))</f>
        <v>0.17102637283317351</v>
      </c>
      <c r="S223">
        <f t="shared" si="65"/>
        <v>78.151861658922755</v>
      </c>
      <c r="T223">
        <f t="shared" si="66"/>
        <v>0</v>
      </c>
      <c r="V223">
        <f>(front!I235+front!I236)*0.5</f>
        <v>0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0</v>
      </c>
      <c r="AF223">
        <f t="shared" si="77"/>
        <v>0</v>
      </c>
      <c r="AH223">
        <f t="shared" si="68"/>
        <v>0.1726470420651921</v>
      </c>
      <c r="AI223">
        <f>front!I236*AH223</f>
        <v>0</v>
      </c>
      <c r="AJ223" s="3">
        <f t="shared" si="78"/>
        <v>0</v>
      </c>
      <c r="AL223">
        <f t="shared" si="69"/>
        <v>0.71418953344495661</v>
      </c>
      <c r="AM223">
        <f>front!I236*AL223</f>
        <v>0</v>
      </c>
      <c r="AN223" s="3">
        <f t="shared" si="79"/>
        <v>0</v>
      </c>
      <c r="AP223">
        <f t="shared" si="70"/>
        <v>0.81110595734155455</v>
      </c>
      <c r="AQ223">
        <f>front!I236*AP223</f>
        <v>0</v>
      </c>
      <c r="AR223" s="3">
        <f t="shared" si="71"/>
        <v>0</v>
      </c>
      <c r="AT223">
        <f t="shared" si="72"/>
        <v>1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4.7999999999997272</v>
      </c>
      <c r="D224" s="2">
        <f>front!E237-front!C237</f>
        <v>4.7999999999997272</v>
      </c>
      <c r="E224" s="2">
        <f>IF(front!F237-front!C237&gt;0,front!F237-front!C237,0)</f>
        <v>0</v>
      </c>
      <c r="F224" s="4">
        <f>C224/(constants!$A$4+constants!$B$4*calc!C224+constants!$C$4*calc!C224^2+constants!$D$4*calc!C224^3+constants!$E$4*calc!C224^4+constants!$F$4*calc!C224^5+constants!$G$4*calc!C224^6+constants!$H$4*calc!C224^7)</f>
        <v>4.8188962852240431</v>
      </c>
      <c r="G224" s="4">
        <f>D224/(constants!$A$4+constants!$B$4*calc!D224+constants!$C$4*calc!D224^2+constants!$D$4*calc!D224^3+constants!$E$4*calc!D224^4+constants!$F$4*calc!D224^5+constants!$G$4*calc!D224^6+constants!$H$4*calc!D224^7)</f>
        <v>4.8188962852240431</v>
      </c>
      <c r="H224" s="4">
        <f>E224/(constants!$A$4+constants!$B$4*calc!E224+constants!$C$4*calc!E224^2+constants!$D$4*calc!E224^3+constants!$E$4*calc!E224^4+constants!$F$4*calc!E224^5+constants!$G$4*calc!E224^6+constants!$H$4*calc!E224^7)</f>
        <v>0</v>
      </c>
      <c r="I224">
        <f t="shared" si="61"/>
        <v>40.157469043533688</v>
      </c>
      <c r="J224">
        <f t="shared" si="62"/>
        <v>40.157469043533688</v>
      </c>
      <c r="K224">
        <f t="shared" si="62"/>
        <v>0</v>
      </c>
      <c r="M224">
        <f>IF(front!E237&gt;$M$2,I224,J224)</f>
        <v>40.157469043533688</v>
      </c>
      <c r="N224">
        <f t="shared" si="63"/>
        <v>0</v>
      </c>
      <c r="O224">
        <f t="shared" si="64"/>
        <v>40.157469043533688</v>
      </c>
      <c r="Q224">
        <f>'slit correction'!O226</f>
        <v>22.088433449565734</v>
      </c>
      <c r="R224">
        <f>SUMPRODUCT(B$6:B$2053,Q$6:Q$2053,EXP(constants!B$7+constants!A$7*ABS(A$6:A$2053-A224)))</f>
        <v>0.17135590110838275</v>
      </c>
      <c r="S224">
        <f t="shared" si="65"/>
        <v>21.91707754845735</v>
      </c>
      <c r="T224">
        <f t="shared" si="66"/>
        <v>0</v>
      </c>
      <c r="V224">
        <f>(front!I236+front!I237)*0.5</f>
        <v>0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0</v>
      </c>
      <c r="AF224">
        <f t="shared" si="77"/>
        <v>0</v>
      </c>
      <c r="AH224">
        <f t="shared" si="68"/>
        <v>0.16327073077457105</v>
      </c>
      <c r="AI224">
        <f>front!I237*AH224</f>
        <v>0</v>
      </c>
      <c r="AJ224" s="3">
        <f t="shared" si="78"/>
        <v>0</v>
      </c>
      <c r="AL224">
        <f t="shared" si="69"/>
        <v>0.66073654023275075</v>
      </c>
      <c r="AM224">
        <f>front!I237*AL224</f>
        <v>0</v>
      </c>
      <c r="AN224" s="3">
        <f t="shared" si="79"/>
        <v>0</v>
      </c>
      <c r="AP224">
        <f t="shared" si="70"/>
        <v>0.74215865080707943</v>
      </c>
      <c r="AQ224">
        <f>front!I237*AP224</f>
        <v>0</v>
      </c>
      <c r="AR224" s="3">
        <f t="shared" si="71"/>
        <v>0</v>
      </c>
      <c r="AT224">
        <f t="shared" si="72"/>
        <v>1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7.3999999999996362</v>
      </c>
      <c r="D225" s="2">
        <f>front!E238-front!C238</f>
        <v>7.3999999999996362</v>
      </c>
      <c r="E225" s="2">
        <f>IF(front!F238-front!C238&gt;0,front!F238-front!C238,0)</f>
        <v>0</v>
      </c>
      <c r="F225" s="4">
        <f>C225/(constants!$A$4+constants!$B$4*calc!C225+constants!$C$4*calc!C225^2+constants!$D$4*calc!C225^3+constants!$E$4*calc!C225^4+constants!$F$4*calc!C225^5+constants!$G$4*calc!C225^6+constants!$H$4*calc!C225^7)</f>
        <v>7.4291127356575348</v>
      </c>
      <c r="G225" s="4">
        <f>D225/(constants!$A$4+constants!$B$4*calc!D225+constants!$C$4*calc!D225^2+constants!$D$4*calc!D225^3+constants!$E$4*calc!D225^4+constants!$F$4*calc!D225^5+constants!$G$4*calc!D225^6+constants!$H$4*calc!D225^7)</f>
        <v>7.4291127356575348</v>
      </c>
      <c r="H225" s="4">
        <f>E225/(constants!$A$4+constants!$B$4*calc!E225+constants!$C$4*calc!E225^2+constants!$D$4*calc!E225^3+constants!$E$4*calc!E225^4+constants!$F$4*calc!E225^5+constants!$G$4*calc!E225^6+constants!$H$4*calc!E225^7)</f>
        <v>0</v>
      </c>
      <c r="I225">
        <f t="shared" si="61"/>
        <v>61.90927279714613</v>
      </c>
      <c r="J225">
        <f t="shared" si="62"/>
        <v>61.90927279714613</v>
      </c>
      <c r="K225">
        <f t="shared" si="62"/>
        <v>0</v>
      </c>
      <c r="M225">
        <f>IF(front!E238&gt;$M$2,I225,J225)</f>
        <v>61.90927279714613</v>
      </c>
      <c r="N225">
        <f t="shared" si="63"/>
        <v>0</v>
      </c>
      <c r="O225">
        <f t="shared" si="64"/>
        <v>61.90927279714613</v>
      </c>
      <c r="Q225">
        <f>'slit correction'!O227</f>
        <v>40.398642426335265</v>
      </c>
      <c r="R225">
        <f>SUMPRODUCT(B$6:B$2053,Q$6:Q$2053,EXP(constants!B$7+constants!A$7*ABS(A$6:A$2053-A225)))</f>
        <v>0.17169738984170094</v>
      </c>
      <c r="S225">
        <f t="shared" si="65"/>
        <v>40.226945036493561</v>
      </c>
      <c r="T225">
        <f t="shared" si="66"/>
        <v>0</v>
      </c>
      <c r="V225">
        <f>(front!I237+front!I238)*0.5</f>
        <v>0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0</v>
      </c>
      <c r="AF225">
        <f t="shared" si="77"/>
        <v>0</v>
      </c>
      <c r="AH225">
        <f t="shared" si="68"/>
        <v>0.15392602569101768</v>
      </c>
      <c r="AI225">
        <f>front!I238*AH225</f>
        <v>0</v>
      </c>
      <c r="AJ225" s="3">
        <f t="shared" si="78"/>
        <v>0</v>
      </c>
      <c r="AL225">
        <f t="shared" si="69"/>
        <v>0.60964673876410891</v>
      </c>
      <c r="AM225">
        <f>front!I238*AL225</f>
        <v>0</v>
      </c>
      <c r="AN225" s="3">
        <f t="shared" si="79"/>
        <v>0</v>
      </c>
      <c r="AP225">
        <f t="shared" si="70"/>
        <v>0.67659392127374307</v>
      </c>
      <c r="AQ225">
        <f>front!I238*AP225</f>
        <v>0</v>
      </c>
      <c r="AR225" s="3">
        <f t="shared" si="71"/>
        <v>0</v>
      </c>
      <c r="AT225">
        <f t="shared" si="72"/>
        <v>1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5.2000000000002728</v>
      </c>
      <c r="D226" s="2">
        <f>front!E239-front!C239</f>
        <v>5.2000000000002728</v>
      </c>
      <c r="E226" s="2">
        <f>IF(front!F239-front!C239&gt;0,front!F239-front!C239,0)</f>
        <v>0</v>
      </c>
      <c r="F226" s="4">
        <f>C226/(constants!$A$4+constants!$B$4*calc!C226+constants!$C$4*calc!C226^2+constants!$D$4*calc!C226^3+constants!$E$4*calc!C226^4+constants!$F$4*calc!C226^5+constants!$G$4*calc!C226^6+constants!$H$4*calc!C226^7)</f>
        <v>5.2204689177321288</v>
      </c>
      <c r="G226" s="4">
        <f>D226/(constants!$A$4+constants!$B$4*calc!D226+constants!$C$4*calc!D226^2+constants!$D$4*calc!D226^3+constants!$E$4*calc!D226^4+constants!$F$4*calc!D226^5+constants!$G$4*calc!D226^6+constants!$H$4*calc!D226^7)</f>
        <v>5.2204689177321288</v>
      </c>
      <c r="H226" s="4">
        <f>E226/(constants!$A$4+constants!$B$4*calc!E226+constants!$C$4*calc!E226^2+constants!$D$4*calc!E226^3+constants!$E$4*calc!E226^4+constants!$F$4*calc!E226^5+constants!$G$4*calc!E226^6+constants!$H$4*calc!E226^7)</f>
        <v>0</v>
      </c>
      <c r="I226">
        <f t="shared" si="61"/>
        <v>43.50390764776774</v>
      </c>
      <c r="J226">
        <f t="shared" si="62"/>
        <v>43.50390764776774</v>
      </c>
      <c r="K226">
        <f t="shared" si="62"/>
        <v>0</v>
      </c>
      <c r="M226">
        <f>IF(front!E239&gt;$M$2,I226,J226)</f>
        <v>43.50390764776774</v>
      </c>
      <c r="N226">
        <f t="shared" si="63"/>
        <v>0</v>
      </c>
      <c r="O226">
        <f t="shared" si="64"/>
        <v>43.50390764776774</v>
      </c>
      <c r="Q226">
        <f>'slit correction'!O228</f>
        <v>23.871685148888403</v>
      </c>
      <c r="R226">
        <f>SUMPRODUCT(B$6:B$2053,Q$6:Q$2053,EXP(constants!B$7+constants!A$7*ABS(A$6:A$2053-A226)))</f>
        <v>0.17201843170653824</v>
      </c>
      <c r="S226">
        <f t="shared" si="65"/>
        <v>23.699666717181866</v>
      </c>
      <c r="T226">
        <f t="shared" si="66"/>
        <v>0</v>
      </c>
      <c r="V226">
        <f>(front!I238+front!I239)*0.5</f>
        <v>0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0</v>
      </c>
      <c r="AF226">
        <f t="shared" si="77"/>
        <v>0</v>
      </c>
      <c r="AH226">
        <f t="shared" si="68"/>
        <v>0.14481450094644729</v>
      </c>
      <c r="AI226">
        <f>front!I239*AH226</f>
        <v>0</v>
      </c>
      <c r="AJ226" s="3">
        <f t="shared" si="78"/>
        <v>0</v>
      </c>
      <c r="AL226">
        <f t="shared" si="69"/>
        <v>0.56194408292636955</v>
      </c>
      <c r="AM226">
        <f>front!I239*AL226</f>
        <v>0</v>
      </c>
      <c r="AN226" s="3">
        <f t="shared" si="79"/>
        <v>0</v>
      </c>
      <c r="AP226">
        <f t="shared" si="70"/>
        <v>0.6158674452442181</v>
      </c>
      <c r="AQ226">
        <f>front!I239*AP226</f>
        <v>0</v>
      </c>
      <c r="AR226" s="3">
        <f t="shared" si="71"/>
        <v>0</v>
      </c>
      <c r="AT226">
        <f t="shared" si="72"/>
        <v>1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8.8000000000001819</v>
      </c>
      <c r="D227" s="2">
        <f>front!E240-front!C240</f>
        <v>8.8000000000001819</v>
      </c>
      <c r="E227" s="2">
        <f>IF(front!F240-front!C240&gt;0,front!F240-front!C240,0)</f>
        <v>0</v>
      </c>
      <c r="F227" s="4">
        <f>C227/(constants!$A$4+constants!$B$4*calc!C227+constants!$C$4*calc!C227^2+constants!$D$4*calc!C227^3+constants!$E$4*calc!C227^4+constants!$F$4*calc!C227^5+constants!$G$4*calc!C227^6+constants!$H$4*calc!C227^7)</f>
        <v>8.8346083584277704</v>
      </c>
      <c r="G227" s="4">
        <f>D227/(constants!$A$4+constants!$B$4*calc!D227+constants!$C$4*calc!D227^2+constants!$D$4*calc!D227^3+constants!$E$4*calc!D227^4+constants!$F$4*calc!D227^5+constants!$G$4*calc!D227^6+constants!$H$4*calc!D227^7)</f>
        <v>8.8346083584277704</v>
      </c>
      <c r="H227" s="4">
        <f>E227/(constants!$A$4+constants!$B$4*calc!E227+constants!$C$4*calc!E227^2+constants!$D$4*calc!E227^3+constants!$E$4*calc!E227^4+constants!$F$4*calc!E227^5+constants!$G$4*calc!E227^6+constants!$H$4*calc!E227^7)</f>
        <v>0</v>
      </c>
      <c r="I227">
        <f t="shared" si="61"/>
        <v>73.62173632023142</v>
      </c>
      <c r="J227">
        <f t="shared" si="62"/>
        <v>73.62173632023142</v>
      </c>
      <c r="K227">
        <f t="shared" si="62"/>
        <v>0</v>
      </c>
      <c r="M227">
        <f>IF(front!E240&gt;$M$2,I227,J227)</f>
        <v>73.62173632023142</v>
      </c>
      <c r="N227">
        <f t="shared" si="63"/>
        <v>0</v>
      </c>
      <c r="O227">
        <f t="shared" si="64"/>
        <v>73.62173632023142</v>
      </c>
      <c r="Q227">
        <f>'slit correction'!O229</f>
        <v>63.980928127843256</v>
      </c>
      <c r="R227">
        <f>SUMPRODUCT(B$6:B$2053,Q$6:Q$2053,EXP(constants!B$7+constants!A$7*ABS(A$6:A$2053-A227)))</f>
        <v>0.17234169234299457</v>
      </c>
      <c r="S227">
        <f t="shared" si="65"/>
        <v>63.80858643550026</v>
      </c>
      <c r="T227">
        <f t="shared" si="66"/>
        <v>0</v>
      </c>
      <c r="V227">
        <f>(front!I239+front!I240)*0.5</f>
        <v>0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0</v>
      </c>
      <c r="AF227">
        <f t="shared" si="77"/>
        <v>0</v>
      </c>
      <c r="AH227">
        <f t="shared" si="68"/>
        <v>0.13593142033008027</v>
      </c>
      <c r="AI227">
        <f>front!I240*AH227</f>
        <v>0</v>
      </c>
      <c r="AJ227" s="3">
        <f t="shared" si="78"/>
        <v>0</v>
      </c>
      <c r="AL227">
        <f t="shared" si="69"/>
        <v>0.51745533386850806</v>
      </c>
      <c r="AM227">
        <f>front!I240*AL227</f>
        <v>0</v>
      </c>
      <c r="AN227" s="3">
        <f t="shared" si="79"/>
        <v>0</v>
      </c>
      <c r="AP227">
        <f t="shared" si="70"/>
        <v>0.55747052638226269</v>
      </c>
      <c r="AQ227">
        <f>front!I240*AP227</f>
        <v>0</v>
      </c>
      <c r="AR227" s="3">
        <f t="shared" si="71"/>
        <v>0</v>
      </c>
      <c r="AT227">
        <f t="shared" si="72"/>
        <v>1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14.200000000000273</v>
      </c>
      <c r="D228" s="2">
        <f>front!E241-front!C241</f>
        <v>14.200000000000273</v>
      </c>
      <c r="E228" s="2">
        <f>IF(front!F241-front!C241&gt;0,front!F241-front!C241,0)</f>
        <v>0</v>
      </c>
      <c r="F228" s="4">
        <f>C228/(constants!$A$4+constants!$B$4*calc!C228+constants!$C$4*calc!C228^2+constants!$D$4*calc!C228^3+constants!$E$4*calc!C228^4+constants!$F$4*calc!C228^5+constants!$G$4*calc!C228^6+constants!$H$4*calc!C228^7)</f>
        <v>14.255769402623258</v>
      </c>
      <c r="G228" s="4">
        <f>D228/(constants!$A$4+constants!$B$4*calc!D228+constants!$C$4*calc!D228^2+constants!$D$4*calc!D228^3+constants!$E$4*calc!D228^4+constants!$F$4*calc!D228^5+constants!$G$4*calc!D228^6+constants!$H$4*calc!D228^7)</f>
        <v>14.255769402623258</v>
      </c>
      <c r="H228" s="4">
        <f>E228/(constants!$A$4+constants!$B$4*calc!E228+constants!$C$4*calc!E228^2+constants!$D$4*calc!E228^3+constants!$E$4*calc!E228^4+constants!$F$4*calc!E228^5+constants!$G$4*calc!E228^6+constants!$H$4*calc!E228^7)</f>
        <v>0</v>
      </c>
      <c r="I228">
        <f t="shared" si="61"/>
        <v>118.79807835519382</v>
      </c>
      <c r="J228">
        <f t="shared" si="62"/>
        <v>118.79807835519382</v>
      </c>
      <c r="K228">
        <f t="shared" si="62"/>
        <v>0</v>
      </c>
      <c r="M228">
        <f>IF(front!E241&gt;$M$2,I228,J228)</f>
        <v>118.79807835519382</v>
      </c>
      <c r="N228">
        <f t="shared" si="63"/>
        <v>0</v>
      </c>
      <c r="O228">
        <f t="shared" si="64"/>
        <v>118.79807835519382</v>
      </c>
      <c r="Q228">
        <f>'slit correction'!O230</f>
        <v>107.04122226232008</v>
      </c>
      <c r="R228">
        <f>SUMPRODUCT(B$6:B$2053,Q$6:Q$2053,EXP(constants!B$7+constants!A$7*ABS(A$6:A$2053-A228)))</f>
        <v>0.17260626445179694</v>
      </c>
      <c r="S228">
        <f t="shared" si="65"/>
        <v>106.86861599786828</v>
      </c>
      <c r="T228">
        <f t="shared" si="66"/>
        <v>26.331354142174902</v>
      </c>
      <c r="V228">
        <f>(front!I240+front!I241)*0.5</f>
        <v>1.1837432912318587E-8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5.937826811081159E-9</v>
      </c>
      <c r="AF228">
        <f t="shared" si="77"/>
        <v>2.9689134055405795E-9</v>
      </c>
      <c r="AH228">
        <f t="shared" si="68"/>
        <v>0.12745407635563716</v>
      </c>
      <c r="AI228">
        <f>front!I241*AH228</f>
        <v>3.017458156522771E-9</v>
      </c>
      <c r="AJ228" s="3">
        <f t="shared" si="78"/>
        <v>1.5087290782613855E-9</v>
      </c>
      <c r="AL228">
        <f t="shared" si="69"/>
        <v>0.47686282884837722</v>
      </c>
      <c r="AM228">
        <f>front!I241*AL228</f>
        <v>1.1289663489742251E-8</v>
      </c>
      <c r="AN228" s="3">
        <f t="shared" si="79"/>
        <v>5.6448317448711257E-9</v>
      </c>
      <c r="AP228">
        <f t="shared" si="70"/>
        <v>0.50285304922376428</v>
      </c>
      <c r="AQ228">
        <f>front!I241*AP228</f>
        <v>1.1904978469882291E-8</v>
      </c>
      <c r="AR228" s="3">
        <f t="shared" si="71"/>
        <v>5.9524892349411453E-9</v>
      </c>
      <c r="AT228">
        <f t="shared" si="72"/>
        <v>1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2.5999999999999091</v>
      </c>
      <c r="D229" s="2">
        <f>front!E242-front!C242</f>
        <v>2.5999999999999091</v>
      </c>
      <c r="E229" s="2">
        <f>IF(front!F242-front!C242&gt;0,front!F242-front!C242,0)</f>
        <v>0</v>
      </c>
      <c r="F229" s="4">
        <f>C229/(constants!$A$4+constants!$B$4*calc!C229+constants!$C$4*calc!C229^2+constants!$D$4*calc!C229^3+constants!$E$4*calc!C229^4+constants!$F$4*calc!C229^5+constants!$G$4*calc!C229^6+constants!$H$4*calc!C229^7)</f>
        <v>2.6102411465807771</v>
      </c>
      <c r="G229" s="4">
        <f>D229/(constants!$A$4+constants!$B$4*calc!D229+constants!$C$4*calc!D229^2+constants!$D$4*calc!D229^3+constants!$E$4*calc!D229^4+constants!$F$4*calc!D229^5+constants!$G$4*calc!D229^6+constants!$H$4*calc!D229^7)</f>
        <v>2.6102411465807771</v>
      </c>
      <c r="H229" s="4">
        <f>E229/(constants!$A$4+constants!$B$4*calc!E229+constants!$C$4*calc!E229^2+constants!$D$4*calc!E229^3+constants!$E$4*calc!E229^4+constants!$F$4*calc!E229^5+constants!$G$4*calc!E229^6+constants!$H$4*calc!E229^7)</f>
        <v>0</v>
      </c>
      <c r="I229">
        <f t="shared" si="61"/>
        <v>21.752009554839809</v>
      </c>
      <c r="J229">
        <f t="shared" si="62"/>
        <v>21.752009554839809</v>
      </c>
      <c r="K229">
        <f t="shared" si="62"/>
        <v>0</v>
      </c>
      <c r="M229">
        <f>IF(front!E242&gt;$M$2,I229,J229)</f>
        <v>21.752009554839809</v>
      </c>
      <c r="N229">
        <f t="shared" si="63"/>
        <v>0</v>
      </c>
      <c r="O229">
        <f t="shared" si="64"/>
        <v>21.752009554839809</v>
      </c>
      <c r="Q229">
        <f>'slit correction'!O231</f>
        <v>3.506880049248684</v>
      </c>
      <c r="R229">
        <f>SUMPRODUCT(B$6:B$2053,Q$6:Q$2053,EXP(constants!B$7+constants!A$7*ABS(A$6:A$2053-A229)))</f>
        <v>0.17276793457838793</v>
      </c>
      <c r="S229">
        <f t="shared" si="65"/>
        <v>3.3341121146702961</v>
      </c>
      <c r="T229">
        <f t="shared" si="66"/>
        <v>0</v>
      </c>
      <c r="V229">
        <f>(front!I241+front!I242)*0.5</f>
        <v>1.1837432912318587E-8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0</v>
      </c>
      <c r="AF229">
        <f t="shared" si="77"/>
        <v>2.9689134055405795E-9</v>
      </c>
      <c r="AH229">
        <f t="shared" si="68"/>
        <v>0.11900940533490527</v>
      </c>
      <c r="AI229">
        <f>front!I242*AH229</f>
        <v>0</v>
      </c>
      <c r="AJ229" s="3">
        <f t="shared" si="78"/>
        <v>1.5087290782613855E-9</v>
      </c>
      <c r="AL229">
        <f t="shared" si="69"/>
        <v>0.43824031650650319</v>
      </c>
      <c r="AM229">
        <f>front!I242*AL229</f>
        <v>0</v>
      </c>
      <c r="AN229" s="3">
        <f t="shared" si="79"/>
        <v>5.6448317448711257E-9</v>
      </c>
      <c r="AP229">
        <f t="shared" si="70"/>
        <v>0.45206236530839766</v>
      </c>
      <c r="AQ229">
        <f>front!I242*AP229</f>
        <v>0</v>
      </c>
      <c r="AR229" s="3">
        <f t="shared" si="71"/>
        <v>5.9524892349411453E-9</v>
      </c>
      <c r="AT229">
        <f t="shared" si="72"/>
        <v>1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1</v>
      </c>
      <c r="D230" s="2">
        <f>front!E243-front!C243</f>
        <v>1</v>
      </c>
      <c r="E230" s="2">
        <f>IF(front!F243-front!C243&gt;0,front!F243-front!C243,0)</f>
        <v>0</v>
      </c>
      <c r="F230" s="4">
        <f>C230/(constants!$A$4+constants!$B$4*calc!C230+constants!$C$4*calc!C230^2+constants!$D$4*calc!C230^3+constants!$E$4*calc!C230^4+constants!$F$4*calc!C230^5+constants!$G$4*calc!C230^6+constants!$H$4*calc!C230^7)</f>
        <v>1.0039404851731208</v>
      </c>
      <c r="G230" s="4">
        <f>D230/(constants!$A$4+constants!$B$4*calc!D230+constants!$C$4*calc!D230^2+constants!$D$4*calc!D230^3+constants!$E$4*calc!D230^4+constants!$F$4*calc!D230^5+constants!$G$4*calc!D230^6+constants!$H$4*calc!D230^7)</f>
        <v>1.0039404851731208</v>
      </c>
      <c r="H230" s="4">
        <f>E230/(constants!$A$4+constants!$B$4*calc!E230+constants!$C$4*calc!E230^2+constants!$D$4*calc!E230^3+constants!$E$4*calc!E230^4+constants!$F$4*calc!E230^5+constants!$G$4*calc!E230^6+constants!$H$4*calc!E230^7)</f>
        <v>0</v>
      </c>
      <c r="I230">
        <f t="shared" si="61"/>
        <v>8.3661707097760072</v>
      </c>
      <c r="J230">
        <f t="shared" si="62"/>
        <v>8.3661707097760072</v>
      </c>
      <c r="K230">
        <f t="shared" si="62"/>
        <v>0</v>
      </c>
      <c r="M230">
        <f>IF(front!E243&gt;$M$2,I230,J230)</f>
        <v>8.3661707097760072</v>
      </c>
      <c r="N230">
        <f t="shared" si="63"/>
        <v>0</v>
      </c>
      <c r="O230">
        <f t="shared" si="64"/>
        <v>8.3661707097760072</v>
      </c>
      <c r="Q230">
        <f>'slit correction'!O232</f>
        <v>-13.09607686207886</v>
      </c>
      <c r="R230">
        <f>SUMPRODUCT(B$6:B$2053,Q$6:Q$2053,EXP(constants!B$7+constants!A$7*ABS(A$6:A$2053-A230)))</f>
        <v>0.17295982420115674</v>
      </c>
      <c r="S230">
        <f t="shared" si="65"/>
        <v>-13.269036686280018</v>
      </c>
      <c r="T230">
        <f t="shared" si="66"/>
        <v>0</v>
      </c>
      <c r="V230">
        <f>(front!I242+front!I243)*0.5</f>
        <v>0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0</v>
      </c>
      <c r="AF230">
        <f t="shared" si="77"/>
        <v>0</v>
      </c>
      <c r="AH230">
        <f t="shared" si="68"/>
        <v>0.11077958179943084</v>
      </c>
      <c r="AI230">
        <f>front!I243*AH230</f>
        <v>0</v>
      </c>
      <c r="AJ230" s="3">
        <f t="shared" si="78"/>
        <v>0</v>
      </c>
      <c r="AL230">
        <f t="shared" si="69"/>
        <v>0.40234267964555248</v>
      </c>
      <c r="AM230">
        <f>front!I243*AL230</f>
        <v>0</v>
      </c>
      <c r="AN230" s="3">
        <f t="shared" si="79"/>
        <v>0</v>
      </c>
      <c r="AP230">
        <f t="shared" si="70"/>
        <v>0.40606149539915465</v>
      </c>
      <c r="AQ230">
        <f>front!I243*AP230</f>
        <v>0</v>
      </c>
      <c r="AR230" s="3">
        <f t="shared" si="71"/>
        <v>0</v>
      </c>
      <c r="AT230">
        <f t="shared" si="72"/>
        <v>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5.1999999999998181</v>
      </c>
      <c r="D231" s="2">
        <f>front!E244-front!C244</f>
        <v>5.1999999999998181</v>
      </c>
      <c r="E231" s="2">
        <f>IF(front!F244-front!C244&gt;0,front!F244-front!C244,0)</f>
        <v>0</v>
      </c>
      <c r="F231" s="4">
        <f>C231/(constants!$A$4+constants!$B$4*calc!C231+constants!$C$4*calc!C231^2+constants!$D$4*calc!C231^3+constants!$E$4*calc!C231^4+constants!$F$4*calc!C231^5+constants!$G$4*calc!C231^6+constants!$H$4*calc!C231^7)</f>
        <v>5.2204689177316723</v>
      </c>
      <c r="G231" s="4">
        <f>D231/(constants!$A$4+constants!$B$4*calc!D231+constants!$C$4*calc!D231^2+constants!$D$4*calc!D231^3+constants!$E$4*calc!D231^4+constants!$F$4*calc!D231^5+constants!$G$4*calc!D231^6+constants!$H$4*calc!D231^7)</f>
        <v>5.2204689177316723</v>
      </c>
      <c r="H231" s="4">
        <f>E231/(constants!$A$4+constants!$B$4*calc!E231+constants!$C$4*calc!E231^2+constants!$D$4*calc!E231^3+constants!$E$4*calc!E231^4+constants!$F$4*calc!E231^5+constants!$G$4*calc!E231^6+constants!$H$4*calc!E231^7)</f>
        <v>0</v>
      </c>
      <c r="I231">
        <f t="shared" si="61"/>
        <v>43.503907647763938</v>
      </c>
      <c r="J231">
        <f t="shared" si="62"/>
        <v>43.503907647763938</v>
      </c>
      <c r="K231">
        <f t="shared" si="62"/>
        <v>0</v>
      </c>
      <c r="M231">
        <f>IF(front!E244&gt;$M$2,I231,J231)</f>
        <v>43.503907647763938</v>
      </c>
      <c r="N231">
        <f t="shared" si="63"/>
        <v>0</v>
      </c>
      <c r="O231">
        <f t="shared" si="64"/>
        <v>43.503907647763938</v>
      </c>
      <c r="Q231">
        <f>'slit correction'!O233</f>
        <v>30.055509033181114</v>
      </c>
      <c r="R231">
        <f>SUMPRODUCT(B$6:B$2053,Q$6:Q$2053,EXP(constants!B$7+constants!A$7*ABS(A$6:A$2053-A231)))</f>
        <v>0.17320467671403617</v>
      </c>
      <c r="S231">
        <f t="shared" si="65"/>
        <v>29.882304356467078</v>
      </c>
      <c r="T231">
        <f t="shared" si="66"/>
        <v>0</v>
      </c>
      <c r="V231">
        <f>(front!I243+front!I244)*0.5</f>
        <v>0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0</v>
      </c>
      <c r="AF231">
        <f t="shared" si="77"/>
        <v>0</v>
      </c>
      <c r="AH231">
        <f t="shared" si="68"/>
        <v>0.10276020785945275</v>
      </c>
      <c r="AI231">
        <f>front!I244*AH231</f>
        <v>0</v>
      </c>
      <c r="AJ231" s="3">
        <f t="shared" si="78"/>
        <v>0</v>
      </c>
      <c r="AL231">
        <f t="shared" si="69"/>
        <v>0.36901566033238969</v>
      </c>
      <c r="AM231">
        <f>front!I244*AL231</f>
        <v>0</v>
      </c>
      <c r="AN231" s="3">
        <f t="shared" si="79"/>
        <v>0</v>
      </c>
      <c r="AP231">
        <f t="shared" si="70"/>
        <v>0.36281272116685703</v>
      </c>
      <c r="AQ231">
        <f>front!I244*AP231</f>
        <v>0</v>
      </c>
      <c r="AR231" s="3">
        <f t="shared" si="71"/>
        <v>0</v>
      </c>
      <c r="AT231">
        <f t="shared" si="72"/>
        <v>1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12.800000000000182</v>
      </c>
      <c r="D232" s="2">
        <f>front!E245-front!C245</f>
        <v>12.800000000000182</v>
      </c>
      <c r="E232" s="2">
        <f>IF(front!F245-front!C245&gt;0,front!F245-front!C245,0)</f>
        <v>0</v>
      </c>
      <c r="F232" s="4">
        <f>C232/(constants!$A$4+constants!$B$4*calc!C232+constants!$C$4*calc!C232^2+constants!$D$4*calc!C232^3+constants!$E$4*calc!C232^4+constants!$F$4*calc!C232^5+constants!$G$4*calc!C232^6+constants!$H$4*calc!C232^7)</f>
        <v>12.850288751866602</v>
      </c>
      <c r="G232" s="4">
        <f>D232/(constants!$A$4+constants!$B$4*calc!D232+constants!$C$4*calc!D232^2+constants!$D$4*calc!D232^3+constants!$E$4*calc!D232^4+constants!$F$4*calc!D232^5+constants!$G$4*calc!D232^6+constants!$H$4*calc!D232^7)</f>
        <v>12.850288751866602</v>
      </c>
      <c r="H232" s="4">
        <f>E232/(constants!$A$4+constants!$B$4*calc!E232+constants!$C$4*calc!E232^2+constants!$D$4*calc!E232^3+constants!$E$4*calc!E232^4+constants!$F$4*calc!E232^5+constants!$G$4*calc!E232^6+constants!$H$4*calc!E232^7)</f>
        <v>0</v>
      </c>
      <c r="I232">
        <f t="shared" si="61"/>
        <v>107.08573959888834</v>
      </c>
      <c r="J232">
        <f t="shared" si="62"/>
        <v>107.08573959888834</v>
      </c>
      <c r="K232">
        <f t="shared" si="62"/>
        <v>0</v>
      </c>
      <c r="M232">
        <f>IF(front!E245&gt;$M$2,I232,J232)</f>
        <v>107.08573959888834</v>
      </c>
      <c r="N232">
        <f t="shared" si="63"/>
        <v>0</v>
      </c>
      <c r="O232">
        <f t="shared" si="64"/>
        <v>107.08573959888834</v>
      </c>
      <c r="Q232">
        <f>'slit correction'!O234</f>
        <v>98.148292121053828</v>
      </c>
      <c r="R232">
        <f>SUMPRODUCT(B$6:B$2053,Q$6:Q$2053,EXP(constants!B$7+constants!A$7*ABS(A$6:A$2053-A232)))</f>
        <v>0.17343808420642476</v>
      </c>
      <c r="S232">
        <f t="shared" si="65"/>
        <v>97.974854036847404</v>
      </c>
      <c r="T232">
        <f t="shared" si="66"/>
        <v>17.437592181154031</v>
      </c>
      <c r="V232">
        <f>(front!I244+front!I245)*0.5</f>
        <v>7.6385219679338154E-9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2.5562264696093525E-9</v>
      </c>
      <c r="AF232">
        <f t="shared" si="77"/>
        <v>1.2781132348046763E-9</v>
      </c>
      <c r="AH232">
        <f t="shared" si="68"/>
        <v>9.5111089157741996E-2</v>
      </c>
      <c r="AI232">
        <f>front!I245*AH232</f>
        <v>1.4530162878510479E-9</v>
      </c>
      <c r="AJ232" s="3">
        <f t="shared" si="78"/>
        <v>7.2650814392552394E-10</v>
      </c>
      <c r="AL232">
        <f t="shared" si="69"/>
        <v>0.33874364714838529</v>
      </c>
      <c r="AM232">
        <f>front!I245*AL232</f>
        <v>5.1750015804819237E-9</v>
      </c>
      <c r="AN232" s="3">
        <f t="shared" si="79"/>
        <v>2.5875007902409619E-9</v>
      </c>
      <c r="AP232">
        <f t="shared" si="70"/>
        <v>0.32327905456700728</v>
      </c>
      <c r="AQ232">
        <f>front!I245*AP232</f>
        <v>4.9387483201659193E-9</v>
      </c>
      <c r="AR232" s="3">
        <f t="shared" si="71"/>
        <v>2.4693741600829596E-9</v>
      </c>
      <c r="AT232">
        <f t="shared" si="72"/>
        <v>1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8.4000000000000909</v>
      </c>
      <c r="D233" s="2">
        <f>front!E246-front!C246</f>
        <v>8.4000000000000909</v>
      </c>
      <c r="E233" s="2">
        <f>IF(front!F246-front!C246&gt;0,front!F246-front!C246,0)</f>
        <v>0</v>
      </c>
      <c r="F233" s="4">
        <f>C233/(constants!$A$4+constants!$B$4*calc!C233+constants!$C$4*calc!C233^2+constants!$D$4*calc!C233^3+constants!$E$4*calc!C233^4+constants!$F$4*calc!C233^5+constants!$G$4*calc!C233^6+constants!$H$4*calc!C233^7)</f>
        <v>8.4330385764641882</v>
      </c>
      <c r="G233" s="4">
        <f>D233/(constants!$A$4+constants!$B$4*calc!D233+constants!$C$4*calc!D233^2+constants!$D$4*calc!D233^3+constants!$E$4*calc!D233^4+constants!$F$4*calc!D233^5+constants!$G$4*calc!D233^6+constants!$H$4*calc!D233^7)</f>
        <v>8.4330385764641882</v>
      </c>
      <c r="H233" s="4">
        <f>E233/(constants!$A$4+constants!$B$4*calc!E233+constants!$C$4*calc!E233^2+constants!$D$4*calc!E233^3+constants!$E$4*calc!E233^4+constants!$F$4*calc!E233^5+constants!$G$4*calc!E233^6+constants!$H$4*calc!E233^7)</f>
        <v>0</v>
      </c>
      <c r="I233">
        <f t="shared" si="61"/>
        <v>70.275321470534905</v>
      </c>
      <c r="J233">
        <f t="shared" si="62"/>
        <v>70.275321470534905</v>
      </c>
      <c r="K233">
        <f t="shared" si="62"/>
        <v>0</v>
      </c>
      <c r="M233">
        <f>IF(front!E246&gt;$M$2,I233,J233)</f>
        <v>70.275321470534905</v>
      </c>
      <c r="N233">
        <f t="shared" si="63"/>
        <v>0</v>
      </c>
      <c r="O233">
        <f t="shared" si="64"/>
        <v>70.275321470534905</v>
      </c>
      <c r="Q233">
        <f>'slit correction'!O235</f>
        <v>61.370049924555985</v>
      </c>
      <c r="R233">
        <f>SUMPRODUCT(B$6:B$2053,Q$6:Q$2053,EXP(constants!B$7+constants!A$7*ABS(A$6:A$2053-A233)))</f>
        <v>0.17357998128691288</v>
      </c>
      <c r="S233">
        <f t="shared" si="65"/>
        <v>61.196469943269072</v>
      </c>
      <c r="T233">
        <f t="shared" si="66"/>
        <v>0</v>
      </c>
      <c r="V233">
        <f>(front!I245+front!I246)*0.5</f>
        <v>7.6385219679338154E-9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0</v>
      </c>
      <c r="AF233">
        <f t="shared" si="77"/>
        <v>1.2781132348046763E-9</v>
      </c>
      <c r="AH233">
        <f t="shared" si="68"/>
        <v>8.7495492738551922E-2</v>
      </c>
      <c r="AI233">
        <f>front!I246*AH233</f>
        <v>0</v>
      </c>
      <c r="AJ233" s="3">
        <f t="shared" si="78"/>
        <v>7.2650814392552394E-10</v>
      </c>
      <c r="AL233">
        <f t="shared" si="69"/>
        <v>0.31006942559025441</v>
      </c>
      <c r="AM233">
        <f>front!I246*AL233</f>
        <v>0</v>
      </c>
      <c r="AN233" s="3">
        <f t="shared" si="79"/>
        <v>2.5875007902409619E-9</v>
      </c>
      <c r="AP233">
        <f t="shared" si="70"/>
        <v>0.28734666599989395</v>
      </c>
      <c r="AQ233">
        <f>front!I246*AP233</f>
        <v>0</v>
      </c>
      <c r="AR233" s="3">
        <f t="shared" si="71"/>
        <v>2.4693741600829596E-9</v>
      </c>
      <c r="AT233">
        <f t="shared" si="72"/>
        <v>1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4</v>
      </c>
      <c r="D234" s="2">
        <f>front!E247-front!C247</f>
        <v>4</v>
      </c>
      <c r="E234" s="2">
        <f>IF(front!F247-front!C247&gt;0,front!F247-front!C247,0)</f>
        <v>0</v>
      </c>
      <c r="F234" s="4">
        <f>C234/(constants!$A$4+constants!$B$4*calc!C234+constants!$C$4*calc!C234^2+constants!$D$4*calc!C234^3+constants!$E$4*calc!C234^4+constants!$F$4*calc!C234^5+constants!$G$4*calc!C234^6+constants!$H$4*calc!C234^7)</f>
        <v>4.0157500702543381</v>
      </c>
      <c r="G234" s="4">
        <f>D234/(constants!$A$4+constants!$B$4*calc!D234+constants!$C$4*calc!D234^2+constants!$D$4*calc!D234^3+constants!$E$4*calc!D234^4+constants!$F$4*calc!D234^5+constants!$G$4*calc!D234^6+constants!$H$4*calc!D234^7)</f>
        <v>4.0157500702543381</v>
      </c>
      <c r="H234" s="4">
        <f>E234/(constants!$A$4+constants!$B$4*calc!E234+constants!$C$4*calc!E234^2+constants!$D$4*calc!E234^3+constants!$E$4*calc!E234^4+constants!$F$4*calc!E234^5+constants!$G$4*calc!E234^6+constants!$H$4*calc!E234^7)</f>
        <v>0</v>
      </c>
      <c r="I234">
        <f t="shared" si="61"/>
        <v>33.464583918786147</v>
      </c>
      <c r="J234">
        <f t="shared" si="62"/>
        <v>33.464583918786147</v>
      </c>
      <c r="K234">
        <f t="shared" si="62"/>
        <v>0</v>
      </c>
      <c r="M234">
        <f>IF(front!E247&gt;$M$2,I234,J234)</f>
        <v>33.464583918786147</v>
      </c>
      <c r="N234">
        <f t="shared" si="63"/>
        <v>0</v>
      </c>
      <c r="O234">
        <f t="shared" si="64"/>
        <v>33.464583918786147</v>
      </c>
      <c r="Q234">
        <f>'slit correction'!O236</f>
        <v>24.990445602113166</v>
      </c>
      <c r="R234">
        <f>SUMPRODUCT(B$6:B$2053,Q$6:Q$2053,EXP(constants!B$7+constants!A$7*ABS(A$6:A$2053-A234)))</f>
        <v>0.17367313469770068</v>
      </c>
      <c r="S234">
        <f t="shared" si="65"/>
        <v>24.816772467415465</v>
      </c>
      <c r="T234">
        <f t="shared" si="66"/>
        <v>0</v>
      </c>
      <c r="V234">
        <f>(front!I246+front!I247)*0.5</f>
        <v>0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0</v>
      </c>
      <c r="AF234">
        <f t="shared" si="77"/>
        <v>0</v>
      </c>
      <c r="AH234">
        <f t="shared" si="68"/>
        <v>8.0077722533985665E-2</v>
      </c>
      <c r="AI234">
        <f>front!I247*AH234</f>
        <v>0</v>
      </c>
      <c r="AJ234" s="3">
        <f t="shared" si="78"/>
        <v>0</v>
      </c>
      <c r="AL234">
        <f t="shared" si="69"/>
        <v>0.28353824571044572</v>
      </c>
      <c r="AM234">
        <f>front!I247*AL234</f>
        <v>0</v>
      </c>
      <c r="AN234" s="3">
        <f t="shared" si="79"/>
        <v>0</v>
      </c>
      <c r="AP234">
        <f t="shared" si="70"/>
        <v>0.25552626211743568</v>
      </c>
      <c r="AQ234">
        <f>front!I247*AP234</f>
        <v>0</v>
      </c>
      <c r="AR234" s="3">
        <f t="shared" si="71"/>
        <v>0</v>
      </c>
      <c r="AT234">
        <f t="shared" si="72"/>
        <v>1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3.2000000000002728</v>
      </c>
      <c r="D235" s="2">
        <f>front!E248-front!C248</f>
        <v>3.2000000000002728</v>
      </c>
      <c r="E235" s="2">
        <f>IF(front!F248-front!C248&gt;0,front!F248-front!C248,0)</f>
        <v>0</v>
      </c>
      <c r="F235" s="4">
        <f>C235/(constants!$A$4+constants!$B$4*calc!C235+constants!$C$4*calc!C235^2+constants!$D$4*calc!C235^3+constants!$E$4*calc!C235^4+constants!$F$4*calc!C235^5+constants!$G$4*calc!C235^6+constants!$H$4*calc!C235^7)</f>
        <v>3.2126025887726923</v>
      </c>
      <c r="G235" s="4">
        <f>D235/(constants!$A$4+constants!$B$4*calc!D235+constants!$C$4*calc!D235^2+constants!$D$4*calc!D235^3+constants!$E$4*calc!D235^4+constants!$F$4*calc!D235^5+constants!$G$4*calc!D235^6+constants!$H$4*calc!D235^7)</f>
        <v>3.2126025887726923</v>
      </c>
      <c r="H235" s="4">
        <f>E235/(constants!$A$4+constants!$B$4*calc!E235+constants!$C$4*calc!E235^2+constants!$D$4*calc!E235^3+constants!$E$4*calc!E235^4+constants!$F$4*calc!E235^5+constants!$G$4*calc!E235^6+constants!$H$4*calc!E235^7)</f>
        <v>0</v>
      </c>
      <c r="I235">
        <f t="shared" si="61"/>
        <v>26.771688239772438</v>
      </c>
      <c r="J235">
        <f t="shared" si="62"/>
        <v>26.771688239772438</v>
      </c>
      <c r="K235">
        <f t="shared" si="62"/>
        <v>0</v>
      </c>
      <c r="M235">
        <f>IF(front!E248&gt;$M$2,I235,J235)</f>
        <v>26.771688239772438</v>
      </c>
      <c r="N235">
        <f t="shared" si="63"/>
        <v>0</v>
      </c>
      <c r="O235">
        <f t="shared" si="64"/>
        <v>26.771688239772438</v>
      </c>
      <c r="Q235">
        <f>'slit correction'!O237</f>
        <v>24.457748698527425</v>
      </c>
      <c r="R235">
        <f>SUMPRODUCT(B$6:B$2053,Q$6:Q$2053,EXP(constants!B$7+constants!A$7*ABS(A$6:A$2053-A235)))</f>
        <v>0.17376494195480524</v>
      </c>
      <c r="S235">
        <f t="shared" si="65"/>
        <v>24.283983756572621</v>
      </c>
      <c r="T235">
        <f t="shared" si="66"/>
        <v>0</v>
      </c>
      <c r="V235">
        <f>(front!I247+front!I248)*0.5</f>
        <v>0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0</v>
      </c>
      <c r="AF235">
        <f t="shared" si="77"/>
        <v>0</v>
      </c>
      <c r="AH235">
        <f t="shared" si="68"/>
        <v>7.3005409213871539E-2</v>
      </c>
      <c r="AI235">
        <f>front!I248*AH235</f>
        <v>0</v>
      </c>
      <c r="AJ235" s="3">
        <f t="shared" si="78"/>
        <v>0</v>
      </c>
      <c r="AL235">
        <f t="shared" si="69"/>
        <v>0.25951926007652354</v>
      </c>
      <c r="AM235">
        <f>front!I248*AL235</f>
        <v>0</v>
      </c>
      <c r="AN235" s="3">
        <f t="shared" si="79"/>
        <v>0</v>
      </c>
      <c r="AP235">
        <f t="shared" si="70"/>
        <v>0.22626573914001566</v>
      </c>
      <c r="AQ235">
        <f>front!I248*AP235</f>
        <v>0</v>
      </c>
      <c r="AR235" s="3">
        <f t="shared" si="71"/>
        <v>0</v>
      </c>
      <c r="AT235">
        <f t="shared" si="72"/>
        <v>1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8.4000000000000909</v>
      </c>
      <c r="D236" s="2">
        <f>front!E249-front!C249</f>
        <v>8.4000000000000909</v>
      </c>
      <c r="E236" s="2">
        <f>IF(front!F249-front!C249&gt;0,front!F249-front!C249,0)</f>
        <v>0</v>
      </c>
      <c r="F236" s="4">
        <f>C236/(constants!$A$4+constants!$B$4*calc!C236+constants!$C$4*calc!C236^2+constants!$D$4*calc!C236^3+constants!$E$4*calc!C236^4+constants!$F$4*calc!C236^5+constants!$G$4*calc!C236^6+constants!$H$4*calc!C236^7)</f>
        <v>8.4330385764641882</v>
      </c>
      <c r="G236" s="4">
        <f>D236/(constants!$A$4+constants!$B$4*calc!D236+constants!$C$4*calc!D236^2+constants!$D$4*calc!D236^3+constants!$E$4*calc!D236^4+constants!$F$4*calc!D236^5+constants!$G$4*calc!D236^6+constants!$H$4*calc!D236^7)</f>
        <v>8.4330385764641882</v>
      </c>
      <c r="H236" s="4">
        <f>E236/(constants!$A$4+constants!$B$4*calc!E236+constants!$C$4*calc!E236^2+constants!$D$4*calc!E236^3+constants!$E$4*calc!E236^4+constants!$F$4*calc!E236^5+constants!$G$4*calc!E236^6+constants!$H$4*calc!E236^7)</f>
        <v>0</v>
      </c>
      <c r="I236">
        <f t="shared" si="61"/>
        <v>70.275321470534905</v>
      </c>
      <c r="J236">
        <f t="shared" si="62"/>
        <v>70.275321470534905</v>
      </c>
      <c r="K236">
        <f t="shared" si="62"/>
        <v>0</v>
      </c>
      <c r="M236">
        <f>IF(front!E249&gt;$M$2,I236,J236)</f>
        <v>70.275321470534905</v>
      </c>
      <c r="N236">
        <f t="shared" si="63"/>
        <v>0</v>
      </c>
      <c r="O236">
        <f t="shared" si="64"/>
        <v>70.275321470534905</v>
      </c>
      <c r="Q236">
        <f>'slit correction'!O238</f>
        <v>60.340966603093548</v>
      </c>
      <c r="R236">
        <f>SUMPRODUCT(B$6:B$2053,Q$6:Q$2053,EXP(constants!B$7+constants!A$7*ABS(A$6:A$2053-A236)))</f>
        <v>0.173860853430546</v>
      </c>
      <c r="S236">
        <f t="shared" si="65"/>
        <v>60.167105749663001</v>
      </c>
      <c r="T236">
        <f t="shared" si="66"/>
        <v>0</v>
      </c>
      <c r="V236">
        <f>(front!I248+front!I249)*0.5</f>
        <v>0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0</v>
      </c>
      <c r="AF236">
        <f t="shared" si="77"/>
        <v>0</v>
      </c>
      <c r="AH236">
        <f t="shared" si="68"/>
        <v>6.5967124307110853E-2</v>
      </c>
      <c r="AI236">
        <f>front!I249*AH236</f>
        <v>0</v>
      </c>
      <c r="AJ236" s="3">
        <f t="shared" si="78"/>
        <v>0</v>
      </c>
      <c r="AL236">
        <f t="shared" si="69"/>
        <v>0.23684345619863031</v>
      </c>
      <c r="AM236">
        <f>front!I249*AL236</f>
        <v>0</v>
      </c>
      <c r="AN236" s="3">
        <f t="shared" si="79"/>
        <v>0</v>
      </c>
      <c r="AP236">
        <f t="shared" si="70"/>
        <v>0.20010072087264705</v>
      </c>
      <c r="AQ236">
        <f>front!I249*AP236</f>
        <v>0</v>
      </c>
      <c r="AR236" s="3">
        <f t="shared" si="71"/>
        <v>0</v>
      </c>
      <c r="AT236">
        <f t="shared" si="72"/>
        <v>1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-5.4000000000000909</v>
      </c>
      <c r="D237" s="2">
        <f>front!E250-front!C250</f>
        <v>-5.4000000000000909</v>
      </c>
      <c r="E237" s="2">
        <f>IF(front!F250-front!C250&gt;0,front!F250-front!C250,0)</f>
        <v>0</v>
      </c>
      <c r="F237" s="4">
        <f>C237/(constants!$A$4+constants!$B$4*calc!C237+constants!$C$4*calc!C237^2+constants!$D$4*calc!C237^3+constants!$E$4*calc!C237^4+constants!$F$4*calc!C237^5+constants!$G$4*calc!C237^6+constants!$H$4*calc!C237^7)</f>
        <v>-5.4213127947132724</v>
      </c>
      <c r="G237" s="4">
        <f>D237/(constants!$A$4+constants!$B$4*calc!D237+constants!$C$4*calc!D237^2+constants!$D$4*calc!D237^3+constants!$E$4*calc!D237^4+constants!$F$4*calc!D237^5+constants!$G$4*calc!D237^6+constants!$H$4*calc!D237^7)</f>
        <v>-5.4213127947132724</v>
      </c>
      <c r="H237" s="4">
        <f>E237/(constants!$A$4+constants!$B$4*calc!E237+constants!$C$4*calc!E237^2+constants!$D$4*calc!E237^3+constants!$E$4*calc!E237^4+constants!$F$4*calc!E237^5+constants!$G$4*calc!E237^6+constants!$H$4*calc!E237^7)</f>
        <v>0</v>
      </c>
      <c r="I237">
        <f t="shared" si="61"/>
        <v>-45.177606622610604</v>
      </c>
      <c r="J237">
        <f t="shared" si="62"/>
        <v>-45.177606622610604</v>
      </c>
      <c r="K237">
        <f t="shared" si="62"/>
        <v>0</v>
      </c>
      <c r="M237">
        <f>IF(front!E250&gt;$M$2,I237,J237)</f>
        <v>-45.177606622610604</v>
      </c>
      <c r="N237">
        <f t="shared" si="63"/>
        <v>0</v>
      </c>
      <c r="O237">
        <f t="shared" si="64"/>
        <v>-45.177606622610604</v>
      </c>
      <c r="Q237">
        <f>'slit correction'!O239</f>
        <v>-43.855047961580055</v>
      </c>
      <c r="R237">
        <f>SUMPRODUCT(B$6:B$2053,Q$6:Q$2053,EXP(constants!B$7+constants!A$7*ABS(A$6:A$2053-A237)))</f>
        <v>0.17390948543032972</v>
      </c>
      <c r="S237">
        <f t="shared" si="65"/>
        <v>-44.028957447010384</v>
      </c>
      <c r="T237">
        <f t="shared" si="66"/>
        <v>0</v>
      </c>
      <c r="V237">
        <f>(front!I249+front!I250)*0.5</f>
        <v>0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0</v>
      </c>
      <c r="AF237">
        <f t="shared" si="77"/>
        <v>0</v>
      </c>
      <c r="AH237">
        <f t="shared" si="68"/>
        <v>5.9114727560818203E-2</v>
      </c>
      <c r="AI237">
        <f>front!I250*AH237</f>
        <v>0</v>
      </c>
      <c r="AJ237" s="3">
        <f t="shared" si="78"/>
        <v>0</v>
      </c>
      <c r="AL237">
        <f t="shared" si="69"/>
        <v>0.21593254498873587</v>
      </c>
      <c r="AM237">
        <f>front!I250*AL237</f>
        <v>0</v>
      </c>
      <c r="AN237" s="3">
        <f t="shared" si="79"/>
        <v>0</v>
      </c>
      <c r="AP237">
        <f t="shared" si="70"/>
        <v>0.17729029486192627</v>
      </c>
      <c r="AQ237">
        <f>front!I250*AP237</f>
        <v>0</v>
      </c>
      <c r="AR237" s="3">
        <f t="shared" si="71"/>
        <v>0</v>
      </c>
      <c r="AT237">
        <f t="shared" si="72"/>
        <v>1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10</v>
      </c>
      <c r="D238" s="2">
        <f>front!E251-front!C251</f>
        <v>10</v>
      </c>
      <c r="E238" s="2">
        <f>IF(front!F251-front!C251&gt;0,front!F251-front!C251,0)</f>
        <v>0</v>
      </c>
      <c r="F238" s="4">
        <f>C238/(constants!$A$4+constants!$B$4*calc!C238+constants!$C$4*calc!C238^2+constants!$D$4*calc!C238^3+constants!$E$4*calc!C238^4+constants!$F$4*calc!C238^5+constants!$G$4*calc!C238^6+constants!$H$4*calc!C238^7)</f>
        <v>10.039315803475427</v>
      </c>
      <c r="G238" s="4">
        <f>D238/(constants!$A$4+constants!$B$4*calc!D238+constants!$C$4*calc!D238^2+constants!$D$4*calc!D238^3+constants!$E$4*calc!D238^4+constants!$F$4*calc!D238^5+constants!$G$4*calc!D238^6+constants!$H$4*calc!D238^7)</f>
        <v>10.039315803475427</v>
      </c>
      <c r="H238" s="4">
        <f>E238/(constants!$A$4+constants!$B$4*calc!E238+constants!$C$4*calc!E238^2+constants!$D$4*calc!E238^3+constants!$E$4*calc!E238^4+constants!$F$4*calc!E238^5+constants!$G$4*calc!E238^6+constants!$H$4*calc!E238^7)</f>
        <v>0</v>
      </c>
      <c r="I238">
        <f t="shared" si="61"/>
        <v>83.660965028961897</v>
      </c>
      <c r="J238">
        <f t="shared" si="62"/>
        <v>83.660965028961897</v>
      </c>
      <c r="K238">
        <f t="shared" si="62"/>
        <v>0</v>
      </c>
      <c r="M238">
        <f>IF(front!E251&gt;$M$2,I238,J238)</f>
        <v>83.660965028961897</v>
      </c>
      <c r="N238">
        <f t="shared" si="63"/>
        <v>0</v>
      </c>
      <c r="O238">
        <f t="shared" si="64"/>
        <v>83.660965028961897</v>
      </c>
      <c r="Q238">
        <f>'slit correction'!O240</f>
        <v>86.287794843593119</v>
      </c>
      <c r="R238">
        <f>SUMPRODUCT(B$6:B$2053,Q$6:Q$2053,EXP(constants!B$7+constants!A$7*ABS(A$6:A$2053-A238)))</f>
        <v>0.17405333560801681</v>
      </c>
      <c r="S238">
        <f t="shared" si="65"/>
        <v>86.113741507985097</v>
      </c>
      <c r="T238">
        <f t="shared" si="66"/>
        <v>5.5764796522917237</v>
      </c>
      <c r="V238">
        <f>(front!I250+front!I251)*0.5</f>
        <v>2.3300420300690763E-9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4.2443750283163467E-10</v>
      </c>
      <c r="AF238">
        <f t="shared" si="77"/>
        <v>2.1221875141581734E-10</v>
      </c>
      <c r="AH238">
        <f t="shared" si="68"/>
        <v>5.2444358683332748E-2</v>
      </c>
      <c r="AI238">
        <f>front!I251*AH238</f>
        <v>2.4439511994436686E-10</v>
      </c>
      <c r="AJ238" s="3">
        <f t="shared" si="78"/>
        <v>1.2219755997218343E-10</v>
      </c>
      <c r="AL238">
        <f t="shared" si="69"/>
        <v>0.19667073211709807</v>
      </c>
      <c r="AM238">
        <f>front!I251*AL238</f>
        <v>9.165021438345893E-10</v>
      </c>
      <c r="AN238" s="3">
        <f t="shared" si="79"/>
        <v>4.5825107191729465E-10</v>
      </c>
      <c r="AP238">
        <f t="shared" si="70"/>
        <v>0.15662943957101344</v>
      </c>
      <c r="AQ238">
        <f>front!I251*AP238</f>
        <v>7.2990635469325177E-10</v>
      </c>
      <c r="AR238" s="3">
        <f t="shared" si="71"/>
        <v>3.6495317734662588E-10</v>
      </c>
      <c r="AT238">
        <f t="shared" si="72"/>
        <v>1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1.5999999999999091</v>
      </c>
      <c r="D239" s="2">
        <f>front!E252-front!C252</f>
        <v>1.5999999999999091</v>
      </c>
      <c r="E239" s="2">
        <f>IF(front!F252-front!C252&gt;0,front!F252-front!C252,0)</f>
        <v>0</v>
      </c>
      <c r="F239" s="4">
        <f>C239/(constants!$A$4+constants!$B$4*calc!C239+constants!$C$4*calc!C239^2+constants!$D$4*calc!C239^3+constants!$E$4*calc!C239^4+constants!$F$4*calc!C239^5+constants!$G$4*calc!C239^6+constants!$H$4*calc!C239^7)</f>
        <v>1.6063038267273244</v>
      </c>
      <c r="G239" s="4">
        <f>D239/(constants!$A$4+constants!$B$4*calc!D239+constants!$C$4*calc!D239^2+constants!$D$4*calc!D239^3+constants!$E$4*calc!D239^4+constants!$F$4*calc!D239^5+constants!$G$4*calc!D239^6+constants!$H$4*calc!D239^7)</f>
        <v>1.6063038267273244</v>
      </c>
      <c r="H239" s="4">
        <f>E239/(constants!$A$4+constants!$B$4*calc!E239+constants!$C$4*calc!E239^2+constants!$D$4*calc!E239^3+constants!$E$4*calc!E239^4+constants!$F$4*calc!E239^5+constants!$G$4*calc!E239^6+constants!$H$4*calc!E239^7)</f>
        <v>0</v>
      </c>
      <c r="I239">
        <f t="shared" si="61"/>
        <v>13.385865222727704</v>
      </c>
      <c r="J239">
        <f t="shared" si="62"/>
        <v>13.385865222727704</v>
      </c>
      <c r="K239">
        <f t="shared" si="62"/>
        <v>0</v>
      </c>
      <c r="M239">
        <f>IF(front!E252&gt;$M$2,I239,J239)</f>
        <v>13.385865222727704</v>
      </c>
      <c r="N239">
        <f t="shared" si="63"/>
        <v>0</v>
      </c>
      <c r="O239">
        <f t="shared" si="64"/>
        <v>13.385865222727704</v>
      </c>
      <c r="Q239">
        <f>'slit correction'!O241</f>
        <v>5.7052558534495184</v>
      </c>
      <c r="R239">
        <f>SUMPRODUCT(B$6:B$2053,Q$6:Q$2053,EXP(constants!B$7+constants!A$7*ABS(A$6:A$2053-A239)))</f>
        <v>0.17411279514980096</v>
      </c>
      <c r="S239">
        <f t="shared" si="65"/>
        <v>5.5311430582997172</v>
      </c>
      <c r="T239">
        <f t="shared" si="66"/>
        <v>0</v>
      </c>
      <c r="V239">
        <f>(front!I251+front!I252)*0.5</f>
        <v>2.3300420300690763E-9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0</v>
      </c>
      <c r="AF239">
        <f t="shared" si="77"/>
        <v>2.1221875141581734E-10</v>
      </c>
      <c r="AH239">
        <f t="shared" si="68"/>
        <v>4.6088529614626277E-2</v>
      </c>
      <c r="AI239">
        <f>front!I252*AH239</f>
        <v>0</v>
      </c>
      <c r="AJ239" s="3">
        <f t="shared" si="78"/>
        <v>1.2219755997218343E-10</v>
      </c>
      <c r="AL239">
        <f t="shared" si="69"/>
        <v>0.1793095579539663</v>
      </c>
      <c r="AM239">
        <f>front!I252*AL239</f>
        <v>0</v>
      </c>
      <c r="AN239" s="3">
        <f t="shared" si="79"/>
        <v>4.5825107191729465E-10</v>
      </c>
      <c r="AP239">
        <f t="shared" si="70"/>
        <v>0.1384226846398709</v>
      </c>
      <c r="AQ239">
        <f>front!I252*AP239</f>
        <v>0</v>
      </c>
      <c r="AR239" s="3">
        <f t="shared" si="71"/>
        <v>3.6495317734662588E-10</v>
      </c>
      <c r="AT239">
        <f t="shared" si="72"/>
        <v>1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-6.8000000000001819</v>
      </c>
      <c r="D240" s="2">
        <f>front!E253-front!C253</f>
        <v>-6.8000000000001819</v>
      </c>
      <c r="E240" s="2">
        <f>IF(front!F253-front!C253&gt;0,front!F253-front!C253,0)</f>
        <v>0</v>
      </c>
      <c r="F240" s="4">
        <f>C240/(constants!$A$4+constants!$B$4*calc!C240+constants!$C$4*calc!C240^2+constants!$D$4*calc!C240^3+constants!$E$4*calc!C240^4+constants!$F$4*calc!C240^5+constants!$G$4*calc!C240^6+constants!$H$4*calc!C240^7)</f>
        <v>-6.8268477451959484</v>
      </c>
      <c r="G240" s="4">
        <f>D240/(constants!$A$4+constants!$B$4*calc!D240+constants!$C$4*calc!D240^2+constants!$D$4*calc!D240^3+constants!$E$4*calc!D240^4+constants!$F$4*calc!D240^5+constants!$G$4*calc!D240^6+constants!$H$4*calc!D240^7)</f>
        <v>-6.8268477451959484</v>
      </c>
      <c r="H240" s="4">
        <f>E240/(constants!$A$4+constants!$B$4*calc!E240+constants!$C$4*calc!E240^2+constants!$D$4*calc!E240^3+constants!$E$4*calc!E240^4+constants!$F$4*calc!E240^5+constants!$G$4*calc!E240^6+constants!$H$4*calc!E240^7)</f>
        <v>0</v>
      </c>
      <c r="I240">
        <f t="shared" si="61"/>
        <v>-56.890397876632896</v>
      </c>
      <c r="J240">
        <f t="shared" si="62"/>
        <v>-56.890397876632896</v>
      </c>
      <c r="K240">
        <f t="shared" si="62"/>
        <v>0</v>
      </c>
      <c r="M240">
        <f>IF(front!E253&gt;$M$2,I240,J240)</f>
        <v>-56.890397876632896</v>
      </c>
      <c r="N240">
        <f t="shared" si="63"/>
        <v>0</v>
      </c>
      <c r="O240">
        <f t="shared" si="64"/>
        <v>-56.890397876632896</v>
      </c>
      <c r="Q240">
        <f>'slit correction'!O242</f>
        <v>-56.634322107383227</v>
      </c>
      <c r="R240">
        <f>SUMPRODUCT(B$6:B$2053,Q$6:Q$2053,EXP(constants!B$7+constants!A$7*ABS(A$6:A$2053-A240)))</f>
        <v>0.17420082377375762</v>
      </c>
      <c r="S240">
        <f t="shared" si="65"/>
        <v>-56.808522931156986</v>
      </c>
      <c r="T240">
        <f t="shared" si="66"/>
        <v>0</v>
      </c>
      <c r="V240">
        <f>(front!I252+front!I253)*0.5</f>
        <v>0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0</v>
      </c>
      <c r="AF240">
        <f t="shared" si="77"/>
        <v>0</v>
      </c>
      <c r="AH240">
        <f t="shared" si="68"/>
        <v>3.9767247290274671E-2</v>
      </c>
      <c r="AI240">
        <f>front!I253*AH240</f>
        <v>0</v>
      </c>
      <c r="AJ240" s="3">
        <f t="shared" si="78"/>
        <v>0</v>
      </c>
      <c r="AL240">
        <f t="shared" si="69"/>
        <v>0.16299120233126141</v>
      </c>
      <c r="AM240">
        <f>front!I253*AL240</f>
        <v>0</v>
      </c>
      <c r="AN240" s="3">
        <f t="shared" si="79"/>
        <v>0</v>
      </c>
      <c r="AP240">
        <f t="shared" si="70"/>
        <v>0.12244921863923294</v>
      </c>
      <c r="AQ240">
        <f>front!I253*AP240</f>
        <v>0</v>
      </c>
      <c r="AR240" s="3">
        <f t="shared" si="71"/>
        <v>0</v>
      </c>
      <c r="AT240">
        <f t="shared" si="72"/>
        <v>1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10</v>
      </c>
      <c r="D241" s="2">
        <f>front!E254-front!C254</f>
        <v>10</v>
      </c>
      <c r="E241" s="2">
        <f>IF(front!F254-front!C254&gt;0,front!F254-front!C254,0)</f>
        <v>0</v>
      </c>
      <c r="F241" s="4">
        <f>C241/(constants!$A$4+constants!$B$4*calc!C241+constants!$C$4*calc!C241^2+constants!$D$4*calc!C241^3+constants!$E$4*calc!C241^4+constants!$F$4*calc!C241^5+constants!$G$4*calc!C241^6+constants!$H$4*calc!C241^7)</f>
        <v>10.039315803475427</v>
      </c>
      <c r="G241" s="4">
        <f>D241/(constants!$A$4+constants!$B$4*calc!D241+constants!$C$4*calc!D241^2+constants!$D$4*calc!D241^3+constants!$E$4*calc!D241^4+constants!$F$4*calc!D241^5+constants!$G$4*calc!D241^6+constants!$H$4*calc!D241^7)</f>
        <v>10.039315803475427</v>
      </c>
      <c r="H241" s="4">
        <f>E241/(constants!$A$4+constants!$B$4*calc!E241+constants!$C$4*calc!E241^2+constants!$D$4*calc!E241^3+constants!$E$4*calc!E241^4+constants!$F$4*calc!E241^5+constants!$G$4*calc!E241^6+constants!$H$4*calc!E241^7)</f>
        <v>0</v>
      </c>
      <c r="I241">
        <f t="shared" si="61"/>
        <v>83.660965028961897</v>
      </c>
      <c r="J241">
        <f t="shared" si="62"/>
        <v>83.660965028961897</v>
      </c>
      <c r="K241">
        <f t="shared" si="62"/>
        <v>0</v>
      </c>
      <c r="M241">
        <f>IF(front!E254&gt;$M$2,I241,J241)</f>
        <v>83.660965028961897</v>
      </c>
      <c r="N241">
        <f t="shared" si="63"/>
        <v>0</v>
      </c>
      <c r="O241">
        <f t="shared" si="64"/>
        <v>83.660965028961897</v>
      </c>
      <c r="Q241">
        <f>'slit correction'!O243</f>
        <v>77.342663789484249</v>
      </c>
      <c r="R241">
        <f>SUMPRODUCT(B$6:B$2053,Q$6:Q$2053,EXP(constants!B$7+constants!A$7*ABS(A$6:A$2053-A241)))</f>
        <v>0.17440160524805576</v>
      </c>
      <c r="S241">
        <f t="shared" si="65"/>
        <v>77.168262184236198</v>
      </c>
      <c r="T241">
        <f t="shared" si="66"/>
        <v>0</v>
      </c>
      <c r="V241">
        <f>(front!I253+front!I254)*0.5</f>
        <v>0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0</v>
      </c>
      <c r="AF241">
        <f t="shared" si="77"/>
        <v>0</v>
      </c>
      <c r="AH241">
        <f t="shared" si="68"/>
        <v>3.3616915776634657E-2</v>
      </c>
      <c r="AI241">
        <f>front!I254*AH241</f>
        <v>0</v>
      </c>
      <c r="AJ241" s="3">
        <f t="shared" si="78"/>
        <v>0</v>
      </c>
      <c r="AL241">
        <f t="shared" si="69"/>
        <v>0.14800957262126543</v>
      </c>
      <c r="AM241">
        <f>front!I254*AL241</f>
        <v>0</v>
      </c>
      <c r="AN241" s="3">
        <f t="shared" si="79"/>
        <v>0</v>
      </c>
      <c r="AP241">
        <f t="shared" si="70"/>
        <v>0.10877039056218116</v>
      </c>
      <c r="AQ241">
        <f>front!I254*AP241</f>
        <v>0</v>
      </c>
      <c r="AR241" s="3">
        <f t="shared" si="71"/>
        <v>0</v>
      </c>
      <c r="AT241">
        <f t="shared" si="72"/>
        <v>1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-3.8000000000001819</v>
      </c>
      <c r="D242" s="2">
        <f>front!E255-front!C255</f>
        <v>-3.8000000000001819</v>
      </c>
      <c r="E242" s="2">
        <f>IF(front!F255-front!C255&gt;0,front!F255-front!C255,0)</f>
        <v>0</v>
      </c>
      <c r="F242" s="4">
        <f>C242/(constants!$A$4+constants!$B$4*calc!C242+constants!$C$4*calc!C242^2+constants!$D$4*calc!C242^3+constants!$E$4*calc!C242^4+constants!$F$4*calc!C242^5+constants!$G$4*calc!C242^6+constants!$H$4*calc!C242^7)</f>
        <v>-3.8149918814352985</v>
      </c>
      <c r="G242" s="4">
        <f>D242/(constants!$A$4+constants!$B$4*calc!D242+constants!$C$4*calc!D242^2+constants!$D$4*calc!D242^3+constants!$E$4*calc!D242^4+constants!$F$4*calc!D242^5+constants!$G$4*calc!D242^6+constants!$H$4*calc!D242^7)</f>
        <v>-3.8149918814352985</v>
      </c>
      <c r="H242" s="4">
        <f>E242/(constants!$A$4+constants!$B$4*calc!E242+constants!$C$4*calc!E242^2+constants!$D$4*calc!E242^3+constants!$E$4*calc!E242^4+constants!$F$4*calc!E242^5+constants!$G$4*calc!E242^6+constants!$H$4*calc!E242^7)</f>
        <v>0</v>
      </c>
      <c r="I242">
        <f t="shared" si="61"/>
        <v>-31.791599011960823</v>
      </c>
      <c r="J242">
        <f t="shared" si="62"/>
        <v>-31.791599011960823</v>
      </c>
      <c r="K242">
        <f t="shared" si="62"/>
        <v>0</v>
      </c>
      <c r="M242">
        <f>IF(front!E255&gt;$M$2,I242,J242)</f>
        <v>-31.791599011960823</v>
      </c>
      <c r="N242">
        <f t="shared" si="63"/>
        <v>0</v>
      </c>
      <c r="O242">
        <f t="shared" si="64"/>
        <v>-31.791599011960823</v>
      </c>
      <c r="Q242">
        <f>'slit correction'!O244</f>
        <v>-36.667901955041067</v>
      </c>
      <c r="R242">
        <f>SUMPRODUCT(B$6:B$2053,Q$6:Q$2053,EXP(constants!B$7+constants!A$7*ABS(A$6:A$2053-A242)))</f>
        <v>0.17452882521382962</v>
      </c>
      <c r="S242">
        <f t="shared" si="65"/>
        <v>-36.842430780254894</v>
      </c>
      <c r="T242">
        <f t="shared" si="66"/>
        <v>0</v>
      </c>
      <c r="V242">
        <f>(front!I254+front!I255)*0.5</f>
        <v>0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0</v>
      </c>
      <c r="AF242">
        <f t="shared" si="77"/>
        <v>0</v>
      </c>
      <c r="AH242">
        <f t="shared" si="68"/>
        <v>2.775953248637834E-2</v>
      </c>
      <c r="AI242">
        <f>front!I255*AH242</f>
        <v>0</v>
      </c>
      <c r="AJ242" s="3">
        <f t="shared" si="78"/>
        <v>0</v>
      </c>
      <c r="AL242">
        <f t="shared" si="69"/>
        <v>0.13455043135349254</v>
      </c>
      <c r="AM242">
        <f>front!I255*AL242</f>
        <v>0</v>
      </c>
      <c r="AN242" s="3">
        <f t="shared" si="79"/>
        <v>0</v>
      </c>
      <c r="AP242">
        <f t="shared" si="70"/>
        <v>9.6587297949942183E-2</v>
      </c>
      <c r="AQ242">
        <f>front!I255*AP242</f>
        <v>0</v>
      </c>
      <c r="AR242" s="3">
        <f t="shared" si="71"/>
        <v>0</v>
      </c>
      <c r="AT242">
        <f t="shared" si="72"/>
        <v>1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2.4000000000000909</v>
      </c>
      <c r="D243" s="2">
        <f>front!E256-front!C256</f>
        <v>2.4000000000000909</v>
      </c>
      <c r="E243" s="2">
        <f>IF(front!F256-front!C256&gt;0,front!F256-front!C256,0)</f>
        <v>0</v>
      </c>
      <c r="F243" s="4">
        <f>C243/(constants!$A$4+constants!$B$4*calc!C243+constants!$C$4*calc!C243^2+constants!$D$4*calc!C243^3+constants!$E$4*calc!C243^4+constants!$F$4*calc!C243^5+constants!$G$4*calc!C243^6+constants!$H$4*calc!C243^7)</f>
        <v>2.4094538408922794</v>
      </c>
      <c r="G243" s="4">
        <f>D243/(constants!$A$4+constants!$B$4*calc!D243+constants!$C$4*calc!D243^2+constants!$D$4*calc!D243^3+constants!$E$4*calc!D243^4+constants!$F$4*calc!D243^5+constants!$G$4*calc!D243^6+constants!$H$4*calc!D243^7)</f>
        <v>2.4094538408922794</v>
      </c>
      <c r="H243" s="4">
        <f>E243/(constants!$A$4+constants!$B$4*calc!E243+constants!$C$4*calc!E243^2+constants!$D$4*calc!E243^3+constants!$E$4*calc!E243^4+constants!$F$4*calc!E243^5+constants!$G$4*calc!E243^6+constants!$H$4*calc!E243^7)</f>
        <v>0</v>
      </c>
      <c r="I243">
        <f t="shared" si="61"/>
        <v>20.078782007435663</v>
      </c>
      <c r="J243">
        <f t="shared" si="62"/>
        <v>20.078782007435663</v>
      </c>
      <c r="K243">
        <f t="shared" si="62"/>
        <v>0</v>
      </c>
      <c r="M243">
        <f>IF(front!E256&gt;$M$2,I243,J243)</f>
        <v>20.078782007435663</v>
      </c>
      <c r="N243">
        <f t="shared" si="63"/>
        <v>0</v>
      </c>
      <c r="O243">
        <f t="shared" si="64"/>
        <v>20.078782007435663</v>
      </c>
      <c r="Q243">
        <f>'slit correction'!O245</f>
        <v>25.038324776984176</v>
      </c>
      <c r="R243">
        <f>SUMPRODUCT(B$6:B$2053,Q$6:Q$2053,EXP(constants!B$7+constants!A$7*ABS(A$6:A$2053-A243)))</f>
        <v>0.17474288314769215</v>
      </c>
      <c r="S243">
        <f t="shared" si="65"/>
        <v>24.863581893836482</v>
      </c>
      <c r="T243">
        <f t="shared" si="66"/>
        <v>0</v>
      </c>
      <c r="V243">
        <f>(front!I255+front!I256)*0.5</f>
        <v>0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0</v>
      </c>
      <c r="AF243">
        <f t="shared" si="77"/>
        <v>0</v>
      </c>
      <c r="AH243">
        <f t="shared" si="68"/>
        <v>2.1936975770302257E-2</v>
      </c>
      <c r="AI243">
        <f>front!I256*AH243</f>
        <v>0</v>
      </c>
      <c r="AJ243" s="3">
        <f t="shared" si="78"/>
        <v>0</v>
      </c>
      <c r="AL243">
        <f t="shared" si="69"/>
        <v>0.12194102128639613</v>
      </c>
      <c r="AM243">
        <f>front!I256*AL243</f>
        <v>0</v>
      </c>
      <c r="AN243" s="3">
        <f t="shared" si="79"/>
        <v>0</v>
      </c>
      <c r="AP243">
        <f t="shared" si="70"/>
        <v>8.6021119500062859E-2</v>
      </c>
      <c r="AQ243">
        <f>front!I256*AP243</f>
        <v>0</v>
      </c>
      <c r="AR243" s="3">
        <f t="shared" si="71"/>
        <v>0</v>
      </c>
      <c r="AT243">
        <f t="shared" si="72"/>
        <v>1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8</v>
      </c>
      <c r="D244" s="2">
        <f>front!E257-front!C257</f>
        <v>8</v>
      </c>
      <c r="E244" s="2">
        <f>IF(front!F257-front!C257&gt;0,front!F257-front!C257,0)</f>
        <v>0</v>
      </c>
      <c r="F244" s="4">
        <f>C244/(constants!$A$4+constants!$B$4*calc!C244+constants!$C$4*calc!C244^2+constants!$D$4*calc!C244^3+constants!$E$4*calc!C244^4+constants!$F$4*calc!C244^5+constants!$G$4*calc!C244^6+constants!$H$4*calc!C244^7)</f>
        <v>8.031468477716988</v>
      </c>
      <c r="G244" s="4">
        <f>D244/(constants!$A$4+constants!$B$4*calc!D244+constants!$C$4*calc!D244^2+constants!$D$4*calc!D244^3+constants!$E$4*calc!D244^4+constants!$F$4*calc!D244^5+constants!$G$4*calc!D244^6+constants!$H$4*calc!D244^7)</f>
        <v>8.031468477716988</v>
      </c>
      <c r="H244" s="4">
        <f>E244/(constants!$A$4+constants!$B$4*calc!E244+constants!$C$4*calc!E244^2+constants!$D$4*calc!E244^3+constants!$E$4*calc!E244^4+constants!$F$4*calc!E244^5+constants!$G$4*calc!E244^6+constants!$H$4*calc!E244^7)</f>
        <v>0</v>
      </c>
      <c r="I244">
        <f t="shared" si="61"/>
        <v>66.928903980974894</v>
      </c>
      <c r="J244">
        <f t="shared" si="62"/>
        <v>66.928903980974894</v>
      </c>
      <c r="K244">
        <f t="shared" si="62"/>
        <v>0</v>
      </c>
      <c r="M244">
        <f>IF(front!E257&gt;$M$2,I244,J244)</f>
        <v>66.928903980974894</v>
      </c>
      <c r="N244">
        <f t="shared" si="63"/>
        <v>0</v>
      </c>
      <c r="O244">
        <f t="shared" si="64"/>
        <v>66.928903980974894</v>
      </c>
      <c r="Q244">
        <f>'slit correction'!O246</f>
        <v>60.574855656034366</v>
      </c>
      <c r="R244">
        <f>SUMPRODUCT(B$6:B$2053,Q$6:Q$2053,EXP(constants!B$7+constants!A$7*ABS(A$6:A$2053-A244)))</f>
        <v>0.17495811664512104</v>
      </c>
      <c r="S244">
        <f t="shared" si="65"/>
        <v>60.399897539389244</v>
      </c>
      <c r="T244">
        <f t="shared" si="66"/>
        <v>0</v>
      </c>
      <c r="V244">
        <f>(front!I256+front!I257)*0.5</f>
        <v>0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0</v>
      </c>
      <c r="AF244">
        <f t="shared" si="77"/>
        <v>0</v>
      </c>
      <c r="AH244">
        <f t="shared" si="68"/>
        <v>1.6274898892921601E-2</v>
      </c>
      <c r="AI244">
        <f>front!I257*AH244</f>
        <v>0</v>
      </c>
      <c r="AJ244" s="3">
        <f t="shared" si="78"/>
        <v>0</v>
      </c>
      <c r="AL244">
        <f t="shared" si="69"/>
        <v>0.11040264527751836</v>
      </c>
      <c r="AM244">
        <f>front!I257*AL244</f>
        <v>0</v>
      </c>
      <c r="AN244" s="3">
        <f t="shared" si="79"/>
        <v>0</v>
      </c>
      <c r="AP244">
        <f t="shared" si="70"/>
        <v>7.7068554984408094E-2</v>
      </c>
      <c r="AQ244">
        <f>front!I257*AP244</f>
        <v>0</v>
      </c>
      <c r="AR244" s="3">
        <f t="shared" si="71"/>
        <v>0</v>
      </c>
      <c r="AT244">
        <f t="shared" si="72"/>
        <v>1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-9</v>
      </c>
      <c r="D245" s="2">
        <f>front!E258-front!C258</f>
        <v>-9</v>
      </c>
      <c r="E245" s="2">
        <f>IF(front!F258-front!C258&gt;0,front!F258-front!C258,0)</f>
        <v>0</v>
      </c>
      <c r="F245" s="4">
        <f>C245/(constants!$A$4+constants!$B$4*calc!C245+constants!$C$4*calc!C245^2+constants!$D$4*calc!C245^3+constants!$E$4*calc!C245^4+constants!$F$4*calc!C245^5+constants!$G$4*calc!C245^6+constants!$H$4*calc!C245^7)</f>
        <v>-9.0355533512664614</v>
      </c>
      <c r="G245" s="4">
        <f>D245/(constants!$A$4+constants!$B$4*calc!D245+constants!$C$4*calc!D245^2+constants!$D$4*calc!D245^3+constants!$E$4*calc!D245^4+constants!$F$4*calc!D245^5+constants!$G$4*calc!D245^6+constants!$H$4*calc!D245^7)</f>
        <v>-9.0355533512664614</v>
      </c>
      <c r="H245" s="4">
        <f>E245/(constants!$A$4+constants!$B$4*calc!E245+constants!$C$4*calc!E245^2+constants!$D$4*calc!E245^3+constants!$E$4*calc!E245^4+constants!$F$4*calc!E245^5+constants!$G$4*calc!E245^6+constants!$H$4*calc!E245^7)</f>
        <v>0</v>
      </c>
      <c r="I245">
        <f t="shared" si="61"/>
        <v>-75.296277927220501</v>
      </c>
      <c r="J245">
        <f t="shared" si="62"/>
        <v>-75.296277927220501</v>
      </c>
      <c r="K245">
        <f t="shared" si="62"/>
        <v>0</v>
      </c>
      <c r="M245">
        <f>IF(front!E258&gt;$M$2,I245,J245)</f>
        <v>-75.296277927220501</v>
      </c>
      <c r="N245">
        <f t="shared" si="63"/>
        <v>0</v>
      </c>
      <c r="O245">
        <f t="shared" si="64"/>
        <v>-75.296277927220501</v>
      </c>
      <c r="Q245">
        <f>'slit correction'!O247</f>
        <v>-90.41440361967976</v>
      </c>
      <c r="R245">
        <f>SUMPRODUCT(B$6:B$2053,Q$6:Q$2053,EXP(constants!B$7+constants!A$7*ABS(A$6:A$2053-A245)))</f>
        <v>0.17512203237294552</v>
      </c>
      <c r="S245">
        <f t="shared" si="65"/>
        <v>-90.5895256520527</v>
      </c>
      <c r="T245">
        <f t="shared" si="66"/>
        <v>0</v>
      </c>
      <c r="V245">
        <f>(front!I257+front!I258)*0.5</f>
        <v>0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0</v>
      </c>
      <c r="AF245">
        <f t="shared" si="77"/>
        <v>0</v>
      </c>
      <c r="AH245">
        <f t="shared" si="68"/>
        <v>1.0885431530334335E-2</v>
      </c>
      <c r="AI245">
        <f>front!I258*AH245</f>
        <v>0</v>
      </c>
      <c r="AJ245" s="3">
        <f t="shared" si="78"/>
        <v>0</v>
      </c>
      <c r="AL245">
        <f t="shared" si="69"/>
        <v>0.10007056538702043</v>
      </c>
      <c r="AM245">
        <f>front!I258*AL245</f>
        <v>0</v>
      </c>
      <c r="AN245" s="3">
        <f t="shared" si="79"/>
        <v>0</v>
      </c>
      <c r="AP245">
        <f t="shared" si="70"/>
        <v>6.9173643406291049E-2</v>
      </c>
      <c r="AQ245">
        <f>front!I258*AP245</f>
        <v>0</v>
      </c>
      <c r="AR245" s="3">
        <f t="shared" si="71"/>
        <v>0</v>
      </c>
      <c r="AT245">
        <f t="shared" si="72"/>
        <v>1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-2</v>
      </c>
      <c r="D246" s="2">
        <f>front!E259-front!C259</f>
        <v>-2</v>
      </c>
      <c r="E246" s="2">
        <f>IF(front!F259-front!C259&gt;0,front!F259-front!C259,0)</f>
        <v>0</v>
      </c>
      <c r="F246" s="4">
        <f>C246/(constants!$A$4+constants!$B$4*calc!C246+constants!$C$4*calc!C246^2+constants!$D$4*calc!C246^3+constants!$E$4*calc!C246^4+constants!$F$4*calc!C246^5+constants!$G$4*calc!C246^6+constants!$H$4*calc!C246^7)</f>
        <v>-2.0078869042279788</v>
      </c>
      <c r="G246" s="4">
        <f>D246/(constants!$A$4+constants!$B$4*calc!D246+constants!$C$4*calc!D246^2+constants!$D$4*calc!D246^3+constants!$E$4*calc!D246^4+constants!$F$4*calc!D246^5+constants!$G$4*calc!D246^6+constants!$H$4*calc!D246^7)</f>
        <v>-2.0078869042279788</v>
      </c>
      <c r="H246" s="4">
        <f>E246/(constants!$A$4+constants!$B$4*calc!E246+constants!$C$4*calc!E246^2+constants!$D$4*calc!E246^3+constants!$E$4*calc!E246^4+constants!$F$4*calc!E246^5+constants!$G$4*calc!E246^6+constants!$H$4*calc!E246^7)</f>
        <v>0</v>
      </c>
      <c r="I246">
        <f t="shared" si="61"/>
        <v>-16.73239086856649</v>
      </c>
      <c r="J246">
        <f t="shared" si="62"/>
        <v>-16.73239086856649</v>
      </c>
      <c r="K246">
        <f t="shared" si="62"/>
        <v>0</v>
      </c>
      <c r="M246">
        <f>IF(front!E259&gt;$M$2,I246,J246)</f>
        <v>-16.73239086856649</v>
      </c>
      <c r="N246">
        <f t="shared" si="63"/>
        <v>0</v>
      </c>
      <c r="O246">
        <f t="shared" si="64"/>
        <v>-16.73239086856649</v>
      </c>
      <c r="Q246">
        <f>'slit correction'!O248</f>
        <v>-37.734478449822632</v>
      </c>
      <c r="R246">
        <f>SUMPRODUCT(B$6:B$2053,Q$6:Q$2053,EXP(constants!B$7+constants!A$7*ABS(A$6:A$2053-A246)))</f>
        <v>0.17544563722251644</v>
      </c>
      <c r="S246">
        <f t="shared" si="65"/>
        <v>-37.909924087045148</v>
      </c>
      <c r="T246">
        <f t="shared" si="66"/>
        <v>0</v>
      </c>
      <c r="V246">
        <f>(front!I258+front!I259)*0.5</f>
        <v>0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0</v>
      </c>
      <c r="AF246">
        <f t="shared" si="77"/>
        <v>0</v>
      </c>
      <c r="AH246">
        <f t="shared" si="68"/>
        <v>5.5309857847504074E-3</v>
      </c>
      <c r="AI246">
        <f>front!I259*AH246</f>
        <v>0</v>
      </c>
      <c r="AJ246" s="3">
        <f t="shared" si="78"/>
        <v>0</v>
      </c>
      <c r="AL246">
        <f t="shared" si="69"/>
        <v>9.0422205809195993E-2</v>
      </c>
      <c r="AM246">
        <f>front!I259*AL246</f>
        <v>0</v>
      </c>
      <c r="AN246" s="3">
        <f t="shared" si="79"/>
        <v>0</v>
      </c>
      <c r="AP246">
        <f t="shared" si="70"/>
        <v>6.2390762953398841E-2</v>
      </c>
      <c r="AQ246">
        <f>front!I259*AP246</f>
        <v>0</v>
      </c>
      <c r="AR246" s="3">
        <f t="shared" si="71"/>
        <v>0</v>
      </c>
      <c r="AT246">
        <f t="shared" si="72"/>
        <v>1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2</v>
      </c>
      <c r="D247" s="2">
        <f>front!E260-front!C260</f>
        <v>2</v>
      </c>
      <c r="E247" s="2">
        <f>IF(front!F260-front!C260&gt;0,front!F260-front!C260,0)</f>
        <v>0</v>
      </c>
      <c r="F247" s="4">
        <f>C247/(constants!$A$4+constants!$B$4*calc!C247+constants!$C$4*calc!C247^2+constants!$D$4*calc!C247^3+constants!$E$4*calc!C247^4+constants!$F$4*calc!C247^5+constants!$G$4*calc!C247^6+constants!$H$4*calc!C247^7)</f>
        <v>2.007878992088254</v>
      </c>
      <c r="G247" s="4">
        <f>D247/(constants!$A$4+constants!$B$4*calc!D247+constants!$C$4*calc!D247^2+constants!$D$4*calc!D247^3+constants!$E$4*calc!D247^4+constants!$F$4*calc!D247^5+constants!$G$4*calc!D247^6+constants!$H$4*calc!D247^7)</f>
        <v>2.007878992088254</v>
      </c>
      <c r="H247" s="4">
        <f>E247/(constants!$A$4+constants!$B$4*calc!E247+constants!$C$4*calc!E247^2+constants!$D$4*calc!E247^3+constants!$E$4*calc!E247^4+constants!$F$4*calc!E247^5+constants!$G$4*calc!E247^6+constants!$H$4*calc!E247^7)</f>
        <v>0</v>
      </c>
      <c r="I247">
        <f t="shared" si="61"/>
        <v>16.732324934068785</v>
      </c>
      <c r="J247">
        <f t="shared" si="62"/>
        <v>16.732324934068785</v>
      </c>
      <c r="K247">
        <f t="shared" si="62"/>
        <v>0</v>
      </c>
      <c r="M247">
        <f>IF(front!E260&gt;$M$2,I247,J247)</f>
        <v>16.732324934068785</v>
      </c>
      <c r="N247">
        <f t="shared" si="63"/>
        <v>0</v>
      </c>
      <c r="O247">
        <f t="shared" si="64"/>
        <v>16.732324934068785</v>
      </c>
      <c r="Q247">
        <f>'slit correction'!O249</f>
        <v>2.2810576805065503</v>
      </c>
      <c r="R247">
        <f>SUMPRODUCT(B$6:B$2053,Q$6:Q$2053,EXP(constants!B$7+constants!A$7*ABS(A$6:A$2053-A247)))</f>
        <v>0.17585640172028277</v>
      </c>
      <c r="S247">
        <f t="shared" si="65"/>
        <v>2.1052012787862675</v>
      </c>
      <c r="T247">
        <f t="shared" si="66"/>
        <v>0</v>
      </c>
      <c r="V247">
        <f>(front!I259+front!I260)*0.5</f>
        <v>0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0</v>
      </c>
      <c r="AF247">
        <f t="shared" si="77"/>
        <v>0</v>
      </c>
      <c r="AH247">
        <f t="shared" si="68"/>
        <v>3.2712382050123658E-4</v>
      </c>
      <c r="AI247">
        <f>front!I260*AH247</f>
        <v>0</v>
      </c>
      <c r="AJ247" s="3">
        <f t="shared" si="78"/>
        <v>0</v>
      </c>
      <c r="AL247">
        <f t="shared" si="69"/>
        <v>8.1622286893325041E-2</v>
      </c>
      <c r="AM247">
        <f>front!I260*AL247</f>
        <v>0</v>
      </c>
      <c r="AN247" s="3">
        <f t="shared" si="79"/>
        <v>0</v>
      </c>
      <c r="AP247">
        <f t="shared" si="70"/>
        <v>5.6694515768477956E-2</v>
      </c>
      <c r="AQ247">
        <f>front!I260*AP247</f>
        <v>0</v>
      </c>
      <c r="AR247" s="3">
        <f t="shared" si="71"/>
        <v>0</v>
      </c>
      <c r="AT247">
        <f t="shared" si="72"/>
        <v>1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12.599999999999909</v>
      </c>
      <c r="D248" s="2">
        <f>front!E261-front!C261</f>
        <v>12.599999999999909</v>
      </c>
      <c r="E248" s="2">
        <f>IF(front!F261-front!C261&gt;0,front!F261-front!C261,0)</f>
        <v>0</v>
      </c>
      <c r="F248" s="4">
        <f>C248/(constants!$A$4+constants!$B$4*calc!C248+constants!$C$4*calc!C248^2+constants!$D$4*calc!C248^3+constants!$E$4*calc!C248^4+constants!$F$4*calc!C248^5+constants!$G$4*calc!C248^6+constants!$H$4*calc!C248^7)</f>
        <v>12.649505484806031</v>
      </c>
      <c r="G248" s="4">
        <f>D248/(constants!$A$4+constants!$B$4*calc!D248+constants!$C$4*calc!D248^2+constants!$D$4*calc!D248^3+constants!$E$4*calc!D248^4+constants!$F$4*calc!D248^5+constants!$G$4*calc!D248^6+constants!$H$4*calc!D248^7)</f>
        <v>12.649505484806031</v>
      </c>
      <c r="H248" s="4">
        <f>E248/(constants!$A$4+constants!$B$4*calc!E248+constants!$C$4*calc!E248^2+constants!$D$4*calc!E248^3+constants!$E$4*calc!E248^4+constants!$F$4*calc!E248^5+constants!$G$4*calc!E248^6+constants!$H$4*calc!E248^7)</f>
        <v>0</v>
      </c>
      <c r="I248">
        <f t="shared" si="61"/>
        <v>105.41254570671693</v>
      </c>
      <c r="J248">
        <f t="shared" si="62"/>
        <v>105.41254570671693</v>
      </c>
      <c r="K248">
        <f t="shared" si="62"/>
        <v>0</v>
      </c>
      <c r="M248">
        <f>IF(front!E261&gt;$M$2,I248,J248)</f>
        <v>105.41254570671693</v>
      </c>
      <c r="N248">
        <f t="shared" si="63"/>
        <v>0</v>
      </c>
      <c r="O248">
        <f t="shared" si="64"/>
        <v>105.41254570671693</v>
      </c>
      <c r="Q248">
        <f>'slit correction'!O250</f>
        <v>92.058721420835724</v>
      </c>
      <c r="R248">
        <f>SUMPRODUCT(B$6:B$2053,Q$6:Q$2053,EXP(constants!B$7+constants!A$7*ABS(A$6:A$2053-A248)))</f>
        <v>0.17628988464791095</v>
      </c>
      <c r="S248">
        <f t="shared" si="65"/>
        <v>91.882431536187809</v>
      </c>
      <c r="T248">
        <f t="shared" si="66"/>
        <v>11.345169680494436</v>
      </c>
      <c r="V248">
        <f>(front!I260+front!I261)*0.5</f>
        <v>4.4974348704743002E-9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2.9879606827956494E-10</v>
      </c>
      <c r="AF248">
        <f t="shared" si="77"/>
        <v>1.4939803413978247E-10</v>
      </c>
      <c r="AH248">
        <f t="shared" si="68"/>
        <v>0</v>
      </c>
      <c r="AI248">
        <f>front!I261*AH248</f>
        <v>0</v>
      </c>
      <c r="AJ248" s="3">
        <f t="shared" si="78"/>
        <v>0</v>
      </c>
      <c r="AL248">
        <f t="shared" si="69"/>
        <v>7.3767865507222641E-2</v>
      </c>
      <c r="AM248">
        <f>front!I261*AL248</f>
        <v>6.635323413052829E-10</v>
      </c>
      <c r="AN248" s="3">
        <f t="shared" si="79"/>
        <v>3.3176617065264145E-10</v>
      </c>
      <c r="AP248">
        <f t="shared" si="70"/>
        <v>5.1714258546295674E-2</v>
      </c>
      <c r="AQ248">
        <f>front!I261*AP248</f>
        <v>4.6516301937366751E-10</v>
      </c>
      <c r="AR248" s="3">
        <f t="shared" si="71"/>
        <v>2.3258150968683376E-10</v>
      </c>
      <c r="AT248">
        <f t="shared" si="72"/>
        <v>1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6.6000000000003638</v>
      </c>
      <c r="D249" s="2">
        <f>front!E262-front!C262</f>
        <v>6.6000000000003638</v>
      </c>
      <c r="E249" s="2">
        <f>IF(front!F262-front!C262&gt;0,front!F262-front!C262,0)</f>
        <v>0</v>
      </c>
      <c r="F249" s="4">
        <f>C249/(constants!$A$4+constants!$B$4*calc!C249+constants!$C$4*calc!C249^2+constants!$D$4*calc!C249^3+constants!$E$4*calc!C249^4+constants!$F$4*calc!C249^5+constants!$G$4*calc!C249^6+constants!$H$4*calc!C249^7)</f>
        <v>6.6259706376352048</v>
      </c>
      <c r="G249" s="4">
        <f>D249/(constants!$A$4+constants!$B$4*calc!D249+constants!$C$4*calc!D249^2+constants!$D$4*calc!D249^3+constants!$E$4*calc!D249^4+constants!$F$4*calc!D249^5+constants!$G$4*calc!D249^6+constants!$H$4*calc!D249^7)</f>
        <v>6.6259706376352048</v>
      </c>
      <c r="H249" s="4">
        <f>E249/(constants!$A$4+constants!$B$4*calc!E249+constants!$C$4*calc!E249^2+constants!$D$4*calc!E249^3+constants!$E$4*calc!E249^4+constants!$F$4*calc!E249^5+constants!$G$4*calc!E249^6+constants!$H$4*calc!E249^7)</f>
        <v>0</v>
      </c>
      <c r="I249">
        <f t="shared" si="61"/>
        <v>55.216421980293376</v>
      </c>
      <c r="J249">
        <f t="shared" si="62"/>
        <v>55.216421980293376</v>
      </c>
      <c r="K249">
        <f t="shared" si="62"/>
        <v>0</v>
      </c>
      <c r="M249">
        <f>IF(front!E262&gt;$M$2,I249,J249)</f>
        <v>55.216421980293376</v>
      </c>
      <c r="N249">
        <f t="shared" si="63"/>
        <v>0</v>
      </c>
      <c r="O249">
        <f t="shared" si="64"/>
        <v>55.216421980293376</v>
      </c>
      <c r="Q249">
        <f>'slit correction'!O251</f>
        <v>46.60258335921273</v>
      </c>
      <c r="R249">
        <f>SUMPRODUCT(B$6:B$2053,Q$6:Q$2053,EXP(constants!B$7+constants!A$7*ABS(A$6:A$2053-A249)))</f>
        <v>0.17664492904355189</v>
      </c>
      <c r="S249">
        <f t="shared" si="65"/>
        <v>46.425938430169175</v>
      </c>
      <c r="T249">
        <f t="shared" si="66"/>
        <v>0</v>
      </c>
      <c r="V249">
        <f>(front!I261+front!I262)*0.5</f>
        <v>4.4974348704743002E-9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0</v>
      </c>
      <c r="AF249">
        <f t="shared" si="77"/>
        <v>1.4939803413978247E-10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0</v>
      </c>
      <c r="AN249" s="3">
        <f t="shared" si="79"/>
        <v>3.3176617065264145E-10</v>
      </c>
      <c r="AP249">
        <f t="shared" si="70"/>
        <v>4.7472437857863758E-2</v>
      </c>
      <c r="AQ249">
        <f>front!I262*AP249</f>
        <v>0</v>
      </c>
      <c r="AR249" s="3">
        <f t="shared" si="71"/>
        <v>2.3258150968683376E-10</v>
      </c>
      <c r="AT249">
        <f t="shared" si="72"/>
        <v>1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8.5999999999999091</v>
      </c>
      <c r="D250" s="2">
        <f>front!E263-front!C263</f>
        <v>8.5999999999999091</v>
      </c>
      <c r="E250" s="2">
        <f>IF(front!F263-front!C263&gt;0,front!F263-front!C263,0)</f>
        <v>0</v>
      </c>
      <c r="F250" s="4">
        <f>C250/(constants!$A$4+constants!$B$4*calc!C250+constants!$C$4*calc!C250^2+constants!$D$4*calc!C250^3+constants!$E$4*calc!C250^4+constants!$F$4*calc!C250^5+constants!$G$4*calc!C250^6+constants!$H$4*calc!C250^7)</f>
        <v>8.6338235070445855</v>
      </c>
      <c r="G250" s="4">
        <f>D250/(constants!$A$4+constants!$B$4*calc!D250+constants!$C$4*calc!D250^2+constants!$D$4*calc!D250^3+constants!$E$4*calc!D250^4+constants!$F$4*calc!D250^5+constants!$G$4*calc!D250^6+constants!$H$4*calc!D250^7)</f>
        <v>8.6338235070445855</v>
      </c>
      <c r="H250" s="4">
        <f>E250/(constants!$A$4+constants!$B$4*calc!E250+constants!$C$4*calc!E250^2+constants!$D$4*calc!E250^3+constants!$E$4*calc!E250^4+constants!$F$4*calc!E250^5+constants!$G$4*calc!E250^6+constants!$H$4*calc!E250^7)</f>
        <v>0</v>
      </c>
      <c r="I250">
        <f t="shared" si="61"/>
        <v>71.948529225371558</v>
      </c>
      <c r="J250">
        <f t="shared" si="62"/>
        <v>71.948529225371558</v>
      </c>
      <c r="K250">
        <f t="shared" si="62"/>
        <v>0</v>
      </c>
      <c r="M250">
        <f>IF(front!E263&gt;$M$2,I250,J250)</f>
        <v>71.948529225371558</v>
      </c>
      <c r="N250">
        <f t="shared" si="63"/>
        <v>0</v>
      </c>
      <c r="O250">
        <f t="shared" si="64"/>
        <v>71.948529225371558</v>
      </c>
      <c r="Q250">
        <f>'slit correction'!O252</f>
        <v>65.315761221587934</v>
      </c>
      <c r="R250">
        <f>SUMPRODUCT(B$6:B$2053,Q$6:Q$2053,EXP(constants!B$7+constants!A$7*ABS(A$6:A$2053-A250)))</f>
        <v>0.17697204542198156</v>
      </c>
      <c r="S250">
        <f t="shared" si="65"/>
        <v>65.138789176165957</v>
      </c>
      <c r="T250">
        <f t="shared" si="66"/>
        <v>0</v>
      </c>
      <c r="V250">
        <f>(front!I262+front!I263)*0.5</f>
        <v>0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0</v>
      </c>
      <c r="AF250">
        <f t="shared" si="77"/>
        <v>0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0</v>
      </c>
      <c r="AN250" s="3">
        <f t="shared" si="79"/>
        <v>0</v>
      </c>
      <c r="AP250">
        <f t="shared" si="70"/>
        <v>4.3941464000327737E-2</v>
      </c>
      <c r="AQ250">
        <f>front!I263*AP250</f>
        <v>0</v>
      </c>
      <c r="AR250" s="3">
        <f t="shared" si="71"/>
        <v>0</v>
      </c>
      <c r="AT250">
        <f t="shared" si="72"/>
        <v>1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5.8000000000001819</v>
      </c>
      <c r="D251" s="2">
        <f>front!E264-front!C264</f>
        <v>5.8000000000001819</v>
      </c>
      <c r="E251" s="2">
        <f>IF(front!F264-front!C264&gt;0,front!F264-front!C264,0)</f>
        <v>0</v>
      </c>
      <c r="F251" s="4">
        <f>C251/(constants!$A$4+constants!$B$4*calc!C251+constants!$C$4*calc!C251^2+constants!$D$4*calc!C251^3+constants!$E$4*calc!C251^4+constants!$F$4*calc!C251^5+constants!$G$4*calc!C251^6+constants!$H$4*calc!C251^7)</f>
        <v>5.8228272727316659</v>
      </c>
      <c r="G251" s="4">
        <f>D251/(constants!$A$4+constants!$B$4*calc!D251+constants!$C$4*calc!D251^2+constants!$D$4*calc!D251^3+constants!$E$4*calc!D251^4+constants!$F$4*calc!D251^5+constants!$G$4*calc!D251^6+constants!$H$4*calc!D251^7)</f>
        <v>5.8228272727316659</v>
      </c>
      <c r="H251" s="4">
        <f>E251/(constants!$A$4+constants!$B$4*calc!E251+constants!$C$4*calc!E251^2+constants!$D$4*calc!E251^3+constants!$E$4*calc!E251^4+constants!$F$4*calc!E251^5+constants!$G$4*calc!E251^6+constants!$H$4*calc!E251^7)</f>
        <v>0</v>
      </c>
      <c r="I251">
        <f t="shared" si="61"/>
        <v>48.52356060609722</v>
      </c>
      <c r="J251">
        <f t="shared" si="62"/>
        <v>48.52356060609722</v>
      </c>
      <c r="K251">
        <f t="shared" si="62"/>
        <v>0</v>
      </c>
      <c r="M251">
        <f>IF(front!E264&gt;$M$2,I251,J251)</f>
        <v>48.52356060609722</v>
      </c>
      <c r="N251">
        <f t="shared" si="63"/>
        <v>0</v>
      </c>
      <c r="O251">
        <f t="shared" si="64"/>
        <v>48.52356060609722</v>
      </c>
      <c r="Q251">
        <f>'slit correction'!O253</f>
        <v>33.551838923380849</v>
      </c>
      <c r="R251">
        <f>SUMPRODUCT(B$6:B$2053,Q$6:Q$2053,EXP(constants!B$7+constants!A$7*ABS(A$6:A$2053-A251)))</f>
        <v>0.17723951339180413</v>
      </c>
      <c r="S251">
        <f t="shared" si="65"/>
        <v>33.374599409989045</v>
      </c>
      <c r="T251">
        <f t="shared" si="66"/>
        <v>0</v>
      </c>
      <c r="V251">
        <f>(front!I263+front!I264)*0.5</f>
        <v>0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0</v>
      </c>
      <c r="AF251">
        <f t="shared" si="77"/>
        <v>0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0</v>
      </c>
      <c r="AN251" s="3">
        <f t="shared" si="79"/>
        <v>0</v>
      </c>
      <c r="AP251">
        <f t="shared" si="70"/>
        <v>4.0883048736073603E-2</v>
      </c>
      <c r="AQ251">
        <f>front!I264*AP251</f>
        <v>0</v>
      </c>
      <c r="AR251" s="3">
        <f t="shared" si="71"/>
        <v>0</v>
      </c>
      <c r="AT251">
        <f t="shared" si="72"/>
        <v>1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-1.8000000000001819</v>
      </c>
      <c r="D252" s="2">
        <f>front!E265-front!C265</f>
        <v>-1.8000000000001819</v>
      </c>
      <c r="E252" s="2">
        <f>IF(front!F265-front!C265&gt;0,front!F265-front!C265,0)</f>
        <v>0</v>
      </c>
      <c r="F252" s="4">
        <f>C252/(constants!$A$4+constants!$B$4*calc!C252+constants!$C$4*calc!C252^2+constants!$D$4*calc!C252^3+constants!$E$4*calc!C252^4+constants!$F$4*calc!C252^5+constants!$G$4*calc!C252^6+constants!$H$4*calc!C252^7)</f>
        <v>-1.8070978578099863</v>
      </c>
      <c r="G252" s="4">
        <f>D252/(constants!$A$4+constants!$B$4*calc!D252+constants!$C$4*calc!D252^2+constants!$D$4*calc!D252^3+constants!$E$4*calc!D252^4+constants!$F$4*calc!D252^5+constants!$G$4*calc!D252^6+constants!$H$4*calc!D252^7)</f>
        <v>-1.8070978578099863</v>
      </c>
      <c r="H252" s="4">
        <f>E252/(constants!$A$4+constants!$B$4*calc!E252+constants!$C$4*calc!E252^2+constants!$D$4*calc!E252^3+constants!$E$4*calc!E252^4+constants!$F$4*calc!E252^5+constants!$G$4*calc!E252^6+constants!$H$4*calc!E252^7)</f>
        <v>0</v>
      </c>
      <c r="I252">
        <f t="shared" si="61"/>
        <v>-15.059148815083221</v>
      </c>
      <c r="J252">
        <f t="shared" si="62"/>
        <v>-15.059148815083221</v>
      </c>
      <c r="K252">
        <f t="shared" si="62"/>
        <v>0</v>
      </c>
      <c r="M252">
        <f>IF(front!E265&gt;$M$2,I252,J252)</f>
        <v>-15.059148815083221</v>
      </c>
      <c r="N252">
        <f t="shared" si="63"/>
        <v>0</v>
      </c>
      <c r="O252">
        <f t="shared" si="64"/>
        <v>-15.059148815083221</v>
      </c>
      <c r="Q252">
        <f>'slit correction'!O254</f>
        <v>-29.189988278523312</v>
      </c>
      <c r="R252">
        <f>SUMPRODUCT(B$6:B$2053,Q$6:Q$2053,EXP(constants!B$7+constants!A$7*ABS(A$6:A$2053-A252)))</f>
        <v>0.17750342970473046</v>
      </c>
      <c r="S252">
        <f t="shared" si="65"/>
        <v>-29.367491708228044</v>
      </c>
      <c r="T252">
        <f t="shared" si="66"/>
        <v>0</v>
      </c>
      <c r="V252">
        <f>(front!I264+front!I265)*0.5</f>
        <v>0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0</v>
      </c>
      <c r="AF252">
        <f t="shared" si="77"/>
        <v>0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0</v>
      </c>
      <c r="AN252" s="3">
        <f t="shared" si="79"/>
        <v>0</v>
      </c>
      <c r="AP252">
        <f t="shared" si="70"/>
        <v>3.8304838591727015E-2</v>
      </c>
      <c r="AQ252">
        <f>front!I265*AP252</f>
        <v>0</v>
      </c>
      <c r="AR252" s="3">
        <f t="shared" si="71"/>
        <v>0</v>
      </c>
      <c r="AT252">
        <f t="shared" si="72"/>
        <v>1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6.8000000000001819</v>
      </c>
      <c r="D253" s="2">
        <f>front!E266-front!C266</f>
        <v>6.8000000000001819</v>
      </c>
      <c r="E253" s="2">
        <f>IF(front!F266-front!C266&gt;0,front!F266-front!C266,0)</f>
        <v>0</v>
      </c>
      <c r="F253" s="4">
        <f>C253/(constants!$A$4+constants!$B$4*calc!C253+constants!$C$4*calc!C253^2+constants!$D$4*calc!C253^3+constants!$E$4*calc!C253^4+constants!$F$4*calc!C253^5+constants!$G$4*calc!C253^6+constants!$H$4*calc!C253^7)</f>
        <v>6.8267562809152338</v>
      </c>
      <c r="G253" s="4">
        <f>D253/(constants!$A$4+constants!$B$4*calc!D253+constants!$C$4*calc!D253^2+constants!$D$4*calc!D253^3+constants!$E$4*calc!D253^4+constants!$F$4*calc!D253^5+constants!$G$4*calc!D253^6+constants!$H$4*calc!D253^7)</f>
        <v>6.8267562809152338</v>
      </c>
      <c r="H253" s="4">
        <f>E253/(constants!$A$4+constants!$B$4*calc!E253+constants!$C$4*calc!E253^2+constants!$D$4*calc!E253^3+constants!$E$4*calc!E253^4+constants!$F$4*calc!E253^5+constants!$G$4*calc!E253^6+constants!$H$4*calc!E253^7)</f>
        <v>0</v>
      </c>
      <c r="I253">
        <f t="shared" si="61"/>
        <v>56.889635674293615</v>
      </c>
      <c r="J253">
        <f t="shared" si="62"/>
        <v>56.889635674293615</v>
      </c>
      <c r="K253">
        <f t="shared" si="62"/>
        <v>0</v>
      </c>
      <c r="M253">
        <f>IF(front!E266&gt;$M$2,I253,J253)</f>
        <v>56.889635674293615</v>
      </c>
      <c r="N253">
        <f t="shared" si="63"/>
        <v>0</v>
      </c>
      <c r="O253">
        <f t="shared" si="64"/>
        <v>56.889635674293615</v>
      </c>
      <c r="Q253">
        <f>'slit correction'!O255</f>
        <v>47.006585959018828</v>
      </c>
      <c r="R253">
        <f>SUMPRODUCT(B$6:B$2053,Q$6:Q$2053,EXP(constants!B$7+constants!A$7*ABS(A$6:A$2053-A253)))</f>
        <v>0.17784323815224445</v>
      </c>
      <c r="S253">
        <f t="shared" si="65"/>
        <v>46.828742720866586</v>
      </c>
      <c r="T253">
        <f t="shared" si="66"/>
        <v>0</v>
      </c>
      <c r="V253">
        <f>(front!I265+front!I266)*0.5</f>
        <v>0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0</v>
      </c>
      <c r="AF253">
        <f t="shared" si="77"/>
        <v>0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0</v>
      </c>
      <c r="AN253" s="3">
        <f t="shared" si="79"/>
        <v>0</v>
      </c>
      <c r="AP253">
        <f t="shared" si="70"/>
        <v>3.6182925575297967E-2</v>
      </c>
      <c r="AQ253">
        <f>front!I266*AP253</f>
        <v>0</v>
      </c>
      <c r="AR253" s="3">
        <f t="shared" si="71"/>
        <v>0</v>
      </c>
      <c r="AT253">
        <f t="shared" si="72"/>
        <v>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8.1999999999998181</v>
      </c>
      <c r="D254" s="2">
        <f>front!E267-front!C267</f>
        <v>8.1999999999998181</v>
      </c>
      <c r="E254" s="2">
        <f>IF(front!F267-front!C267&gt;0,front!F267-front!C267,0)</f>
        <v>0</v>
      </c>
      <c r="F254" s="4">
        <f>C254/(constants!$A$4+constants!$B$4*calc!C254+constants!$C$4*calc!C254^2+constants!$D$4*calc!C254^3+constants!$E$4*calc!C254^4+constants!$F$4*calc!C254^5+constants!$G$4*calc!C254^6+constants!$H$4*calc!C254^7)</f>
        <v>8.2322535666874312</v>
      </c>
      <c r="G254" s="4">
        <f>D254/(constants!$A$4+constants!$B$4*calc!D254+constants!$C$4*calc!D254^2+constants!$D$4*calc!D254^3+constants!$E$4*calc!D254^4+constants!$F$4*calc!D254^5+constants!$G$4*calc!D254^6+constants!$H$4*calc!D254^7)</f>
        <v>8.2322535666874312</v>
      </c>
      <c r="H254" s="4">
        <f>E254/(constants!$A$4+constants!$B$4*calc!E254+constants!$C$4*calc!E254^2+constants!$D$4*calc!E254^3+constants!$E$4*calc!E254^4+constants!$F$4*calc!E254^5+constants!$G$4*calc!E254^6+constants!$H$4*calc!E254^7)</f>
        <v>0</v>
      </c>
      <c r="I254">
        <f t="shared" si="61"/>
        <v>68.602113055728594</v>
      </c>
      <c r="J254">
        <f t="shared" si="62"/>
        <v>68.602113055728594</v>
      </c>
      <c r="K254">
        <f t="shared" si="62"/>
        <v>0</v>
      </c>
      <c r="M254">
        <f>IF(front!E267&gt;$M$2,I254,J254)</f>
        <v>68.602113055728594</v>
      </c>
      <c r="N254">
        <f t="shared" si="63"/>
        <v>0</v>
      </c>
      <c r="O254">
        <f t="shared" si="64"/>
        <v>68.602113055728594</v>
      </c>
      <c r="Q254">
        <f>'slit correction'!O256</f>
        <v>53.978036120175851</v>
      </c>
      <c r="R254">
        <f>SUMPRODUCT(B$6:B$2053,Q$6:Q$2053,EXP(constants!B$7+constants!A$7*ABS(A$6:A$2053-A254)))</f>
        <v>0.17814780409997846</v>
      </c>
      <c r="S254">
        <f t="shared" si="65"/>
        <v>53.799888316075872</v>
      </c>
      <c r="T254">
        <f t="shared" si="66"/>
        <v>0</v>
      </c>
      <c r="V254">
        <f>(front!I266+front!I267)*0.5</f>
        <v>0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0</v>
      </c>
      <c r="AF254">
        <f t="shared" si="77"/>
        <v>0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0</v>
      </c>
      <c r="AN254" s="3">
        <f t="shared" si="79"/>
        <v>0</v>
      </c>
      <c r="AP254">
        <f t="shared" si="70"/>
        <v>3.4368295959967841E-2</v>
      </c>
      <c r="AQ254">
        <f>front!I267*AP254</f>
        <v>0</v>
      </c>
      <c r="AR254" s="3">
        <f t="shared" si="71"/>
        <v>0</v>
      </c>
      <c r="AT254">
        <f t="shared" si="72"/>
        <v>1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0.59999999999990905</v>
      </c>
      <c r="D255" s="2">
        <f>front!E268-front!C268</f>
        <v>0.59999999999990905</v>
      </c>
      <c r="E255" s="2">
        <f>IF(front!F268-front!C268&gt;0,front!F268-front!C268,0)</f>
        <v>0</v>
      </c>
      <c r="F255" s="4">
        <f>C255/(constants!$A$4+constants!$B$4*calc!C255+constants!$C$4*calc!C255^2+constants!$D$4*calc!C255^3+constants!$E$4*calc!C255^4+constants!$F$4*calc!C255^5+constants!$G$4*calc!C255^6+constants!$H$4*calc!C255^7)</f>
        <v>0.60236452848226074</v>
      </c>
      <c r="G255" s="4">
        <f>D255/(constants!$A$4+constants!$B$4*calc!D255+constants!$C$4*calc!D255^2+constants!$D$4*calc!D255^3+constants!$E$4*calc!D255^4+constants!$F$4*calc!D255^5+constants!$G$4*calc!D255^6+constants!$H$4*calc!D255^7)</f>
        <v>0.60236452848226074</v>
      </c>
      <c r="H255" s="4">
        <f>E255/(constants!$A$4+constants!$B$4*calc!E255+constants!$C$4*calc!E255^2+constants!$D$4*calc!E255^3+constants!$E$4*calc!E255^4+constants!$F$4*calc!E255^5+constants!$G$4*calc!E255^6+constants!$H$4*calc!E255^7)</f>
        <v>0</v>
      </c>
      <c r="I255">
        <f t="shared" si="61"/>
        <v>5.0197044040188397</v>
      </c>
      <c r="J255">
        <f t="shared" si="62"/>
        <v>5.0197044040188397</v>
      </c>
      <c r="K255">
        <f t="shared" si="62"/>
        <v>0</v>
      </c>
      <c r="M255">
        <f>IF(front!E268&gt;$M$2,I255,J255)</f>
        <v>5.0197044040188397</v>
      </c>
      <c r="N255">
        <f t="shared" si="63"/>
        <v>0</v>
      </c>
      <c r="O255">
        <f t="shared" si="64"/>
        <v>5.0197044040188397</v>
      </c>
      <c r="Q255">
        <f>'slit correction'!O257</f>
        <v>-11.637287519808378</v>
      </c>
      <c r="R255">
        <f>SUMPRODUCT(B$6:B$2053,Q$6:Q$2053,EXP(constants!B$7+constants!A$7*ABS(A$6:A$2053-A255)))</f>
        <v>0.17842246858808081</v>
      </c>
      <c r="S255">
        <f t="shared" si="65"/>
        <v>-11.81570998839646</v>
      </c>
      <c r="T255">
        <f t="shared" si="66"/>
        <v>0</v>
      </c>
      <c r="V255">
        <f>(front!I267+front!I268)*0.5</f>
        <v>0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0</v>
      </c>
      <c r="AF255">
        <f t="shared" si="77"/>
        <v>0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0</v>
      </c>
      <c r="AN255" s="3">
        <f t="shared" si="79"/>
        <v>0</v>
      </c>
      <c r="AP255">
        <f t="shared" si="70"/>
        <v>3.2860651231511849E-2</v>
      </c>
      <c r="AQ255">
        <f>front!I268*AP255</f>
        <v>0</v>
      </c>
      <c r="AR255" s="3">
        <f t="shared" si="71"/>
        <v>0</v>
      </c>
      <c r="AT255">
        <f t="shared" si="72"/>
        <v>1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4.2000000000002728</v>
      </c>
      <c r="D256" s="2">
        <f>front!E269-front!C269</f>
        <v>4.2000000000002728</v>
      </c>
      <c r="E256" s="2">
        <f>IF(front!F269-front!C269&gt;0,front!F269-front!C269,0)</f>
        <v>0</v>
      </c>
      <c r="F256" s="4">
        <f>C256/(constants!$A$4+constants!$B$4*calc!C256+constants!$C$4*calc!C256^2+constants!$D$4*calc!C256^3+constants!$E$4*calc!C256^4+constants!$F$4*calc!C256^5+constants!$G$4*calc!C256^6+constants!$H$4*calc!C256^7)</f>
        <v>4.2165367427370368</v>
      </c>
      <c r="G256" s="4">
        <f>D256/(constants!$A$4+constants!$B$4*calc!D256+constants!$C$4*calc!D256^2+constants!$D$4*calc!D256^3+constants!$E$4*calc!D256^4+constants!$F$4*calc!D256^5+constants!$G$4*calc!D256^6+constants!$H$4*calc!D256^7)</f>
        <v>4.2165367427370368</v>
      </c>
      <c r="H256" s="4">
        <f>E256/(constants!$A$4+constants!$B$4*calc!E256+constants!$C$4*calc!E256^2+constants!$D$4*calc!E256^3+constants!$E$4*calc!E256^4+constants!$F$4*calc!E256^5+constants!$G$4*calc!E256^6+constants!$H$4*calc!E256^7)</f>
        <v>0</v>
      </c>
      <c r="I256">
        <f t="shared" si="61"/>
        <v>35.137806189475306</v>
      </c>
      <c r="J256">
        <f t="shared" si="62"/>
        <v>35.137806189475306</v>
      </c>
      <c r="K256">
        <f t="shared" si="62"/>
        <v>0</v>
      </c>
      <c r="M256">
        <f>IF(front!E269&gt;$M$2,I256,J256)</f>
        <v>35.137806189475306</v>
      </c>
      <c r="N256">
        <f t="shared" si="63"/>
        <v>0</v>
      </c>
      <c r="O256">
        <f t="shared" si="64"/>
        <v>35.137806189475306</v>
      </c>
      <c r="Q256">
        <f>'slit correction'!O258</f>
        <v>18.725632034857892</v>
      </c>
      <c r="R256">
        <f>SUMPRODUCT(B$6:B$2053,Q$6:Q$2053,EXP(constants!B$7+constants!A$7*ABS(A$6:A$2053-A256)))</f>
        <v>0.17874920819803958</v>
      </c>
      <c r="S256">
        <f t="shared" si="65"/>
        <v>18.546882826659854</v>
      </c>
      <c r="T256">
        <f t="shared" si="66"/>
        <v>0</v>
      </c>
      <c r="V256">
        <f>(front!I268+front!I269)*0.5</f>
        <v>0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0</v>
      </c>
      <c r="AF256">
        <f t="shared" si="77"/>
        <v>0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0</v>
      </c>
      <c r="AN256" s="3">
        <f t="shared" si="79"/>
        <v>0</v>
      </c>
      <c r="AP256">
        <f t="shared" si="70"/>
        <v>3.1639608556667288E-2</v>
      </c>
      <c r="AQ256">
        <f>front!I269*AP256</f>
        <v>0</v>
      </c>
      <c r="AR256" s="3">
        <f t="shared" si="71"/>
        <v>0</v>
      </c>
      <c r="AT256">
        <f t="shared" si="72"/>
        <v>1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7</v>
      </c>
      <c r="D257" s="2">
        <f>front!E270-front!C270</f>
        <v>7</v>
      </c>
      <c r="E257" s="2">
        <f>IF(front!F270-front!C270&gt;0,front!F270-front!C270,0)</f>
        <v>0</v>
      </c>
      <c r="F257" s="4">
        <f>C257/(constants!$A$4+constants!$B$4*calc!C257+constants!$C$4*calc!C257^2+constants!$D$4*calc!C257^3+constants!$E$4*calc!C257^4+constants!$F$4*calc!C257^5+constants!$G$4*calc!C257^6+constants!$H$4*calc!C257^7)</f>
        <v>7.0275418450134746</v>
      </c>
      <c r="G257" s="4">
        <f>D257/(constants!$A$4+constants!$B$4*calc!D257+constants!$C$4*calc!D257^2+constants!$D$4*calc!D257^3+constants!$E$4*calc!D257^4+constants!$F$4*calc!D257^5+constants!$G$4*calc!D257^6+constants!$H$4*calc!D257^7)</f>
        <v>7.0275418450134746</v>
      </c>
      <c r="H257" s="4">
        <f>E257/(constants!$A$4+constants!$B$4*calc!E257+constants!$C$4*calc!E257^2+constants!$D$4*calc!E257^3+constants!$E$4*calc!E257^4+constants!$F$4*calc!E257^5+constants!$G$4*calc!E257^6+constants!$H$4*calc!E257^7)</f>
        <v>0</v>
      </c>
      <c r="I257">
        <f t="shared" si="61"/>
        <v>58.562848708445621</v>
      </c>
      <c r="J257">
        <f t="shared" si="62"/>
        <v>58.562848708445621</v>
      </c>
      <c r="K257">
        <f t="shared" si="62"/>
        <v>0</v>
      </c>
      <c r="M257">
        <f>IF(front!E270&gt;$M$2,I257,J257)</f>
        <v>58.562848708445621</v>
      </c>
      <c r="N257">
        <f t="shared" si="63"/>
        <v>0</v>
      </c>
      <c r="O257">
        <f t="shared" si="64"/>
        <v>58.562848708445621</v>
      </c>
      <c r="Q257">
        <f>'slit correction'!O259</f>
        <v>40.384069843922809</v>
      </c>
      <c r="R257">
        <f>SUMPRODUCT(B$6:B$2053,Q$6:Q$2053,EXP(constants!B$7+constants!A$7*ABS(A$6:A$2053-A257)))</f>
        <v>0.17907901241068433</v>
      </c>
      <c r="S257">
        <f t="shared" si="65"/>
        <v>40.204990831512127</v>
      </c>
      <c r="T257">
        <f t="shared" si="66"/>
        <v>0</v>
      </c>
      <c r="V257">
        <f>(front!I269+front!I270)*0.5</f>
        <v>0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0</v>
      </c>
      <c r="AF257">
        <f t="shared" si="77"/>
        <v>0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0</v>
      </c>
      <c r="AN257" s="3">
        <f t="shared" si="79"/>
        <v>0</v>
      </c>
      <c r="AP257">
        <f t="shared" si="70"/>
        <v>3.0613608253154151E-2</v>
      </c>
      <c r="AQ257">
        <f>front!I270*AP257</f>
        <v>0</v>
      </c>
      <c r="AR257" s="3">
        <f t="shared" si="71"/>
        <v>0</v>
      </c>
      <c r="AT257">
        <f t="shared" si="72"/>
        <v>1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6.7999999999997272</v>
      </c>
      <c r="D258" s="2">
        <f>front!E271-front!C271</f>
        <v>6.7999999999997272</v>
      </c>
      <c r="E258" s="2">
        <f>IF(front!F271-front!C271&gt;0,front!F271-front!C271,0)</f>
        <v>0</v>
      </c>
      <c r="F258" s="4">
        <f>C258/(constants!$A$4+constants!$B$4*calc!C258+constants!$C$4*calc!C258^2+constants!$D$4*calc!C258^3+constants!$E$4*calc!C258^4+constants!$F$4*calc!C258^5+constants!$G$4*calc!C258^6+constants!$H$4*calc!C258^7)</f>
        <v>6.8267562809147773</v>
      </c>
      <c r="G258" s="4">
        <f>D258/(constants!$A$4+constants!$B$4*calc!D258+constants!$C$4*calc!D258^2+constants!$D$4*calc!D258^3+constants!$E$4*calc!D258^4+constants!$F$4*calc!D258^5+constants!$G$4*calc!D258^6+constants!$H$4*calc!D258^7)</f>
        <v>6.8267562809147773</v>
      </c>
      <c r="H258" s="4">
        <f>E258/(constants!$A$4+constants!$B$4*calc!E258+constants!$C$4*calc!E258^2+constants!$D$4*calc!E258^3+constants!$E$4*calc!E258^4+constants!$F$4*calc!E258^5+constants!$G$4*calc!E258^6+constants!$H$4*calc!E258^7)</f>
        <v>0</v>
      </c>
      <c r="I258">
        <f t="shared" si="61"/>
        <v>56.889635674289813</v>
      </c>
      <c r="J258">
        <f t="shared" si="62"/>
        <v>56.889635674289813</v>
      </c>
      <c r="K258">
        <f t="shared" si="62"/>
        <v>0</v>
      </c>
      <c r="M258">
        <f>IF(front!E271&gt;$M$2,I258,J258)</f>
        <v>56.889635674289813</v>
      </c>
      <c r="N258">
        <f t="shared" si="63"/>
        <v>0</v>
      </c>
      <c r="O258">
        <f t="shared" si="64"/>
        <v>56.889635674289813</v>
      </c>
      <c r="Q258">
        <f>'slit correction'!O260</f>
        <v>34.448649447709641</v>
      </c>
      <c r="R258">
        <f>SUMPRODUCT(B$6:B$2053,Q$6:Q$2053,EXP(constants!B$7+constants!A$7*ABS(A$6:A$2053-A258)))</f>
        <v>0.17939784477012977</v>
      </c>
      <c r="S258">
        <f t="shared" si="65"/>
        <v>34.269251602939512</v>
      </c>
      <c r="T258">
        <f t="shared" si="66"/>
        <v>0</v>
      </c>
      <c r="V258">
        <f>(front!I270+front!I271)*0.5</f>
        <v>0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0</v>
      </c>
      <c r="AF258">
        <f t="shared" si="77"/>
        <v>0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0</v>
      </c>
      <c r="AN258" s="3">
        <f t="shared" si="79"/>
        <v>0</v>
      </c>
      <c r="AP258">
        <f t="shared" si="70"/>
        <v>2.9777196362432579E-2</v>
      </c>
      <c r="AQ258">
        <f>front!I271*AP258</f>
        <v>0</v>
      </c>
      <c r="AR258" s="3">
        <f t="shared" si="71"/>
        <v>0</v>
      </c>
      <c r="AT258">
        <f t="shared" si="72"/>
        <v>1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5</v>
      </c>
      <c r="D259" s="2">
        <f>front!E272-front!C272</f>
        <v>5</v>
      </c>
      <c r="E259" s="2">
        <f>IF(front!F272-front!C272&gt;0,front!F272-front!C272,0)</f>
        <v>0</v>
      </c>
      <c r="F259" s="4">
        <f>C259/(constants!$A$4+constants!$B$4*calc!C259+constants!$C$4*calc!C259^2+constants!$D$4*calc!C259^3+constants!$E$4*calc!C259^4+constants!$F$4*calc!C259^5+constants!$G$4*calc!C259^6+constants!$H$4*calc!C259^7)</f>
        <v>5.0196826410610162</v>
      </c>
      <c r="G259" s="4">
        <f>D259/(constants!$A$4+constants!$B$4*calc!D259+constants!$C$4*calc!D259^2+constants!$D$4*calc!D259^3+constants!$E$4*calc!D259^4+constants!$F$4*calc!D259^5+constants!$G$4*calc!D259^6+constants!$H$4*calc!D259^7)</f>
        <v>5.0196826410610162</v>
      </c>
      <c r="H259" s="4">
        <f>E259/(constants!$A$4+constants!$B$4*calc!E259+constants!$C$4*calc!E259^2+constants!$D$4*calc!E259^3+constants!$E$4*calc!E259^4+constants!$F$4*calc!E259^5+constants!$G$4*calc!E259^6+constants!$H$4*calc!E259^7)</f>
        <v>0</v>
      </c>
      <c r="I259">
        <f t="shared" si="61"/>
        <v>41.830688675508469</v>
      </c>
      <c r="J259">
        <f t="shared" si="62"/>
        <v>41.830688675508469</v>
      </c>
      <c r="K259">
        <f t="shared" si="62"/>
        <v>0</v>
      </c>
      <c r="M259">
        <f>IF(front!E272&gt;$M$2,I259,J259)</f>
        <v>41.830688675508469</v>
      </c>
      <c r="N259">
        <f t="shared" si="63"/>
        <v>0</v>
      </c>
      <c r="O259">
        <f t="shared" si="64"/>
        <v>41.830688675508469</v>
      </c>
      <c r="Q259">
        <f>'slit correction'!O261</f>
        <v>26.920194664343011</v>
      </c>
      <c r="R259">
        <f>SUMPRODUCT(B$6:B$2053,Q$6:Q$2053,EXP(constants!B$7+constants!A$7*ABS(A$6:A$2053-A259)))</f>
        <v>0.17970592752526157</v>
      </c>
      <c r="S259">
        <f t="shared" si="65"/>
        <v>26.740488736817749</v>
      </c>
      <c r="T259">
        <f t="shared" si="66"/>
        <v>0</v>
      </c>
      <c r="V259">
        <f>(front!I271+front!I272)*0.5</f>
        <v>0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0</v>
      </c>
      <c r="AF259">
        <f t="shared" si="77"/>
        <v>0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0</v>
      </c>
      <c r="AN259" s="3">
        <f t="shared" si="79"/>
        <v>0</v>
      </c>
      <c r="AP259">
        <f t="shared" si="70"/>
        <v>2.9112637366672089E-2</v>
      </c>
      <c r="AQ259">
        <f>front!I272*AP259</f>
        <v>0</v>
      </c>
      <c r="AR259" s="3">
        <f t="shared" si="71"/>
        <v>0</v>
      </c>
      <c r="AT259">
        <f t="shared" si="72"/>
        <v>1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14</v>
      </c>
      <c r="D260" s="2">
        <f>front!E273-front!C273</f>
        <v>14</v>
      </c>
      <c r="E260" s="2">
        <f>IF(front!F273-front!C273&gt;0,front!F273-front!C273,0)</f>
        <v>0</v>
      </c>
      <c r="F260" s="4">
        <f>C260/(constants!$A$4+constants!$B$4*calc!C260+constants!$C$4*calc!C260^2+constants!$D$4*calc!C260^3+constants!$E$4*calc!C260^4+constants!$F$4*calc!C260^5+constants!$G$4*calc!C260^6+constants!$H$4*calc!C260^7)</f>
        <v>14.054986690241309</v>
      </c>
      <c r="G260" s="4">
        <f>D260/(constants!$A$4+constants!$B$4*calc!D260+constants!$C$4*calc!D260^2+constants!$D$4*calc!D260^3+constants!$E$4*calc!D260^4+constants!$F$4*calc!D260^5+constants!$G$4*calc!D260^6+constants!$H$4*calc!D260^7)</f>
        <v>14.054986690241309</v>
      </c>
      <c r="H260" s="4">
        <f>E260/(constants!$A$4+constants!$B$4*calc!E260+constants!$C$4*calc!E260^2+constants!$D$4*calc!E260^3+constants!$E$4*calc!E260^4+constants!$F$4*calc!E260^5+constants!$G$4*calc!E260^6+constants!$H$4*calc!E260^7)</f>
        <v>0</v>
      </c>
      <c r="I260">
        <f t="shared" si="61"/>
        <v>117.12488908534424</v>
      </c>
      <c r="J260">
        <f t="shared" si="62"/>
        <v>117.12488908534424</v>
      </c>
      <c r="K260">
        <f t="shared" si="62"/>
        <v>0</v>
      </c>
      <c r="M260">
        <f>IF(front!E273&gt;$M$2,I260,J260)</f>
        <v>117.12488908534424</v>
      </c>
      <c r="N260">
        <f t="shared" si="63"/>
        <v>0</v>
      </c>
      <c r="O260">
        <f t="shared" si="64"/>
        <v>117.12488908534424</v>
      </c>
      <c r="Q260">
        <f>'slit correction'!O262</f>
        <v>107.1197232792405</v>
      </c>
      <c r="R260">
        <f>SUMPRODUCT(B$6:B$2053,Q$6:Q$2053,EXP(constants!B$7+constants!A$7*ABS(A$6:A$2053-A260)))</f>
        <v>0.18000669201612565</v>
      </c>
      <c r="S260">
        <f t="shared" si="65"/>
        <v>106.93971658722438</v>
      </c>
      <c r="T260">
        <f t="shared" si="66"/>
        <v>26.402454731531009</v>
      </c>
      <c r="V260">
        <f>(front!I272+front!I273)*0.5</f>
        <v>9.7284029358730353E-9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1.9233199914670831E-10</v>
      </c>
      <c r="AF260">
        <f t="shared" si="77"/>
        <v>9.6165999573354154E-11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3.877736226191455E-10</v>
      </c>
      <c r="AN260" s="3">
        <f t="shared" si="79"/>
        <v>1.9388681130957275E-10</v>
      </c>
      <c r="AP260">
        <f t="shared" si="70"/>
        <v>2.8564298592034385E-2</v>
      </c>
      <c r="AQ260">
        <f>front!I273*AP260</f>
        <v>5.5577001256780269E-10</v>
      </c>
      <c r="AR260" s="3">
        <f t="shared" si="71"/>
        <v>2.7788500628390135E-10</v>
      </c>
      <c r="AT260">
        <f t="shared" si="72"/>
        <v>1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9</v>
      </c>
      <c r="D261" s="2">
        <f>front!E274-front!C274</f>
        <v>9</v>
      </c>
      <c r="E261" s="2">
        <f>IF(front!F274-front!C274&gt;0,front!F274-front!C274,0)</f>
        <v>0</v>
      </c>
      <c r="F261" s="4">
        <f>C261/(constants!$A$4+constants!$B$4*calc!C261+constants!$C$4*calc!C261^2+constants!$D$4*calc!C261^3+constants!$E$4*calc!C261^4+constants!$F$4*calc!C261^5+constants!$G$4*calc!C261^6+constants!$H$4*calc!C261^7)</f>
        <v>9.0353931306110713</v>
      </c>
      <c r="G261" s="4">
        <f>D261/(constants!$A$4+constants!$B$4*calc!D261+constants!$C$4*calc!D261^2+constants!$D$4*calc!D261^3+constants!$E$4*calc!D261^4+constants!$F$4*calc!D261^5+constants!$G$4*calc!D261^6+constants!$H$4*calc!D261^7)</f>
        <v>9.0353931306110713</v>
      </c>
      <c r="H261" s="4">
        <f>E261/(constants!$A$4+constants!$B$4*calc!E261+constants!$C$4*calc!E261^2+constants!$D$4*calc!E261^3+constants!$E$4*calc!E261^4+constants!$F$4*calc!E261^5+constants!$G$4*calc!E261^6+constants!$H$4*calc!E261^7)</f>
        <v>0</v>
      </c>
      <c r="I261">
        <f t="shared" si="61"/>
        <v>75.294942755092265</v>
      </c>
      <c r="J261">
        <f t="shared" si="62"/>
        <v>75.294942755092265</v>
      </c>
      <c r="K261">
        <f t="shared" si="62"/>
        <v>0</v>
      </c>
      <c r="M261">
        <f>IF(front!E274&gt;$M$2,I261,J261)</f>
        <v>75.294942755092265</v>
      </c>
      <c r="N261">
        <f t="shared" si="63"/>
        <v>0</v>
      </c>
      <c r="O261">
        <f t="shared" si="64"/>
        <v>75.294942755092265</v>
      </c>
      <c r="Q261">
        <f>'slit correction'!O263</f>
        <v>62.959076981718518</v>
      </c>
      <c r="R261">
        <f>SUMPRODUCT(B$6:B$2053,Q$6:Q$2053,EXP(constants!B$7+constants!A$7*ABS(A$6:A$2053-A261)))</f>
        <v>0.18020672020314529</v>
      </c>
      <c r="S261">
        <f t="shared" si="65"/>
        <v>62.778870261515372</v>
      </c>
      <c r="T261">
        <f t="shared" si="66"/>
        <v>0</v>
      </c>
      <c r="V261">
        <f>(front!I273+front!I274)*0.5</f>
        <v>9.7284029358730353E-9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0</v>
      </c>
      <c r="AF261">
        <f t="shared" si="77"/>
        <v>9.6165999573354154E-11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0</v>
      </c>
      <c r="AN261" s="3">
        <f t="shared" si="79"/>
        <v>1.9388681130957275E-10</v>
      </c>
      <c r="AP261">
        <f t="shared" si="70"/>
        <v>2.8124146745740451E-2</v>
      </c>
      <c r="AQ261">
        <f>front!I274*AP261</f>
        <v>0</v>
      </c>
      <c r="AR261" s="3">
        <f t="shared" si="71"/>
        <v>2.7788500628390135E-10</v>
      </c>
      <c r="AT261">
        <f t="shared" si="72"/>
        <v>1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1.1999999999998181</v>
      </c>
      <c r="D262" s="2">
        <f>front!E275-front!C275</f>
        <v>1.1999999999998181</v>
      </c>
      <c r="E262" s="2">
        <f>IF(front!F275-front!C275&gt;0,front!F275-front!C275,0)</f>
        <v>0</v>
      </c>
      <c r="F262" s="4">
        <f>C262/(constants!$A$4+constants!$B$4*calc!C262+constants!$C$4*calc!C262^2+constants!$D$4*calc!C262^3+constants!$E$4*calc!C262^4+constants!$F$4*calc!C262^5+constants!$G$4*calc!C262^6+constants!$H$4*calc!C262^7)</f>
        <v>1.2047283448237331</v>
      </c>
      <c r="G262" s="4">
        <f>D262/(constants!$A$4+constants!$B$4*calc!D262+constants!$C$4*calc!D262^2+constants!$D$4*calc!D262^3+constants!$E$4*calc!D262^4+constants!$F$4*calc!D262^5+constants!$G$4*calc!D262^6+constants!$H$4*calc!D262^7)</f>
        <v>1.2047283448237331</v>
      </c>
      <c r="H262" s="4">
        <f>E262/(constants!$A$4+constants!$B$4*calc!E262+constants!$C$4*calc!E262^2+constants!$D$4*calc!E262^3+constants!$E$4*calc!E262^4+constants!$F$4*calc!E262^5+constants!$G$4*calc!E262^6+constants!$H$4*calc!E262^7)</f>
        <v>0</v>
      </c>
      <c r="I262">
        <f t="shared" ref="I262:I325" si="81">F262*1000/I$2</f>
        <v>10.03940287353111</v>
      </c>
      <c r="J262">
        <f t="shared" ref="J262:K325" si="82">G262*1000/J$2</f>
        <v>10.03940287353111</v>
      </c>
      <c r="K262">
        <f t="shared" si="82"/>
        <v>0</v>
      </c>
      <c r="M262">
        <f>IF(front!E275&gt;$M$2,I262,J262)</f>
        <v>10.03940287353111</v>
      </c>
      <c r="N262">
        <f t="shared" si="63"/>
        <v>0</v>
      </c>
      <c r="O262">
        <f t="shared" si="64"/>
        <v>10.03940287353111</v>
      </c>
      <c r="Q262">
        <f>'slit correction'!O264</f>
        <v>1.5200100030299706</v>
      </c>
      <c r="R262">
        <f>SUMPRODUCT(B$6:B$2053,Q$6:Q$2053,EXP(constants!B$7+constants!A$7*ABS(A$6:A$2053-A262)))</f>
        <v>0.18035359315027558</v>
      </c>
      <c r="S262">
        <f t="shared" si="65"/>
        <v>1.339656409879695</v>
      </c>
      <c r="T262">
        <f t="shared" si="66"/>
        <v>0</v>
      </c>
      <c r="V262">
        <f>(front!I274+front!I275)*0.5</f>
        <v>0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0</v>
      </c>
      <c r="AF262">
        <f t="shared" si="77"/>
        <v>0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0</v>
      </c>
      <c r="AN262" s="3">
        <f t="shared" si="79"/>
        <v>0</v>
      </c>
      <c r="AP262">
        <f t="shared" si="70"/>
        <v>2.7777804086966756E-2</v>
      </c>
      <c r="AQ262">
        <f>front!I275*AP262</f>
        <v>0</v>
      </c>
      <c r="AR262" s="3">
        <f t="shared" si="71"/>
        <v>0</v>
      </c>
      <c r="AT262">
        <f t="shared" si="72"/>
        <v>1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7.5999999999999091</v>
      </c>
      <c r="D263" s="2">
        <f>front!E276-front!C276</f>
        <v>7.5999999999999091</v>
      </c>
      <c r="E263" s="2">
        <f>IF(front!F276-front!C276&gt;0,front!F276-front!C276,0)</f>
        <v>0</v>
      </c>
      <c r="F263" s="4">
        <f>C263/(constants!$A$4+constants!$B$4*calc!C263+constants!$C$4*calc!C263^2+constants!$D$4*calc!C263^3+constants!$E$4*calc!C263^4+constants!$F$4*calc!C263^5+constants!$G$4*calc!C263^6+constants!$H$4*calc!C263^7)</f>
        <v>7.6298980622002768</v>
      </c>
      <c r="G263" s="4">
        <f>D263/(constants!$A$4+constants!$B$4*calc!D263+constants!$C$4*calc!D263^2+constants!$D$4*calc!D263^3+constants!$E$4*calc!D263^4+constants!$F$4*calc!D263^5+constants!$G$4*calc!D263^6+constants!$H$4*calc!D263^7)</f>
        <v>7.6298980622002768</v>
      </c>
      <c r="H263" s="4">
        <f>E263/(constants!$A$4+constants!$B$4*calc!E263+constants!$C$4*calc!E263^2+constants!$D$4*calc!E263^3+constants!$E$4*calc!E263^4+constants!$F$4*calc!E263^5+constants!$G$4*calc!E263^6+constants!$H$4*calc!E263^7)</f>
        <v>0</v>
      </c>
      <c r="I263">
        <f t="shared" si="81"/>
        <v>63.582483851668968</v>
      </c>
      <c r="J263">
        <f t="shared" si="82"/>
        <v>63.582483851668968</v>
      </c>
      <c r="K263">
        <f t="shared" si="82"/>
        <v>0</v>
      </c>
      <c r="M263">
        <f>IF(front!E276&gt;$M$2,I263,J263)</f>
        <v>63.582483851668968</v>
      </c>
      <c r="N263">
        <f t="shared" ref="N263:N326" si="83">K263/M263</f>
        <v>0</v>
      </c>
      <c r="O263">
        <f t="shared" ref="O263:O325" si="84">IF(K263=0,M263,M263-(K263/$N$2))</f>
        <v>63.582483851668968</v>
      </c>
      <c r="Q263">
        <f>'slit correction'!O265</f>
        <v>47.359370881388294</v>
      </c>
      <c r="R263">
        <f>SUMPRODUCT(B$6:B$2053,Q$6:Q$2053,EXP(constants!B$7+constants!A$7*ABS(A$6:A$2053-A263)))</f>
        <v>0.18053778851596436</v>
      </c>
      <c r="S263">
        <f t="shared" ref="S263:S326" si="85">Q263-R263</f>
        <v>47.178833092872331</v>
      </c>
      <c r="T263">
        <f t="shared" ref="T263:T326" si="86">IF((S263-$S$2)&gt;0,S263-$S$2,0)</f>
        <v>0</v>
      </c>
      <c r="V263">
        <f>(front!I275+front!I276)*0.5</f>
        <v>0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0</v>
      </c>
      <c r="AF263">
        <f t="shared" si="77"/>
        <v>0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0</v>
      </c>
      <c r="AN263" s="3">
        <f t="shared" si="79"/>
        <v>0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0</v>
      </c>
      <c r="AR263" s="3">
        <f t="shared" ref="AR263:AR326" si="91">(AQ262+AQ263)*0.5</f>
        <v>0</v>
      </c>
      <c r="AT263">
        <f t="shared" ref="AT263:AT326" si="92">J263/I263</f>
        <v>1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-1</v>
      </c>
      <c r="D264" s="2">
        <f>front!E277-front!C277</f>
        <v>-1</v>
      </c>
      <c r="E264" s="2">
        <f>IF(front!F277-front!C277&gt;0,front!F277-front!C277,0)</f>
        <v>0</v>
      </c>
      <c r="F264" s="4">
        <f>C264/(constants!$A$4+constants!$B$4*calc!C264+constants!$C$4*calc!C264^2+constants!$D$4*calc!C264^3+constants!$E$4*calc!C264^4+constants!$F$4*calc!C264^5+constants!$G$4*calc!C264^6+constants!$H$4*calc!C264^7)</f>
        <v>-1.0039424632081357</v>
      </c>
      <c r="G264" s="4">
        <f>D264/(constants!$A$4+constants!$B$4*calc!D264+constants!$C$4*calc!D264^2+constants!$D$4*calc!D264^3+constants!$E$4*calc!D264^4+constants!$F$4*calc!D264^5+constants!$G$4*calc!D264^6+constants!$H$4*calc!D264^7)</f>
        <v>-1.0039424632081357</v>
      </c>
      <c r="H264" s="4">
        <f>E264/(constants!$A$4+constants!$B$4*calc!E264+constants!$C$4*calc!E264^2+constants!$D$4*calc!E264^3+constants!$E$4*calc!E264^4+constants!$F$4*calc!E264^5+constants!$G$4*calc!E264^6+constants!$H$4*calc!E264^7)</f>
        <v>0</v>
      </c>
      <c r="I264">
        <f t="shared" si="81"/>
        <v>-8.3661871934011316</v>
      </c>
      <c r="J264">
        <f t="shared" si="82"/>
        <v>-8.3661871934011316</v>
      </c>
      <c r="K264">
        <f t="shared" si="82"/>
        <v>0</v>
      </c>
      <c r="M264">
        <f>IF(front!E277&gt;$M$2,I264,J264)</f>
        <v>-8.3661871934011316</v>
      </c>
      <c r="N264">
        <f t="shared" si="83"/>
        <v>0</v>
      </c>
      <c r="O264">
        <f t="shared" si="84"/>
        <v>-8.3661871934011316</v>
      </c>
      <c r="Q264">
        <f>'slit correction'!O266</f>
        <v>-24.951372571949545</v>
      </c>
      <c r="R264">
        <f>SUMPRODUCT(B$6:B$2053,Q$6:Q$2053,EXP(constants!B$7+constants!A$7*ABS(A$6:A$2053-A264)))</f>
        <v>0.18069380993122497</v>
      </c>
      <c r="S264">
        <f t="shared" si="85"/>
        <v>-25.132066381880769</v>
      </c>
      <c r="T264">
        <f t="shared" si="86"/>
        <v>0</v>
      </c>
      <c r="V264">
        <f>(front!I276+front!I277)*0.5</f>
        <v>0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0</v>
      </c>
      <c r="AF264">
        <f t="shared" ref="AF264:AF327" si="97">(AE263+AE264)*0.5</f>
        <v>0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0</v>
      </c>
      <c r="AN264" s="3">
        <f t="shared" ref="AN264:AN327" si="99">(AM263+AM264)*0.5</f>
        <v>0</v>
      </c>
      <c r="AP264">
        <f t="shared" si="90"/>
        <v>2.7264513733442221E-2</v>
      </c>
      <c r="AQ264">
        <f>front!I277*AP264</f>
        <v>0</v>
      </c>
      <c r="AR264" s="3">
        <f t="shared" si="91"/>
        <v>0</v>
      </c>
      <c r="AT264">
        <f t="shared" si="92"/>
        <v>1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7.4000000000000909</v>
      </c>
      <c r="D265" s="2">
        <f>front!E278-front!C278</f>
        <v>7.4000000000000909</v>
      </c>
      <c r="E265" s="2">
        <f>IF(front!F278-front!C278&gt;0,front!F278-front!C278,0)</f>
        <v>0</v>
      </c>
      <c r="F265" s="4">
        <f>C265/(constants!$A$4+constants!$B$4*calc!C265+constants!$C$4*calc!C265^2+constants!$D$4*calc!C265^3+constants!$E$4*calc!C265^4+constants!$F$4*calc!C265^5+constants!$G$4*calc!C265^6+constants!$H$4*calc!C265^7)</f>
        <v>7.4291127356579914</v>
      </c>
      <c r="G265" s="4">
        <f>D265/(constants!$A$4+constants!$B$4*calc!D265+constants!$C$4*calc!D265^2+constants!$D$4*calc!D265^3+constants!$E$4*calc!D265^4+constants!$F$4*calc!D265^5+constants!$G$4*calc!D265^6+constants!$H$4*calc!D265^7)</f>
        <v>7.4291127356579914</v>
      </c>
      <c r="H265" s="4">
        <f>E265/(constants!$A$4+constants!$B$4*calc!E265+constants!$C$4*calc!E265^2+constants!$D$4*calc!E265^3+constants!$E$4*calc!E265^4+constants!$F$4*calc!E265^5+constants!$G$4*calc!E265^6+constants!$H$4*calc!E265^7)</f>
        <v>0</v>
      </c>
      <c r="I265">
        <f t="shared" si="81"/>
        <v>61.909272797149924</v>
      </c>
      <c r="J265">
        <f t="shared" si="82"/>
        <v>61.909272797149924</v>
      </c>
      <c r="K265">
        <f t="shared" si="82"/>
        <v>0</v>
      </c>
      <c r="M265">
        <f>IF(front!E278&gt;$M$2,I265,J265)</f>
        <v>61.909272797149924</v>
      </c>
      <c r="N265">
        <f t="shared" si="83"/>
        <v>0</v>
      </c>
      <c r="O265">
        <f t="shared" si="84"/>
        <v>61.909272797149924</v>
      </c>
      <c r="Q265">
        <f>'slit correction'!O267</f>
        <v>44.776425077363079</v>
      </c>
      <c r="R265">
        <f>SUMPRODUCT(B$6:B$2053,Q$6:Q$2053,EXP(constants!B$7+constants!A$7*ABS(A$6:A$2053-A265)))</f>
        <v>0.18091536741704925</v>
      </c>
      <c r="S265">
        <f t="shared" si="85"/>
        <v>44.595509709946029</v>
      </c>
      <c r="T265">
        <f t="shared" si="86"/>
        <v>0</v>
      </c>
      <c r="V265">
        <f>(front!I277+front!I278)*0.5</f>
        <v>0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0</v>
      </c>
      <c r="AF265">
        <f t="shared" si="97"/>
        <v>0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0</v>
      </c>
      <c r="AN265" s="3">
        <f t="shared" si="99"/>
        <v>0</v>
      </c>
      <c r="AP265">
        <f t="shared" si="90"/>
        <v>2.7071942573346497E-2</v>
      </c>
      <c r="AQ265">
        <f>front!I278*AP265</f>
        <v>0</v>
      </c>
      <c r="AR265" s="3">
        <f t="shared" si="91"/>
        <v>0</v>
      </c>
      <c r="AT265">
        <f t="shared" si="92"/>
        <v>1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7</v>
      </c>
      <c r="D266" s="2">
        <f>front!E279-front!C279</f>
        <v>7</v>
      </c>
      <c r="E266" s="2">
        <f>IF(front!F279-front!C279&gt;0,front!F279-front!C279,0)</f>
        <v>0</v>
      </c>
      <c r="F266" s="4">
        <f>C266/(constants!$A$4+constants!$B$4*calc!C266+constants!$C$4*calc!C266^2+constants!$D$4*calc!C266^3+constants!$E$4*calc!C266^4+constants!$F$4*calc!C266^5+constants!$G$4*calc!C266^6+constants!$H$4*calc!C266^7)</f>
        <v>7.0275418450134746</v>
      </c>
      <c r="G266" s="4">
        <f>D266/(constants!$A$4+constants!$B$4*calc!D266+constants!$C$4*calc!D266^2+constants!$D$4*calc!D266^3+constants!$E$4*calc!D266^4+constants!$F$4*calc!D266^5+constants!$G$4*calc!D266^6+constants!$H$4*calc!D266^7)</f>
        <v>7.0275418450134746</v>
      </c>
      <c r="H266" s="4">
        <f>E266/(constants!$A$4+constants!$B$4*calc!E266+constants!$C$4*calc!E266^2+constants!$D$4*calc!E266^3+constants!$E$4*calc!E266^4+constants!$F$4*calc!E266^5+constants!$G$4*calc!E266^6+constants!$H$4*calc!E266^7)</f>
        <v>0</v>
      </c>
      <c r="I266">
        <f t="shared" si="81"/>
        <v>58.562848708445621</v>
      </c>
      <c r="J266">
        <f t="shared" si="82"/>
        <v>58.562848708445621</v>
      </c>
      <c r="K266">
        <f t="shared" si="82"/>
        <v>0</v>
      </c>
      <c r="M266">
        <f>IF(front!E279&gt;$M$2,I266,J266)</f>
        <v>58.562848708445621</v>
      </c>
      <c r="N266">
        <f t="shared" si="83"/>
        <v>0</v>
      </c>
      <c r="O266">
        <f t="shared" si="84"/>
        <v>58.562848708445621</v>
      </c>
      <c r="Q266">
        <f>'slit correction'!O268</f>
        <v>45.58850992130526</v>
      </c>
      <c r="R266">
        <f>SUMPRODUCT(B$6:B$2053,Q$6:Q$2053,EXP(constants!B$7+constants!A$7*ABS(A$6:A$2053-A266)))</f>
        <v>0.18111808918388617</v>
      </c>
      <c r="S266">
        <f t="shared" si="85"/>
        <v>45.407391832121377</v>
      </c>
      <c r="T266">
        <f t="shared" si="86"/>
        <v>0</v>
      </c>
      <c r="V266">
        <f>(front!I278+front!I279)*0.5</f>
        <v>0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0</v>
      </c>
      <c r="AF266">
        <f t="shared" si="97"/>
        <v>0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0</v>
      </c>
      <c r="AN266" s="3">
        <f t="shared" si="99"/>
        <v>0</v>
      </c>
      <c r="AP266">
        <f t="shared" si="90"/>
        <v>2.6909202756519479E-2</v>
      </c>
      <c r="AQ266">
        <f>front!I279*AP266</f>
        <v>0</v>
      </c>
      <c r="AR266" s="3">
        <f t="shared" si="91"/>
        <v>0</v>
      </c>
      <c r="AT266">
        <f t="shared" si="92"/>
        <v>1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8.4000000000000909</v>
      </c>
      <c r="D267" s="2">
        <f>front!E280-front!C280</f>
        <v>8.4000000000000909</v>
      </c>
      <c r="E267" s="2">
        <f>IF(front!F280-front!C280&gt;0,front!F280-front!C280,0)</f>
        <v>0</v>
      </c>
      <c r="F267" s="4">
        <f>C267/(constants!$A$4+constants!$B$4*calc!C267+constants!$C$4*calc!C267^2+constants!$D$4*calc!C267^3+constants!$E$4*calc!C267^4+constants!$F$4*calc!C267^5+constants!$G$4*calc!C267^6+constants!$H$4*calc!C267^7)</f>
        <v>8.4330385764641882</v>
      </c>
      <c r="G267" s="4">
        <f>D267/(constants!$A$4+constants!$B$4*calc!D267+constants!$C$4*calc!D267^2+constants!$D$4*calc!D267^3+constants!$E$4*calc!D267^4+constants!$F$4*calc!D267^5+constants!$G$4*calc!D267^6+constants!$H$4*calc!D267^7)</f>
        <v>8.4330385764641882</v>
      </c>
      <c r="H267" s="4">
        <f>E267/(constants!$A$4+constants!$B$4*calc!E267+constants!$C$4*calc!E267^2+constants!$D$4*calc!E267^3+constants!$E$4*calc!E267^4+constants!$F$4*calc!E267^5+constants!$G$4*calc!E267^6+constants!$H$4*calc!E267^7)</f>
        <v>0</v>
      </c>
      <c r="I267">
        <f t="shared" si="81"/>
        <v>70.275321470534905</v>
      </c>
      <c r="J267">
        <f t="shared" si="82"/>
        <v>70.275321470534905</v>
      </c>
      <c r="K267">
        <f t="shared" si="82"/>
        <v>0</v>
      </c>
      <c r="M267">
        <f>IF(front!E280&gt;$M$2,I267,J267)</f>
        <v>70.275321470534905</v>
      </c>
      <c r="N267">
        <f t="shared" si="83"/>
        <v>0</v>
      </c>
      <c r="O267">
        <f t="shared" si="84"/>
        <v>70.275321470534905</v>
      </c>
      <c r="Q267">
        <f>'slit correction'!O269</f>
        <v>65.650792498775729</v>
      </c>
      <c r="R267">
        <f>SUMPRODUCT(B$6:B$2053,Q$6:Q$2053,EXP(constants!B$7+constants!A$7*ABS(A$6:A$2053-A267)))</f>
        <v>0.1812951762588097</v>
      </c>
      <c r="S267">
        <f t="shared" si="85"/>
        <v>65.469497322516915</v>
      </c>
      <c r="T267">
        <f t="shared" si="86"/>
        <v>0</v>
      </c>
      <c r="V267">
        <f>(front!I279+front!I280)*0.5</f>
        <v>0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0</v>
      </c>
      <c r="AF267">
        <f t="shared" si="97"/>
        <v>0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0</v>
      </c>
      <c r="AN267" s="3">
        <f t="shared" si="99"/>
        <v>0</v>
      </c>
      <c r="AP267">
        <f t="shared" si="90"/>
        <v>2.6770601252883025E-2</v>
      </c>
      <c r="AQ267">
        <f>front!I280*AP267</f>
        <v>0</v>
      </c>
      <c r="AR267" s="3">
        <f t="shared" si="91"/>
        <v>0</v>
      </c>
      <c r="AT267">
        <f t="shared" si="92"/>
        <v>1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9.7999999999997272</v>
      </c>
      <c r="D268" s="2">
        <f>front!E281-front!C281</f>
        <v>9.7999999999997272</v>
      </c>
      <c r="E268" s="2">
        <f>IF(front!F281-front!C281&gt;0,front!F281-front!C281,0)</f>
        <v>0</v>
      </c>
      <c r="F268" s="4">
        <f>C268/(constants!$A$4+constants!$B$4*calc!C268+constants!$C$4*calc!C268^2+constants!$D$4*calc!C268^3+constants!$E$4*calc!C268^4+constants!$F$4*calc!C268^5+constants!$G$4*calc!C268^6+constants!$H$4*calc!C268^7)</f>
        <v>9.8385314273152229</v>
      </c>
      <c r="G268" s="4">
        <f>D268/(constants!$A$4+constants!$B$4*calc!D268+constants!$C$4*calc!D268^2+constants!$D$4*calc!D268^3+constants!$E$4*calc!D268^4+constants!$F$4*calc!D268^5+constants!$G$4*calc!D268^6+constants!$H$4*calc!D268^7)</f>
        <v>9.8385314273152229</v>
      </c>
      <c r="H268" s="4">
        <f>E268/(constants!$A$4+constants!$B$4*calc!E268+constants!$C$4*calc!E268^2+constants!$D$4*calc!E268^3+constants!$E$4*calc!E268^4+constants!$F$4*calc!E268^5+constants!$G$4*calc!E268^6+constants!$H$4*calc!E268^7)</f>
        <v>0</v>
      </c>
      <c r="I268">
        <f t="shared" si="81"/>
        <v>81.987761894293527</v>
      </c>
      <c r="J268">
        <f t="shared" si="82"/>
        <v>81.987761894293527</v>
      </c>
      <c r="K268">
        <f t="shared" si="82"/>
        <v>0</v>
      </c>
      <c r="M268">
        <f>IF(front!E281&gt;$M$2,I268,J268)</f>
        <v>81.987761894293527</v>
      </c>
      <c r="N268">
        <f t="shared" si="83"/>
        <v>0</v>
      </c>
      <c r="O268">
        <f t="shared" si="84"/>
        <v>81.987761894293527</v>
      </c>
      <c r="Q268">
        <f>'slit correction'!O270</f>
        <v>76.645643910022869</v>
      </c>
      <c r="R268">
        <f>SUMPRODUCT(B$6:B$2053,Q$6:Q$2053,EXP(constants!B$7+constants!A$7*ABS(A$6:A$2053-A268)))</f>
        <v>0.18141620725093272</v>
      </c>
      <c r="S268">
        <f t="shared" si="85"/>
        <v>76.464227702771936</v>
      </c>
      <c r="T268">
        <f t="shared" si="86"/>
        <v>0</v>
      </c>
      <c r="V268">
        <f>(front!I280+front!I281)*0.5</f>
        <v>0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0</v>
      </c>
      <c r="AF268">
        <f t="shared" si="97"/>
        <v>0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0</v>
      </c>
      <c r="AN268" s="3">
        <f t="shared" si="99"/>
        <v>0</v>
      </c>
      <c r="AP268">
        <f t="shared" si="90"/>
        <v>2.6643658994715127E-2</v>
      </c>
      <c r="AQ268">
        <f>front!I281*AP268</f>
        <v>0</v>
      </c>
      <c r="AR268" s="3">
        <f t="shared" si="91"/>
        <v>0</v>
      </c>
      <c r="AT268">
        <f t="shared" si="92"/>
        <v>1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2</v>
      </c>
      <c r="D269" s="2">
        <f>front!E282-front!C282</f>
        <v>2</v>
      </c>
      <c r="E269" s="2">
        <f>IF(front!F282-front!C282&gt;0,front!F282-front!C282,0)</f>
        <v>0</v>
      </c>
      <c r="F269" s="4">
        <f>C269/(constants!$A$4+constants!$B$4*calc!C269+constants!$C$4*calc!C269^2+constants!$D$4*calc!C269^3+constants!$E$4*calc!C269^4+constants!$F$4*calc!C269^5+constants!$G$4*calc!C269^6+constants!$H$4*calc!C269^7)</f>
        <v>2.007878992088254</v>
      </c>
      <c r="G269" s="4">
        <f>D269/(constants!$A$4+constants!$B$4*calc!D269+constants!$C$4*calc!D269^2+constants!$D$4*calc!D269^3+constants!$E$4*calc!D269^4+constants!$F$4*calc!D269^5+constants!$G$4*calc!D269^6+constants!$H$4*calc!D269^7)</f>
        <v>2.007878992088254</v>
      </c>
      <c r="H269" s="4">
        <f>E269/(constants!$A$4+constants!$B$4*calc!E269+constants!$C$4*calc!E269^2+constants!$D$4*calc!E269^3+constants!$E$4*calc!E269^4+constants!$F$4*calc!E269^5+constants!$G$4*calc!E269^6+constants!$H$4*calc!E269^7)</f>
        <v>0</v>
      </c>
      <c r="I269">
        <f t="shared" si="81"/>
        <v>16.732324934068785</v>
      </c>
      <c r="J269">
        <f t="shared" si="82"/>
        <v>16.732324934068785</v>
      </c>
      <c r="K269">
        <f t="shared" si="82"/>
        <v>0</v>
      </c>
      <c r="M269">
        <f>IF(front!E282&gt;$M$2,I269,J269)</f>
        <v>16.732324934068785</v>
      </c>
      <c r="N269">
        <f t="shared" si="83"/>
        <v>0</v>
      </c>
      <c r="O269">
        <f t="shared" si="84"/>
        <v>16.732324934068785</v>
      </c>
      <c r="Q269">
        <f>'slit correction'!O271</f>
        <v>5.9860382272161292</v>
      </c>
      <c r="R269">
        <f>SUMPRODUCT(B$6:B$2053,Q$6:Q$2053,EXP(constants!B$7+constants!A$7*ABS(A$6:A$2053-A269)))</f>
        <v>0.18147366362307202</v>
      </c>
      <c r="S269">
        <f t="shared" si="85"/>
        <v>5.8045645635930576</v>
      </c>
      <c r="T269">
        <f t="shared" si="86"/>
        <v>0</v>
      </c>
      <c r="V269">
        <f>(front!I281+front!I282)*0.5</f>
        <v>0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0</v>
      </c>
      <c r="AF269">
        <f t="shared" si="97"/>
        <v>0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0</v>
      </c>
      <c r="AN269" s="3">
        <f t="shared" si="99"/>
        <v>0</v>
      </c>
      <c r="AP269">
        <f t="shared" si="90"/>
        <v>2.6526704326491832E-2</v>
      </c>
      <c r="AQ269">
        <f>front!I282*AP269</f>
        <v>0</v>
      </c>
      <c r="AR269" s="3">
        <f t="shared" si="91"/>
        <v>0</v>
      </c>
      <c r="AT269">
        <f t="shared" si="92"/>
        <v>1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-1.1999999999998181</v>
      </c>
      <c r="D270" s="2">
        <f>front!E283-front!C283</f>
        <v>-1.1999999999998181</v>
      </c>
      <c r="E270" s="2">
        <f>IF(front!F283-front!C283&gt;0,front!F283-front!C283,0)</f>
        <v>0</v>
      </c>
      <c r="F270" s="4">
        <f>C270/(constants!$A$4+constants!$B$4*calc!C270+constants!$C$4*calc!C270^2+constants!$D$4*calc!C270^3+constants!$E$4*calc!C270^4+constants!$F$4*calc!C270^5+constants!$G$4*calc!C270^6+constants!$H$4*calc!C270^7)</f>
        <v>-1.2047311931941369</v>
      </c>
      <c r="G270" s="4">
        <f>D270/(constants!$A$4+constants!$B$4*calc!D270+constants!$C$4*calc!D270^2+constants!$D$4*calc!D270^3+constants!$E$4*calc!D270^4+constants!$F$4*calc!D270^5+constants!$G$4*calc!D270^6+constants!$H$4*calc!D270^7)</f>
        <v>-1.2047311931941369</v>
      </c>
      <c r="H270" s="4">
        <f>E270/(constants!$A$4+constants!$B$4*calc!E270+constants!$C$4*calc!E270^2+constants!$D$4*calc!E270^3+constants!$E$4*calc!E270^4+constants!$F$4*calc!E270^5+constants!$G$4*calc!E270^6+constants!$H$4*calc!E270^7)</f>
        <v>0</v>
      </c>
      <c r="I270">
        <f t="shared" si="81"/>
        <v>-10.039426609951141</v>
      </c>
      <c r="J270">
        <f t="shared" si="82"/>
        <v>-10.039426609951141</v>
      </c>
      <c r="K270">
        <f t="shared" si="82"/>
        <v>0</v>
      </c>
      <c r="M270">
        <f>IF(front!E283&gt;$M$2,I270,J270)</f>
        <v>-10.039426609951141</v>
      </c>
      <c r="N270">
        <f t="shared" si="83"/>
        <v>0</v>
      </c>
      <c r="O270">
        <f t="shared" si="84"/>
        <v>-10.039426609951141</v>
      </c>
      <c r="Q270">
        <f>'slit correction'!O272</f>
        <v>-21.89839530933012</v>
      </c>
      <c r="R270">
        <f>SUMPRODUCT(B$6:B$2053,Q$6:Q$2053,EXP(constants!B$7+constants!A$7*ABS(A$6:A$2053-A270)))</f>
        <v>0.18155749974698693</v>
      </c>
      <c r="S270">
        <f t="shared" si="85"/>
        <v>-22.079952809077106</v>
      </c>
      <c r="T270">
        <f t="shared" si="86"/>
        <v>0</v>
      </c>
      <c r="V270">
        <f>(front!I282+front!I283)*0.5</f>
        <v>0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0</v>
      </c>
      <c r="AF270">
        <f t="shared" si="97"/>
        <v>0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0</v>
      </c>
      <c r="AN270" s="3">
        <f t="shared" si="99"/>
        <v>0</v>
      </c>
      <c r="AP270">
        <f t="shared" si="90"/>
        <v>2.641855357111059E-2</v>
      </c>
      <c r="AQ270">
        <f>front!I283*AP270</f>
        <v>0</v>
      </c>
      <c r="AR270" s="3">
        <f t="shared" si="91"/>
        <v>0</v>
      </c>
      <c r="AT270">
        <f t="shared" si="92"/>
        <v>1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3.8000000000001819</v>
      </c>
      <c r="D271" s="2">
        <f>front!E284-front!C284</f>
        <v>3.8000000000001819</v>
      </c>
      <c r="E271" s="2">
        <f>IF(front!F284-front!C284&gt;0,front!F284-front!C284,0)</f>
        <v>0</v>
      </c>
      <c r="F271" s="4">
        <f>C271/(constants!$A$4+constants!$B$4*calc!C271+constants!$C$4*calc!C271^2+constants!$D$4*calc!C271^3+constants!$E$4*calc!C271^4+constants!$F$4*calc!C271^5+constants!$G$4*calc!C271^6+constants!$H$4*calc!C271^7)</f>
        <v>3.8149633186150993</v>
      </c>
      <c r="G271" s="4">
        <f>D271/(constants!$A$4+constants!$B$4*calc!D271+constants!$C$4*calc!D271^2+constants!$D$4*calc!D271^3+constants!$E$4*calc!D271^4+constants!$F$4*calc!D271^5+constants!$G$4*calc!D271^6+constants!$H$4*calc!D271^7)</f>
        <v>3.8149633186150993</v>
      </c>
      <c r="H271" s="4">
        <f>E271/(constants!$A$4+constants!$B$4*calc!E271+constants!$C$4*calc!E271^2+constants!$D$4*calc!E271^3+constants!$E$4*calc!E271^4+constants!$F$4*calc!E271^5+constants!$G$4*calc!E271^6+constants!$H$4*calc!E271^7)</f>
        <v>0</v>
      </c>
      <c r="I271">
        <f t="shared" si="81"/>
        <v>31.791360988459164</v>
      </c>
      <c r="J271">
        <f t="shared" si="82"/>
        <v>31.791360988459164</v>
      </c>
      <c r="K271">
        <f t="shared" si="82"/>
        <v>0</v>
      </c>
      <c r="M271">
        <f>IF(front!E284&gt;$M$2,I271,J271)</f>
        <v>31.791360988459164</v>
      </c>
      <c r="N271">
        <f t="shared" si="83"/>
        <v>0</v>
      </c>
      <c r="O271">
        <f t="shared" si="84"/>
        <v>31.791360988459164</v>
      </c>
      <c r="Q271">
        <f>'slit correction'!O273</f>
        <v>16.294327305057166</v>
      </c>
      <c r="R271">
        <f>SUMPRODUCT(B$6:B$2053,Q$6:Q$2053,EXP(constants!B$7+constants!A$7*ABS(A$6:A$2053-A271)))</f>
        <v>0.18170887247194145</v>
      </c>
      <c r="S271">
        <f t="shared" si="85"/>
        <v>16.112618432585226</v>
      </c>
      <c r="T271">
        <f t="shared" si="86"/>
        <v>0</v>
      </c>
      <c r="V271">
        <f>(front!I283+front!I284)*0.5</f>
        <v>0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0</v>
      </c>
      <c r="AF271">
        <f t="shared" si="97"/>
        <v>0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0</v>
      </c>
      <c r="AN271" s="3">
        <f t="shared" si="99"/>
        <v>0</v>
      </c>
      <c r="AP271">
        <f t="shared" si="90"/>
        <v>2.6312155481680855E-2</v>
      </c>
      <c r="AQ271">
        <f>front!I284*AP271</f>
        <v>0</v>
      </c>
      <c r="AR271" s="3">
        <f t="shared" si="91"/>
        <v>0</v>
      </c>
      <c r="AT271">
        <f t="shared" si="92"/>
        <v>1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2.3999999999996362</v>
      </c>
      <c r="D272" s="2">
        <f>front!E285-front!C285</f>
        <v>2.3999999999996362</v>
      </c>
      <c r="E272" s="2">
        <f>IF(front!F285-front!C285&gt;0,front!F285-front!C285,0)</f>
        <v>0</v>
      </c>
      <c r="F272" s="4">
        <f>C272/(constants!$A$4+constants!$B$4*calc!C272+constants!$C$4*calc!C272^2+constants!$D$4*calc!C272^3+constants!$E$4*calc!C272^4+constants!$F$4*calc!C272^5+constants!$G$4*calc!C272^6+constants!$H$4*calc!C272^7)</f>
        <v>2.4094538408918229</v>
      </c>
      <c r="G272" s="4">
        <f>D272/(constants!$A$4+constants!$B$4*calc!D272+constants!$C$4*calc!D272^2+constants!$D$4*calc!D272^3+constants!$E$4*calc!D272^4+constants!$F$4*calc!D272^5+constants!$G$4*calc!D272^6+constants!$H$4*calc!D272^7)</f>
        <v>2.4094538408918229</v>
      </c>
      <c r="H272" s="4">
        <f>E272/(constants!$A$4+constants!$B$4*calc!E272+constants!$C$4*calc!E272^2+constants!$D$4*calc!E272^3+constants!$E$4*calc!E272^4+constants!$F$4*calc!E272^5+constants!$G$4*calc!E272^6+constants!$H$4*calc!E272^7)</f>
        <v>0</v>
      </c>
      <c r="I272">
        <f t="shared" si="81"/>
        <v>20.078782007431858</v>
      </c>
      <c r="J272">
        <f t="shared" si="82"/>
        <v>20.078782007431858</v>
      </c>
      <c r="K272">
        <f t="shared" si="82"/>
        <v>0</v>
      </c>
      <c r="M272">
        <f>IF(front!E285&gt;$M$2,I272,J272)</f>
        <v>20.078782007431858</v>
      </c>
      <c r="N272">
        <f t="shared" si="83"/>
        <v>0</v>
      </c>
      <c r="O272">
        <f t="shared" si="84"/>
        <v>20.078782007431858</v>
      </c>
      <c r="Q272">
        <f>'slit correction'!O274</f>
        <v>12.213779849662748</v>
      </c>
      <c r="R272">
        <f>SUMPRODUCT(B$6:B$2053,Q$6:Q$2053,EXP(constants!B$7+constants!A$7*ABS(A$6:A$2053-A272)))</f>
        <v>0.18187478996372322</v>
      </c>
      <c r="S272">
        <f t="shared" si="85"/>
        <v>12.031905059699024</v>
      </c>
      <c r="T272">
        <f t="shared" si="86"/>
        <v>0</v>
      </c>
      <c r="V272">
        <f>(front!I284+front!I285)*0.5</f>
        <v>0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0</v>
      </c>
      <c r="AF272">
        <f t="shared" si="97"/>
        <v>0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0</v>
      </c>
      <c r="AN272" s="3">
        <f t="shared" si="99"/>
        <v>0</v>
      </c>
      <c r="AP272">
        <f t="shared" si="90"/>
        <v>2.6210538815415418E-2</v>
      </c>
      <c r="AQ272">
        <f>front!I285*AP272</f>
        <v>0</v>
      </c>
      <c r="AR272" s="3">
        <f t="shared" si="91"/>
        <v>0</v>
      </c>
      <c r="AT272">
        <f t="shared" si="92"/>
        <v>1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10.799999999999727</v>
      </c>
      <c r="D273" s="2">
        <f>front!E286-front!C286</f>
        <v>10.799999999999727</v>
      </c>
      <c r="E273" s="2">
        <f>IF(front!F286-front!C286&gt;0,front!F286-front!C286,0)</f>
        <v>0</v>
      </c>
      <c r="F273" s="4">
        <f>C273/(constants!$A$4+constants!$B$4*calc!C273+constants!$C$4*calc!C273^2+constants!$D$4*calc!C273^3+constants!$E$4*calc!C273^4+constants!$F$4*calc!C273^5+constants!$G$4*calc!C273^6+constants!$H$4*calc!C273^7)</f>
        <v>10.842452515997405</v>
      </c>
      <c r="G273" s="4">
        <f>D273/(constants!$A$4+constants!$B$4*calc!D273+constants!$C$4*calc!D273^2+constants!$D$4*calc!D273^3+constants!$E$4*calc!D273^4+constants!$F$4*calc!D273^5+constants!$G$4*calc!D273^6+constants!$H$4*calc!D273^7)</f>
        <v>10.842452515997405</v>
      </c>
      <c r="H273" s="4">
        <f>E273/(constants!$A$4+constants!$B$4*calc!E273+constants!$C$4*calc!E273^2+constants!$D$4*calc!E273^3+constants!$E$4*calc!E273^4+constants!$F$4*calc!E273^5+constants!$G$4*calc!E273^6+constants!$H$4*calc!E273^7)</f>
        <v>0</v>
      </c>
      <c r="I273">
        <f t="shared" si="81"/>
        <v>90.35377096664503</v>
      </c>
      <c r="J273">
        <f t="shared" si="82"/>
        <v>90.35377096664503</v>
      </c>
      <c r="K273">
        <f t="shared" si="82"/>
        <v>0</v>
      </c>
      <c r="M273">
        <f>IF(front!E286&gt;$M$2,I273,J273)</f>
        <v>90.35377096664503</v>
      </c>
      <c r="N273">
        <f t="shared" si="83"/>
        <v>0</v>
      </c>
      <c r="O273">
        <f t="shared" si="84"/>
        <v>90.35377096664503</v>
      </c>
      <c r="Q273">
        <f>'slit correction'!O275</f>
        <v>90.007678918005908</v>
      </c>
      <c r="R273">
        <f>SUMPRODUCT(B$6:B$2053,Q$6:Q$2053,EXP(constants!B$7+constants!A$7*ABS(A$6:A$2053-A273)))</f>
        <v>0.18205652288429025</v>
      </c>
      <c r="S273">
        <f t="shared" si="85"/>
        <v>89.825622395121613</v>
      </c>
      <c r="T273">
        <f t="shared" si="86"/>
        <v>9.2883605394282398</v>
      </c>
      <c r="V273">
        <f>(front!I285+front!I286)*0.5</f>
        <v>3.160672408009919E-9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1.683253324227535E-11</v>
      </c>
      <c r="AF273">
        <f t="shared" si="97"/>
        <v>8.4162666211376749E-12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2.6042564104894536E-11</v>
      </c>
      <c r="AN273" s="3">
        <f t="shared" si="99"/>
        <v>1.3021282052447268E-11</v>
      </c>
      <c r="AP273">
        <f t="shared" si="90"/>
        <v>2.6108319147435041E-2</v>
      </c>
      <c r="AQ273">
        <f>front!I286*AP273</f>
        <v>1.6503968789762997E-10</v>
      </c>
      <c r="AR273" s="3">
        <f t="shared" si="91"/>
        <v>8.2519843948814985E-11</v>
      </c>
      <c r="AT273">
        <f t="shared" si="92"/>
        <v>1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9</v>
      </c>
      <c r="D274" s="2">
        <f>front!E287-front!C287</f>
        <v>9</v>
      </c>
      <c r="E274" s="2">
        <f>IF(front!F287-front!C287&gt;0,front!F287-front!C287,0)</f>
        <v>0</v>
      </c>
      <c r="F274" s="4">
        <f>C274/(constants!$A$4+constants!$B$4*calc!C274+constants!$C$4*calc!C274^2+constants!$D$4*calc!C274^3+constants!$E$4*calc!C274^4+constants!$F$4*calc!C274^5+constants!$G$4*calc!C274^6+constants!$H$4*calc!C274^7)</f>
        <v>9.0353931306110713</v>
      </c>
      <c r="G274" s="4">
        <f>D274/(constants!$A$4+constants!$B$4*calc!D274+constants!$C$4*calc!D274^2+constants!$D$4*calc!D274^3+constants!$E$4*calc!D274^4+constants!$F$4*calc!D274^5+constants!$G$4*calc!D274^6+constants!$H$4*calc!D274^7)</f>
        <v>9.0353931306110713</v>
      </c>
      <c r="H274" s="4">
        <f>E274/(constants!$A$4+constants!$B$4*calc!E274+constants!$C$4*calc!E274^2+constants!$D$4*calc!E274^3+constants!$E$4*calc!E274^4+constants!$F$4*calc!E274^5+constants!$G$4*calc!E274^6+constants!$H$4*calc!E274^7)</f>
        <v>0</v>
      </c>
      <c r="I274">
        <f t="shared" si="81"/>
        <v>75.294942755092265</v>
      </c>
      <c r="J274">
        <f t="shared" si="82"/>
        <v>75.294942755092265</v>
      </c>
      <c r="K274">
        <f t="shared" si="82"/>
        <v>0</v>
      </c>
      <c r="M274">
        <f>IF(front!E287&gt;$M$2,I274,J274)</f>
        <v>75.294942755092265</v>
      </c>
      <c r="N274">
        <f t="shared" si="83"/>
        <v>0</v>
      </c>
      <c r="O274">
        <f t="shared" si="84"/>
        <v>75.294942755092265</v>
      </c>
      <c r="Q274">
        <f>'slit correction'!O276</f>
        <v>65.271895079738869</v>
      </c>
      <c r="R274">
        <f>SUMPRODUCT(B$6:B$2053,Q$6:Q$2053,EXP(constants!B$7+constants!A$7*ABS(A$6:A$2053-A274)))</f>
        <v>0.18215824550061271</v>
      </c>
      <c r="S274">
        <f t="shared" si="85"/>
        <v>65.089736834238252</v>
      </c>
      <c r="T274">
        <f t="shared" si="86"/>
        <v>0</v>
      </c>
      <c r="V274">
        <f>(front!I286+front!I287)*0.5</f>
        <v>3.160672408009919E-9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0</v>
      </c>
      <c r="AF274">
        <f t="shared" si="97"/>
        <v>8.4162666211376749E-12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0</v>
      </c>
      <c r="AN274" s="3">
        <f t="shared" si="99"/>
        <v>1.3021282052447268E-11</v>
      </c>
      <c r="AP274">
        <f t="shared" si="90"/>
        <v>2.6007142630015741E-2</v>
      </c>
      <c r="AQ274">
        <f>front!I287*AP274</f>
        <v>0</v>
      </c>
      <c r="AR274" s="3">
        <f t="shared" si="91"/>
        <v>8.2519843948814985E-11</v>
      </c>
      <c r="AT274">
        <f t="shared" si="92"/>
        <v>1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-4.5999999999999091</v>
      </c>
      <c r="D275" s="2">
        <f>front!E288-front!C288</f>
        <v>-4.5999999999999091</v>
      </c>
      <c r="E275" s="2">
        <f>IF(front!F288-front!C288&gt;0,front!F288-front!C288,0)</f>
        <v>0</v>
      </c>
      <c r="F275" s="4">
        <f>C275/(constants!$A$4+constants!$B$4*calc!C275+constants!$C$4*calc!C275^2+constants!$D$4*calc!C275^3+constants!$E$4*calc!C275^4+constants!$F$4*calc!C275^5+constants!$G$4*calc!C275^6+constants!$H$4*calc!C275^7)</f>
        <v>-4.6181517054324459</v>
      </c>
      <c r="G275" s="4">
        <f>D275/(constants!$A$4+constants!$B$4*calc!D275+constants!$C$4*calc!D275^2+constants!$D$4*calc!D275^3+constants!$E$4*calc!D275^4+constants!$F$4*calc!D275^5+constants!$G$4*calc!D275^6+constants!$H$4*calc!D275^7)</f>
        <v>-4.6181517054324459</v>
      </c>
      <c r="H275" s="4">
        <f>E275/(constants!$A$4+constants!$B$4*calc!E275+constants!$C$4*calc!E275^2+constants!$D$4*calc!E275^3+constants!$E$4*calc!E275^4+constants!$F$4*calc!E275^5+constants!$G$4*calc!E275^6+constants!$H$4*calc!E275^7)</f>
        <v>0</v>
      </c>
      <c r="I275">
        <f t="shared" si="81"/>
        <v>-38.484597545270383</v>
      </c>
      <c r="J275">
        <f t="shared" si="82"/>
        <v>-38.484597545270383</v>
      </c>
      <c r="K275">
        <f t="shared" si="82"/>
        <v>0</v>
      </c>
      <c r="M275">
        <f>IF(front!E288&gt;$M$2,I275,J275)</f>
        <v>-38.484597545270383</v>
      </c>
      <c r="N275">
        <f t="shared" si="83"/>
        <v>0</v>
      </c>
      <c r="O275">
        <f t="shared" si="84"/>
        <v>-38.484597545270383</v>
      </c>
      <c r="Q275">
        <f>'slit correction'!O277</f>
        <v>-50.753990115264159</v>
      </c>
      <c r="R275">
        <f>SUMPRODUCT(B$6:B$2053,Q$6:Q$2053,EXP(constants!B$7+constants!A$7*ABS(A$6:A$2053-A275)))</f>
        <v>0.18220619213090222</v>
      </c>
      <c r="S275">
        <f t="shared" si="85"/>
        <v>-50.936196307395065</v>
      </c>
      <c r="T275">
        <f t="shared" si="86"/>
        <v>0</v>
      </c>
      <c r="V275">
        <f>(front!I287+front!I288)*0.5</f>
        <v>0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0</v>
      </c>
      <c r="AF275">
        <f t="shared" si="97"/>
        <v>0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0</v>
      </c>
      <c r="AN275" s="3">
        <f t="shared" si="99"/>
        <v>0</v>
      </c>
      <c r="AP275">
        <f t="shared" si="90"/>
        <v>2.5908811632654852E-2</v>
      </c>
      <c r="AQ275">
        <f>front!I288*AP275</f>
        <v>0</v>
      </c>
      <c r="AR275" s="3">
        <f t="shared" si="91"/>
        <v>0</v>
      </c>
      <c r="AT275">
        <f t="shared" si="92"/>
        <v>1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3</v>
      </c>
      <c r="D276" s="2">
        <f>front!E289-front!C289</f>
        <v>3</v>
      </c>
      <c r="E276" s="2">
        <f>IF(front!F289-front!C289&gt;0,front!F289-front!C289,0)</f>
        <v>0</v>
      </c>
      <c r="F276" s="4">
        <f>C276/(constants!$A$4+constants!$B$4*calc!C276+constants!$C$4*calc!C276^2+constants!$D$4*calc!C276^3+constants!$E$4*calc!C276^4+constants!$F$4*calc!C276^5+constants!$G$4*calc!C276^6+constants!$H$4*calc!C276^7)</f>
        <v>3.0118155205227608</v>
      </c>
      <c r="G276" s="4">
        <f>D276/(constants!$A$4+constants!$B$4*calc!D276+constants!$C$4*calc!D276^2+constants!$D$4*calc!D276^3+constants!$E$4*calc!D276^4+constants!$F$4*calc!D276^5+constants!$G$4*calc!D276^6+constants!$H$4*calc!D276^7)</f>
        <v>3.0118155205227608</v>
      </c>
      <c r="H276" s="4">
        <f>E276/(constants!$A$4+constants!$B$4*calc!E276+constants!$C$4*calc!E276^2+constants!$D$4*calc!E276^3+constants!$E$4*calc!E276^4+constants!$F$4*calc!E276^5+constants!$G$4*calc!E276^6+constants!$H$4*calc!E276^7)</f>
        <v>0</v>
      </c>
      <c r="I276">
        <f t="shared" si="81"/>
        <v>25.098462671023007</v>
      </c>
      <c r="J276">
        <f t="shared" si="82"/>
        <v>25.098462671023007</v>
      </c>
      <c r="K276">
        <f t="shared" si="82"/>
        <v>0</v>
      </c>
      <c r="M276">
        <f>IF(front!E289&gt;$M$2,I276,J276)</f>
        <v>25.098462671023007</v>
      </c>
      <c r="N276">
        <f t="shared" si="83"/>
        <v>0</v>
      </c>
      <c r="O276">
        <f t="shared" si="84"/>
        <v>25.098462671023007</v>
      </c>
      <c r="Q276">
        <f>'slit correction'!O278</f>
        <v>18.405793989937134</v>
      </c>
      <c r="R276">
        <f>SUMPRODUCT(B$6:B$2053,Q$6:Q$2053,EXP(constants!B$7+constants!A$7*ABS(A$6:A$2053-A276)))</f>
        <v>0.18235964555908435</v>
      </c>
      <c r="S276">
        <f t="shared" si="85"/>
        <v>18.223434344378049</v>
      </c>
      <c r="T276">
        <f t="shared" si="86"/>
        <v>0</v>
      </c>
      <c r="V276">
        <f>(front!I288+front!I289)*0.5</f>
        <v>0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0</v>
      </c>
      <c r="AF276">
        <f t="shared" si="97"/>
        <v>0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0</v>
      </c>
      <c r="AN276" s="3">
        <f t="shared" si="99"/>
        <v>0</v>
      </c>
      <c r="AP276">
        <f t="shared" si="90"/>
        <v>2.5808878383537091E-2</v>
      </c>
      <c r="AQ276">
        <f>front!I289*AP276</f>
        <v>0</v>
      </c>
      <c r="AR276" s="3">
        <f t="shared" si="91"/>
        <v>0</v>
      </c>
      <c r="AT276">
        <f t="shared" si="92"/>
        <v>1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8</v>
      </c>
      <c r="D277" s="2">
        <f>front!E290-front!C290</f>
        <v>8</v>
      </c>
      <c r="E277" s="2">
        <f>IF(front!F290-front!C290&gt;0,front!F290-front!C290,0)</f>
        <v>0</v>
      </c>
      <c r="F277" s="4">
        <f>C277/(constants!$A$4+constants!$B$4*calc!C277+constants!$C$4*calc!C277^2+constants!$D$4*calc!C277^3+constants!$E$4*calc!C277^4+constants!$F$4*calc!C277^5+constants!$G$4*calc!C277^6+constants!$H$4*calc!C277^7)</f>
        <v>8.031468477716988</v>
      </c>
      <c r="G277" s="4">
        <f>D277/(constants!$A$4+constants!$B$4*calc!D277+constants!$C$4*calc!D277^2+constants!$D$4*calc!D277^3+constants!$E$4*calc!D277^4+constants!$F$4*calc!D277^5+constants!$G$4*calc!D277^6+constants!$H$4*calc!D277^7)</f>
        <v>8.031468477716988</v>
      </c>
      <c r="H277" s="4">
        <f>E277/(constants!$A$4+constants!$B$4*calc!E277+constants!$C$4*calc!E277^2+constants!$D$4*calc!E277^3+constants!$E$4*calc!E277^4+constants!$F$4*calc!E277^5+constants!$G$4*calc!E277^6+constants!$H$4*calc!E277^7)</f>
        <v>0</v>
      </c>
      <c r="I277">
        <f t="shared" si="81"/>
        <v>66.928903980974894</v>
      </c>
      <c r="J277">
        <f t="shared" si="82"/>
        <v>66.928903980974894</v>
      </c>
      <c r="K277">
        <f t="shared" si="82"/>
        <v>0</v>
      </c>
      <c r="M277">
        <f>IF(front!E290&gt;$M$2,I277,J277)</f>
        <v>66.928903980974894</v>
      </c>
      <c r="N277">
        <f t="shared" si="83"/>
        <v>0</v>
      </c>
      <c r="O277">
        <f t="shared" si="84"/>
        <v>66.928903980974894</v>
      </c>
      <c r="Q277">
        <f>'slit correction'!O279</f>
        <v>58.246216517922718</v>
      </c>
      <c r="R277">
        <f>SUMPRODUCT(B$6:B$2053,Q$6:Q$2053,EXP(constants!B$7+constants!A$7*ABS(A$6:A$2053-A277)))</f>
        <v>0.18252488822170732</v>
      </c>
      <c r="S277">
        <f t="shared" si="85"/>
        <v>58.063691629701012</v>
      </c>
      <c r="T277">
        <f t="shared" si="86"/>
        <v>0</v>
      </c>
      <c r="V277">
        <f>(front!I289+front!I290)*0.5</f>
        <v>0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0</v>
      </c>
      <c r="AF277">
        <f t="shared" si="97"/>
        <v>0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0</v>
      </c>
      <c r="AN277" s="3">
        <f t="shared" si="99"/>
        <v>0</v>
      </c>
      <c r="AP277">
        <f t="shared" si="90"/>
        <v>2.571151084428256E-2</v>
      </c>
      <c r="AQ277">
        <f>front!I290*AP277</f>
        <v>0</v>
      </c>
      <c r="AR277" s="3">
        <f t="shared" si="91"/>
        <v>0</v>
      </c>
      <c r="AT277">
        <f t="shared" si="92"/>
        <v>1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0</v>
      </c>
      <c r="D278" s="2">
        <f>front!E291-front!C291</f>
        <v>0</v>
      </c>
      <c r="E278" s="2">
        <f>IF(front!F291-front!C291&gt;0,front!F291-front!C291,0)</f>
        <v>0</v>
      </c>
      <c r="F278" s="4">
        <f>C278/(constants!$A$4+constants!$B$4*calc!C278+constants!$C$4*calc!C278^2+constants!$D$4*calc!C278^3+constants!$E$4*calc!C278^4+constants!$F$4*calc!C278^5+constants!$G$4*calc!C278^6+constants!$H$4*calc!C278^7)</f>
        <v>0</v>
      </c>
      <c r="G278" s="4">
        <f>D278/(constants!$A$4+constants!$B$4*calc!D278+constants!$C$4*calc!D278^2+constants!$D$4*calc!D278^3+constants!$E$4*calc!D278^4+constants!$F$4*calc!D278^5+constants!$G$4*calc!D278^6+constants!$H$4*calc!D278^7)</f>
        <v>0</v>
      </c>
      <c r="H278" s="4">
        <f>E278/(constants!$A$4+constants!$B$4*calc!E278+constants!$C$4*calc!E278^2+constants!$D$4*calc!E278^3+constants!$E$4*calc!E278^4+constants!$F$4*calc!E278^5+constants!$G$4*calc!E278^6+constants!$H$4*calc!E278^7)</f>
        <v>0</v>
      </c>
      <c r="I278">
        <f t="shared" si="81"/>
        <v>0</v>
      </c>
      <c r="J278">
        <f t="shared" si="82"/>
        <v>0</v>
      </c>
      <c r="K278">
        <f t="shared" si="82"/>
        <v>0</v>
      </c>
      <c r="M278">
        <f>IF(front!E291&gt;$M$2,I278,J278)</f>
        <v>0</v>
      </c>
      <c r="N278" t="e">
        <f t="shared" si="83"/>
        <v>#DIV/0!</v>
      </c>
      <c r="O278">
        <f t="shared" si="84"/>
        <v>0</v>
      </c>
      <c r="Q278">
        <f>'slit correction'!O280</f>
        <v>-12.330241770364577</v>
      </c>
      <c r="R278">
        <f>SUMPRODUCT(B$6:B$2053,Q$6:Q$2053,EXP(constants!B$7+constants!A$7*ABS(A$6:A$2053-A278)))</f>
        <v>0.18264447844086248</v>
      </c>
      <c r="S278">
        <f t="shared" si="85"/>
        <v>-12.512886248805438</v>
      </c>
      <c r="T278">
        <f t="shared" si="86"/>
        <v>0</v>
      </c>
      <c r="V278">
        <f>(front!I290+front!I291)*0.5</f>
        <v>0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0</v>
      </c>
      <c r="AF278">
        <f t="shared" si="97"/>
        <v>0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0</v>
      </c>
      <c r="AN278" s="3">
        <f t="shared" si="99"/>
        <v>0</v>
      </c>
      <c r="AP278">
        <f t="shared" si="90"/>
        <v>2.5612434101905002E-2</v>
      </c>
      <c r="AQ278">
        <f>front!I291*AP278</f>
        <v>0</v>
      </c>
      <c r="AR278" s="3">
        <f t="shared" si="91"/>
        <v>0</v>
      </c>
      <c r="AT278" t="e">
        <f t="shared" si="92"/>
        <v>#DIV/0!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-0.1999999999998181</v>
      </c>
      <c r="D279" s="2">
        <f>front!E292-front!C292</f>
        <v>-0.1999999999998181</v>
      </c>
      <c r="E279" s="2">
        <f>IF(front!F292-front!C292&gt;0,front!F292-front!C292,0)</f>
        <v>0</v>
      </c>
      <c r="F279" s="4">
        <f>C279/(constants!$A$4+constants!$B$4*calc!C279+constants!$C$4*calc!C279^2+constants!$D$4*calc!C279^3+constants!$E$4*calc!C279^4+constants!$F$4*calc!C279^5+constants!$G$4*calc!C279^6+constants!$H$4*calc!C279^7)</f>
        <v>-0.20078833440578439</v>
      </c>
      <c r="G279" s="4">
        <f>D279/(constants!$A$4+constants!$B$4*calc!D279+constants!$C$4*calc!D279^2+constants!$D$4*calc!D279^3+constants!$E$4*calc!D279^4+constants!$F$4*calc!D279^5+constants!$G$4*calc!D279^6+constants!$H$4*calc!D279^7)</f>
        <v>-0.20078833440578439</v>
      </c>
      <c r="H279" s="4">
        <f>E279/(constants!$A$4+constants!$B$4*calc!E279+constants!$C$4*calc!E279^2+constants!$D$4*calc!E279^3+constants!$E$4*calc!E279^4+constants!$F$4*calc!E279^5+constants!$G$4*calc!E279^6+constants!$H$4*calc!E279^7)</f>
        <v>0</v>
      </c>
      <c r="I279">
        <f t="shared" si="81"/>
        <v>-1.6732361200482031</v>
      </c>
      <c r="J279">
        <f t="shared" si="82"/>
        <v>-1.6732361200482031</v>
      </c>
      <c r="K279">
        <f t="shared" si="82"/>
        <v>0</v>
      </c>
      <c r="M279">
        <f>IF(front!E292&gt;$M$2,I279,J279)</f>
        <v>-1.6732361200482031</v>
      </c>
      <c r="N279">
        <f t="shared" si="83"/>
        <v>0</v>
      </c>
      <c r="O279">
        <f t="shared" si="84"/>
        <v>-1.6732361200482031</v>
      </c>
      <c r="Q279">
        <f>'slit correction'!O281</f>
        <v>-11.14241221540979</v>
      </c>
      <c r="R279">
        <f>SUMPRODUCT(B$6:B$2053,Q$6:Q$2053,EXP(constants!B$7+constants!A$7*ABS(A$6:A$2053-A279)))</f>
        <v>0.18281979449734378</v>
      </c>
      <c r="S279">
        <f t="shared" si="85"/>
        <v>-11.325232009907134</v>
      </c>
      <c r="T279">
        <f t="shared" si="86"/>
        <v>0</v>
      </c>
      <c r="V279">
        <f>(front!I291+front!I292)*0.5</f>
        <v>0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0</v>
      </c>
      <c r="AF279">
        <f t="shared" si="97"/>
        <v>0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0</v>
      </c>
      <c r="AN279" s="3">
        <f t="shared" si="99"/>
        <v>0</v>
      </c>
      <c r="AP279">
        <f t="shared" si="90"/>
        <v>2.5513750130014112E-2</v>
      </c>
      <c r="AQ279">
        <f>front!I292*AP279</f>
        <v>0</v>
      </c>
      <c r="AR279" s="3">
        <f t="shared" si="91"/>
        <v>0</v>
      </c>
      <c r="AT279">
        <f t="shared" si="92"/>
        <v>1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8</v>
      </c>
      <c r="D280" s="2">
        <f>front!E293-front!C293</f>
        <v>8</v>
      </c>
      <c r="E280" s="2">
        <f>IF(front!F293-front!C293&gt;0,front!F293-front!C293,0)</f>
        <v>0</v>
      </c>
      <c r="F280" s="4">
        <f>C280/(constants!$A$4+constants!$B$4*calc!C280+constants!$C$4*calc!C280^2+constants!$D$4*calc!C280^3+constants!$E$4*calc!C280^4+constants!$F$4*calc!C280^5+constants!$G$4*calc!C280^6+constants!$H$4*calc!C280^7)</f>
        <v>8.031468477716988</v>
      </c>
      <c r="G280" s="4">
        <f>D280/(constants!$A$4+constants!$B$4*calc!D280+constants!$C$4*calc!D280^2+constants!$D$4*calc!D280^3+constants!$E$4*calc!D280^4+constants!$F$4*calc!D280^5+constants!$G$4*calc!D280^6+constants!$H$4*calc!D280^7)</f>
        <v>8.031468477716988</v>
      </c>
      <c r="H280" s="4">
        <f>E280/(constants!$A$4+constants!$B$4*calc!E280+constants!$C$4*calc!E280^2+constants!$D$4*calc!E280^3+constants!$E$4*calc!E280^4+constants!$F$4*calc!E280^5+constants!$G$4*calc!E280^6+constants!$H$4*calc!E280^7)</f>
        <v>0</v>
      </c>
      <c r="I280">
        <f t="shared" si="81"/>
        <v>66.928903980974894</v>
      </c>
      <c r="J280">
        <f t="shared" si="82"/>
        <v>66.928903980974894</v>
      </c>
      <c r="K280">
        <f t="shared" si="82"/>
        <v>0</v>
      </c>
      <c r="M280">
        <f>IF(front!E293&gt;$M$2,I280,J280)</f>
        <v>66.928903980974894</v>
      </c>
      <c r="N280">
        <f t="shared" si="83"/>
        <v>0</v>
      </c>
      <c r="O280">
        <f t="shared" si="84"/>
        <v>66.928903980974894</v>
      </c>
      <c r="Q280">
        <f>'slit correction'!O282</f>
        <v>50.886576113116675</v>
      </c>
      <c r="R280">
        <f>SUMPRODUCT(B$6:B$2053,Q$6:Q$2053,EXP(constants!B$7+constants!A$7*ABS(A$6:A$2053-A280)))</f>
        <v>0.18304217138326956</v>
      </c>
      <c r="S280">
        <f t="shared" si="85"/>
        <v>50.703533941733404</v>
      </c>
      <c r="T280">
        <f t="shared" si="86"/>
        <v>0</v>
      </c>
      <c r="V280">
        <f>(front!I292+front!I293)*0.5</f>
        <v>0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0</v>
      </c>
      <c r="AF280">
        <f t="shared" si="97"/>
        <v>0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0</v>
      </c>
      <c r="AN280" s="3">
        <f t="shared" si="99"/>
        <v>0</v>
      </c>
      <c r="AP280">
        <f t="shared" si="90"/>
        <v>2.5417537803858654E-2</v>
      </c>
      <c r="AQ280">
        <f>front!I293*AP280</f>
        <v>0</v>
      </c>
      <c r="AR280" s="3">
        <f t="shared" si="91"/>
        <v>0</v>
      </c>
      <c r="AT280">
        <f t="shared" si="92"/>
        <v>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1.4000000000000909</v>
      </c>
      <c r="D281" s="2">
        <f>front!E294-front!C294</f>
        <v>1.4000000000000909</v>
      </c>
      <c r="E281" s="2">
        <f>IF(front!F294-front!C294&gt;0,front!F294-front!C294,0)</f>
        <v>0</v>
      </c>
      <c r="F281" s="4">
        <f>C281/(constants!$A$4+constants!$B$4*calc!C281+constants!$C$4*calc!C281^2+constants!$D$4*calc!C281^3+constants!$E$4*calc!C281^4+constants!$F$4*calc!C281^5+constants!$G$4*calc!C281^6+constants!$H$4*calc!C281^7)</f>
        <v>1.4055161253426991</v>
      </c>
      <c r="G281" s="4">
        <f>D281/(constants!$A$4+constants!$B$4*calc!D281+constants!$C$4*calc!D281^2+constants!$D$4*calc!D281^3+constants!$E$4*calc!D281^4+constants!$F$4*calc!D281^5+constants!$G$4*calc!D281^6+constants!$H$4*calc!D281^7)</f>
        <v>1.4055161253426991</v>
      </c>
      <c r="H281" s="4">
        <f>E281/(constants!$A$4+constants!$B$4*calc!E281+constants!$C$4*calc!E281^2+constants!$D$4*calc!E281^3+constants!$E$4*calc!E281^4+constants!$F$4*calc!E281^5+constants!$G$4*calc!E281^6+constants!$H$4*calc!E281^7)</f>
        <v>0</v>
      </c>
      <c r="I281">
        <f t="shared" si="81"/>
        <v>11.712634377855826</v>
      </c>
      <c r="J281">
        <f t="shared" si="82"/>
        <v>11.712634377855826</v>
      </c>
      <c r="K281">
        <f t="shared" si="82"/>
        <v>0</v>
      </c>
      <c r="M281">
        <f>IF(front!E294&gt;$M$2,I281,J281)</f>
        <v>11.712634377855826</v>
      </c>
      <c r="N281">
        <f t="shared" si="83"/>
        <v>0</v>
      </c>
      <c r="O281">
        <f t="shared" si="84"/>
        <v>11.712634377855826</v>
      </c>
      <c r="Q281">
        <f>'slit correction'!O283</f>
        <v>-7.9886663173018633</v>
      </c>
      <c r="R281">
        <f>SUMPRODUCT(B$6:B$2053,Q$6:Q$2053,EXP(constants!B$7+constants!A$7*ABS(A$6:A$2053-A281)))</f>
        <v>0.18323797898404218</v>
      </c>
      <c r="S281">
        <f t="shared" si="85"/>
        <v>-8.1719042962859056</v>
      </c>
      <c r="T281">
        <f t="shared" si="86"/>
        <v>0</v>
      </c>
      <c r="V281">
        <f>(front!I293+front!I294)*0.5</f>
        <v>0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0</v>
      </c>
      <c r="AF281">
        <f t="shared" si="97"/>
        <v>0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0</v>
      </c>
      <c r="AN281" s="3">
        <f t="shared" si="99"/>
        <v>0</v>
      </c>
      <c r="AP281">
        <f t="shared" si="90"/>
        <v>2.5319609905799213E-2</v>
      </c>
      <c r="AQ281">
        <f>front!I294*AP281</f>
        <v>0</v>
      </c>
      <c r="AR281" s="3">
        <f t="shared" si="91"/>
        <v>0</v>
      </c>
      <c r="AT281">
        <f t="shared" si="92"/>
        <v>1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4.8000000000001819</v>
      </c>
      <c r="D282" s="2">
        <f>front!E295-front!C295</f>
        <v>4.8000000000001819</v>
      </c>
      <c r="E282" s="2">
        <f>IF(front!F295-front!C295&gt;0,front!F295-front!C295,0)</f>
        <v>0</v>
      </c>
      <c r="F282" s="4">
        <f>C282/(constants!$A$4+constants!$B$4*calc!C282+constants!$C$4*calc!C282^2+constants!$D$4*calc!C282^3+constants!$E$4*calc!C282^4+constants!$F$4*calc!C282^5+constants!$G$4*calc!C282^6+constants!$H$4*calc!C282^7)</f>
        <v>4.8188962852244996</v>
      </c>
      <c r="G282" s="4">
        <f>D282/(constants!$A$4+constants!$B$4*calc!D282+constants!$C$4*calc!D282^2+constants!$D$4*calc!D282^3+constants!$E$4*calc!D282^4+constants!$F$4*calc!D282^5+constants!$G$4*calc!D282^6+constants!$H$4*calc!D282^7)</f>
        <v>4.8188962852244996</v>
      </c>
      <c r="H282" s="4">
        <f>E282/(constants!$A$4+constants!$B$4*calc!E282+constants!$C$4*calc!E282^2+constants!$D$4*calc!E282^3+constants!$E$4*calc!E282^4+constants!$F$4*calc!E282^5+constants!$G$4*calc!E282^6+constants!$H$4*calc!E282^7)</f>
        <v>0</v>
      </c>
      <c r="I282">
        <f t="shared" si="81"/>
        <v>40.157469043537496</v>
      </c>
      <c r="J282">
        <f t="shared" si="82"/>
        <v>40.157469043537496</v>
      </c>
      <c r="K282">
        <f t="shared" si="82"/>
        <v>0</v>
      </c>
      <c r="M282">
        <f>IF(front!E295&gt;$M$2,I282,J282)</f>
        <v>40.157469043537496</v>
      </c>
      <c r="N282">
        <f t="shared" si="83"/>
        <v>0</v>
      </c>
      <c r="O282">
        <f t="shared" si="84"/>
        <v>40.157469043537496</v>
      </c>
      <c r="Q282">
        <f>'slit correction'!O284</f>
        <v>28.777893205873273</v>
      </c>
      <c r="R282">
        <f>SUMPRODUCT(B$6:B$2053,Q$6:Q$2053,EXP(constants!B$7+constants!A$7*ABS(A$6:A$2053-A282)))</f>
        <v>0.18348184819299676</v>
      </c>
      <c r="S282">
        <f t="shared" si="85"/>
        <v>28.594411357680276</v>
      </c>
      <c r="T282">
        <f t="shared" si="86"/>
        <v>0</v>
      </c>
      <c r="V282">
        <f>(front!I294+front!I295)*0.5</f>
        <v>0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0</v>
      </c>
      <c r="AF282">
        <f t="shared" si="97"/>
        <v>0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0</v>
      </c>
      <c r="AN282" s="3">
        <f t="shared" si="99"/>
        <v>0</v>
      </c>
      <c r="AP282">
        <f t="shared" si="90"/>
        <v>2.5224131307897423E-2</v>
      </c>
      <c r="AQ282">
        <f>front!I295*AP282</f>
        <v>0</v>
      </c>
      <c r="AR282" s="3">
        <f t="shared" si="91"/>
        <v>0</v>
      </c>
      <c r="AT282">
        <f t="shared" si="92"/>
        <v>1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12.800000000000182</v>
      </c>
      <c r="D283" s="2">
        <f>front!E296-front!C296</f>
        <v>12.800000000000182</v>
      </c>
      <c r="E283" s="2">
        <f>IF(front!F296-front!C296&gt;0,front!F296-front!C296,0)</f>
        <v>0</v>
      </c>
      <c r="F283" s="4">
        <f>C283/(constants!$A$4+constants!$B$4*calc!C283+constants!$C$4*calc!C283^2+constants!$D$4*calc!C283^3+constants!$E$4*calc!C283^4+constants!$F$4*calc!C283^5+constants!$G$4*calc!C283^6+constants!$H$4*calc!C283^7)</f>
        <v>12.850288751866602</v>
      </c>
      <c r="G283" s="4">
        <f>D283/(constants!$A$4+constants!$B$4*calc!D283+constants!$C$4*calc!D283^2+constants!$D$4*calc!D283^3+constants!$E$4*calc!D283^4+constants!$F$4*calc!D283^5+constants!$G$4*calc!D283^6+constants!$H$4*calc!D283^7)</f>
        <v>12.850288751866602</v>
      </c>
      <c r="H283" s="4">
        <f>E283/(constants!$A$4+constants!$B$4*calc!E283+constants!$C$4*calc!E283^2+constants!$D$4*calc!E283^3+constants!$E$4*calc!E283^4+constants!$F$4*calc!E283^5+constants!$G$4*calc!E283^6+constants!$H$4*calc!E283^7)</f>
        <v>0</v>
      </c>
      <c r="I283">
        <f t="shared" si="81"/>
        <v>107.08573959888834</v>
      </c>
      <c r="J283">
        <f t="shared" si="82"/>
        <v>107.08573959888834</v>
      </c>
      <c r="K283">
        <f t="shared" si="82"/>
        <v>0</v>
      </c>
      <c r="M283">
        <f>IF(front!E296&gt;$M$2,I283,J283)</f>
        <v>107.08573959888834</v>
      </c>
      <c r="N283">
        <f t="shared" si="83"/>
        <v>0</v>
      </c>
      <c r="O283">
        <f t="shared" si="84"/>
        <v>107.08573959888834</v>
      </c>
      <c r="Q283">
        <f>'slit correction'!O285</f>
        <v>106.60672127540246</v>
      </c>
      <c r="R283">
        <f>SUMPRODUCT(B$6:B$2053,Q$6:Q$2053,EXP(constants!B$7+constants!A$7*ABS(A$6:A$2053-A283)))</f>
        <v>0.18371802014960159</v>
      </c>
      <c r="S283">
        <f t="shared" si="85"/>
        <v>106.42300325525287</v>
      </c>
      <c r="T283">
        <f t="shared" si="86"/>
        <v>25.885741399559492</v>
      </c>
      <c r="V283">
        <f>(front!I295+front!I296)*0.5</f>
        <v>8.8623731720013128E-9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2.4993669850111362E-11</v>
      </c>
      <c r="AF283">
        <f t="shared" si="97"/>
        <v>1.2496834925055681E-11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1.9399571110623461E-11</v>
      </c>
      <c r="AN283" s="3">
        <f t="shared" si="99"/>
        <v>9.6997855553117307E-12</v>
      </c>
      <c r="AP283">
        <f t="shared" si="90"/>
        <v>2.5126949053841576E-2</v>
      </c>
      <c r="AQ283">
        <f>front!I296*AP283</f>
        <v>4.4536879837801872E-10</v>
      </c>
      <c r="AR283" s="3">
        <f t="shared" si="91"/>
        <v>2.2268439918900936E-10</v>
      </c>
      <c r="AT283">
        <f t="shared" si="92"/>
        <v>1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10.600000000000364</v>
      </c>
      <c r="D284" s="2">
        <f>front!E297-front!C297</f>
        <v>10.600000000000364</v>
      </c>
      <c r="E284" s="2">
        <f>IF(front!F297-front!C297&gt;0,front!F297-front!C297,0)</f>
        <v>0</v>
      </c>
      <c r="F284" s="4">
        <f>C284/(constants!$A$4+constants!$B$4*calc!C284+constants!$C$4*calc!C284^2+constants!$D$4*calc!C284^3+constants!$E$4*calc!C284^4+constants!$F$4*calc!C284^5+constants!$G$4*calc!C284^6+constants!$H$4*calc!C284^7)</f>
        <v>10.641668456688615</v>
      </c>
      <c r="G284" s="4">
        <f>D284/(constants!$A$4+constants!$B$4*calc!D284+constants!$C$4*calc!D284^2+constants!$D$4*calc!D284^3+constants!$E$4*calc!D284^4+constants!$F$4*calc!D284^5+constants!$G$4*calc!D284^6+constants!$H$4*calc!D284^7)</f>
        <v>10.641668456688615</v>
      </c>
      <c r="H284" s="4">
        <f>E284/(constants!$A$4+constants!$B$4*calc!E284+constants!$C$4*calc!E284^2+constants!$D$4*calc!E284^3+constants!$E$4*calc!E284^4+constants!$F$4*calc!E284^5+constants!$G$4*calc!E284^6+constants!$H$4*calc!E284^7)</f>
        <v>0</v>
      </c>
      <c r="I284">
        <f t="shared" si="81"/>
        <v>88.680570472405122</v>
      </c>
      <c r="J284">
        <f t="shared" si="82"/>
        <v>88.680570472405122</v>
      </c>
      <c r="K284">
        <f t="shared" si="82"/>
        <v>0</v>
      </c>
      <c r="M284">
        <f>IF(front!E297&gt;$M$2,I284,J284)</f>
        <v>88.680570472405122</v>
      </c>
      <c r="N284">
        <f t="shared" si="83"/>
        <v>0</v>
      </c>
      <c r="O284">
        <f t="shared" si="84"/>
        <v>88.680570472405122</v>
      </c>
      <c r="Q284">
        <f>'slit correction'!O286</f>
        <v>91.868912705359307</v>
      </c>
      <c r="R284">
        <f>SUMPRODUCT(B$6:B$2053,Q$6:Q$2053,EXP(constants!B$7+constants!A$7*ABS(A$6:A$2053-A284)))</f>
        <v>0.18385348230481929</v>
      </c>
      <c r="S284">
        <f t="shared" si="85"/>
        <v>91.685059223054481</v>
      </c>
      <c r="T284">
        <f t="shared" si="86"/>
        <v>11.147797367361107</v>
      </c>
      <c r="V284">
        <f>(front!I296+front!I297)*0.5</f>
        <v>1.2655094698149202E-8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1.0524002733937185E-11</v>
      </c>
      <c r="AF284">
        <f t="shared" si="97"/>
        <v>1.7758836292024275E-11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7.2236761353795871E-12</v>
      </c>
      <c r="AN284" s="3">
        <f t="shared" si="99"/>
        <v>1.3311623623001525E-11</v>
      </c>
      <c r="AP284">
        <f t="shared" si="90"/>
        <v>2.5030141245439109E-2</v>
      </c>
      <c r="AQ284">
        <f>front!I297*AP284</f>
        <v>1.8986471100819813E-10</v>
      </c>
      <c r="AR284" s="3">
        <f t="shared" si="91"/>
        <v>3.1761675469310845E-10</v>
      </c>
      <c r="AT284">
        <f t="shared" si="92"/>
        <v>1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3.2000000000002728</v>
      </c>
      <c r="D285" s="2">
        <f>front!E298-front!C298</f>
        <v>3.2000000000002728</v>
      </c>
      <c r="E285" s="2">
        <f>IF(front!F298-front!C298&gt;0,front!F298-front!C298,0)</f>
        <v>0</v>
      </c>
      <c r="F285" s="4">
        <f>C285/(constants!$A$4+constants!$B$4*calc!C285+constants!$C$4*calc!C285^2+constants!$D$4*calc!C285^3+constants!$E$4*calc!C285^4+constants!$F$4*calc!C285^5+constants!$G$4*calc!C285^6+constants!$H$4*calc!C285^7)</f>
        <v>3.2126025887726923</v>
      </c>
      <c r="G285" s="4">
        <f>D285/(constants!$A$4+constants!$B$4*calc!D285+constants!$C$4*calc!D285^2+constants!$D$4*calc!D285^3+constants!$E$4*calc!D285^4+constants!$F$4*calc!D285^5+constants!$G$4*calc!D285^6+constants!$H$4*calc!D285^7)</f>
        <v>3.2126025887726923</v>
      </c>
      <c r="H285" s="4">
        <f>E285/(constants!$A$4+constants!$B$4*calc!E285+constants!$C$4*calc!E285^2+constants!$D$4*calc!E285^3+constants!$E$4*calc!E285^4+constants!$F$4*calc!E285^5+constants!$G$4*calc!E285^6+constants!$H$4*calc!E285^7)</f>
        <v>0</v>
      </c>
      <c r="I285">
        <f t="shared" si="81"/>
        <v>26.771688239772438</v>
      </c>
      <c r="J285">
        <f t="shared" si="82"/>
        <v>26.771688239772438</v>
      </c>
      <c r="K285">
        <f t="shared" si="82"/>
        <v>0</v>
      </c>
      <c r="M285">
        <f>IF(front!E298&gt;$M$2,I285,J285)</f>
        <v>26.771688239772438</v>
      </c>
      <c r="N285">
        <f t="shared" si="83"/>
        <v>0</v>
      </c>
      <c r="O285">
        <f t="shared" si="84"/>
        <v>26.771688239772438</v>
      </c>
      <c r="Q285">
        <f>'slit correction'!O287</f>
        <v>15.188532817136707</v>
      </c>
      <c r="R285">
        <f>SUMPRODUCT(B$6:B$2053,Q$6:Q$2053,EXP(constants!B$7+constants!A$7*ABS(A$6:A$2053-A285)))</f>
        <v>0.18389918580511347</v>
      </c>
      <c r="S285">
        <f t="shared" si="85"/>
        <v>15.004633631331593</v>
      </c>
      <c r="T285">
        <f t="shared" si="86"/>
        <v>0</v>
      </c>
      <c r="V285">
        <f>(front!I297+front!I298)*0.5</f>
        <v>3.7927215261478899E-9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0</v>
      </c>
      <c r="AF285">
        <f t="shared" si="97"/>
        <v>5.2620013669685924E-12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0</v>
      </c>
      <c r="AN285" s="3">
        <f t="shared" si="99"/>
        <v>3.6118380676897935E-12</v>
      </c>
      <c r="AP285">
        <f t="shared" si="90"/>
        <v>2.4935754350317006E-2</v>
      </c>
      <c r="AQ285">
        <f>front!I298*AP285</f>
        <v>0</v>
      </c>
      <c r="AR285" s="3">
        <f t="shared" si="91"/>
        <v>9.4932355504099063E-11</v>
      </c>
      <c r="AT285">
        <f t="shared" si="92"/>
        <v>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-9.5999999999999091</v>
      </c>
      <c r="D286" s="2">
        <f>front!E299-front!C299</f>
        <v>-9.5999999999999091</v>
      </c>
      <c r="E286" s="2">
        <f>IF(front!F299-front!C299&gt;0,front!F299-front!C299,0)</f>
        <v>0</v>
      </c>
      <c r="F286" s="4">
        <f>C286/(constants!$A$4+constants!$B$4*calc!C286+constants!$C$4*calc!C286^2+constants!$D$4*calc!C286^3+constants!$E$4*calc!C286^4+constants!$F$4*calc!C286^5+constants!$G$4*calc!C286^6+constants!$H$4*calc!C286^7)</f>
        <v>-9.6379292674197909</v>
      </c>
      <c r="G286" s="4">
        <f>D286/(constants!$A$4+constants!$B$4*calc!D286+constants!$C$4*calc!D286^2+constants!$D$4*calc!D286^3+constants!$E$4*calc!D286^4+constants!$F$4*calc!D286^5+constants!$G$4*calc!D286^6+constants!$H$4*calc!D286^7)</f>
        <v>-9.6379292674197909</v>
      </c>
      <c r="H286" s="4">
        <f>E286/(constants!$A$4+constants!$B$4*calc!E286+constants!$C$4*calc!E286^2+constants!$D$4*calc!E286^3+constants!$E$4*calc!E286^4+constants!$F$4*calc!E286^5+constants!$G$4*calc!E286^6+constants!$H$4*calc!E286^7)</f>
        <v>0</v>
      </c>
      <c r="I286">
        <f t="shared" si="81"/>
        <v>-80.316077228498258</v>
      </c>
      <c r="J286">
        <f t="shared" si="82"/>
        <v>-80.316077228498258</v>
      </c>
      <c r="K286">
        <f t="shared" si="82"/>
        <v>0</v>
      </c>
      <c r="M286">
        <f>IF(front!E299&gt;$M$2,I286,J286)</f>
        <v>-80.316077228498258</v>
      </c>
      <c r="N286">
        <f t="shared" si="83"/>
        <v>0</v>
      </c>
      <c r="O286">
        <f t="shared" si="84"/>
        <v>-80.316077228498258</v>
      </c>
      <c r="Q286">
        <f>'slit correction'!O288</f>
        <v>-98.662559080243696</v>
      </c>
      <c r="R286">
        <f>SUMPRODUCT(B$6:B$2053,Q$6:Q$2053,EXP(constants!B$7+constants!A$7*ABS(A$6:A$2053-A286)))</f>
        <v>0.18396242921092029</v>
      </c>
      <c r="S286">
        <f t="shared" si="85"/>
        <v>-98.846521509454618</v>
      </c>
      <c r="T286">
        <f t="shared" si="86"/>
        <v>0</v>
      </c>
      <c r="V286">
        <f>(front!I298+front!I299)*0.5</f>
        <v>0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0</v>
      </c>
      <c r="AF286">
        <f t="shared" si="97"/>
        <v>0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0</v>
      </c>
      <c r="AN286" s="3">
        <f t="shared" si="99"/>
        <v>0</v>
      </c>
      <c r="AP286">
        <f t="shared" si="90"/>
        <v>2.4839683173994126E-2</v>
      </c>
      <c r="AQ286">
        <f>front!I299*AP286</f>
        <v>0</v>
      </c>
      <c r="AR286" s="3">
        <f t="shared" si="91"/>
        <v>0</v>
      </c>
      <c r="AT286">
        <f t="shared" si="92"/>
        <v>1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1.4000000000000909</v>
      </c>
      <c r="D287" s="2">
        <f>front!E300-front!C300</f>
        <v>1.4000000000000909</v>
      </c>
      <c r="E287" s="2">
        <f>IF(front!F300-front!C300&gt;0,front!F300-front!C300,0)</f>
        <v>0</v>
      </c>
      <c r="F287" s="4">
        <f>C287/(constants!$A$4+constants!$B$4*calc!C287+constants!$C$4*calc!C287^2+constants!$D$4*calc!C287^3+constants!$E$4*calc!C287^4+constants!$F$4*calc!C287^5+constants!$G$4*calc!C287^6+constants!$H$4*calc!C287^7)</f>
        <v>1.4055161253426991</v>
      </c>
      <c r="G287" s="4">
        <f>D287/(constants!$A$4+constants!$B$4*calc!D287+constants!$C$4*calc!D287^2+constants!$D$4*calc!D287^3+constants!$E$4*calc!D287^4+constants!$F$4*calc!D287^5+constants!$G$4*calc!D287^6+constants!$H$4*calc!D287^7)</f>
        <v>1.4055161253426991</v>
      </c>
      <c r="H287" s="4">
        <f>E287/(constants!$A$4+constants!$B$4*calc!E287+constants!$C$4*calc!E287^2+constants!$D$4*calc!E287^3+constants!$E$4*calc!E287^4+constants!$F$4*calc!E287^5+constants!$G$4*calc!E287^6+constants!$H$4*calc!E287^7)</f>
        <v>0</v>
      </c>
      <c r="I287">
        <f t="shared" si="81"/>
        <v>11.712634377855826</v>
      </c>
      <c r="J287">
        <f t="shared" si="82"/>
        <v>11.712634377855826</v>
      </c>
      <c r="K287">
        <f t="shared" si="82"/>
        <v>0</v>
      </c>
      <c r="M287">
        <f>IF(front!E300&gt;$M$2,I287,J287)</f>
        <v>11.712634377855826</v>
      </c>
      <c r="N287">
        <f t="shared" si="83"/>
        <v>0</v>
      </c>
      <c r="O287">
        <f t="shared" si="84"/>
        <v>11.712634377855826</v>
      </c>
      <c r="Q287">
        <f>'slit correction'!O289</f>
        <v>-5.6768040829789221</v>
      </c>
      <c r="R287">
        <f>SUMPRODUCT(B$6:B$2053,Q$6:Q$2053,EXP(constants!B$7+constants!A$7*ABS(A$6:A$2053-A287)))</f>
        <v>0.18419247933046978</v>
      </c>
      <c r="S287">
        <f t="shared" si="85"/>
        <v>-5.860996562309392</v>
      </c>
      <c r="T287">
        <f t="shared" si="86"/>
        <v>0</v>
      </c>
      <c r="V287">
        <f>(front!I299+front!I300)*0.5</f>
        <v>0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0</v>
      </c>
      <c r="AF287">
        <f t="shared" si="97"/>
        <v>0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0</v>
      </c>
      <c r="AN287" s="3">
        <f t="shared" si="99"/>
        <v>0</v>
      </c>
      <c r="AP287">
        <f t="shared" si="90"/>
        <v>2.4746014484149158E-2</v>
      </c>
      <c r="AQ287">
        <f>front!I300*AP287</f>
        <v>0</v>
      </c>
      <c r="AR287" s="3">
        <f t="shared" si="91"/>
        <v>0</v>
      </c>
      <c r="AT287">
        <f t="shared" si="92"/>
        <v>1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8</v>
      </c>
      <c r="D288" s="2">
        <f>front!E301-front!C301</f>
        <v>8</v>
      </c>
      <c r="E288" s="2">
        <f>IF(front!F301-front!C301&gt;0,front!F301-front!C301,0)</f>
        <v>0</v>
      </c>
      <c r="F288" s="4">
        <f>C288/(constants!$A$4+constants!$B$4*calc!C288+constants!$C$4*calc!C288^2+constants!$D$4*calc!C288^3+constants!$E$4*calc!C288^4+constants!$F$4*calc!C288^5+constants!$G$4*calc!C288^6+constants!$H$4*calc!C288^7)</f>
        <v>8.031468477716988</v>
      </c>
      <c r="G288" s="4">
        <f>D288/(constants!$A$4+constants!$B$4*calc!D288+constants!$C$4*calc!D288^2+constants!$D$4*calc!D288^3+constants!$E$4*calc!D288^4+constants!$F$4*calc!D288^5+constants!$G$4*calc!D288^6+constants!$H$4*calc!D288^7)</f>
        <v>8.031468477716988</v>
      </c>
      <c r="H288" s="4">
        <f>E288/(constants!$A$4+constants!$B$4*calc!E288+constants!$C$4*calc!E288^2+constants!$D$4*calc!E288^3+constants!$E$4*calc!E288^4+constants!$F$4*calc!E288^5+constants!$G$4*calc!E288^6+constants!$H$4*calc!E288^7)</f>
        <v>0</v>
      </c>
      <c r="I288">
        <f t="shared" si="81"/>
        <v>66.928903980974894</v>
      </c>
      <c r="J288">
        <f t="shared" si="82"/>
        <v>66.928903980974894</v>
      </c>
      <c r="K288">
        <f t="shared" si="82"/>
        <v>0</v>
      </c>
      <c r="M288">
        <f>IF(front!E301&gt;$M$2,I288,J288)</f>
        <v>66.928903980974894</v>
      </c>
      <c r="N288">
        <f t="shared" si="83"/>
        <v>0</v>
      </c>
      <c r="O288">
        <f t="shared" si="84"/>
        <v>66.928903980974894</v>
      </c>
      <c r="Q288">
        <f>'slit correction'!O290</f>
        <v>49.982247334728115</v>
      </c>
      <c r="R288">
        <f>SUMPRODUCT(B$6:B$2053,Q$6:Q$2053,EXP(constants!B$7+constants!A$7*ABS(A$6:A$2053-A288)))</f>
        <v>0.18447206217472703</v>
      </c>
      <c r="S288">
        <f t="shared" si="85"/>
        <v>49.797775272553388</v>
      </c>
      <c r="T288">
        <f t="shared" si="86"/>
        <v>0</v>
      </c>
      <c r="V288">
        <f>(front!I300+front!I301)*0.5</f>
        <v>0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0</v>
      </c>
      <c r="AF288">
        <f t="shared" si="97"/>
        <v>0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0</v>
      </c>
      <c r="AN288" s="3">
        <f t="shared" si="99"/>
        <v>0</v>
      </c>
      <c r="AP288">
        <f t="shared" si="90"/>
        <v>2.4650674327943798E-2</v>
      </c>
      <c r="AQ288">
        <f>front!I301*AP288</f>
        <v>0</v>
      </c>
      <c r="AR288" s="3">
        <f t="shared" si="91"/>
        <v>0</v>
      </c>
      <c r="AT288">
        <f t="shared" si="92"/>
        <v>1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7.4000000000000909</v>
      </c>
      <c r="D289" s="2">
        <f>front!E302-front!C302</f>
        <v>7.4000000000000909</v>
      </c>
      <c r="E289" s="2">
        <f>IF(front!F302-front!C302&gt;0,front!F302-front!C302,0)</f>
        <v>0</v>
      </c>
      <c r="F289" s="4">
        <f>C289/(constants!$A$4+constants!$B$4*calc!C289+constants!$C$4*calc!C289^2+constants!$D$4*calc!C289^3+constants!$E$4*calc!C289^4+constants!$F$4*calc!C289^5+constants!$G$4*calc!C289^6+constants!$H$4*calc!C289^7)</f>
        <v>7.4291127356579914</v>
      </c>
      <c r="G289" s="4">
        <f>D289/(constants!$A$4+constants!$B$4*calc!D289+constants!$C$4*calc!D289^2+constants!$D$4*calc!D289^3+constants!$E$4*calc!D289^4+constants!$F$4*calc!D289^5+constants!$G$4*calc!D289^6+constants!$H$4*calc!D289^7)</f>
        <v>7.4291127356579914</v>
      </c>
      <c r="H289" s="4">
        <f>E289/(constants!$A$4+constants!$B$4*calc!E289+constants!$C$4*calc!E289^2+constants!$D$4*calc!E289^3+constants!$E$4*calc!E289^4+constants!$F$4*calc!E289^5+constants!$G$4*calc!E289^6+constants!$H$4*calc!E289^7)</f>
        <v>0</v>
      </c>
      <c r="I289">
        <f t="shared" si="81"/>
        <v>61.909272797149924</v>
      </c>
      <c r="J289">
        <f t="shared" si="82"/>
        <v>61.909272797149924</v>
      </c>
      <c r="K289">
        <f t="shared" si="82"/>
        <v>0</v>
      </c>
      <c r="M289">
        <f>IF(front!E302&gt;$M$2,I289,J289)</f>
        <v>61.909272797149924</v>
      </c>
      <c r="N289">
        <f t="shared" si="83"/>
        <v>0</v>
      </c>
      <c r="O289">
        <f t="shared" si="84"/>
        <v>61.909272797149924</v>
      </c>
      <c r="Q289">
        <f>'slit correction'!O291</f>
        <v>48.175547812747332</v>
      </c>
      <c r="R289">
        <f>SUMPRODUCT(B$6:B$2053,Q$6:Q$2053,EXP(constants!B$7+constants!A$7*ABS(A$6:A$2053-A289)))</f>
        <v>0.18472068165672401</v>
      </c>
      <c r="S289">
        <f t="shared" si="85"/>
        <v>47.990827131090612</v>
      </c>
      <c r="T289">
        <f t="shared" si="86"/>
        <v>0</v>
      </c>
      <c r="V289">
        <f>(front!I301+front!I302)*0.5</f>
        <v>0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0</v>
      </c>
      <c r="AF289">
        <f t="shared" si="97"/>
        <v>0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0</v>
      </c>
      <c r="AN289" s="3">
        <f t="shared" si="99"/>
        <v>0</v>
      </c>
      <c r="AP289">
        <f t="shared" si="90"/>
        <v>2.4557718377135378E-2</v>
      </c>
      <c r="AQ289">
        <f>front!I302*AP289</f>
        <v>0</v>
      </c>
      <c r="AR289" s="3">
        <f t="shared" si="91"/>
        <v>0</v>
      </c>
      <c r="AT289">
        <f t="shared" si="92"/>
        <v>1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9.4000000000000909</v>
      </c>
      <c r="D290" s="2">
        <f>front!E303-front!C303</f>
        <v>9.4000000000000909</v>
      </c>
      <c r="E290" s="2">
        <f>IF(front!F303-front!C303&gt;0,front!F303-front!C303,0)</f>
        <v>0</v>
      </c>
      <c r="F290" s="4">
        <f>C290/(constants!$A$4+constants!$B$4*calc!C290+constants!$C$4*calc!C290^2+constants!$D$4*calc!C290^3+constants!$E$4*calc!C290^4+constants!$F$4*calc!C290^5+constants!$G$4*calc!C290^6+constants!$H$4*calc!C290^7)</f>
        <v>9.4369624373727987</v>
      </c>
      <c r="G290" s="4">
        <f>D290/(constants!$A$4+constants!$B$4*calc!D290+constants!$C$4*calc!D290^2+constants!$D$4*calc!D290^3+constants!$E$4*calc!D290^4+constants!$F$4*calc!D290^5+constants!$G$4*calc!D290^6+constants!$H$4*calc!D290^7)</f>
        <v>9.4369624373727987</v>
      </c>
      <c r="H290" s="4">
        <f>E290/(constants!$A$4+constants!$B$4*calc!E290+constants!$C$4*calc!E290^2+constants!$D$4*calc!E290^3+constants!$E$4*calc!E290^4+constants!$F$4*calc!E290^5+constants!$G$4*calc!E290^6+constants!$H$4*calc!E290^7)</f>
        <v>0</v>
      </c>
      <c r="I290">
        <f t="shared" si="81"/>
        <v>78.641353644773318</v>
      </c>
      <c r="J290">
        <f t="shared" si="82"/>
        <v>78.641353644773318</v>
      </c>
      <c r="K290">
        <f t="shared" si="82"/>
        <v>0</v>
      </c>
      <c r="M290">
        <f>IF(front!E303&gt;$M$2,I290,J290)</f>
        <v>78.641353644773318</v>
      </c>
      <c r="N290">
        <f t="shared" si="83"/>
        <v>0</v>
      </c>
      <c r="O290">
        <f t="shared" si="84"/>
        <v>78.641353644773318</v>
      </c>
      <c r="Q290">
        <f>'slit correction'!O292</f>
        <v>63.273703838465771</v>
      </c>
      <c r="R290">
        <f>SUMPRODUCT(B$6:B$2053,Q$6:Q$2053,EXP(constants!B$7+constants!A$7*ABS(A$6:A$2053-A290)))</f>
        <v>0.18493578410935618</v>
      </c>
      <c r="S290">
        <f t="shared" si="85"/>
        <v>63.088768054356414</v>
      </c>
      <c r="T290">
        <f t="shared" si="86"/>
        <v>0</v>
      </c>
      <c r="V290">
        <f>(front!I302+front!I303)*0.5</f>
        <v>0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0</v>
      </c>
      <c r="AF290">
        <f t="shared" si="97"/>
        <v>0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0</v>
      </c>
      <c r="AN290" s="3">
        <f t="shared" si="99"/>
        <v>0</v>
      </c>
      <c r="AP290">
        <f t="shared" si="90"/>
        <v>2.4463103678372299E-2</v>
      </c>
      <c r="AQ290">
        <f>front!I303*AP290</f>
        <v>0</v>
      </c>
      <c r="AR290" s="3">
        <f t="shared" si="91"/>
        <v>0</v>
      </c>
      <c r="AT290">
        <f t="shared" si="92"/>
        <v>1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4.4000000000000909</v>
      </c>
      <c r="D291" s="2">
        <f>front!E304-front!C304</f>
        <v>4.4000000000000909</v>
      </c>
      <c r="E291" s="2">
        <f>IF(front!F304-front!C304&gt;0,front!F304-front!C304,0)</f>
        <v>0</v>
      </c>
      <c r="F291" s="4">
        <f>C291/(constants!$A$4+constants!$B$4*calc!C291+constants!$C$4*calc!C291^2+constants!$D$4*calc!C291^3+constants!$E$4*calc!C291^4+constants!$F$4*calc!C291^5+constants!$G$4*calc!C291^6+constants!$H$4*calc!C291^7)</f>
        <v>4.417323336060508</v>
      </c>
      <c r="G291" s="4">
        <f>D291/(constants!$A$4+constants!$B$4*calc!D291+constants!$C$4*calc!D291^2+constants!$D$4*calc!D291^3+constants!$E$4*calc!D291^4+constants!$F$4*calc!D291^5+constants!$G$4*calc!D291^6+constants!$H$4*calc!D291^7)</f>
        <v>4.417323336060508</v>
      </c>
      <c r="H291" s="4">
        <f>E291/(constants!$A$4+constants!$B$4*calc!E291+constants!$C$4*calc!E291^2+constants!$D$4*calc!E291^3+constants!$E$4*calc!E291^4+constants!$F$4*calc!E291^5+constants!$G$4*calc!E291^6+constants!$H$4*calc!E291^7)</f>
        <v>0</v>
      </c>
      <c r="I291">
        <f t="shared" si="81"/>
        <v>36.811027800504235</v>
      </c>
      <c r="J291">
        <f t="shared" si="82"/>
        <v>36.811027800504235</v>
      </c>
      <c r="K291">
        <f t="shared" si="82"/>
        <v>0</v>
      </c>
      <c r="M291">
        <f>IF(front!E304&gt;$M$2,I291,J291)</f>
        <v>36.811027800504235</v>
      </c>
      <c r="N291">
        <f t="shared" si="83"/>
        <v>0</v>
      </c>
      <c r="O291">
        <f t="shared" si="84"/>
        <v>36.811027800504235</v>
      </c>
      <c r="Q291">
        <f>'slit correction'!O293</f>
        <v>19.596868273990978</v>
      </c>
      <c r="R291">
        <f>SUMPRODUCT(B$6:B$2053,Q$6:Q$2053,EXP(constants!B$7+constants!A$7*ABS(A$6:A$2053-A291)))</f>
        <v>0.18510795987010709</v>
      </c>
      <c r="S291">
        <f t="shared" si="85"/>
        <v>19.411760314120873</v>
      </c>
      <c r="T291">
        <f t="shared" si="86"/>
        <v>0</v>
      </c>
      <c r="V291">
        <f>(front!I303+front!I304)*0.5</f>
        <v>0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0</v>
      </c>
      <c r="AF291">
        <f t="shared" si="97"/>
        <v>0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0</v>
      </c>
      <c r="AN291" s="3">
        <f t="shared" si="99"/>
        <v>0</v>
      </c>
      <c r="AP291">
        <f t="shared" si="90"/>
        <v>2.4368853506194527E-2</v>
      </c>
      <c r="AQ291">
        <f>front!I304*AP291</f>
        <v>0</v>
      </c>
      <c r="AR291" s="3">
        <f t="shared" si="91"/>
        <v>0</v>
      </c>
      <c r="AT291">
        <f t="shared" si="92"/>
        <v>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4.8000000000001819</v>
      </c>
      <c r="D292" s="2">
        <f>front!E305-front!C305</f>
        <v>4.8000000000001819</v>
      </c>
      <c r="E292" s="2">
        <f>IF(front!F305-front!C305&gt;0,front!F305-front!C305,0)</f>
        <v>0</v>
      </c>
      <c r="F292" s="4">
        <f>C292/(constants!$A$4+constants!$B$4*calc!C292+constants!$C$4*calc!C292^2+constants!$D$4*calc!C292^3+constants!$E$4*calc!C292^4+constants!$F$4*calc!C292^5+constants!$G$4*calc!C292^6+constants!$H$4*calc!C292^7)</f>
        <v>4.8188962852244996</v>
      </c>
      <c r="G292" s="4">
        <f>D292/(constants!$A$4+constants!$B$4*calc!D292+constants!$C$4*calc!D292^2+constants!$D$4*calc!D292^3+constants!$E$4*calc!D292^4+constants!$F$4*calc!D292^5+constants!$G$4*calc!D292^6+constants!$H$4*calc!D292^7)</f>
        <v>4.8188962852244996</v>
      </c>
      <c r="H292" s="4">
        <f>E292/(constants!$A$4+constants!$B$4*calc!E292+constants!$C$4*calc!E292^2+constants!$D$4*calc!E292^3+constants!$E$4*calc!E292^4+constants!$F$4*calc!E292^5+constants!$G$4*calc!E292^6+constants!$H$4*calc!E292^7)</f>
        <v>0</v>
      </c>
      <c r="I292">
        <f t="shared" si="81"/>
        <v>40.157469043537496</v>
      </c>
      <c r="J292">
        <f t="shared" si="82"/>
        <v>40.157469043537496</v>
      </c>
      <c r="K292">
        <f t="shared" si="82"/>
        <v>0</v>
      </c>
      <c r="M292">
        <f>IF(front!E305&gt;$M$2,I292,J292)</f>
        <v>40.157469043537496</v>
      </c>
      <c r="N292">
        <f t="shared" si="83"/>
        <v>0</v>
      </c>
      <c r="O292">
        <f t="shared" si="84"/>
        <v>40.157469043537496</v>
      </c>
      <c r="Q292">
        <f>'slit correction'!O294</f>
        <v>19.206932635282726</v>
      </c>
      <c r="R292">
        <f>SUMPRODUCT(B$6:B$2053,Q$6:Q$2053,EXP(constants!B$7+constants!A$7*ABS(A$6:A$2053-A292)))</f>
        <v>0.18528657087715728</v>
      </c>
      <c r="S292">
        <f t="shared" si="85"/>
        <v>19.021646064405569</v>
      </c>
      <c r="T292">
        <f t="shared" si="86"/>
        <v>0</v>
      </c>
      <c r="V292">
        <f>(front!I304+front!I305)*0.5</f>
        <v>0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0</v>
      </c>
      <c r="AF292">
        <f t="shared" si="97"/>
        <v>0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0</v>
      </c>
      <c r="AN292" s="3">
        <f t="shared" si="99"/>
        <v>0</v>
      </c>
      <c r="AP292">
        <f t="shared" si="90"/>
        <v>2.4276960281788988E-2</v>
      </c>
      <c r="AQ292">
        <f>front!I305*AP292</f>
        <v>0</v>
      </c>
      <c r="AR292" s="3">
        <f t="shared" si="91"/>
        <v>0</v>
      </c>
      <c r="AT292">
        <f t="shared" si="92"/>
        <v>1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1.8000000000001819</v>
      </c>
      <c r="D293" s="2">
        <f>front!E306-front!C306</f>
        <v>1.8000000000001819</v>
      </c>
      <c r="E293" s="2">
        <f>IF(front!F306-front!C306&gt;0,front!F306-front!C306,0)</f>
        <v>0</v>
      </c>
      <c r="F293" s="4">
        <f>C293/(constants!$A$4+constants!$B$4*calc!C293+constants!$C$4*calc!C293^2+constants!$D$4*calc!C293^3+constants!$E$4*calc!C293^4+constants!$F$4*calc!C293^5+constants!$G$4*calc!C293^6+constants!$H$4*calc!C293^7)</f>
        <v>1.8070914489767405</v>
      </c>
      <c r="G293" s="4">
        <f>D293/(constants!$A$4+constants!$B$4*calc!D293+constants!$C$4*calc!D293^2+constants!$D$4*calc!D293^3+constants!$E$4*calc!D293^4+constants!$F$4*calc!D293^5+constants!$G$4*calc!D293^6+constants!$H$4*calc!D293^7)</f>
        <v>1.8070914489767405</v>
      </c>
      <c r="H293" s="4">
        <f>E293/(constants!$A$4+constants!$B$4*calc!E293+constants!$C$4*calc!E293^2+constants!$D$4*calc!E293^3+constants!$E$4*calc!E293^4+constants!$F$4*calc!E293^5+constants!$G$4*calc!E293^6+constants!$H$4*calc!E293^7)</f>
        <v>0</v>
      </c>
      <c r="I293">
        <f t="shared" si="81"/>
        <v>15.059095408139504</v>
      </c>
      <c r="J293">
        <f t="shared" si="82"/>
        <v>15.059095408139504</v>
      </c>
      <c r="K293">
        <f t="shared" si="82"/>
        <v>0</v>
      </c>
      <c r="M293">
        <f>IF(front!E306&gt;$M$2,I293,J293)</f>
        <v>15.059095408139504</v>
      </c>
      <c r="N293">
        <f t="shared" si="83"/>
        <v>0</v>
      </c>
      <c r="O293">
        <f t="shared" si="84"/>
        <v>15.059095408139504</v>
      </c>
      <c r="Q293">
        <f>'slit correction'!O295</f>
        <v>5.4722498089390754</v>
      </c>
      <c r="R293">
        <f>SUMPRODUCT(B$6:B$2053,Q$6:Q$2053,EXP(constants!B$7+constants!A$7*ABS(A$6:A$2053-A293)))</f>
        <v>0.18548051123484097</v>
      </c>
      <c r="S293">
        <f t="shared" si="85"/>
        <v>5.2867692977042342</v>
      </c>
      <c r="T293">
        <f t="shared" si="86"/>
        <v>0</v>
      </c>
      <c r="V293">
        <f>(front!I305+front!I306)*0.5</f>
        <v>0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0</v>
      </c>
      <c r="AF293">
        <f t="shared" si="97"/>
        <v>0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0</v>
      </c>
      <c r="AN293" s="3">
        <f t="shared" si="99"/>
        <v>0</v>
      </c>
      <c r="AP293">
        <f t="shared" si="90"/>
        <v>2.4183427273198003E-2</v>
      </c>
      <c r="AQ293">
        <f>front!I306*AP293</f>
        <v>0</v>
      </c>
      <c r="AR293" s="3">
        <f t="shared" si="91"/>
        <v>0</v>
      </c>
      <c r="AT293">
        <f t="shared" si="92"/>
        <v>1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15.400000000000091</v>
      </c>
      <c r="D294" s="2">
        <f>front!E307-front!C307</f>
        <v>15.400000000000091</v>
      </c>
      <c r="E294" s="2">
        <f>IF(front!F307-front!C307&gt;0,front!F307-front!C307,0)</f>
        <v>0</v>
      </c>
      <c r="F294" s="4">
        <f>C294/(constants!$A$4+constants!$B$4*calc!C294+constants!$C$4*calc!C294^2+constants!$D$4*calc!C294^3+constants!$E$4*calc!C294^4+constants!$F$4*calc!C294^5+constants!$G$4*calc!C294^6+constants!$H$4*calc!C294^7)</f>
        <v>15.460464012669272</v>
      </c>
      <c r="G294" s="4">
        <f>D294/(constants!$A$4+constants!$B$4*calc!D294+constants!$C$4*calc!D294^2+constants!$D$4*calc!D294^3+constants!$E$4*calc!D294^4+constants!$F$4*calc!D294^5+constants!$G$4*calc!D294^6+constants!$H$4*calc!D294^7)</f>
        <v>15.460464012669272</v>
      </c>
      <c r="H294" s="4">
        <f>E294/(constants!$A$4+constants!$B$4*calc!E294+constants!$C$4*calc!E294^2+constants!$D$4*calc!E294^3+constants!$E$4*calc!E294^4+constants!$F$4*calc!E294^5+constants!$G$4*calc!E294^6+constants!$H$4*calc!E294^7)</f>
        <v>0</v>
      </c>
      <c r="I294">
        <f t="shared" si="81"/>
        <v>128.83720010557727</v>
      </c>
      <c r="J294">
        <f t="shared" si="82"/>
        <v>128.83720010557727</v>
      </c>
      <c r="K294">
        <f t="shared" si="82"/>
        <v>0</v>
      </c>
      <c r="M294">
        <f>IF(front!E307&gt;$M$2,I294,J294)</f>
        <v>128.83720010557727</v>
      </c>
      <c r="N294">
        <f t="shared" si="83"/>
        <v>0</v>
      </c>
      <c r="O294">
        <f t="shared" si="84"/>
        <v>128.83720010557727</v>
      </c>
      <c r="Q294">
        <f>'slit correction'!O296</f>
        <v>117.03279525129079</v>
      </c>
      <c r="R294">
        <f>SUMPRODUCT(B$6:B$2053,Q$6:Q$2053,EXP(constants!B$7+constants!A$7*ABS(A$6:A$2053-A294)))</f>
        <v>0.18569940123392004</v>
      </c>
      <c r="S294">
        <f t="shared" si="85"/>
        <v>116.84709585005687</v>
      </c>
      <c r="T294">
        <f t="shared" si="86"/>
        <v>36.309833994363501</v>
      </c>
      <c r="V294">
        <f>(front!I306+front!I307)*0.5</f>
        <v>1.0987379446116151E-8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2.5964150550488124E-11</v>
      </c>
      <c r="AF294">
        <f t="shared" si="97"/>
        <v>1.2982075275244062E-11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5.004224893076629E-12</v>
      </c>
      <c r="AN294" s="3">
        <f t="shared" si="99"/>
        <v>2.5021124465383145E-12</v>
      </c>
      <c r="AP294">
        <f t="shared" si="90"/>
        <v>2.4092233278012853E-2</v>
      </c>
      <c r="AQ294">
        <f>front!I307*AP294</f>
        <v>5.2942101745974789E-10</v>
      </c>
      <c r="AR294" s="3">
        <f t="shared" si="91"/>
        <v>2.6471050872987395E-10</v>
      </c>
      <c r="AT294">
        <f t="shared" si="92"/>
        <v>1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4.5999999999999091</v>
      </c>
      <c r="D295" s="2">
        <f>front!E308-front!C308</f>
        <v>4.5999999999999091</v>
      </c>
      <c r="E295" s="2">
        <f>IF(front!F308-front!C308&gt;0,front!F308-front!C308,0)</f>
        <v>0</v>
      </c>
      <c r="F295" s="4">
        <f>C295/(constants!$A$4+constants!$B$4*calc!C295+constants!$C$4*calc!C295^2+constants!$D$4*calc!C295^3+constants!$E$4*calc!C295^4+constants!$F$4*calc!C295^5+constants!$G$4*calc!C295^6+constants!$H$4*calc!C295^7)</f>
        <v>4.6181098502234343</v>
      </c>
      <c r="G295" s="4">
        <f>D295/(constants!$A$4+constants!$B$4*calc!D295+constants!$C$4*calc!D295^2+constants!$D$4*calc!D295^3+constants!$E$4*calc!D295^4+constants!$F$4*calc!D295^5+constants!$G$4*calc!D295^6+constants!$H$4*calc!D295^7)</f>
        <v>4.6181098502234343</v>
      </c>
      <c r="H295" s="4">
        <f>E295/(constants!$A$4+constants!$B$4*calc!E295+constants!$C$4*calc!E295^2+constants!$D$4*calc!E295^3+constants!$E$4*calc!E295^4+constants!$F$4*calc!E295^5+constants!$G$4*calc!E295^6+constants!$H$4*calc!E295^7)</f>
        <v>0</v>
      </c>
      <c r="I295">
        <f t="shared" si="81"/>
        <v>38.484248751861955</v>
      </c>
      <c r="J295">
        <f t="shared" si="82"/>
        <v>38.484248751861955</v>
      </c>
      <c r="K295">
        <f t="shared" si="82"/>
        <v>0</v>
      </c>
      <c r="M295">
        <f>IF(front!E308&gt;$M$2,I295,J295)</f>
        <v>38.484248751861955</v>
      </c>
      <c r="N295">
        <f t="shared" si="83"/>
        <v>0</v>
      </c>
      <c r="O295">
        <f t="shared" si="84"/>
        <v>38.484248751861955</v>
      </c>
      <c r="Q295">
        <f>'slit correction'!O297</f>
        <v>25.224921485045478</v>
      </c>
      <c r="R295">
        <f>SUMPRODUCT(B$6:B$2053,Q$6:Q$2053,EXP(constants!B$7+constants!A$7*ABS(A$6:A$2053-A295)))</f>
        <v>0.18580364873242572</v>
      </c>
      <c r="S295">
        <f t="shared" si="85"/>
        <v>25.039117836313054</v>
      </c>
      <c r="T295">
        <f t="shared" si="86"/>
        <v>0</v>
      </c>
      <c r="V295">
        <f>(front!I307+front!I308)*0.5</f>
        <v>1.0987379446116151E-8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0</v>
      </c>
      <c r="AF295">
        <f t="shared" si="97"/>
        <v>1.2982075275244062E-11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0</v>
      </c>
      <c r="AN295" s="3">
        <f t="shared" si="99"/>
        <v>2.5021124465383145E-12</v>
      </c>
      <c r="AP295">
        <f t="shared" si="90"/>
        <v>2.3999411976004196E-2</v>
      </c>
      <c r="AQ295">
        <f>front!I308*AP295</f>
        <v>0</v>
      </c>
      <c r="AR295" s="3">
        <f t="shared" si="91"/>
        <v>2.6471050872987395E-10</v>
      </c>
      <c r="AT295">
        <f t="shared" si="92"/>
        <v>1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4.1999999999998181</v>
      </c>
      <c r="D296" s="2">
        <f>front!E309-front!C309</f>
        <v>4.1999999999998181</v>
      </c>
      <c r="E296" s="2">
        <f>IF(front!F309-front!C309&gt;0,front!F309-front!C309,0)</f>
        <v>0</v>
      </c>
      <c r="F296" s="4">
        <f>C296/(constants!$A$4+constants!$B$4*calc!C296+constants!$C$4*calc!C296^2+constants!$D$4*calc!C296^3+constants!$E$4*calc!C296^4+constants!$F$4*calc!C296^5+constants!$G$4*calc!C296^6+constants!$H$4*calc!C296^7)</f>
        <v>4.2165367427365803</v>
      </c>
      <c r="G296" s="4">
        <f>D296/(constants!$A$4+constants!$B$4*calc!D296+constants!$C$4*calc!D296^2+constants!$D$4*calc!D296^3+constants!$E$4*calc!D296^4+constants!$F$4*calc!D296^5+constants!$G$4*calc!D296^6+constants!$H$4*calc!D296^7)</f>
        <v>4.2165367427365803</v>
      </c>
      <c r="H296" s="4">
        <f>E296/(constants!$A$4+constants!$B$4*calc!E296+constants!$C$4*calc!E296^2+constants!$D$4*calc!E296^3+constants!$E$4*calc!E296^4+constants!$F$4*calc!E296^5+constants!$G$4*calc!E296^6+constants!$H$4*calc!E296^7)</f>
        <v>0</v>
      </c>
      <c r="I296">
        <f t="shared" si="81"/>
        <v>35.137806189471497</v>
      </c>
      <c r="J296">
        <f t="shared" si="82"/>
        <v>35.137806189471497</v>
      </c>
      <c r="K296">
        <f t="shared" si="82"/>
        <v>0</v>
      </c>
      <c r="M296">
        <f>IF(front!E309&gt;$M$2,I296,J296)</f>
        <v>35.137806189471497</v>
      </c>
      <c r="N296">
        <f t="shared" si="83"/>
        <v>0</v>
      </c>
      <c r="O296">
        <f t="shared" si="84"/>
        <v>35.137806189471497</v>
      </c>
      <c r="Q296">
        <f>'slit correction'!O298</f>
        <v>28.263660952492955</v>
      </c>
      <c r="R296">
        <f>SUMPRODUCT(B$6:B$2053,Q$6:Q$2053,EXP(constants!B$7+constants!A$7*ABS(A$6:A$2053-A296)))</f>
        <v>0.18590838079586383</v>
      </c>
      <c r="S296">
        <f t="shared" si="85"/>
        <v>28.07775257169709</v>
      </c>
      <c r="T296">
        <f t="shared" si="86"/>
        <v>0</v>
      </c>
      <c r="V296">
        <f>(front!I308+front!I309)*0.5</f>
        <v>0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0</v>
      </c>
      <c r="AF296">
        <f t="shared" si="97"/>
        <v>0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0</v>
      </c>
      <c r="AN296" s="3">
        <f t="shared" si="99"/>
        <v>0</v>
      </c>
      <c r="AP296">
        <f t="shared" si="90"/>
        <v>2.3908911889500256E-2</v>
      </c>
      <c r="AQ296">
        <f>front!I309*AP296</f>
        <v>0</v>
      </c>
      <c r="AR296" s="3">
        <f t="shared" si="91"/>
        <v>0</v>
      </c>
      <c r="AT296">
        <f t="shared" si="92"/>
        <v>1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10.400000000000091</v>
      </c>
      <c r="D297" s="2">
        <f>front!E310-front!C310</f>
        <v>10.400000000000091</v>
      </c>
      <c r="E297" s="2">
        <f>IF(front!F310-front!C310&gt;0,front!F310-front!C310,0)</f>
        <v>0</v>
      </c>
      <c r="F297" s="4">
        <f>C297/(constants!$A$4+constants!$B$4*calc!C297+constants!$C$4*calc!C297^2+constants!$D$4*calc!C297^3+constants!$E$4*calc!C297^4+constants!$F$4*calc!C297^5+constants!$G$4*calc!C297^6+constants!$H$4*calc!C297^7)</f>
        <v>10.440884318163654</v>
      </c>
      <c r="G297" s="4">
        <f>D297/(constants!$A$4+constants!$B$4*calc!D297+constants!$C$4*calc!D297^2+constants!$D$4*calc!D297^3+constants!$E$4*calc!D297^4+constants!$F$4*calc!D297^5+constants!$G$4*calc!D297^6+constants!$H$4*calc!D297^7)</f>
        <v>10.440884318163654</v>
      </c>
      <c r="H297" s="4">
        <f>E297/(constants!$A$4+constants!$B$4*calc!E297+constants!$C$4*calc!E297^2+constants!$D$4*calc!E297^3+constants!$E$4*calc!E297^4+constants!$F$4*calc!E297^5+constants!$G$4*calc!E297^6+constants!$H$4*calc!E297^7)</f>
        <v>0</v>
      </c>
      <c r="I297">
        <f t="shared" si="81"/>
        <v>87.007369318030456</v>
      </c>
      <c r="J297">
        <f t="shared" si="82"/>
        <v>87.007369318030456</v>
      </c>
      <c r="K297">
        <f t="shared" si="82"/>
        <v>0</v>
      </c>
      <c r="M297">
        <f>IF(front!E310&gt;$M$2,I297,J297)</f>
        <v>87.007369318030456</v>
      </c>
      <c r="N297">
        <f t="shared" si="83"/>
        <v>0</v>
      </c>
      <c r="O297">
        <f t="shared" si="84"/>
        <v>87.007369318030456</v>
      </c>
      <c r="Q297">
        <f>'slit correction'!O299</f>
        <v>84.191213854565149</v>
      </c>
      <c r="R297">
        <f>SUMPRODUCT(B$6:B$2053,Q$6:Q$2053,EXP(constants!B$7+constants!A$7*ABS(A$6:A$2053-A297)))</f>
        <v>0.18601483917890743</v>
      </c>
      <c r="S297">
        <f t="shared" si="85"/>
        <v>84.005199015386239</v>
      </c>
      <c r="T297">
        <f t="shared" si="86"/>
        <v>3.4679371596928661</v>
      </c>
      <c r="V297">
        <f>(front!I309+front!I310)*0.5</f>
        <v>1.1555374078415971E-9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2.6017406649220815E-12</v>
      </c>
      <c r="AF297">
        <f t="shared" si="97"/>
        <v>1.3008703324610408E-12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3.3558919975132113E-13</v>
      </c>
      <c r="AN297" s="3">
        <f t="shared" si="99"/>
        <v>1.6779459987566057E-13</v>
      </c>
      <c r="AP297">
        <f t="shared" si="90"/>
        <v>2.381679687859261E-2</v>
      </c>
      <c r="AQ297">
        <f>front!I310*AP297</f>
        <v>5.5042399456357489E-11</v>
      </c>
      <c r="AR297" s="3">
        <f t="shared" si="91"/>
        <v>2.7521199728178745E-11</v>
      </c>
      <c r="AT297">
        <f t="shared" si="92"/>
        <v>1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4.1999999999998181</v>
      </c>
      <c r="D298" s="2">
        <f>front!E311-front!C311</f>
        <v>4.1999999999998181</v>
      </c>
      <c r="E298" s="2">
        <f>IF(front!F311-front!C311&gt;0,front!F311-front!C311,0)</f>
        <v>0</v>
      </c>
      <c r="F298" s="4">
        <f>C298/(constants!$A$4+constants!$B$4*calc!C298+constants!$C$4*calc!C298^2+constants!$D$4*calc!C298^3+constants!$E$4*calc!C298^4+constants!$F$4*calc!C298^5+constants!$G$4*calc!C298^6+constants!$H$4*calc!C298^7)</f>
        <v>4.2165367427365803</v>
      </c>
      <c r="G298" s="4">
        <f>D298/(constants!$A$4+constants!$B$4*calc!D298+constants!$C$4*calc!D298^2+constants!$D$4*calc!D298^3+constants!$E$4*calc!D298^4+constants!$F$4*calc!D298^5+constants!$G$4*calc!D298^6+constants!$H$4*calc!D298^7)</f>
        <v>4.2165367427365803</v>
      </c>
      <c r="H298" s="4">
        <f>E298/(constants!$A$4+constants!$B$4*calc!E298+constants!$C$4*calc!E298^2+constants!$D$4*calc!E298^3+constants!$E$4*calc!E298^4+constants!$F$4*calc!E298^5+constants!$G$4*calc!E298^6+constants!$H$4*calc!E298^7)</f>
        <v>0</v>
      </c>
      <c r="I298">
        <f t="shared" si="81"/>
        <v>35.137806189471497</v>
      </c>
      <c r="J298">
        <f t="shared" si="82"/>
        <v>35.137806189471497</v>
      </c>
      <c r="K298">
        <f t="shared" si="82"/>
        <v>0</v>
      </c>
      <c r="M298">
        <f>IF(front!E311&gt;$M$2,I298,J298)</f>
        <v>35.137806189471497</v>
      </c>
      <c r="N298">
        <f t="shared" si="83"/>
        <v>0</v>
      </c>
      <c r="O298">
        <f t="shared" si="84"/>
        <v>35.137806189471497</v>
      </c>
      <c r="Q298">
        <f>'slit correction'!O300</f>
        <v>46.336159764891605</v>
      </c>
      <c r="R298">
        <f>SUMPRODUCT(B$6:B$2053,Q$6:Q$2053,EXP(constants!B$7+constants!A$7*ABS(A$6:A$2053-A298)))</f>
        <v>0.18604285604500936</v>
      </c>
      <c r="S298">
        <f t="shared" si="85"/>
        <v>46.150116908846599</v>
      </c>
      <c r="T298">
        <f t="shared" si="86"/>
        <v>0</v>
      </c>
      <c r="V298">
        <f>(front!I310+front!I311)*0.5</f>
        <v>1.1555374078415971E-9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0</v>
      </c>
      <c r="AF298">
        <f t="shared" si="97"/>
        <v>1.3008703324610408E-12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0</v>
      </c>
      <c r="AN298" s="3">
        <f t="shared" si="99"/>
        <v>1.6779459987566057E-13</v>
      </c>
      <c r="AP298">
        <f t="shared" si="90"/>
        <v>2.3726985420715455E-2</v>
      </c>
      <c r="AQ298">
        <f>front!I311*AP298</f>
        <v>0</v>
      </c>
      <c r="AR298" s="3">
        <f t="shared" si="91"/>
        <v>2.7521199728178745E-11</v>
      </c>
      <c r="AT298">
        <f t="shared" si="92"/>
        <v>1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9</v>
      </c>
      <c r="D299" s="2">
        <f>front!E312-front!C312</f>
        <v>9</v>
      </c>
      <c r="E299" s="2">
        <f>IF(front!F312-front!C312&gt;0,front!F312-front!C312,0)</f>
        <v>0</v>
      </c>
      <c r="F299" s="4">
        <f>C299/(constants!$A$4+constants!$B$4*calc!C299+constants!$C$4*calc!C299^2+constants!$D$4*calc!C299^3+constants!$E$4*calc!C299^4+constants!$F$4*calc!C299^5+constants!$G$4*calc!C299^6+constants!$H$4*calc!C299^7)</f>
        <v>9.0353931306110713</v>
      </c>
      <c r="G299" s="4">
        <f>D299/(constants!$A$4+constants!$B$4*calc!D299+constants!$C$4*calc!D299^2+constants!$D$4*calc!D299^3+constants!$E$4*calc!D299^4+constants!$F$4*calc!D299^5+constants!$G$4*calc!D299^6+constants!$H$4*calc!D299^7)</f>
        <v>9.0353931306110713</v>
      </c>
      <c r="H299" s="4">
        <f>E299/(constants!$A$4+constants!$B$4*calc!E299+constants!$C$4*calc!E299^2+constants!$D$4*calc!E299^3+constants!$E$4*calc!E299^4+constants!$F$4*calc!E299^5+constants!$G$4*calc!E299^6+constants!$H$4*calc!E299^7)</f>
        <v>0</v>
      </c>
      <c r="I299">
        <f t="shared" si="81"/>
        <v>75.294942755092265</v>
      </c>
      <c r="J299">
        <f t="shared" si="82"/>
        <v>75.294942755092265</v>
      </c>
      <c r="K299">
        <f t="shared" si="82"/>
        <v>0</v>
      </c>
      <c r="M299">
        <f>IF(front!E312&gt;$M$2,I299,J299)</f>
        <v>75.294942755092265</v>
      </c>
      <c r="N299">
        <f t="shared" si="83"/>
        <v>0</v>
      </c>
      <c r="O299">
        <f t="shared" si="84"/>
        <v>75.294942755092265</v>
      </c>
      <c r="Q299">
        <f>'slit correction'!O301</f>
        <v>79.793111396046228</v>
      </c>
      <c r="R299">
        <f>SUMPRODUCT(B$6:B$2053,Q$6:Q$2053,EXP(constants!B$7+constants!A$7*ABS(A$6:A$2053-A299)))</f>
        <v>0.1860467700954764</v>
      </c>
      <c r="S299">
        <f t="shared" si="85"/>
        <v>79.607064625950755</v>
      </c>
      <c r="T299">
        <f t="shared" si="86"/>
        <v>0</v>
      </c>
      <c r="V299">
        <f>(front!I311+front!I312)*0.5</f>
        <v>0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0</v>
      </c>
      <c r="AF299">
        <f t="shared" si="97"/>
        <v>0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0</v>
      </c>
      <c r="AN299" s="3">
        <f t="shared" si="99"/>
        <v>0</v>
      </c>
      <c r="AP299">
        <f t="shared" si="90"/>
        <v>2.363557132663471E-2</v>
      </c>
      <c r="AQ299">
        <f>front!I312*AP299</f>
        <v>0</v>
      </c>
      <c r="AR299" s="3">
        <f t="shared" si="91"/>
        <v>0</v>
      </c>
      <c r="AT299">
        <f t="shared" si="92"/>
        <v>1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-8.4000000000000909</v>
      </c>
      <c r="D300" s="2">
        <f>front!E313-front!C313</f>
        <v>-8.4000000000000909</v>
      </c>
      <c r="E300" s="2">
        <f>IF(front!F313-front!C313&gt;0,front!F313-front!C313,0)</f>
        <v>0</v>
      </c>
      <c r="F300" s="4">
        <f>C300/(constants!$A$4+constants!$B$4*calc!C300+constants!$C$4*calc!C300^2+constants!$D$4*calc!C300^3+constants!$E$4*calc!C300^4+constants!$F$4*calc!C300^5+constants!$G$4*calc!C300^6+constants!$H$4*calc!C300^7)</f>
        <v>-8.4331781464778821</v>
      </c>
      <c r="G300" s="4">
        <f>D300/(constants!$A$4+constants!$B$4*calc!D300+constants!$C$4*calc!D300^2+constants!$D$4*calc!D300^3+constants!$E$4*calc!D300^4+constants!$F$4*calc!D300^5+constants!$G$4*calc!D300^6+constants!$H$4*calc!D300^7)</f>
        <v>-8.4331781464778821</v>
      </c>
      <c r="H300" s="4">
        <f>E300/(constants!$A$4+constants!$B$4*calc!E300+constants!$C$4*calc!E300^2+constants!$D$4*calc!E300^3+constants!$E$4*calc!E300^4+constants!$F$4*calc!E300^5+constants!$G$4*calc!E300^6+constants!$H$4*calc!E300^7)</f>
        <v>0</v>
      </c>
      <c r="I300">
        <f t="shared" si="81"/>
        <v>-70.276484553982343</v>
      </c>
      <c r="J300">
        <f t="shared" si="82"/>
        <v>-70.276484553982343</v>
      </c>
      <c r="K300">
        <f t="shared" si="82"/>
        <v>0</v>
      </c>
      <c r="M300">
        <f>IF(front!E313&gt;$M$2,I300,J300)</f>
        <v>-70.276484553982343</v>
      </c>
      <c r="N300">
        <f t="shared" si="83"/>
        <v>0</v>
      </c>
      <c r="O300">
        <f t="shared" si="84"/>
        <v>-70.276484553982343</v>
      </c>
      <c r="Q300">
        <f>'slit correction'!O302</f>
        <v>-82.002222048115613</v>
      </c>
      <c r="R300">
        <f>SUMPRODUCT(B$6:B$2053,Q$6:Q$2053,EXP(constants!B$7+constants!A$7*ABS(A$6:A$2053-A300)))</f>
        <v>0.18598031725268988</v>
      </c>
      <c r="S300">
        <f t="shared" si="85"/>
        <v>-82.188202365368298</v>
      </c>
      <c r="T300">
        <f t="shared" si="86"/>
        <v>0</v>
      </c>
      <c r="V300">
        <f>(front!I312+front!I313)*0.5</f>
        <v>0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0</v>
      </c>
      <c r="AF300">
        <f t="shared" si="97"/>
        <v>0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0</v>
      </c>
      <c r="AN300" s="3">
        <f t="shared" si="99"/>
        <v>0</v>
      </c>
      <c r="AP300">
        <f t="shared" si="90"/>
        <v>2.3546443257506655E-2</v>
      </c>
      <c r="AQ300">
        <f>front!I313*AP300</f>
        <v>0</v>
      </c>
      <c r="AR300" s="3">
        <f t="shared" si="91"/>
        <v>0</v>
      </c>
      <c r="AT300">
        <f t="shared" si="92"/>
        <v>1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-13.799999999999727</v>
      </c>
      <c r="D301" s="2">
        <f>front!E314-front!C314</f>
        <v>-13.799999999999727</v>
      </c>
      <c r="E301" s="2">
        <f>IF(front!F314-front!C314&gt;0,front!F314-front!C314,0)</f>
        <v>0</v>
      </c>
      <c r="F301" s="4">
        <f>C301/(constants!$A$4+constants!$B$4*calc!C301+constants!$C$4*calc!C301^2+constants!$D$4*calc!C301^3+constants!$E$4*calc!C301^4+constants!$F$4*calc!C301^5+constants!$G$4*calc!C301^6+constants!$H$4*calc!C301^7)</f>
        <v>-13.854580594595863</v>
      </c>
      <c r="G301" s="4">
        <f>D301/(constants!$A$4+constants!$B$4*calc!D301+constants!$C$4*calc!D301^2+constants!$D$4*calc!D301^3+constants!$E$4*calc!D301^4+constants!$F$4*calc!D301^5+constants!$G$4*calc!D301^6+constants!$H$4*calc!D301^7)</f>
        <v>-13.854580594595863</v>
      </c>
      <c r="H301" s="4">
        <f>E301/(constants!$A$4+constants!$B$4*calc!E301+constants!$C$4*calc!E301^2+constants!$D$4*calc!E301^3+constants!$E$4*calc!E301^4+constants!$F$4*calc!E301^5+constants!$G$4*calc!E301^6+constants!$H$4*calc!E301^7)</f>
        <v>0</v>
      </c>
      <c r="I301">
        <f t="shared" si="81"/>
        <v>-115.45483828829884</v>
      </c>
      <c r="J301">
        <f t="shared" si="82"/>
        <v>-115.45483828829884</v>
      </c>
      <c r="K301">
        <f t="shared" si="82"/>
        <v>0</v>
      </c>
      <c r="M301">
        <f>IF(front!E314&gt;$M$2,I301,J301)</f>
        <v>-115.45483828829884</v>
      </c>
      <c r="N301">
        <f t="shared" si="83"/>
        <v>0</v>
      </c>
      <c r="O301">
        <f t="shared" si="84"/>
        <v>-115.45483828829884</v>
      </c>
      <c r="Q301">
        <f>'slit correction'!O303</f>
        <v>-117.57910300504484</v>
      </c>
      <c r="R301">
        <f>SUMPRODUCT(B$6:B$2053,Q$6:Q$2053,EXP(constants!B$7+constants!A$7*ABS(A$6:A$2053-A301)))</f>
        <v>0.18605946355978284</v>
      </c>
      <c r="S301">
        <f t="shared" si="85"/>
        <v>-117.76516246860463</v>
      </c>
      <c r="T301">
        <f t="shared" si="86"/>
        <v>0</v>
      </c>
      <c r="V301">
        <f>(front!I313+front!I314)*0.5</f>
        <v>0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0</v>
      </c>
      <c r="AF301">
        <f t="shared" si="97"/>
        <v>0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0</v>
      </c>
      <c r="AN301" s="3">
        <f t="shared" si="99"/>
        <v>0</v>
      </c>
      <c r="AP301">
        <f t="shared" si="90"/>
        <v>2.3455724746872363E-2</v>
      </c>
      <c r="AQ301">
        <f>front!I314*AP301</f>
        <v>0</v>
      </c>
      <c r="AR301" s="3">
        <f t="shared" si="91"/>
        <v>0</v>
      </c>
      <c r="AT301">
        <f t="shared" si="92"/>
        <v>1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11.599999999999909</v>
      </c>
      <c r="D302" s="2">
        <f>front!E315-front!C315</f>
        <v>11.599999999999909</v>
      </c>
      <c r="E302" s="2">
        <f>IF(front!F315-front!C315&gt;0,front!F315-front!C315,0)</f>
        <v>0</v>
      </c>
      <c r="F302" s="4">
        <f>C302/(constants!$A$4+constants!$B$4*calc!C302+constants!$C$4*calc!C302^2+constants!$D$4*calc!C302^3+constants!$E$4*calc!C302^4+constants!$F$4*calc!C302^5+constants!$G$4*calc!C302^6+constants!$H$4*calc!C302^7)</f>
        <v>11.645587961047566</v>
      </c>
      <c r="G302" s="4">
        <f>D302/(constants!$A$4+constants!$B$4*calc!D302+constants!$C$4*calc!D302^2+constants!$D$4*calc!D302^3+constants!$E$4*calc!D302^4+constants!$F$4*calc!D302^5+constants!$G$4*calc!D302^6+constants!$H$4*calc!D302^7)</f>
        <v>11.645587961047566</v>
      </c>
      <c r="H302" s="4">
        <f>E302/(constants!$A$4+constants!$B$4*calc!E302+constants!$C$4*calc!E302^2+constants!$D$4*calc!E302^3+constants!$E$4*calc!E302^4+constants!$F$4*calc!E302^5+constants!$G$4*calc!E302^6+constants!$H$4*calc!E302^7)</f>
        <v>0</v>
      </c>
      <c r="I302">
        <f t="shared" si="81"/>
        <v>97.046566342063045</v>
      </c>
      <c r="J302">
        <f t="shared" si="82"/>
        <v>97.046566342063045</v>
      </c>
      <c r="K302">
        <f t="shared" si="82"/>
        <v>0</v>
      </c>
      <c r="M302">
        <f>IF(front!E315&gt;$M$2,I302,J302)</f>
        <v>97.046566342063045</v>
      </c>
      <c r="N302">
        <f t="shared" si="83"/>
        <v>0</v>
      </c>
      <c r="O302">
        <f t="shared" si="84"/>
        <v>97.046566342063045</v>
      </c>
      <c r="Q302">
        <f>'slit correction'!O304</f>
        <v>90.17234301384471</v>
      </c>
      <c r="R302">
        <f>SUMPRODUCT(B$6:B$2053,Q$6:Q$2053,EXP(constants!B$7+constants!A$7*ABS(A$6:A$2053-A302)))</f>
        <v>0.18633710796645431</v>
      </c>
      <c r="S302">
        <f t="shared" si="85"/>
        <v>89.986005905878258</v>
      </c>
      <c r="T302">
        <f t="shared" si="86"/>
        <v>9.4487440501848852</v>
      </c>
      <c r="V302">
        <f>(front!I314+front!I315)*0.5</f>
        <v>2.8843291245134154E-9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5.9920414775741295E-12</v>
      </c>
      <c r="AF302">
        <f t="shared" si="97"/>
        <v>2.9960207387870648E-12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3.8839839683242219E-13</v>
      </c>
      <c r="AN302" s="3">
        <f t="shared" si="99"/>
        <v>1.9419919841621109E-13</v>
      </c>
      <c r="AP302">
        <f t="shared" si="90"/>
        <v>2.3367274866486688E-2</v>
      </c>
      <c r="AQ302">
        <f>front!I315*AP302</f>
        <v>1.3479782291583577E-10</v>
      </c>
      <c r="AR302" s="3">
        <f t="shared" si="91"/>
        <v>6.7398911457917887E-11</v>
      </c>
      <c r="AT302">
        <f t="shared" si="92"/>
        <v>1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-1.5999999999999091</v>
      </c>
      <c r="D303" s="2">
        <f>front!E316-front!C316</f>
        <v>-1.5999999999999091</v>
      </c>
      <c r="E303" s="2">
        <f>IF(front!F316-front!C316&gt;0,front!F316-front!C316,0)</f>
        <v>0</v>
      </c>
      <c r="F303" s="4">
        <f>C303/(constants!$A$4+constants!$B$4*calc!C303+constants!$C$4*calc!C303^2+constants!$D$4*calc!C303^3+constants!$E$4*calc!C303^4+constants!$F$4*calc!C303^5+constants!$G$4*calc!C303^6+constants!$H$4*calc!C303^7)</f>
        <v>-1.606308890496851</v>
      </c>
      <c r="G303" s="4">
        <f>D303/(constants!$A$4+constants!$B$4*calc!D303+constants!$C$4*calc!D303^2+constants!$D$4*calc!D303^3+constants!$E$4*calc!D303^4+constants!$F$4*calc!D303^5+constants!$G$4*calc!D303^6+constants!$H$4*calc!D303^7)</f>
        <v>-1.606308890496851</v>
      </c>
      <c r="H303" s="4">
        <f>E303/(constants!$A$4+constants!$B$4*calc!E303+constants!$C$4*calc!E303^2+constants!$D$4*calc!E303^3+constants!$E$4*calc!E303^4+constants!$F$4*calc!E303^5+constants!$G$4*calc!E303^6+constants!$H$4*calc!E303^7)</f>
        <v>0</v>
      </c>
      <c r="I303">
        <f t="shared" si="81"/>
        <v>-13.385907420807092</v>
      </c>
      <c r="J303">
        <f t="shared" si="82"/>
        <v>-13.385907420807092</v>
      </c>
      <c r="K303">
        <f t="shared" si="82"/>
        <v>0</v>
      </c>
      <c r="M303">
        <f>IF(front!E316&gt;$M$2,I303,J303)</f>
        <v>-13.385907420807092</v>
      </c>
      <c r="N303">
        <f t="shared" si="83"/>
        <v>0</v>
      </c>
      <c r="O303">
        <f t="shared" si="84"/>
        <v>-13.385907420807092</v>
      </c>
      <c r="Q303">
        <f>'slit correction'!O305</f>
        <v>-16.336432565243328</v>
      </c>
      <c r="R303">
        <f>SUMPRODUCT(B$6:B$2053,Q$6:Q$2053,EXP(constants!B$7+constants!A$7*ABS(A$6:A$2053-A303)))</f>
        <v>0.18652472646387064</v>
      </c>
      <c r="S303">
        <f t="shared" si="85"/>
        <v>-16.522957291707197</v>
      </c>
      <c r="T303">
        <f t="shared" si="86"/>
        <v>0</v>
      </c>
      <c r="V303">
        <f>(front!I315+front!I316)*0.5</f>
        <v>2.8843291245134154E-9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0</v>
      </c>
      <c r="AF303">
        <f t="shared" si="97"/>
        <v>2.9960207387870648E-12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0</v>
      </c>
      <c r="AN303" s="3">
        <f t="shared" si="99"/>
        <v>1.9419919841621109E-13</v>
      </c>
      <c r="AP303">
        <f t="shared" si="90"/>
        <v>2.3277246646500896E-2</v>
      </c>
      <c r="AQ303">
        <f>front!I316*AP303</f>
        <v>0</v>
      </c>
      <c r="AR303" s="3">
        <f t="shared" si="91"/>
        <v>6.7398911457917887E-11</v>
      </c>
      <c r="AT303">
        <f t="shared" si="92"/>
        <v>1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6</v>
      </c>
      <c r="D304" s="2">
        <f>front!E317-front!C317</f>
        <v>6</v>
      </c>
      <c r="E304" s="2">
        <f>IF(front!F317-front!C317&gt;0,front!F317-front!C317,0)</f>
        <v>0</v>
      </c>
      <c r="F304" s="4">
        <f>C304/(constants!$A$4+constants!$B$4*calc!C304+constants!$C$4*calc!C304^2+constants!$D$4*calc!C304^3+constants!$E$4*calc!C304^4+constants!$F$4*calc!C304^5+constants!$G$4*calc!C304^6+constants!$H$4*calc!C304^7)</f>
        <v>6.0236132327211624</v>
      </c>
      <c r="G304" s="4">
        <f>D304/(constants!$A$4+constants!$B$4*calc!D304+constants!$C$4*calc!D304^2+constants!$D$4*calc!D304^3+constants!$E$4*calc!D304^4+constants!$F$4*calc!D304^5+constants!$G$4*calc!D304^6+constants!$H$4*calc!D304^7)</f>
        <v>6.0236132327211624</v>
      </c>
      <c r="H304" s="4">
        <f>E304/(constants!$A$4+constants!$B$4*calc!E304+constants!$C$4*calc!E304^2+constants!$D$4*calc!E304^3+constants!$E$4*calc!E304^4+constants!$F$4*calc!E304^5+constants!$G$4*calc!E304^6+constants!$H$4*calc!E304^7)</f>
        <v>0</v>
      </c>
      <c r="I304">
        <f t="shared" si="81"/>
        <v>50.196776939343025</v>
      </c>
      <c r="J304">
        <f t="shared" si="82"/>
        <v>50.196776939343025</v>
      </c>
      <c r="K304">
        <f t="shared" si="82"/>
        <v>0</v>
      </c>
      <c r="M304">
        <f>IF(front!E317&gt;$M$2,I304,J304)</f>
        <v>50.196776939343025</v>
      </c>
      <c r="N304">
        <f t="shared" si="83"/>
        <v>0</v>
      </c>
      <c r="O304">
        <f t="shared" si="84"/>
        <v>50.196776939343025</v>
      </c>
      <c r="Q304">
        <f>'slit correction'!O306</f>
        <v>55.127524748458612</v>
      </c>
      <c r="R304">
        <f>SUMPRODUCT(B$6:B$2053,Q$6:Q$2053,EXP(constants!B$7+constants!A$7*ABS(A$6:A$2053-A304)))</f>
        <v>0.18677568971643208</v>
      </c>
      <c r="S304">
        <f t="shared" si="85"/>
        <v>54.940749058742178</v>
      </c>
      <c r="T304">
        <f t="shared" si="86"/>
        <v>0</v>
      </c>
      <c r="V304">
        <f>(front!I316+front!I317)*0.5</f>
        <v>0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0</v>
      </c>
      <c r="AF304">
        <f t="shared" si="97"/>
        <v>0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0</v>
      </c>
      <c r="AN304" s="3">
        <f t="shared" si="99"/>
        <v>0</v>
      </c>
      <c r="AP304">
        <f t="shared" si="90"/>
        <v>2.3187565282553748E-2</v>
      </c>
      <c r="AQ304">
        <f>front!I317*AP304</f>
        <v>0</v>
      </c>
      <c r="AR304" s="3">
        <f t="shared" si="91"/>
        <v>0</v>
      </c>
      <c r="AT304">
        <f t="shared" si="92"/>
        <v>1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6</v>
      </c>
      <c r="D305" s="2">
        <f>front!E318-front!C318</f>
        <v>6</v>
      </c>
      <c r="E305" s="2">
        <f>IF(front!F318-front!C318&gt;0,front!F318-front!C318,0)</f>
        <v>0</v>
      </c>
      <c r="F305" s="4">
        <f>C305/(constants!$A$4+constants!$B$4*calc!C305+constants!$C$4*calc!C305^2+constants!$D$4*calc!C305^3+constants!$E$4*calc!C305^4+constants!$F$4*calc!C305^5+constants!$G$4*calc!C305^6+constants!$H$4*calc!C305^7)</f>
        <v>6.0236132327211624</v>
      </c>
      <c r="G305" s="4">
        <f>D305/(constants!$A$4+constants!$B$4*calc!D305+constants!$C$4*calc!D305^2+constants!$D$4*calc!D305^3+constants!$E$4*calc!D305^4+constants!$F$4*calc!D305^5+constants!$G$4*calc!D305^6+constants!$H$4*calc!D305^7)</f>
        <v>6.0236132327211624</v>
      </c>
      <c r="H305" s="4">
        <f>E305/(constants!$A$4+constants!$B$4*calc!E305+constants!$C$4*calc!E305^2+constants!$D$4*calc!E305^3+constants!$E$4*calc!E305^4+constants!$F$4*calc!E305^5+constants!$G$4*calc!E305^6+constants!$H$4*calc!E305^7)</f>
        <v>0</v>
      </c>
      <c r="I305">
        <f t="shared" si="81"/>
        <v>50.196776939343025</v>
      </c>
      <c r="J305">
        <f t="shared" si="82"/>
        <v>50.196776939343025</v>
      </c>
      <c r="K305">
        <f t="shared" si="82"/>
        <v>0</v>
      </c>
      <c r="M305">
        <f>IF(front!E318&gt;$M$2,I305,J305)</f>
        <v>50.196776939343025</v>
      </c>
      <c r="N305">
        <f t="shared" si="83"/>
        <v>0</v>
      </c>
      <c r="O305">
        <f t="shared" si="84"/>
        <v>50.196776939343025</v>
      </c>
      <c r="Q305">
        <f>'slit correction'!O307</f>
        <v>55.223916786302944</v>
      </c>
      <c r="R305">
        <f>SUMPRODUCT(B$6:B$2053,Q$6:Q$2053,EXP(constants!B$7+constants!A$7*ABS(A$6:A$2053-A305)))</f>
        <v>0.18698418483634027</v>
      </c>
      <c r="S305">
        <f t="shared" si="85"/>
        <v>55.036932601466603</v>
      </c>
      <c r="T305">
        <f t="shared" si="86"/>
        <v>0</v>
      </c>
      <c r="V305">
        <f>(front!I317+front!I318)*0.5</f>
        <v>0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0</v>
      </c>
      <c r="AF305">
        <f t="shared" si="97"/>
        <v>0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0</v>
      </c>
      <c r="AN305" s="3">
        <f t="shared" si="99"/>
        <v>0</v>
      </c>
      <c r="AP305">
        <f t="shared" si="90"/>
        <v>2.3100126612556966E-2</v>
      </c>
      <c r="AQ305">
        <f>front!I318*AP305</f>
        <v>0</v>
      </c>
      <c r="AR305" s="3">
        <f t="shared" si="91"/>
        <v>0</v>
      </c>
      <c r="AT305">
        <f t="shared" si="92"/>
        <v>1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-2.4000000000000909</v>
      </c>
      <c r="D306" s="2">
        <f>front!E319-front!C319</f>
        <v>-2.4000000000000909</v>
      </c>
      <c r="E306" s="2">
        <f>IF(front!F319-front!C319&gt;0,front!F319-front!C319,0)</f>
        <v>0</v>
      </c>
      <c r="F306" s="4">
        <f>C306/(constants!$A$4+constants!$B$4*calc!C306+constants!$C$4*calc!C306^2+constants!$D$4*calc!C306^3+constants!$E$4*calc!C306^4+constants!$F$4*calc!C306^5+constants!$G$4*calc!C306^6+constants!$H$4*calc!C306^7)</f>
        <v>-2.4094652343732008</v>
      </c>
      <c r="G306" s="4">
        <f>D306/(constants!$A$4+constants!$B$4*calc!D306+constants!$C$4*calc!D306^2+constants!$D$4*calc!D306^3+constants!$E$4*calc!D306^4+constants!$F$4*calc!D306^5+constants!$G$4*calc!D306^6+constants!$H$4*calc!D306^7)</f>
        <v>-2.4094652343732008</v>
      </c>
      <c r="H306" s="4">
        <f>E306/(constants!$A$4+constants!$B$4*calc!E306+constants!$C$4*calc!E306^2+constants!$D$4*calc!E306^3+constants!$E$4*calc!E306^4+constants!$F$4*calc!E306^5+constants!$G$4*calc!E306^6+constants!$H$4*calc!E306^7)</f>
        <v>0</v>
      </c>
      <c r="I306">
        <f t="shared" si="81"/>
        <v>-20.078876953110008</v>
      </c>
      <c r="J306">
        <f t="shared" si="82"/>
        <v>-20.078876953110008</v>
      </c>
      <c r="K306">
        <f t="shared" si="82"/>
        <v>0</v>
      </c>
      <c r="M306">
        <f>IF(front!E319&gt;$M$2,I306,J306)</f>
        <v>-20.078876953110008</v>
      </c>
      <c r="N306">
        <f t="shared" si="83"/>
        <v>0</v>
      </c>
      <c r="O306">
        <f t="shared" si="84"/>
        <v>-20.078876953110008</v>
      </c>
      <c r="Q306">
        <f>'slit correction'!O308</f>
        <v>-9.9864918690186588</v>
      </c>
      <c r="R306">
        <f>SUMPRODUCT(B$6:B$2053,Q$6:Q$2053,EXP(constants!B$7+constants!A$7*ABS(A$6:A$2053-A306)))</f>
        <v>0.18716079420345139</v>
      </c>
      <c r="S306">
        <f t="shared" si="85"/>
        <v>-10.173652663222111</v>
      </c>
      <c r="T306">
        <f t="shared" si="86"/>
        <v>0</v>
      </c>
      <c r="V306">
        <f>(front!I318+front!I319)*0.5</f>
        <v>0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0</v>
      </c>
      <c r="AF306">
        <f t="shared" si="97"/>
        <v>0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0</v>
      </c>
      <c r="AN306" s="3">
        <f t="shared" si="99"/>
        <v>0</v>
      </c>
      <c r="AP306">
        <f t="shared" si="90"/>
        <v>2.3011127647454818E-2</v>
      </c>
      <c r="AQ306">
        <f>front!I319*AP306</f>
        <v>0</v>
      </c>
      <c r="AR306" s="3">
        <f t="shared" si="91"/>
        <v>0</v>
      </c>
      <c r="AT306">
        <f t="shared" si="92"/>
        <v>1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1.6000000000003638</v>
      </c>
      <c r="D307" s="2">
        <f>front!E320-front!C320</f>
        <v>1.6000000000003638</v>
      </c>
      <c r="E307" s="2">
        <f>IF(front!F320-front!C320&gt;0,front!F320-front!C320,0)</f>
        <v>0</v>
      </c>
      <c r="F307" s="4">
        <f>C307/(constants!$A$4+constants!$B$4*calc!C307+constants!$C$4*calc!C307^2+constants!$D$4*calc!C307^3+constants!$E$4*calc!C307^4+constants!$F$4*calc!C307^5+constants!$G$4*calc!C307^6+constants!$H$4*calc!C307^7)</f>
        <v>1.6063038267277809</v>
      </c>
      <c r="G307" s="4">
        <f>D307/(constants!$A$4+constants!$B$4*calc!D307+constants!$C$4*calc!D307^2+constants!$D$4*calc!D307^3+constants!$E$4*calc!D307^4+constants!$F$4*calc!D307^5+constants!$G$4*calc!D307^6+constants!$H$4*calc!D307^7)</f>
        <v>1.6063038267277809</v>
      </c>
      <c r="H307" s="4">
        <f>E307/(constants!$A$4+constants!$B$4*calc!E307+constants!$C$4*calc!E307^2+constants!$D$4*calc!E307^3+constants!$E$4*calc!E307^4+constants!$F$4*calc!E307^5+constants!$G$4*calc!E307^6+constants!$H$4*calc!E307^7)</f>
        <v>0</v>
      </c>
      <c r="I307">
        <f t="shared" si="81"/>
        <v>13.385865222731507</v>
      </c>
      <c r="J307">
        <f t="shared" si="82"/>
        <v>13.385865222731507</v>
      </c>
      <c r="K307">
        <f t="shared" si="82"/>
        <v>0</v>
      </c>
      <c r="M307">
        <f>IF(front!E320&gt;$M$2,I307,J307)</f>
        <v>13.385865222731507</v>
      </c>
      <c r="N307">
        <f t="shared" si="83"/>
        <v>0</v>
      </c>
      <c r="O307">
        <f t="shared" si="84"/>
        <v>13.385865222731507</v>
      </c>
      <c r="Q307">
        <f>'slit correction'!O309</f>
        <v>12.342629887102854</v>
      </c>
      <c r="R307">
        <f>SUMPRODUCT(B$6:B$2053,Q$6:Q$2053,EXP(constants!B$7+constants!A$7*ABS(A$6:A$2053-A307)))</f>
        <v>0.1873837417139492</v>
      </c>
      <c r="S307">
        <f t="shared" si="85"/>
        <v>12.155246145388904</v>
      </c>
      <c r="T307">
        <f t="shared" si="86"/>
        <v>0</v>
      </c>
      <c r="V307">
        <f>(front!I319+front!I320)*0.5</f>
        <v>0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0</v>
      </c>
      <c r="AF307">
        <f t="shared" si="97"/>
        <v>0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0</v>
      </c>
      <c r="AN307" s="3">
        <f t="shared" si="99"/>
        <v>0</v>
      </c>
      <c r="AP307">
        <f t="shared" si="90"/>
        <v>2.2924354311311009E-2</v>
      </c>
      <c r="AQ307">
        <f>front!I320*AP307</f>
        <v>0</v>
      </c>
      <c r="AR307" s="3">
        <f t="shared" si="91"/>
        <v>0</v>
      </c>
      <c r="AT307">
        <f t="shared" si="92"/>
        <v>1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-10.599999999999909</v>
      </c>
      <c r="D308" s="2">
        <f>front!E321-front!C321</f>
        <v>-10.599999999999909</v>
      </c>
      <c r="E308" s="2">
        <f>IF(front!F321-front!C321&gt;0,front!F321-front!C321,0)</f>
        <v>0</v>
      </c>
      <c r="F308" s="4">
        <f>C308/(constants!$A$4+constants!$B$4*calc!C308+constants!$C$4*calc!C308^2+constants!$D$4*calc!C308^3+constants!$E$4*calc!C308^4+constants!$F$4*calc!C308^5+constants!$G$4*calc!C308^6+constants!$H$4*calc!C308^7)</f>
        <v>-10.641890708353287</v>
      </c>
      <c r="G308" s="4">
        <f>D308/(constants!$A$4+constants!$B$4*calc!D308+constants!$C$4*calc!D308^2+constants!$D$4*calc!D308^3+constants!$E$4*calc!D308^4+constants!$F$4*calc!D308^5+constants!$G$4*calc!D308^6+constants!$H$4*calc!D308^7)</f>
        <v>-10.641890708353287</v>
      </c>
      <c r="H308" s="4">
        <f>E308/(constants!$A$4+constants!$B$4*calc!E308+constants!$C$4*calc!E308^2+constants!$D$4*calc!E308^3+constants!$E$4*calc!E308^4+constants!$F$4*calc!E308^5+constants!$G$4*calc!E308^6+constants!$H$4*calc!E308^7)</f>
        <v>0</v>
      </c>
      <c r="I308">
        <f t="shared" si="81"/>
        <v>-88.682422569610722</v>
      </c>
      <c r="J308">
        <f t="shared" si="82"/>
        <v>-88.682422569610722</v>
      </c>
      <c r="K308">
        <f t="shared" si="82"/>
        <v>0</v>
      </c>
      <c r="M308">
        <f>IF(front!E321&gt;$M$2,I308,J308)</f>
        <v>-88.682422569610722</v>
      </c>
      <c r="N308">
        <f t="shared" si="83"/>
        <v>0</v>
      </c>
      <c r="O308">
        <f t="shared" si="84"/>
        <v>-88.682422569610722</v>
      </c>
      <c r="Q308">
        <f>'slit correction'!O310</f>
        <v>-91.432843470029979</v>
      </c>
      <c r="R308">
        <f>SUMPRODUCT(B$6:B$2053,Q$6:Q$2053,EXP(constants!B$7+constants!A$7*ABS(A$6:A$2053-A308)))</f>
        <v>0.18763259018762407</v>
      </c>
      <c r="S308">
        <f t="shared" si="85"/>
        <v>-91.620476060217598</v>
      </c>
      <c r="T308">
        <f t="shared" si="86"/>
        <v>0</v>
      </c>
      <c r="V308">
        <f>(front!I320+front!I321)*0.5</f>
        <v>0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0</v>
      </c>
      <c r="AF308">
        <f t="shared" si="97"/>
        <v>0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0</v>
      </c>
      <c r="AN308" s="3">
        <f t="shared" si="99"/>
        <v>0</v>
      </c>
      <c r="AP308">
        <f t="shared" si="90"/>
        <v>2.2836032552579499E-2</v>
      </c>
      <c r="AQ308">
        <f>front!I321*AP308</f>
        <v>0</v>
      </c>
      <c r="AR308" s="3">
        <f t="shared" si="91"/>
        <v>0</v>
      </c>
      <c r="AT308">
        <f t="shared" si="92"/>
        <v>1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-0.1999999999998181</v>
      </c>
      <c r="D309" s="2">
        <f>front!E322-front!C322</f>
        <v>-0.1999999999998181</v>
      </c>
      <c r="E309" s="2">
        <f>IF(front!F322-front!C322&gt;0,front!F322-front!C322,0)</f>
        <v>0</v>
      </c>
      <c r="F309" s="4">
        <f>C309/(constants!$A$4+constants!$B$4*calc!C309+constants!$C$4*calc!C309^2+constants!$D$4*calc!C309^3+constants!$E$4*calc!C309^4+constants!$F$4*calc!C309^5+constants!$G$4*calc!C309^6+constants!$H$4*calc!C309^7)</f>
        <v>-0.20078833440578439</v>
      </c>
      <c r="G309" s="4">
        <f>D309/(constants!$A$4+constants!$B$4*calc!D309+constants!$C$4*calc!D309^2+constants!$D$4*calc!D309^3+constants!$E$4*calc!D309^4+constants!$F$4*calc!D309^5+constants!$G$4*calc!D309^6+constants!$H$4*calc!D309^7)</f>
        <v>-0.20078833440578439</v>
      </c>
      <c r="H309" s="4">
        <f>E309/(constants!$A$4+constants!$B$4*calc!E309+constants!$C$4*calc!E309^2+constants!$D$4*calc!E309^3+constants!$E$4*calc!E309^4+constants!$F$4*calc!E309^5+constants!$G$4*calc!E309^6+constants!$H$4*calc!E309^7)</f>
        <v>0</v>
      </c>
      <c r="I309">
        <f t="shared" si="81"/>
        <v>-1.6732361200482031</v>
      </c>
      <c r="J309">
        <f t="shared" si="82"/>
        <v>-1.6732361200482031</v>
      </c>
      <c r="K309">
        <f t="shared" si="82"/>
        <v>0</v>
      </c>
      <c r="M309">
        <f>IF(front!E322&gt;$M$2,I309,J309)</f>
        <v>-1.6732361200482031</v>
      </c>
      <c r="N309">
        <f t="shared" si="83"/>
        <v>0</v>
      </c>
      <c r="O309">
        <f t="shared" si="84"/>
        <v>-1.6732361200482031</v>
      </c>
      <c r="Q309">
        <f>'slit correction'!O311</f>
        <v>-9.7995741828869782</v>
      </c>
      <c r="R309">
        <f>SUMPRODUCT(B$6:B$2053,Q$6:Q$2053,EXP(constants!B$7+constants!A$7*ABS(A$6:A$2053-A309)))</f>
        <v>0.18803534008682604</v>
      </c>
      <c r="S309">
        <f t="shared" si="85"/>
        <v>-9.9876095229738038</v>
      </c>
      <c r="T309">
        <f t="shared" si="86"/>
        <v>0</v>
      </c>
      <c r="V309">
        <f>(front!I321+front!I322)*0.5</f>
        <v>0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0</v>
      </c>
      <c r="AF309">
        <f t="shared" si="97"/>
        <v>0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0</v>
      </c>
      <c r="AN309" s="3">
        <f t="shared" si="99"/>
        <v>0</v>
      </c>
      <c r="AP309">
        <f t="shared" si="90"/>
        <v>2.2749919487664343E-2</v>
      </c>
      <c r="AQ309">
        <f>front!I322*AP309</f>
        <v>0</v>
      </c>
      <c r="AR309" s="3">
        <f t="shared" si="91"/>
        <v>0</v>
      </c>
      <c r="AT309">
        <f t="shared" si="92"/>
        <v>1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-3.7999999999997272</v>
      </c>
      <c r="D310" s="2">
        <f>front!E323-front!C323</f>
        <v>-3.7999999999997272</v>
      </c>
      <c r="E310" s="2">
        <f>IF(front!F323-front!C323&gt;0,front!F323-front!C323,0)</f>
        <v>0</v>
      </c>
      <c r="F310" s="4">
        <f>C310/(constants!$A$4+constants!$B$4*calc!C310+constants!$C$4*calc!C310^2+constants!$D$4*calc!C310^3+constants!$E$4*calc!C310^4+constants!$F$4*calc!C310^5+constants!$G$4*calc!C310^6+constants!$H$4*calc!C310^7)</f>
        <v>-3.814991881434842</v>
      </c>
      <c r="G310" s="4">
        <f>D310/(constants!$A$4+constants!$B$4*calc!D310+constants!$C$4*calc!D310^2+constants!$D$4*calc!D310^3+constants!$E$4*calc!D310^4+constants!$F$4*calc!D310^5+constants!$G$4*calc!D310^6+constants!$H$4*calc!D310^7)</f>
        <v>-3.814991881434842</v>
      </c>
      <c r="H310" s="4">
        <f>E310/(constants!$A$4+constants!$B$4*calc!E310+constants!$C$4*calc!E310^2+constants!$D$4*calc!E310^3+constants!$E$4*calc!E310^4+constants!$F$4*calc!E310^5+constants!$G$4*calc!E310^6+constants!$H$4*calc!E310^7)</f>
        <v>0</v>
      </c>
      <c r="I310">
        <f t="shared" si="81"/>
        <v>-31.791599011957018</v>
      </c>
      <c r="J310">
        <f t="shared" si="82"/>
        <v>-31.791599011957018</v>
      </c>
      <c r="K310">
        <f t="shared" si="82"/>
        <v>0</v>
      </c>
      <c r="M310">
        <f>IF(front!E323&gt;$M$2,I310,J310)</f>
        <v>-31.791599011957018</v>
      </c>
      <c r="N310">
        <f t="shared" si="83"/>
        <v>0</v>
      </c>
      <c r="O310">
        <f t="shared" si="84"/>
        <v>-31.791599011957018</v>
      </c>
      <c r="Q310">
        <f>'slit correction'!O312</f>
        <v>-33.295868970480313</v>
      </c>
      <c r="R310">
        <f>SUMPRODUCT(B$6:B$2053,Q$6:Q$2053,EXP(constants!B$7+constants!A$7*ABS(A$6:A$2053-A310)))</f>
        <v>0.18849766578129384</v>
      </c>
      <c r="S310">
        <f t="shared" si="85"/>
        <v>-33.484366636261605</v>
      </c>
      <c r="T310">
        <f t="shared" si="86"/>
        <v>0</v>
      </c>
      <c r="V310">
        <f>(front!I322+front!I323)*0.5</f>
        <v>0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0</v>
      </c>
      <c r="AF310">
        <f t="shared" si="97"/>
        <v>0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0</v>
      </c>
      <c r="AN310" s="3">
        <f t="shared" si="99"/>
        <v>0</v>
      </c>
      <c r="AP310">
        <f t="shared" si="90"/>
        <v>2.2662269782339418E-2</v>
      </c>
      <c r="AQ310">
        <f>front!I323*AP310</f>
        <v>0</v>
      </c>
      <c r="AR310" s="3">
        <f t="shared" si="91"/>
        <v>0</v>
      </c>
      <c r="AT310">
        <f t="shared" si="92"/>
        <v>1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8</v>
      </c>
      <c r="D311" s="2">
        <f>front!E324-front!C324</f>
        <v>8</v>
      </c>
      <c r="E311" s="2">
        <f>IF(front!F324-front!C324&gt;0,front!F324-front!C324,0)</f>
        <v>0</v>
      </c>
      <c r="F311" s="4">
        <f>C311/(constants!$A$4+constants!$B$4*calc!C311+constants!$C$4*calc!C311^2+constants!$D$4*calc!C311^3+constants!$E$4*calc!C311^4+constants!$F$4*calc!C311^5+constants!$G$4*calc!C311^6+constants!$H$4*calc!C311^7)</f>
        <v>8.031468477716988</v>
      </c>
      <c r="G311" s="4">
        <f>D311/(constants!$A$4+constants!$B$4*calc!D311+constants!$C$4*calc!D311^2+constants!$D$4*calc!D311^3+constants!$E$4*calc!D311^4+constants!$F$4*calc!D311^5+constants!$G$4*calc!D311^6+constants!$H$4*calc!D311^7)</f>
        <v>8.031468477716988</v>
      </c>
      <c r="H311" s="4">
        <f>E311/(constants!$A$4+constants!$B$4*calc!E311+constants!$C$4*calc!E311^2+constants!$D$4*calc!E311^3+constants!$E$4*calc!E311^4+constants!$F$4*calc!E311^5+constants!$G$4*calc!E311^6+constants!$H$4*calc!E311^7)</f>
        <v>0</v>
      </c>
      <c r="I311">
        <f t="shared" si="81"/>
        <v>66.928903980974894</v>
      </c>
      <c r="J311">
        <f t="shared" si="82"/>
        <v>66.928903980974894</v>
      </c>
      <c r="K311">
        <f t="shared" si="82"/>
        <v>0</v>
      </c>
      <c r="M311">
        <f>IF(front!E324&gt;$M$2,I311,J311)</f>
        <v>66.928903980974894</v>
      </c>
      <c r="N311">
        <f t="shared" si="83"/>
        <v>0</v>
      </c>
      <c r="O311">
        <f t="shared" si="84"/>
        <v>66.928903980974894</v>
      </c>
      <c r="Q311">
        <f>'slit correction'!O313</f>
        <v>63.147280335836335</v>
      </c>
      <c r="R311">
        <f>SUMPRODUCT(B$6:B$2053,Q$6:Q$2053,EXP(constants!B$7+constants!A$7*ABS(A$6:A$2053-A311)))</f>
        <v>0.18903170978025741</v>
      </c>
      <c r="S311">
        <f t="shared" si="85"/>
        <v>62.958248626056076</v>
      </c>
      <c r="T311">
        <f t="shared" si="86"/>
        <v>0</v>
      </c>
      <c r="V311">
        <f>(front!I323+front!I324)*0.5</f>
        <v>0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0</v>
      </c>
      <c r="AF311">
        <f t="shared" si="97"/>
        <v>0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0</v>
      </c>
      <c r="AN311" s="3">
        <f t="shared" si="99"/>
        <v>0</v>
      </c>
      <c r="AP311">
        <f t="shared" si="90"/>
        <v>2.2576811964550893E-2</v>
      </c>
      <c r="AQ311">
        <f>front!I324*AP311</f>
        <v>0</v>
      </c>
      <c r="AR311" s="3">
        <f t="shared" si="91"/>
        <v>0</v>
      </c>
      <c r="AT311">
        <f t="shared" si="92"/>
        <v>1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-1.3999999999996362</v>
      </c>
      <c r="D312" s="2">
        <f>front!E325-front!C325</f>
        <v>-1.3999999999996362</v>
      </c>
      <c r="E312" s="2">
        <f>IF(front!F325-front!C325&gt;0,front!F325-front!C325,0)</f>
        <v>0</v>
      </c>
      <c r="F312" s="4">
        <f>C312/(constants!$A$4+constants!$B$4*calc!C312+constants!$C$4*calc!C312^2+constants!$D$4*calc!C312^3+constants!$E$4*calc!C312^4+constants!$F$4*calc!C312^5+constants!$G$4*calc!C312^6+constants!$H$4*calc!C312^7)</f>
        <v>-1.4055200022908194</v>
      </c>
      <c r="G312" s="4">
        <f>D312/(constants!$A$4+constants!$B$4*calc!D312+constants!$C$4*calc!D312^2+constants!$D$4*calc!D312^3+constants!$E$4*calc!D312^4+constants!$F$4*calc!D312^5+constants!$G$4*calc!D312^6+constants!$H$4*calc!D312^7)</f>
        <v>-1.4055200022908194</v>
      </c>
      <c r="H312" s="4">
        <f>E312/(constants!$A$4+constants!$B$4*calc!E312+constants!$C$4*calc!E312^2+constants!$D$4*calc!E312^3+constants!$E$4*calc!E312^4+constants!$F$4*calc!E312^5+constants!$G$4*calc!E312^6+constants!$H$4*calc!E312^7)</f>
        <v>0</v>
      </c>
      <c r="I312">
        <f t="shared" si="81"/>
        <v>-11.712666685756828</v>
      </c>
      <c r="J312">
        <f t="shared" si="82"/>
        <v>-11.712666685756828</v>
      </c>
      <c r="K312">
        <f t="shared" si="82"/>
        <v>0</v>
      </c>
      <c r="M312">
        <f>IF(front!E325&gt;$M$2,I312,J312)</f>
        <v>-11.712666685756828</v>
      </c>
      <c r="N312">
        <f t="shared" si="83"/>
        <v>0</v>
      </c>
      <c r="O312">
        <f t="shared" si="84"/>
        <v>-11.712666685756828</v>
      </c>
      <c r="Q312">
        <f>'slit correction'!O314</f>
        <v>-13.240455910048915</v>
      </c>
      <c r="R312">
        <f>SUMPRODUCT(B$6:B$2053,Q$6:Q$2053,EXP(constants!B$7+constants!A$7*ABS(A$6:A$2053-A312)))</f>
        <v>0.18953075156485552</v>
      </c>
      <c r="S312">
        <f t="shared" si="85"/>
        <v>-13.429986661613771</v>
      </c>
      <c r="T312">
        <f t="shared" si="86"/>
        <v>0</v>
      </c>
      <c r="V312">
        <f>(front!I324+front!I325)*0.5</f>
        <v>0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0</v>
      </c>
      <c r="AF312">
        <f t="shared" si="97"/>
        <v>0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0</v>
      </c>
      <c r="AN312" s="3">
        <f t="shared" si="99"/>
        <v>0</v>
      </c>
      <c r="AP312">
        <f t="shared" si="90"/>
        <v>2.2489829198878149E-2</v>
      </c>
      <c r="AQ312">
        <f>front!I325*AP312</f>
        <v>0</v>
      </c>
      <c r="AR312" s="3">
        <f t="shared" si="91"/>
        <v>0</v>
      </c>
      <c r="AT312">
        <f t="shared" si="92"/>
        <v>1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2.8000000000001819</v>
      </c>
      <c r="D313" s="2">
        <f>front!E326-front!C326</f>
        <v>2.8000000000001819</v>
      </c>
      <c r="E313" s="2">
        <f>IF(front!F326-front!C326&gt;0,front!F326-front!C326,0)</f>
        <v>0</v>
      </c>
      <c r="F313" s="4">
        <f>C313/(constants!$A$4+constants!$B$4*calc!C313+constants!$C$4*calc!C313^2+constants!$D$4*calc!C313^3+constants!$E$4*calc!C313^4+constants!$F$4*calc!C313^5+constants!$G$4*calc!C313^6+constants!$H$4*calc!C313^7)</f>
        <v>2.8110283731251675</v>
      </c>
      <c r="G313" s="4">
        <f>D313/(constants!$A$4+constants!$B$4*calc!D313+constants!$C$4*calc!D313^2+constants!$D$4*calc!D313^3+constants!$E$4*calc!D313^4+constants!$F$4*calc!D313^5+constants!$G$4*calc!D313^6+constants!$H$4*calc!D313^7)</f>
        <v>2.8110283731251675</v>
      </c>
      <c r="H313" s="4">
        <f>E313/(constants!$A$4+constants!$B$4*calc!E313+constants!$C$4*calc!E313^2+constants!$D$4*calc!E313^3+constants!$E$4*calc!E313^4+constants!$F$4*calc!E313^5+constants!$G$4*calc!E313^6+constants!$H$4*calc!E313^7)</f>
        <v>0</v>
      </c>
      <c r="I313">
        <f t="shared" si="81"/>
        <v>23.425236442709728</v>
      </c>
      <c r="J313">
        <f t="shared" si="82"/>
        <v>23.425236442709728</v>
      </c>
      <c r="K313">
        <f t="shared" si="82"/>
        <v>0</v>
      </c>
      <c r="M313">
        <f>IF(front!E326&gt;$M$2,I313,J313)</f>
        <v>23.425236442709728</v>
      </c>
      <c r="N313">
        <f t="shared" si="83"/>
        <v>0</v>
      </c>
      <c r="O313">
        <f t="shared" si="84"/>
        <v>23.425236442709728</v>
      </c>
      <c r="Q313">
        <f>'slit correction'!O315</f>
        <v>18.378647283861252</v>
      </c>
      <c r="R313">
        <f>SUMPRODUCT(B$6:B$2053,Q$6:Q$2053,EXP(constants!B$7+constants!A$7*ABS(A$6:A$2053-A313)))</f>
        <v>0.19007409098700415</v>
      </c>
      <c r="S313">
        <f t="shared" si="85"/>
        <v>18.188573192874248</v>
      </c>
      <c r="T313">
        <f t="shared" si="86"/>
        <v>0</v>
      </c>
      <c r="V313">
        <f>(front!I325+front!I326)*0.5</f>
        <v>0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0</v>
      </c>
      <c r="AF313">
        <f t="shared" si="97"/>
        <v>0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0</v>
      </c>
      <c r="AN313" s="3">
        <f t="shared" si="99"/>
        <v>0</v>
      </c>
      <c r="AP313">
        <f t="shared" si="90"/>
        <v>2.2405021642343342E-2</v>
      </c>
      <c r="AQ313">
        <f>front!I326*AP313</f>
        <v>0</v>
      </c>
      <c r="AR313" s="3">
        <f t="shared" si="91"/>
        <v>0</v>
      </c>
      <c r="AT313">
        <f t="shared" si="92"/>
        <v>1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0</v>
      </c>
      <c r="D314" s="2">
        <f>front!E327-front!C327</f>
        <v>0</v>
      </c>
      <c r="E314" s="2">
        <f>IF(front!F327-front!C327&gt;0,front!F327-front!C327,0)</f>
        <v>0</v>
      </c>
      <c r="F314" s="4">
        <f>C314/(constants!$A$4+constants!$B$4*calc!C314+constants!$C$4*calc!C314^2+constants!$D$4*calc!C314^3+constants!$E$4*calc!C314^4+constants!$F$4*calc!C314^5+constants!$G$4*calc!C314^6+constants!$H$4*calc!C314^7)</f>
        <v>0</v>
      </c>
      <c r="G314" s="4">
        <f>D314/(constants!$A$4+constants!$B$4*calc!D314+constants!$C$4*calc!D314^2+constants!$D$4*calc!D314^3+constants!$E$4*calc!D314^4+constants!$F$4*calc!D314^5+constants!$G$4*calc!D314^6+constants!$H$4*calc!D314^7)</f>
        <v>0</v>
      </c>
      <c r="H314" s="4">
        <f>E314/(constants!$A$4+constants!$B$4*calc!E314+constants!$C$4*calc!E314^2+constants!$D$4*calc!E314^3+constants!$E$4*calc!E314^4+constants!$F$4*calc!E314^5+constants!$G$4*calc!E314^6+constants!$H$4*calc!E314^7)</f>
        <v>0</v>
      </c>
      <c r="I314">
        <f t="shared" si="81"/>
        <v>0</v>
      </c>
      <c r="J314">
        <f t="shared" si="82"/>
        <v>0</v>
      </c>
      <c r="K314">
        <f t="shared" si="82"/>
        <v>0</v>
      </c>
      <c r="M314">
        <f>IF(front!E327&gt;$M$2,I314,J314)</f>
        <v>0</v>
      </c>
      <c r="N314" t="e">
        <f t="shared" si="83"/>
        <v>#DIV/0!</v>
      </c>
      <c r="O314">
        <f t="shared" si="84"/>
        <v>0</v>
      </c>
      <c r="Q314">
        <f>'slit correction'!O316</f>
        <v>-2.6880085762807728</v>
      </c>
      <c r="R314">
        <f>SUMPRODUCT(B$6:B$2053,Q$6:Q$2053,EXP(constants!B$7+constants!A$7*ABS(A$6:A$2053-A314)))</f>
        <v>0.19064275771919972</v>
      </c>
      <c r="S314">
        <f t="shared" si="85"/>
        <v>-2.8786513339999726</v>
      </c>
      <c r="T314">
        <f t="shared" si="86"/>
        <v>0</v>
      </c>
      <c r="V314">
        <f>(front!I326+front!I327)*0.5</f>
        <v>0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0</v>
      </c>
      <c r="AF314">
        <f t="shared" si="97"/>
        <v>0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0</v>
      </c>
      <c r="AN314" s="3">
        <f t="shared" si="99"/>
        <v>0</v>
      </c>
      <c r="AP314">
        <f t="shared" si="90"/>
        <v>2.2318700741479708E-2</v>
      </c>
      <c r="AQ314">
        <f>front!I327*AP314</f>
        <v>0</v>
      </c>
      <c r="AR314" s="3">
        <f t="shared" si="91"/>
        <v>0</v>
      </c>
      <c r="AT314" t="e">
        <f t="shared" si="92"/>
        <v>#DIV/0!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3.8000000000001819</v>
      </c>
      <c r="D315" s="2">
        <f>front!E328-front!C328</f>
        <v>3.8000000000001819</v>
      </c>
      <c r="E315" s="2">
        <f>IF(front!F328-front!C328&gt;0,front!F328-front!C328,0)</f>
        <v>0</v>
      </c>
      <c r="F315" s="4">
        <f>C315/(constants!$A$4+constants!$B$4*calc!C315+constants!$C$4*calc!C315^2+constants!$D$4*calc!C315^3+constants!$E$4*calc!C315^4+constants!$F$4*calc!C315^5+constants!$G$4*calc!C315^6+constants!$H$4*calc!C315^7)</f>
        <v>3.8149633186150993</v>
      </c>
      <c r="G315" s="4">
        <f>D315/(constants!$A$4+constants!$B$4*calc!D315+constants!$C$4*calc!D315^2+constants!$D$4*calc!D315^3+constants!$E$4*calc!D315^4+constants!$F$4*calc!D315^5+constants!$G$4*calc!D315^6+constants!$H$4*calc!D315^7)</f>
        <v>3.8149633186150993</v>
      </c>
      <c r="H315" s="4">
        <f>E315/(constants!$A$4+constants!$B$4*calc!E315+constants!$C$4*calc!E315^2+constants!$D$4*calc!E315^3+constants!$E$4*calc!E315^4+constants!$F$4*calc!E315^5+constants!$G$4*calc!E315^6+constants!$H$4*calc!E315^7)</f>
        <v>0</v>
      </c>
      <c r="I315">
        <f t="shared" si="81"/>
        <v>31.791360988459164</v>
      </c>
      <c r="J315">
        <f t="shared" si="82"/>
        <v>31.791360988459164</v>
      </c>
      <c r="K315">
        <f t="shared" si="82"/>
        <v>0</v>
      </c>
      <c r="M315">
        <f>IF(front!E328&gt;$M$2,I315,J315)</f>
        <v>31.791360988459164</v>
      </c>
      <c r="N315">
        <f t="shared" si="83"/>
        <v>0</v>
      </c>
      <c r="O315">
        <f t="shared" si="84"/>
        <v>31.791360988459164</v>
      </c>
      <c r="Q315">
        <f>'slit correction'!O317</f>
        <v>37.530281548383677</v>
      </c>
      <c r="R315">
        <f>SUMPRODUCT(B$6:B$2053,Q$6:Q$2053,EXP(constants!B$7+constants!A$7*ABS(A$6:A$2053-A315)))</f>
        <v>0.19124033544493457</v>
      </c>
      <c r="S315">
        <f t="shared" si="85"/>
        <v>37.339041212938739</v>
      </c>
      <c r="T315">
        <f t="shared" si="86"/>
        <v>0</v>
      </c>
      <c r="V315">
        <f>(front!I327+front!I328)*0.5</f>
        <v>0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0</v>
      </c>
      <c r="AF315">
        <f t="shared" si="97"/>
        <v>0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0</v>
      </c>
      <c r="AN315" s="3">
        <f t="shared" si="99"/>
        <v>0</v>
      </c>
      <c r="AP315">
        <f t="shared" si="90"/>
        <v>2.2234538498263977E-2</v>
      </c>
      <c r="AQ315">
        <f>front!I328*AP315</f>
        <v>0</v>
      </c>
      <c r="AR315" s="3">
        <f t="shared" si="91"/>
        <v>0</v>
      </c>
      <c r="AT315">
        <f t="shared" si="92"/>
        <v>1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6</v>
      </c>
      <c r="D316" s="2">
        <f>front!E329-front!C329</f>
        <v>6</v>
      </c>
      <c r="E316" s="2">
        <f>IF(front!F329-front!C329&gt;0,front!F329-front!C329,0)</f>
        <v>0</v>
      </c>
      <c r="F316" s="4">
        <f>C316/(constants!$A$4+constants!$B$4*calc!C316+constants!$C$4*calc!C316^2+constants!$D$4*calc!C316^3+constants!$E$4*calc!C316^4+constants!$F$4*calc!C316^5+constants!$G$4*calc!C316^6+constants!$H$4*calc!C316^7)</f>
        <v>6.0236132327211624</v>
      </c>
      <c r="G316" s="4">
        <f>D316/(constants!$A$4+constants!$B$4*calc!D316+constants!$C$4*calc!D316^2+constants!$D$4*calc!D316^3+constants!$E$4*calc!D316^4+constants!$F$4*calc!D316^5+constants!$G$4*calc!D316^6+constants!$H$4*calc!D316^7)</f>
        <v>6.0236132327211624</v>
      </c>
      <c r="H316" s="4">
        <f>E316/(constants!$A$4+constants!$B$4*calc!E316+constants!$C$4*calc!E316^2+constants!$D$4*calc!E316^3+constants!$E$4*calc!E316^4+constants!$F$4*calc!E316^5+constants!$G$4*calc!E316^6+constants!$H$4*calc!E316^7)</f>
        <v>0</v>
      </c>
      <c r="I316">
        <f t="shared" si="81"/>
        <v>50.196776939343025</v>
      </c>
      <c r="J316">
        <f t="shared" si="82"/>
        <v>50.196776939343025</v>
      </c>
      <c r="K316">
        <f t="shared" si="82"/>
        <v>0</v>
      </c>
      <c r="M316">
        <f>IF(front!E329&gt;$M$2,I316,J316)</f>
        <v>50.196776939343025</v>
      </c>
      <c r="N316">
        <f t="shared" si="83"/>
        <v>0</v>
      </c>
      <c r="O316">
        <f t="shared" si="84"/>
        <v>50.196776939343025</v>
      </c>
      <c r="Q316">
        <f>'slit correction'!O318</f>
        <v>46.34122480483996</v>
      </c>
      <c r="R316">
        <f>SUMPRODUCT(B$6:B$2053,Q$6:Q$2053,EXP(constants!B$7+constants!A$7*ABS(A$6:A$2053-A316)))</f>
        <v>0.19183902091982946</v>
      </c>
      <c r="S316">
        <f t="shared" si="85"/>
        <v>46.149385783920131</v>
      </c>
      <c r="T316">
        <f t="shared" si="86"/>
        <v>0</v>
      </c>
      <c r="V316">
        <f>(front!I328+front!I329)*0.5</f>
        <v>0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0</v>
      </c>
      <c r="AF316">
        <f t="shared" si="97"/>
        <v>0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0</v>
      </c>
      <c r="AP316">
        <f t="shared" si="90"/>
        <v>2.2148874425981624E-2</v>
      </c>
      <c r="AQ316">
        <f>front!I329*AP316</f>
        <v>0</v>
      </c>
      <c r="AR316" s="3">
        <f t="shared" si="91"/>
        <v>0</v>
      </c>
      <c r="AT316">
        <f t="shared" si="92"/>
        <v>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-8.1999999999998181</v>
      </c>
      <c r="D317" s="2">
        <f>front!E330-front!C330</f>
        <v>-8.1999999999998181</v>
      </c>
      <c r="E317" s="2">
        <f>IF(front!F330-front!C330&gt;0,front!F330-front!C330,0)</f>
        <v>0</v>
      </c>
      <c r="F317" s="4">
        <f>C317/(constants!$A$4+constants!$B$4*calc!C317+constants!$C$4*calc!C317^2+constants!$D$4*calc!C317^3+constants!$E$4*calc!C317^4+constants!$F$4*calc!C317^5+constants!$G$4*calc!C317^6+constants!$H$4*calc!C317^7)</f>
        <v>-8.2323865696375478</v>
      </c>
      <c r="G317" s="4">
        <f>D317/(constants!$A$4+constants!$B$4*calc!D317+constants!$C$4*calc!D317^2+constants!$D$4*calc!D317^3+constants!$E$4*calc!D317^4+constants!$F$4*calc!D317^5+constants!$G$4*calc!D317^6+constants!$H$4*calc!D317^7)</f>
        <v>-8.2323865696375478</v>
      </c>
      <c r="H317" s="4">
        <f>E317/(constants!$A$4+constants!$B$4*calc!E317+constants!$C$4*calc!E317^2+constants!$D$4*calc!E317^3+constants!$E$4*calc!E317^4+constants!$F$4*calc!E317^5+constants!$G$4*calc!E317^6+constants!$H$4*calc!E317^7)</f>
        <v>0</v>
      </c>
      <c r="I317">
        <f t="shared" si="81"/>
        <v>-68.603221413646224</v>
      </c>
      <c r="J317">
        <f t="shared" si="82"/>
        <v>-68.603221413646224</v>
      </c>
      <c r="K317">
        <f t="shared" si="82"/>
        <v>0</v>
      </c>
      <c r="M317">
        <f>IF(front!E330&gt;$M$2,I317,J317)</f>
        <v>-68.603221413646224</v>
      </c>
      <c r="N317">
        <f t="shared" si="83"/>
        <v>0</v>
      </c>
      <c r="O317">
        <f t="shared" si="84"/>
        <v>-68.603221413646224</v>
      </c>
      <c r="Q317">
        <f>'slit correction'!O319</f>
        <v>-67.376445477782838</v>
      </c>
      <c r="R317">
        <f>SUMPRODUCT(B$6:B$2053,Q$6:Q$2053,EXP(constants!B$7+constants!A$7*ABS(A$6:A$2053-A317)))</f>
        <v>0.19240059269021501</v>
      </c>
      <c r="S317">
        <f t="shared" si="85"/>
        <v>-67.568846070473057</v>
      </c>
      <c r="T317">
        <f t="shared" si="86"/>
        <v>0</v>
      </c>
      <c r="V317">
        <f>(front!I329+front!I330)*0.5</f>
        <v>0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0</v>
      </c>
      <c r="AF317">
        <f t="shared" si="97"/>
        <v>0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0</v>
      </c>
      <c r="AR317" s="3">
        <f t="shared" si="91"/>
        <v>0</v>
      </c>
      <c r="AT317">
        <f t="shared" si="92"/>
        <v>1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4</v>
      </c>
      <c r="D318" s="2">
        <f>front!E331-front!C331</f>
        <v>4</v>
      </c>
      <c r="E318" s="2">
        <f>IF(front!F331-front!C331&gt;0,front!F331-front!C331,0)</f>
        <v>0</v>
      </c>
      <c r="F318" s="4">
        <f>C318/(constants!$A$4+constants!$B$4*calc!C318+constants!$C$4*calc!C318^2+constants!$D$4*calc!C318^3+constants!$E$4*calc!C318^4+constants!$F$4*calc!C318^5+constants!$G$4*calc!C318^6+constants!$H$4*calc!C318^7)</f>
        <v>4.0157500702543381</v>
      </c>
      <c r="G318" s="4">
        <f>D318/(constants!$A$4+constants!$B$4*calc!D318+constants!$C$4*calc!D318^2+constants!$D$4*calc!D318^3+constants!$E$4*calc!D318^4+constants!$F$4*calc!D318^5+constants!$G$4*calc!D318^6+constants!$H$4*calc!D318^7)</f>
        <v>4.0157500702543381</v>
      </c>
      <c r="H318" s="4">
        <f>E318/(constants!$A$4+constants!$B$4*calc!E318+constants!$C$4*calc!E318^2+constants!$D$4*calc!E318^3+constants!$E$4*calc!E318^4+constants!$F$4*calc!E318^5+constants!$G$4*calc!E318^6+constants!$H$4*calc!E318^7)</f>
        <v>0</v>
      </c>
      <c r="I318">
        <f t="shared" si="81"/>
        <v>33.464583918786147</v>
      </c>
      <c r="J318">
        <f t="shared" si="82"/>
        <v>33.464583918786147</v>
      </c>
      <c r="K318">
        <f t="shared" si="82"/>
        <v>0</v>
      </c>
      <c r="M318">
        <f>IF(front!E331&gt;$M$2,I318,J318)</f>
        <v>33.464583918786147</v>
      </c>
      <c r="N318">
        <f t="shared" si="83"/>
        <v>0</v>
      </c>
      <c r="O318">
        <f t="shared" si="84"/>
        <v>33.464583918786147</v>
      </c>
      <c r="Q318">
        <f>'slit correction'!O320</f>
        <v>34.89985878102577</v>
      </c>
      <c r="R318">
        <f>SUMPRODUCT(B$6:B$2053,Q$6:Q$2053,EXP(constants!B$7+constants!A$7*ABS(A$6:A$2053-A318)))</f>
        <v>0.19310312943007096</v>
      </c>
      <c r="S318">
        <f t="shared" si="85"/>
        <v>34.706755651595699</v>
      </c>
      <c r="T318">
        <f t="shared" si="86"/>
        <v>0</v>
      </c>
      <c r="V318">
        <f>(front!I330+front!I331)*0.5</f>
        <v>0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0</v>
      </c>
      <c r="AF318">
        <f t="shared" si="97"/>
        <v>0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0</v>
      </c>
      <c r="AR318" s="3">
        <f t="shared" si="91"/>
        <v>0</v>
      </c>
      <c r="AT318">
        <f t="shared" si="92"/>
        <v>1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0</v>
      </c>
      <c r="D319" s="2">
        <f>front!E332-front!C332</f>
        <v>0</v>
      </c>
      <c r="E319" s="2">
        <f>IF(front!F332-front!C332&gt;0,front!F332-front!C332,0)</f>
        <v>0</v>
      </c>
      <c r="F319" s="4">
        <f>C319/(constants!$A$4+constants!$B$4*calc!C319+constants!$C$4*calc!C319^2+constants!$D$4*calc!C319^3+constants!$E$4*calc!C319^4+constants!$F$4*calc!C319^5+constants!$G$4*calc!C319^6+constants!$H$4*calc!C319^7)</f>
        <v>0</v>
      </c>
      <c r="G319" s="4">
        <f>D319/(constants!$A$4+constants!$B$4*calc!D319+constants!$C$4*calc!D319^2+constants!$D$4*calc!D319^3+constants!$E$4*calc!D319^4+constants!$F$4*calc!D319^5+constants!$G$4*calc!D319^6+constants!$H$4*calc!D319^7)</f>
        <v>0</v>
      </c>
      <c r="H319" s="4">
        <f>E319/(constants!$A$4+constants!$B$4*calc!E319+constants!$C$4*calc!E319^2+constants!$D$4*calc!E319^3+constants!$E$4*calc!E319^4+constants!$F$4*calc!E319^5+constants!$G$4*calc!E319^6+constants!$H$4*calc!E319^7)</f>
        <v>0</v>
      </c>
      <c r="I319">
        <f t="shared" si="81"/>
        <v>0</v>
      </c>
      <c r="J319">
        <f t="shared" si="82"/>
        <v>0</v>
      </c>
      <c r="K319">
        <f t="shared" si="82"/>
        <v>0</v>
      </c>
      <c r="M319">
        <f>IF(front!E332&gt;$M$2,I319,J319)</f>
        <v>0</v>
      </c>
      <c r="N319" t="e">
        <f t="shared" si="83"/>
        <v>#DIV/0!</v>
      </c>
      <c r="O319">
        <f t="shared" si="84"/>
        <v>0</v>
      </c>
      <c r="Q319">
        <f>'slit correction'!O321</f>
        <v>-12.061313035059916</v>
      </c>
      <c r="R319">
        <f>SUMPRODUCT(B$6:B$2053,Q$6:Q$2053,EXP(constants!B$7+constants!A$7*ABS(A$6:A$2053-A319)))</f>
        <v>0.19378190392357406</v>
      </c>
      <c r="S319">
        <f t="shared" si="85"/>
        <v>-12.25509493898349</v>
      </c>
      <c r="T319">
        <f t="shared" si="86"/>
        <v>0</v>
      </c>
      <c r="V319">
        <f>(front!I331+front!I332)*0.5</f>
        <v>0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0</v>
      </c>
      <c r="AF319">
        <f t="shared" si="97"/>
        <v>0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0</v>
      </c>
      <c r="AR319" s="3">
        <f t="shared" si="91"/>
        <v>0</v>
      </c>
      <c r="AT319" t="e">
        <f t="shared" si="92"/>
        <v>#DIV/0!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-7.5999999999999091</v>
      </c>
      <c r="D320" s="2">
        <f>front!E333-front!C333</f>
        <v>-7.5999999999999091</v>
      </c>
      <c r="E320" s="2">
        <f>IF(front!F333-front!C333&gt;0,front!F333-front!C333,0)</f>
        <v>0</v>
      </c>
      <c r="F320" s="4">
        <f>C320/(constants!$A$4+constants!$B$4*calc!C320+constants!$C$4*calc!C320^2+constants!$D$4*calc!C320^3+constants!$E$4*calc!C320^4+constants!$F$4*calc!C320^5+constants!$G$4*calc!C320^6+constants!$H$4*calc!C320^7)</f>
        <v>-7.6300123134112532</v>
      </c>
      <c r="G320" s="4">
        <f>D320/(constants!$A$4+constants!$B$4*calc!D320+constants!$C$4*calc!D320^2+constants!$D$4*calc!D320^3+constants!$E$4*calc!D320^4+constants!$F$4*calc!D320^5+constants!$G$4*calc!D320^6+constants!$H$4*calc!D320^7)</f>
        <v>-7.6300123134112532</v>
      </c>
      <c r="H320" s="4">
        <f>E320/(constants!$A$4+constants!$B$4*calc!E320+constants!$C$4*calc!E320^2+constants!$D$4*calc!E320^3+constants!$E$4*calc!E320^4+constants!$F$4*calc!E320^5+constants!$G$4*calc!E320^6+constants!$H$4*calc!E320^7)</f>
        <v>0</v>
      </c>
      <c r="I320">
        <f t="shared" si="81"/>
        <v>-63.583435945093775</v>
      </c>
      <c r="J320">
        <f t="shared" si="82"/>
        <v>-63.583435945093775</v>
      </c>
      <c r="K320">
        <f t="shared" si="82"/>
        <v>0</v>
      </c>
      <c r="M320">
        <f>IF(front!E333&gt;$M$2,I320,J320)</f>
        <v>-63.583435945093775</v>
      </c>
      <c r="N320">
        <f t="shared" si="83"/>
        <v>0</v>
      </c>
      <c r="O320">
        <f t="shared" si="84"/>
        <v>-63.583435945093775</v>
      </c>
      <c r="Q320">
        <f>'slit correction'!O322</f>
        <v>-74.717828167920004</v>
      </c>
      <c r="R320">
        <f>SUMPRODUCT(B$6:B$2053,Q$6:Q$2053,EXP(constants!B$7+constants!A$7*ABS(A$6:A$2053-A320)))</f>
        <v>0.19453043453898616</v>
      </c>
      <c r="S320">
        <f t="shared" si="85"/>
        <v>-74.912358602458994</v>
      </c>
      <c r="T320">
        <f t="shared" si="86"/>
        <v>0</v>
      </c>
      <c r="V320">
        <f>(front!I332+front!I333)*0.5</f>
        <v>0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0</v>
      </c>
      <c r="AF320">
        <f t="shared" si="97"/>
        <v>0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0</v>
      </c>
      <c r="AR320" s="3">
        <f t="shared" si="91"/>
        <v>0</v>
      </c>
      <c r="AT320">
        <f t="shared" si="92"/>
        <v>1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5.8000000000001819</v>
      </c>
      <c r="D321" s="2">
        <f>front!E334-front!C334</f>
        <v>5.8000000000001819</v>
      </c>
      <c r="E321" s="2">
        <f>IF(front!F334-front!C334&gt;0,front!F334-front!C334,0)</f>
        <v>0</v>
      </c>
      <c r="F321" s="4">
        <f>C321/(constants!$A$4+constants!$B$4*calc!C321+constants!$C$4*calc!C321^2+constants!$D$4*calc!C321^3+constants!$E$4*calc!C321^4+constants!$F$4*calc!C321^5+constants!$G$4*calc!C321^6+constants!$H$4*calc!C321^7)</f>
        <v>5.8228272727316659</v>
      </c>
      <c r="G321" s="4">
        <f>D321/(constants!$A$4+constants!$B$4*calc!D321+constants!$C$4*calc!D321^2+constants!$D$4*calc!D321^3+constants!$E$4*calc!D321^4+constants!$F$4*calc!D321^5+constants!$G$4*calc!D321^6+constants!$H$4*calc!D321^7)</f>
        <v>5.8228272727316659</v>
      </c>
      <c r="H321" s="4">
        <f>E321/(constants!$A$4+constants!$B$4*calc!E321+constants!$C$4*calc!E321^2+constants!$D$4*calc!E321^3+constants!$E$4*calc!E321^4+constants!$F$4*calc!E321^5+constants!$G$4*calc!E321^6+constants!$H$4*calc!E321^7)</f>
        <v>0</v>
      </c>
      <c r="I321">
        <f t="shared" si="81"/>
        <v>48.52356060609722</v>
      </c>
      <c r="J321">
        <f t="shared" si="82"/>
        <v>48.52356060609722</v>
      </c>
      <c r="K321">
        <f t="shared" si="82"/>
        <v>0</v>
      </c>
      <c r="M321">
        <f>IF(front!E334&gt;$M$2,I321,J321)</f>
        <v>48.52356060609722</v>
      </c>
      <c r="N321">
        <f t="shared" si="83"/>
        <v>0</v>
      </c>
      <c r="O321">
        <f t="shared" si="84"/>
        <v>48.52356060609722</v>
      </c>
      <c r="Q321">
        <f>'slit correction'!O323</f>
        <v>47.16669697013154</v>
      </c>
      <c r="R321">
        <f>SUMPRODUCT(B$6:B$2053,Q$6:Q$2053,EXP(constants!B$7+constants!A$7*ABS(A$6:A$2053-A321)))</f>
        <v>0.1954012166682822</v>
      </c>
      <c r="S321">
        <f t="shared" si="85"/>
        <v>46.971295753463259</v>
      </c>
      <c r="T321">
        <f t="shared" si="86"/>
        <v>0</v>
      </c>
      <c r="V321">
        <f>(front!I333+front!I334)*0.5</f>
        <v>0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0</v>
      </c>
      <c r="AF321">
        <f t="shared" si="97"/>
        <v>0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0</v>
      </c>
      <c r="AR321" s="3">
        <f t="shared" si="91"/>
        <v>0</v>
      </c>
      <c r="AT321">
        <f t="shared" si="92"/>
        <v>1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11.600000000000364</v>
      </c>
      <c r="D322" s="2">
        <f>front!E335-front!C335</f>
        <v>11.600000000000364</v>
      </c>
      <c r="E322" s="2">
        <f>IF(front!F335-front!C335&gt;0,front!F335-front!C335,0)</f>
        <v>0</v>
      </c>
      <c r="F322" s="4">
        <f>C322/(constants!$A$4+constants!$B$4*calc!C322+constants!$C$4*calc!C322^2+constants!$D$4*calc!C322^3+constants!$E$4*calc!C322^4+constants!$F$4*calc!C322^5+constants!$G$4*calc!C322^6+constants!$H$4*calc!C322^7)</f>
        <v>11.645587961048022</v>
      </c>
      <c r="G322" s="4">
        <f>D322/(constants!$A$4+constants!$B$4*calc!D322+constants!$C$4*calc!D322^2+constants!$D$4*calc!D322^3+constants!$E$4*calc!D322^4+constants!$F$4*calc!D322^5+constants!$G$4*calc!D322^6+constants!$H$4*calc!D322^7)</f>
        <v>11.645587961048022</v>
      </c>
      <c r="H322" s="4">
        <f>E322/(constants!$A$4+constants!$B$4*calc!E322+constants!$C$4*calc!E322^2+constants!$D$4*calc!E322^3+constants!$E$4*calc!E322^4+constants!$F$4*calc!E322^5+constants!$G$4*calc!E322^6+constants!$H$4*calc!E322^7)</f>
        <v>0</v>
      </c>
      <c r="I322">
        <f t="shared" si="81"/>
        <v>97.046566342066853</v>
      </c>
      <c r="J322">
        <f t="shared" si="82"/>
        <v>97.046566342066853</v>
      </c>
      <c r="K322">
        <f t="shared" si="82"/>
        <v>0</v>
      </c>
      <c r="M322">
        <f>IF(front!E335&gt;$M$2,I322,J322)</f>
        <v>97.046566342066853</v>
      </c>
      <c r="N322">
        <f t="shared" si="83"/>
        <v>0</v>
      </c>
      <c r="O322">
        <f t="shared" si="84"/>
        <v>97.046566342066853</v>
      </c>
      <c r="Q322">
        <f>'slit correction'!O324</f>
        <v>85.090135849736328</v>
      </c>
      <c r="R322">
        <f>SUMPRODUCT(B$6:B$2053,Q$6:Q$2053,EXP(constants!B$7+constants!A$7*ABS(A$6:A$2053-A322)))</f>
        <v>0.19624814900462231</v>
      </c>
      <c r="S322">
        <f t="shared" si="85"/>
        <v>84.89388770073171</v>
      </c>
      <c r="T322">
        <f t="shared" si="86"/>
        <v>4.3566258450383373</v>
      </c>
      <c r="V322">
        <f>(front!I334+front!I335)*0.5</f>
        <v>1.2297775055137127E-9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1.8535595381055283E-12</v>
      </c>
      <c r="AF322">
        <f t="shared" si="97"/>
        <v>9.2677976905276414E-13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5.3242256953327057E-11</v>
      </c>
      <c r="AR322" s="3">
        <f t="shared" si="91"/>
        <v>2.6621128476663528E-11</v>
      </c>
      <c r="AT322">
        <f t="shared" si="92"/>
        <v>1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-5</v>
      </c>
      <c r="D323" s="2">
        <f>front!E336-front!C336</f>
        <v>-5</v>
      </c>
      <c r="E323" s="2">
        <f>IF(front!F336-front!C336&gt;0,front!F336-front!C336,0)</f>
        <v>0</v>
      </c>
      <c r="F323" s="4">
        <f>C323/(constants!$A$4+constants!$B$4*calc!C323+constants!$C$4*calc!C323^2+constants!$D$4*calc!C323^3+constants!$E$4*calc!C323^4+constants!$F$4*calc!C323^5+constants!$G$4*calc!C323^6+constants!$H$4*calc!C323^7)</f>
        <v>-5.0197320919196464</v>
      </c>
      <c r="G323" s="4">
        <f>D323/(constants!$A$4+constants!$B$4*calc!D323+constants!$C$4*calc!D323^2+constants!$D$4*calc!D323^3+constants!$E$4*calc!D323^4+constants!$F$4*calc!D323^5+constants!$G$4*calc!D323^6+constants!$H$4*calc!D323^7)</f>
        <v>-5.0197320919196464</v>
      </c>
      <c r="H323" s="4">
        <f>E323/(constants!$A$4+constants!$B$4*calc!E323+constants!$C$4*calc!E323^2+constants!$D$4*calc!E323^3+constants!$E$4*calc!E323^4+constants!$F$4*calc!E323^5+constants!$G$4*calc!E323^6+constants!$H$4*calc!E323^7)</f>
        <v>0</v>
      </c>
      <c r="I323">
        <f t="shared" si="81"/>
        <v>-41.83110076599705</v>
      </c>
      <c r="J323">
        <f t="shared" si="82"/>
        <v>-41.83110076599705</v>
      </c>
      <c r="K323">
        <f t="shared" si="82"/>
        <v>0</v>
      </c>
      <c r="M323">
        <f>IF(front!E336&gt;$M$2,I323,J323)</f>
        <v>-41.83110076599705</v>
      </c>
      <c r="N323">
        <f t="shared" si="83"/>
        <v>0</v>
      </c>
      <c r="O323">
        <f t="shared" si="84"/>
        <v>-41.83110076599705</v>
      </c>
      <c r="Q323">
        <f>'slit correction'!O325</f>
        <v>-49.965712417780551</v>
      </c>
      <c r="R323">
        <f>SUMPRODUCT(B$6:B$2053,Q$6:Q$2053,EXP(constants!B$7+constants!A$7*ABS(A$6:A$2053-A323)))</f>
        <v>0.19703896015067141</v>
      </c>
      <c r="S323">
        <f t="shared" si="85"/>
        <v>-50.162751377931222</v>
      </c>
      <c r="T323">
        <f t="shared" si="86"/>
        <v>0</v>
      </c>
      <c r="V323">
        <f>(front!I335+front!I336)*0.5</f>
        <v>1.2297775055137127E-9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0</v>
      </c>
      <c r="AF323">
        <f t="shared" si="97"/>
        <v>9.2677976905276414E-13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0</v>
      </c>
      <c r="AR323" s="3">
        <f t="shared" si="91"/>
        <v>2.6621128476663528E-11</v>
      </c>
      <c r="AT323">
        <f t="shared" si="92"/>
        <v>1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7.4000000000000909</v>
      </c>
      <c r="D324" s="2">
        <f>front!E337-front!C337</f>
        <v>7.4000000000000909</v>
      </c>
      <c r="E324" s="2">
        <f>IF(front!F337-front!C337&gt;0,front!F337-front!C337,0)</f>
        <v>0</v>
      </c>
      <c r="F324" s="4">
        <f>C324/(constants!$A$4+constants!$B$4*calc!C324+constants!$C$4*calc!C324^2+constants!$D$4*calc!C324^3+constants!$E$4*calc!C324^4+constants!$F$4*calc!C324^5+constants!$G$4*calc!C324^6+constants!$H$4*calc!C324^7)</f>
        <v>7.4291127356579914</v>
      </c>
      <c r="G324" s="4">
        <f>D324/(constants!$A$4+constants!$B$4*calc!D324+constants!$C$4*calc!D324^2+constants!$D$4*calc!D324^3+constants!$E$4*calc!D324^4+constants!$F$4*calc!D324^5+constants!$G$4*calc!D324^6+constants!$H$4*calc!D324^7)</f>
        <v>7.4291127356579914</v>
      </c>
      <c r="H324" s="4">
        <f>E324/(constants!$A$4+constants!$B$4*calc!E324+constants!$C$4*calc!E324^2+constants!$D$4*calc!E324^3+constants!$E$4*calc!E324^4+constants!$F$4*calc!E324^5+constants!$G$4*calc!E324^6+constants!$H$4*calc!E324^7)</f>
        <v>0</v>
      </c>
      <c r="I324">
        <f t="shared" si="81"/>
        <v>61.909272797149924</v>
      </c>
      <c r="J324">
        <f t="shared" si="82"/>
        <v>61.909272797149924</v>
      </c>
      <c r="K324">
        <f t="shared" si="82"/>
        <v>0</v>
      </c>
      <c r="M324">
        <f>IF(front!E337&gt;$M$2,I324,J324)</f>
        <v>61.909272797149924</v>
      </c>
      <c r="N324">
        <f t="shared" si="83"/>
        <v>0</v>
      </c>
      <c r="O324">
        <f t="shared" si="84"/>
        <v>61.909272797149924</v>
      </c>
      <c r="Q324">
        <f>'slit correction'!O326</f>
        <v>53.242226124794762</v>
      </c>
      <c r="R324">
        <f>SUMPRODUCT(B$6:B$2053,Q$6:Q$2053,EXP(constants!B$7+constants!A$7*ABS(A$6:A$2053-A324)))</f>
        <v>0.19791848723032754</v>
      </c>
      <c r="S324">
        <f t="shared" si="85"/>
        <v>53.044307637564437</v>
      </c>
      <c r="T324">
        <f t="shared" si="86"/>
        <v>0</v>
      </c>
      <c r="V324">
        <f>(front!I336+front!I337)*0.5</f>
        <v>0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0</v>
      </c>
      <c r="AF324">
        <f t="shared" si="97"/>
        <v>0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0</v>
      </c>
      <c r="AR324" s="3">
        <f t="shared" si="91"/>
        <v>0</v>
      </c>
      <c r="AT324">
        <f t="shared" si="92"/>
        <v>1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3.3999999999996362</v>
      </c>
      <c r="D325" s="2">
        <f>front!E338-front!C338</f>
        <v>3.3999999999996362</v>
      </c>
      <c r="E325" s="2">
        <f>IF(front!F338-front!C338&gt;0,front!F338-front!C338,0)</f>
        <v>0</v>
      </c>
      <c r="F325" s="4">
        <f>C325/(constants!$A$4+constants!$B$4*calc!C325+constants!$C$4*calc!C325^2+constants!$D$4*calc!C325^3+constants!$E$4*calc!C325^4+constants!$F$4*calc!C325^5+constants!$G$4*calc!C325^6+constants!$H$4*calc!C325^7)</f>
        <v>3.4133895778718157</v>
      </c>
      <c r="G325" s="4">
        <f>D325/(constants!$A$4+constants!$B$4*calc!D325+constants!$C$4*calc!D325^2+constants!$D$4*calc!D325^3+constants!$E$4*calc!D325^4+constants!$F$4*calc!D325^5+constants!$G$4*calc!D325^6+constants!$H$4*calc!D325^7)</f>
        <v>3.4133895778718157</v>
      </c>
      <c r="H325" s="4">
        <f>E325/(constants!$A$4+constants!$B$4*calc!E325+constants!$C$4*calc!E325^2+constants!$D$4*calc!E325^3+constants!$E$4*calc!E325^4+constants!$F$4*calc!E325^5+constants!$G$4*calc!E325^6+constants!$H$4*calc!E325^7)</f>
        <v>0</v>
      </c>
      <c r="I325">
        <f t="shared" si="81"/>
        <v>28.444913148931796</v>
      </c>
      <c r="J325">
        <f t="shared" si="82"/>
        <v>28.444913148931796</v>
      </c>
      <c r="K325">
        <f t="shared" si="82"/>
        <v>0</v>
      </c>
      <c r="M325">
        <f>IF(front!E338&gt;$M$2,I325,J325)</f>
        <v>28.444913148931796</v>
      </c>
      <c r="N325">
        <f t="shared" si="83"/>
        <v>0</v>
      </c>
      <c r="O325">
        <f t="shared" si="84"/>
        <v>28.444913148931796</v>
      </c>
      <c r="Q325">
        <f>'slit correction'!O327</f>
        <v>7.9188197617414042</v>
      </c>
      <c r="R325">
        <f>SUMPRODUCT(B$6:B$2053,Q$6:Q$2053,EXP(constants!B$7+constants!A$7*ABS(A$6:A$2053-A325)))</f>
        <v>0.19878556197960878</v>
      </c>
      <c r="S325">
        <f t="shared" si="85"/>
        <v>7.7200341997617956</v>
      </c>
      <c r="T325">
        <f t="shared" si="86"/>
        <v>0</v>
      </c>
      <c r="V325">
        <f>(front!I337+front!I338)*0.5</f>
        <v>0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0</v>
      </c>
      <c r="AF325">
        <f t="shared" si="97"/>
        <v>0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0</v>
      </c>
      <c r="AR325" s="3">
        <f t="shared" si="91"/>
        <v>0</v>
      </c>
      <c r="AT325">
        <f t="shared" si="92"/>
        <v>1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-3.5999999999999091</v>
      </c>
      <c r="D326" s="2">
        <f>front!E339-front!C339</f>
        <v>-3.5999999999999091</v>
      </c>
      <c r="E326" s="2">
        <f>IF(front!F339-front!C339&gt;0,front!F339-front!C339,0)</f>
        <v>0</v>
      </c>
      <c r="F326" s="4">
        <f>C326/(constants!$A$4+constants!$B$4*calc!C326+constants!$C$4*calc!C326^2+constants!$D$4*calc!C326^3+constants!$E$4*calc!C326^4+constants!$F$4*calc!C326^5+constants!$G$4*calc!C326^6+constants!$H$4*calc!C326^7)</f>
        <v>-3.6142021231496484</v>
      </c>
      <c r="G326" s="4">
        <f>D326/(constants!$A$4+constants!$B$4*calc!D326+constants!$C$4*calc!D326^2+constants!$D$4*calc!D326^3+constants!$E$4*calc!D326^4+constants!$F$4*calc!D326^5+constants!$G$4*calc!D326^6+constants!$H$4*calc!D326^7)</f>
        <v>-3.6142021231496484</v>
      </c>
      <c r="H326" s="4">
        <f>E326/(constants!$A$4+constants!$B$4*calc!E326+constants!$C$4*calc!E326^2+constants!$D$4*calc!E326^3+constants!$E$4*calc!E326^4+constants!$F$4*calc!E326^5+constants!$G$4*calc!E326^6+constants!$H$4*calc!E326^7)</f>
        <v>0</v>
      </c>
      <c r="I326">
        <f t="shared" ref="I326:I389" si="101">F326*1000/I$2</f>
        <v>-30.118351026247069</v>
      </c>
      <c r="J326">
        <f t="shared" ref="J326:K389" si="102">G326*1000/J$2</f>
        <v>-30.118351026247069</v>
      </c>
      <c r="K326">
        <f t="shared" si="102"/>
        <v>0</v>
      </c>
      <c r="M326">
        <f>IF(front!E339&gt;$M$2,I326,J326)</f>
        <v>-30.118351026247069</v>
      </c>
      <c r="N326">
        <f t="shared" si="83"/>
        <v>0</v>
      </c>
      <c r="O326">
        <f t="shared" ref="O326:O351" si="103">M326-$O$3</f>
        <v>-30.118351026247069</v>
      </c>
      <c r="Q326">
        <f>'slit correction'!O328</f>
        <v>-50.018922966175914</v>
      </c>
      <c r="R326">
        <f>SUMPRODUCT(B$6:B$2053,Q$6:Q$2053,EXP(constants!B$7+constants!A$7*ABS(A$6:A$2053-A326)))</f>
        <v>0.19966260003853195</v>
      </c>
      <c r="S326">
        <f t="shared" si="85"/>
        <v>-50.218585566214443</v>
      </c>
      <c r="T326">
        <f t="shared" si="86"/>
        <v>0</v>
      </c>
      <c r="V326">
        <f>(front!I338+front!I339)*0.5</f>
        <v>0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0</v>
      </c>
      <c r="AF326">
        <f t="shared" si="97"/>
        <v>0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0</v>
      </c>
      <c r="AR326" s="3">
        <f t="shared" si="91"/>
        <v>0</v>
      </c>
      <c r="AT326">
        <f t="shared" si="92"/>
        <v>1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8</v>
      </c>
      <c r="D327" s="2">
        <f>front!E340-front!C340</f>
        <v>8</v>
      </c>
      <c r="E327" s="2">
        <f>IF(front!F340-front!C340&gt;0,front!F340-front!C340,0)</f>
        <v>0</v>
      </c>
      <c r="F327" s="4">
        <f>C327/(constants!$A$4+constants!$B$4*calc!C327+constants!$C$4*calc!C327^2+constants!$D$4*calc!C327^3+constants!$E$4*calc!C327^4+constants!$F$4*calc!C327^5+constants!$G$4*calc!C327^6+constants!$H$4*calc!C327^7)</f>
        <v>8.031468477716988</v>
      </c>
      <c r="G327" s="4">
        <f>D327/(constants!$A$4+constants!$B$4*calc!D327+constants!$C$4*calc!D327^2+constants!$D$4*calc!D327^3+constants!$E$4*calc!D327^4+constants!$F$4*calc!D327^5+constants!$G$4*calc!D327^6+constants!$H$4*calc!D327^7)</f>
        <v>8.031468477716988</v>
      </c>
      <c r="H327" s="4">
        <f>E327/(constants!$A$4+constants!$B$4*calc!E327+constants!$C$4*calc!E327^2+constants!$D$4*calc!E327^3+constants!$E$4*calc!E327^4+constants!$F$4*calc!E327^5+constants!$G$4*calc!E327^6+constants!$H$4*calc!E327^7)</f>
        <v>0</v>
      </c>
      <c r="I327">
        <f t="shared" si="101"/>
        <v>66.928903980974894</v>
      </c>
      <c r="J327">
        <f t="shared" si="102"/>
        <v>66.928903980974894</v>
      </c>
      <c r="K327">
        <f t="shared" si="102"/>
        <v>0</v>
      </c>
      <c r="M327">
        <f>IF(front!E340&gt;$M$2,I327,J327)</f>
        <v>66.928903980974894</v>
      </c>
      <c r="N327">
        <f t="shared" ref="N327:N390" si="104">K327/M327</f>
        <v>0</v>
      </c>
      <c r="O327">
        <f t="shared" si="103"/>
        <v>66.928903980974894</v>
      </c>
      <c r="Q327">
        <f>'slit correction'!O329</f>
        <v>49.905052134370564</v>
      </c>
      <c r="R327">
        <f>SUMPRODUCT(B$6:B$2053,Q$6:Q$2053,EXP(constants!B$7+constants!A$7*ABS(A$6:A$2053-A327)))</f>
        <v>0.20066568629260759</v>
      </c>
      <c r="S327">
        <f t="shared" ref="S327:S390" si="105">Q327-R327</f>
        <v>49.704386448077955</v>
      </c>
      <c r="T327">
        <f t="shared" ref="T327:T390" si="106">IF((S327-$S$2)&gt;0,S327-$S$2,0)</f>
        <v>0</v>
      </c>
      <c r="V327">
        <f>(front!I339+front!I340)*0.5</f>
        <v>0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0</v>
      </c>
      <c r="AF327">
        <f t="shared" si="97"/>
        <v>0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0</v>
      </c>
      <c r="AR327" s="3">
        <f t="shared" ref="AR327:AR390" si="111">(AQ326+AQ327)*0.5</f>
        <v>0</v>
      </c>
      <c r="AT327">
        <f t="shared" ref="AT327:AT390" si="112">J327/I327</f>
        <v>1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11</v>
      </c>
      <c r="D328" s="2">
        <f>front!E341-front!C341</f>
        <v>11</v>
      </c>
      <c r="E328" s="2">
        <f>IF(front!F341-front!C341&gt;0,front!F341-front!C341,0)</f>
        <v>0</v>
      </c>
      <c r="F328" s="4">
        <f>C328/(constants!$A$4+constants!$B$4*calc!C328+constants!$C$4*calc!C328^2+constants!$D$4*calc!C328^3+constants!$E$4*calc!C328^4+constants!$F$4*calc!C328^5+constants!$G$4*calc!C328^6+constants!$H$4*calc!C328^7)</f>
        <v>11.04323649609009</v>
      </c>
      <c r="G328" s="4">
        <f>D328/(constants!$A$4+constants!$B$4*calc!D328+constants!$C$4*calc!D328^2+constants!$D$4*calc!D328^3+constants!$E$4*calc!D328^4+constants!$F$4*calc!D328^5+constants!$G$4*calc!D328^6+constants!$H$4*calc!D328^7)</f>
        <v>11.04323649609009</v>
      </c>
      <c r="H328" s="4">
        <f>E328/(constants!$A$4+constants!$B$4*calc!E328+constants!$C$4*calc!E328^2+constants!$D$4*calc!E328^3+constants!$E$4*calc!E328^4+constants!$F$4*calc!E328^5+constants!$G$4*calc!E328^6+constants!$H$4*calc!E328^7)</f>
        <v>0</v>
      </c>
      <c r="I328">
        <f t="shared" si="101"/>
        <v>92.02697080075076</v>
      </c>
      <c r="J328">
        <f t="shared" si="102"/>
        <v>92.02697080075076</v>
      </c>
      <c r="K328">
        <f t="shared" si="102"/>
        <v>0</v>
      </c>
      <c r="M328">
        <f>IF(front!E341&gt;$M$2,I328,J328)</f>
        <v>92.02697080075076</v>
      </c>
      <c r="N328">
        <f t="shared" si="104"/>
        <v>0</v>
      </c>
      <c r="O328">
        <f t="shared" si="103"/>
        <v>92.02697080075076</v>
      </c>
      <c r="Q328">
        <f>'slit correction'!O330</f>
        <v>67.376659817912426</v>
      </c>
      <c r="R328">
        <f>SUMPRODUCT(B$6:B$2053,Q$6:Q$2053,EXP(constants!B$7+constants!A$7*ABS(A$6:A$2053-A328)))</f>
        <v>0.20162001640507052</v>
      </c>
      <c r="S328">
        <f t="shared" si="105"/>
        <v>67.175039801507353</v>
      </c>
      <c r="T328">
        <f t="shared" si="106"/>
        <v>0</v>
      </c>
      <c r="V328">
        <f>(front!I340+front!I341)*0.5</f>
        <v>0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0</v>
      </c>
      <c r="AF328">
        <f t="shared" ref="AF328:AF391" si="117">(AE327+AE328)*0.5</f>
        <v>0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0</v>
      </c>
      <c r="AR328" s="3">
        <f t="shared" si="111"/>
        <v>0</v>
      </c>
      <c r="AT328">
        <f t="shared" si="112"/>
        <v>1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2.5999999999999091</v>
      </c>
      <c r="D329" s="2">
        <f>front!E342-front!C342</f>
        <v>2.5999999999999091</v>
      </c>
      <c r="E329" s="2">
        <f>IF(front!F342-front!C342&gt;0,front!F342-front!C342,0)</f>
        <v>0</v>
      </c>
      <c r="F329" s="4">
        <f>C329/(constants!$A$4+constants!$B$4*calc!C329+constants!$C$4*calc!C329^2+constants!$D$4*calc!C329^3+constants!$E$4*calc!C329^4+constants!$F$4*calc!C329^5+constants!$G$4*calc!C329^6+constants!$H$4*calc!C329^7)</f>
        <v>2.6102411465807771</v>
      </c>
      <c r="G329" s="4">
        <f>D329/(constants!$A$4+constants!$B$4*calc!D329+constants!$C$4*calc!D329^2+constants!$D$4*calc!D329^3+constants!$E$4*calc!D329^4+constants!$F$4*calc!D329^5+constants!$G$4*calc!D329^6+constants!$H$4*calc!D329^7)</f>
        <v>2.6102411465807771</v>
      </c>
      <c r="H329" s="4">
        <f>E329/(constants!$A$4+constants!$B$4*calc!E329+constants!$C$4*calc!E329^2+constants!$D$4*calc!E329^3+constants!$E$4*calc!E329^4+constants!$F$4*calc!E329^5+constants!$G$4*calc!E329^6+constants!$H$4*calc!E329^7)</f>
        <v>0</v>
      </c>
      <c r="I329">
        <f t="shared" si="101"/>
        <v>21.752009554839809</v>
      </c>
      <c r="J329">
        <f t="shared" si="102"/>
        <v>21.752009554839809</v>
      </c>
      <c r="K329">
        <f t="shared" si="102"/>
        <v>0</v>
      </c>
      <c r="M329">
        <f>IF(front!E342&gt;$M$2,I329,J329)</f>
        <v>21.752009554839809</v>
      </c>
      <c r="N329">
        <f t="shared" si="104"/>
        <v>0</v>
      </c>
      <c r="O329">
        <f t="shared" si="103"/>
        <v>21.752009554839809</v>
      </c>
      <c r="Q329">
        <f>'slit correction'!O331</f>
        <v>5.2470990386464518</v>
      </c>
      <c r="R329">
        <f>SUMPRODUCT(B$6:B$2053,Q$6:Q$2053,EXP(constants!B$7+constants!A$7*ABS(A$6:A$2053-A329)))</f>
        <v>0.2025453451101803</v>
      </c>
      <c r="S329">
        <f t="shared" si="105"/>
        <v>5.0445536935362716</v>
      </c>
      <c r="T329">
        <f t="shared" si="106"/>
        <v>0</v>
      </c>
      <c r="V329">
        <f>(front!I341+front!I342)*0.5</f>
        <v>0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0</v>
      </c>
      <c r="AF329">
        <f t="shared" si="117"/>
        <v>0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0</v>
      </c>
      <c r="AR329" s="3">
        <f t="shared" si="111"/>
        <v>0</v>
      </c>
      <c r="AT329">
        <f t="shared" si="112"/>
        <v>1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14.800000000000182</v>
      </c>
      <c r="D330" s="2">
        <f>front!E343-front!C343</f>
        <v>14.800000000000182</v>
      </c>
      <c r="E330" s="2">
        <f>IF(front!F343-front!C343&gt;0,front!F343-front!C343,0)</f>
        <v>0</v>
      </c>
      <c r="F330" s="4">
        <f>C330/(constants!$A$4+constants!$B$4*calc!C330+constants!$C$4*calc!C330^2+constants!$D$4*calc!C330^3+constants!$E$4*calc!C330^4+constants!$F$4*calc!C330^5+constants!$G$4*calc!C330^6+constants!$H$4*calc!C330^7)</f>
        <v>14.858117064280425</v>
      </c>
      <c r="G330" s="4">
        <f>D330/(constants!$A$4+constants!$B$4*calc!D330+constants!$C$4*calc!D330^2+constants!$D$4*calc!D330^3+constants!$E$4*calc!D330^4+constants!$F$4*calc!D330^5+constants!$G$4*calc!D330^6+constants!$H$4*calc!D330^7)</f>
        <v>14.858117064280425</v>
      </c>
      <c r="H330" s="4">
        <f>E330/(constants!$A$4+constants!$B$4*calc!E330+constants!$C$4*calc!E330^2+constants!$D$4*calc!E330^3+constants!$E$4*calc!E330^4+constants!$F$4*calc!E330^5+constants!$G$4*calc!E330^6+constants!$H$4*calc!E330^7)</f>
        <v>0</v>
      </c>
      <c r="I330">
        <f t="shared" si="101"/>
        <v>123.81764220233687</v>
      </c>
      <c r="J330">
        <f t="shared" si="102"/>
        <v>123.81764220233687</v>
      </c>
      <c r="K330">
        <f t="shared" si="102"/>
        <v>0</v>
      </c>
      <c r="M330">
        <f>IF(front!E343&gt;$M$2,I330,J330)</f>
        <v>123.81764220233687</v>
      </c>
      <c r="N330">
        <f t="shared" si="104"/>
        <v>0</v>
      </c>
      <c r="O330">
        <f t="shared" si="103"/>
        <v>123.81764220233687</v>
      </c>
      <c r="Q330">
        <f>'slit correction'!O332</f>
        <v>113.70815314771293</v>
      </c>
      <c r="R330">
        <f>SUMPRODUCT(B$6:B$2053,Q$6:Q$2053,EXP(constants!B$7+constants!A$7*ABS(A$6:A$2053-A330)))</f>
        <v>0.20348371128255319</v>
      </c>
      <c r="S330">
        <f t="shared" si="105"/>
        <v>113.50466943643038</v>
      </c>
      <c r="T330">
        <f t="shared" si="106"/>
        <v>32.967407580737003</v>
      </c>
      <c r="V330">
        <f>(front!I342+front!I343)*0.5</f>
        <v>9.5834459542222719E-9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1.270286532231849E-11</v>
      </c>
      <c r="AF330">
        <f t="shared" si="117"/>
        <v>6.3514326611592449E-12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4.0245588929755312E-10</v>
      </c>
      <c r="AR330" s="3">
        <f t="shared" si="111"/>
        <v>2.0122794464877656E-10</v>
      </c>
      <c r="AT330">
        <f t="shared" si="112"/>
        <v>1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10.599999999999909</v>
      </c>
      <c r="D331" s="2">
        <f>front!E344-front!C344</f>
        <v>10.599999999999909</v>
      </c>
      <c r="E331" s="2">
        <f>IF(front!F344-front!C344&gt;0,front!F344-front!C344,0)</f>
        <v>0</v>
      </c>
      <c r="F331" s="4">
        <f>C331/(constants!$A$4+constants!$B$4*calc!C331+constants!$C$4*calc!C331^2+constants!$D$4*calc!C331^3+constants!$E$4*calc!C331^4+constants!$F$4*calc!C331^5+constants!$G$4*calc!C331^6+constants!$H$4*calc!C331^7)</f>
        <v>10.641668456688159</v>
      </c>
      <c r="G331" s="4">
        <f>D331/(constants!$A$4+constants!$B$4*calc!D331+constants!$C$4*calc!D331^2+constants!$D$4*calc!D331^3+constants!$E$4*calc!D331^4+constants!$F$4*calc!D331^5+constants!$G$4*calc!D331^6+constants!$H$4*calc!D331^7)</f>
        <v>10.641668456688159</v>
      </c>
      <c r="H331" s="4">
        <f>E331/(constants!$A$4+constants!$B$4*calc!E331+constants!$C$4*calc!E331^2+constants!$D$4*calc!E331^3+constants!$E$4*calc!E331^4+constants!$F$4*calc!E331^5+constants!$G$4*calc!E331^6+constants!$H$4*calc!E331^7)</f>
        <v>0</v>
      </c>
      <c r="I331">
        <f t="shared" si="101"/>
        <v>88.680570472401314</v>
      </c>
      <c r="J331">
        <f t="shared" si="102"/>
        <v>88.680570472401314</v>
      </c>
      <c r="K331">
        <f t="shared" si="102"/>
        <v>0</v>
      </c>
      <c r="M331">
        <f>IF(front!E344&gt;$M$2,I331,J331)</f>
        <v>88.680570472401314</v>
      </c>
      <c r="N331">
        <f t="shared" si="104"/>
        <v>0</v>
      </c>
      <c r="O331">
        <f t="shared" si="103"/>
        <v>88.680570472401314</v>
      </c>
      <c r="Q331">
        <f>'slit correction'!O333</f>
        <v>77.295901121346333</v>
      </c>
      <c r="R331">
        <f>SUMPRODUCT(B$6:B$2053,Q$6:Q$2053,EXP(constants!B$7+constants!A$7*ABS(A$6:A$2053-A331)))</f>
        <v>0.2043310925240053</v>
      </c>
      <c r="S331">
        <f t="shared" si="105"/>
        <v>77.091570028822332</v>
      </c>
      <c r="T331">
        <f t="shared" si="106"/>
        <v>0</v>
      </c>
      <c r="V331">
        <f>(front!I343+front!I344)*0.5</f>
        <v>9.5834459542222719E-9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0</v>
      </c>
      <c r="AF331">
        <f t="shared" si="117"/>
        <v>6.3514326611592449E-12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0</v>
      </c>
      <c r="AR331" s="3">
        <f t="shared" si="111"/>
        <v>2.0122794464877656E-10</v>
      </c>
      <c r="AT331">
        <f t="shared" si="112"/>
        <v>1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3</v>
      </c>
      <c r="D332" s="2">
        <f>front!E345-front!C345</f>
        <v>3</v>
      </c>
      <c r="E332" s="2">
        <f>IF(front!F345-front!C345&gt;0,front!F345-front!C345,0)</f>
        <v>0</v>
      </c>
      <c r="F332" s="4">
        <f>C332/(constants!$A$4+constants!$B$4*calc!C332+constants!$C$4*calc!C332^2+constants!$D$4*calc!C332^3+constants!$E$4*calc!C332^4+constants!$F$4*calc!C332^5+constants!$G$4*calc!C332^6+constants!$H$4*calc!C332^7)</f>
        <v>3.0118155205227608</v>
      </c>
      <c r="G332" s="4">
        <f>D332/(constants!$A$4+constants!$B$4*calc!D332+constants!$C$4*calc!D332^2+constants!$D$4*calc!D332^3+constants!$E$4*calc!D332^4+constants!$F$4*calc!D332^5+constants!$G$4*calc!D332^6+constants!$H$4*calc!D332^7)</f>
        <v>3.0118155205227608</v>
      </c>
      <c r="H332" s="4">
        <f>E332/(constants!$A$4+constants!$B$4*calc!E332+constants!$C$4*calc!E332^2+constants!$D$4*calc!E332^3+constants!$E$4*calc!E332^4+constants!$F$4*calc!E332^5+constants!$G$4*calc!E332^6+constants!$H$4*calc!E332^7)</f>
        <v>0</v>
      </c>
      <c r="I332">
        <f t="shared" si="101"/>
        <v>25.098462671023007</v>
      </c>
      <c r="J332">
        <f t="shared" si="102"/>
        <v>25.098462671023007</v>
      </c>
      <c r="K332">
        <f t="shared" si="102"/>
        <v>0</v>
      </c>
      <c r="M332">
        <f>IF(front!E345&gt;$M$2,I332,J332)</f>
        <v>25.098462671023007</v>
      </c>
      <c r="N332">
        <f t="shared" si="104"/>
        <v>0</v>
      </c>
      <c r="O332">
        <f t="shared" si="103"/>
        <v>25.098462671023007</v>
      </c>
      <c r="Q332">
        <f>'slit correction'!O334</f>
        <v>21.54017327857887</v>
      </c>
      <c r="R332">
        <f>SUMPRODUCT(B$6:B$2053,Q$6:Q$2053,EXP(constants!B$7+constants!A$7*ABS(A$6:A$2053-A332)))</f>
        <v>0.20509709013361854</v>
      </c>
      <c r="S332">
        <f t="shared" si="105"/>
        <v>21.33507618844525</v>
      </c>
      <c r="T332">
        <f t="shared" si="106"/>
        <v>0</v>
      </c>
      <c r="V332">
        <f>(front!I344+front!I345)*0.5</f>
        <v>0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0</v>
      </c>
      <c r="AF332">
        <f t="shared" si="117"/>
        <v>0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0</v>
      </c>
      <c r="AR332" s="3">
        <f t="shared" si="111"/>
        <v>0</v>
      </c>
      <c r="AT332">
        <f t="shared" si="112"/>
        <v>1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10.399999999999636</v>
      </c>
      <c r="D333" s="2">
        <f>front!E346-front!C346</f>
        <v>10.399999999999636</v>
      </c>
      <c r="E333" s="2">
        <f>IF(front!F346-front!C346&gt;0,front!F346-front!C346,0)</f>
        <v>0</v>
      </c>
      <c r="F333" s="4">
        <f>C333/(constants!$A$4+constants!$B$4*calc!C333+constants!$C$4*calc!C333^2+constants!$D$4*calc!C333^3+constants!$E$4*calc!C333^4+constants!$F$4*calc!C333^5+constants!$G$4*calc!C333^6+constants!$H$4*calc!C333^7)</f>
        <v>10.440884318163198</v>
      </c>
      <c r="G333" s="4">
        <f>D333/(constants!$A$4+constants!$B$4*calc!D333+constants!$C$4*calc!D333^2+constants!$D$4*calc!D333^3+constants!$E$4*calc!D333^4+constants!$F$4*calc!D333^5+constants!$G$4*calc!D333^6+constants!$H$4*calc!D333^7)</f>
        <v>10.440884318163198</v>
      </c>
      <c r="H333" s="4">
        <f>E333/(constants!$A$4+constants!$B$4*calc!E333+constants!$C$4*calc!E333^2+constants!$D$4*calc!E333^3+constants!$E$4*calc!E333^4+constants!$F$4*calc!E333^5+constants!$G$4*calc!E333^6+constants!$H$4*calc!E333^7)</f>
        <v>0</v>
      </c>
      <c r="I333">
        <f t="shared" si="101"/>
        <v>87.007369318026647</v>
      </c>
      <c r="J333">
        <f t="shared" si="102"/>
        <v>87.007369318026647</v>
      </c>
      <c r="K333">
        <f t="shared" si="102"/>
        <v>0</v>
      </c>
      <c r="M333">
        <f>IF(front!E346&gt;$M$2,I333,J333)</f>
        <v>87.007369318026647</v>
      </c>
      <c r="N333">
        <f t="shared" si="104"/>
        <v>0</v>
      </c>
      <c r="O333">
        <f t="shared" si="103"/>
        <v>87.007369318026647</v>
      </c>
      <c r="Q333">
        <f>'slit correction'!O335</f>
        <v>75.786121776121348</v>
      </c>
      <c r="R333">
        <f>SUMPRODUCT(B$6:B$2053,Q$6:Q$2053,EXP(constants!B$7+constants!A$7*ABS(A$6:A$2053-A333)))</f>
        <v>0.2058746890786361</v>
      </c>
      <c r="S333">
        <f t="shared" si="105"/>
        <v>75.580247087042707</v>
      </c>
      <c r="T333">
        <f t="shared" si="106"/>
        <v>0</v>
      </c>
      <c r="V333">
        <f>(front!I345+front!I346)*0.5</f>
        <v>0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0</v>
      </c>
      <c r="AF333">
        <f t="shared" si="117"/>
        <v>0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0</v>
      </c>
      <c r="AR333" s="3">
        <f t="shared" si="111"/>
        <v>0</v>
      </c>
      <c r="AT333">
        <f t="shared" si="112"/>
        <v>1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-3.5999999999999091</v>
      </c>
      <c r="D334" s="2">
        <f>front!E347-front!C347</f>
        <v>-3.5999999999999091</v>
      </c>
      <c r="E334" s="2">
        <f>IF(front!F347-front!C347&gt;0,front!F347-front!C347,0)</f>
        <v>0</v>
      </c>
      <c r="F334" s="4">
        <f>C334/(constants!$A$4+constants!$B$4*calc!C334+constants!$C$4*calc!C334^2+constants!$D$4*calc!C334^3+constants!$E$4*calc!C334^4+constants!$F$4*calc!C334^5+constants!$G$4*calc!C334^6+constants!$H$4*calc!C334^7)</f>
        <v>-3.6142021231496484</v>
      </c>
      <c r="G334" s="4">
        <f>D334/(constants!$A$4+constants!$B$4*calc!D334+constants!$C$4*calc!D334^2+constants!$D$4*calc!D334^3+constants!$E$4*calc!D334^4+constants!$F$4*calc!D334^5+constants!$G$4*calc!D334^6+constants!$H$4*calc!D334^7)</f>
        <v>-3.6142021231496484</v>
      </c>
      <c r="H334" s="4">
        <f>E334/(constants!$A$4+constants!$B$4*calc!E334+constants!$C$4*calc!E334^2+constants!$D$4*calc!E334^3+constants!$E$4*calc!E334^4+constants!$F$4*calc!E334^5+constants!$G$4*calc!E334^6+constants!$H$4*calc!E334^7)</f>
        <v>0</v>
      </c>
      <c r="I334">
        <f t="shared" si="101"/>
        <v>-30.118351026247069</v>
      </c>
      <c r="J334">
        <f t="shared" si="102"/>
        <v>-30.118351026247069</v>
      </c>
      <c r="K334">
        <f t="shared" si="102"/>
        <v>0</v>
      </c>
      <c r="M334">
        <f>IF(front!E347&gt;$M$2,I334,J334)</f>
        <v>-30.118351026247069</v>
      </c>
      <c r="N334">
        <f t="shared" si="104"/>
        <v>0</v>
      </c>
      <c r="O334">
        <f t="shared" si="103"/>
        <v>-30.118351026247069</v>
      </c>
      <c r="Q334">
        <f>'slit correction'!O336</f>
        <v>-36.641328735802787</v>
      </c>
      <c r="R334">
        <f>SUMPRODUCT(B$6:B$2053,Q$6:Q$2053,EXP(constants!B$7+constants!A$7*ABS(A$6:A$2053-A334)))</f>
        <v>0.20660904226589782</v>
      </c>
      <c r="S334">
        <f t="shared" si="105"/>
        <v>-36.847937778068683</v>
      </c>
      <c r="T334">
        <f t="shared" si="106"/>
        <v>0</v>
      </c>
      <c r="V334">
        <f>(front!I346+front!I347)*0.5</f>
        <v>0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0</v>
      </c>
      <c r="AF334">
        <f t="shared" si="117"/>
        <v>0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0</v>
      </c>
      <c r="AR334" s="3">
        <f t="shared" si="111"/>
        <v>0</v>
      </c>
      <c r="AT334">
        <f t="shared" si="112"/>
        <v>1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7.4000000000000909</v>
      </c>
      <c r="D335" s="2">
        <f>front!E348-front!C348</f>
        <v>7.4000000000000909</v>
      </c>
      <c r="E335" s="2">
        <f>IF(front!F348-front!C348&gt;0,front!F348-front!C348,0)</f>
        <v>0</v>
      </c>
      <c r="F335" s="4">
        <f>C335/(constants!$A$4+constants!$B$4*calc!C335+constants!$C$4*calc!C335^2+constants!$D$4*calc!C335^3+constants!$E$4*calc!C335^4+constants!$F$4*calc!C335^5+constants!$G$4*calc!C335^6+constants!$H$4*calc!C335^7)</f>
        <v>7.4291127356579914</v>
      </c>
      <c r="G335" s="4">
        <f>D335/(constants!$A$4+constants!$B$4*calc!D335+constants!$C$4*calc!D335^2+constants!$D$4*calc!D335^3+constants!$E$4*calc!D335^4+constants!$F$4*calc!D335^5+constants!$G$4*calc!D335^6+constants!$H$4*calc!D335^7)</f>
        <v>7.4291127356579914</v>
      </c>
      <c r="H335" s="4">
        <f>E335/(constants!$A$4+constants!$B$4*calc!E335+constants!$C$4*calc!E335^2+constants!$D$4*calc!E335^3+constants!$E$4*calc!E335^4+constants!$F$4*calc!E335^5+constants!$G$4*calc!E335^6+constants!$H$4*calc!E335^7)</f>
        <v>0</v>
      </c>
      <c r="I335">
        <f t="shared" si="101"/>
        <v>61.909272797149924</v>
      </c>
      <c r="J335">
        <f t="shared" si="102"/>
        <v>61.909272797149924</v>
      </c>
      <c r="K335">
        <f t="shared" si="102"/>
        <v>0</v>
      </c>
      <c r="M335">
        <f>IF(front!E348&gt;$M$2,I335,J335)</f>
        <v>61.909272797149924</v>
      </c>
      <c r="N335">
        <f t="shared" si="104"/>
        <v>0</v>
      </c>
      <c r="O335">
        <f t="shared" si="103"/>
        <v>61.909272797149924</v>
      </c>
      <c r="Q335">
        <f>'slit correction'!O337</f>
        <v>57.71036340545983</v>
      </c>
      <c r="R335">
        <f>SUMPRODUCT(B$6:B$2053,Q$6:Q$2053,EXP(constants!B$7+constants!A$7*ABS(A$6:A$2053-A335)))</f>
        <v>0.20741735746248396</v>
      </c>
      <c r="S335">
        <f t="shared" si="105"/>
        <v>57.502946047997348</v>
      </c>
      <c r="T335">
        <f t="shared" si="106"/>
        <v>0</v>
      </c>
      <c r="V335">
        <f>(front!I347+front!I348)*0.5</f>
        <v>0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0</v>
      </c>
      <c r="AF335">
        <f t="shared" si="117"/>
        <v>0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0</v>
      </c>
      <c r="AR335" s="3">
        <f t="shared" si="111"/>
        <v>0</v>
      </c>
      <c r="AT335">
        <f t="shared" si="112"/>
        <v>1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4.5999999999999091</v>
      </c>
      <c r="D336" s="2">
        <f>front!E349-front!C349</f>
        <v>4.5999999999999091</v>
      </c>
      <c r="E336" s="2">
        <f>IF(front!F349-front!C349&gt;0,front!F349-front!C349,0)</f>
        <v>0</v>
      </c>
      <c r="F336" s="4">
        <f>C336/(constants!$A$4+constants!$B$4*calc!C336+constants!$C$4*calc!C336^2+constants!$D$4*calc!C336^3+constants!$E$4*calc!C336^4+constants!$F$4*calc!C336^5+constants!$G$4*calc!C336^6+constants!$H$4*calc!C336^7)</f>
        <v>4.6181098502234343</v>
      </c>
      <c r="G336" s="4">
        <f>D336/(constants!$A$4+constants!$B$4*calc!D336+constants!$C$4*calc!D336^2+constants!$D$4*calc!D336^3+constants!$E$4*calc!D336^4+constants!$F$4*calc!D336^5+constants!$G$4*calc!D336^6+constants!$H$4*calc!D336^7)</f>
        <v>4.6181098502234343</v>
      </c>
      <c r="H336" s="4">
        <f>E336/(constants!$A$4+constants!$B$4*calc!E336+constants!$C$4*calc!E336^2+constants!$D$4*calc!E336^3+constants!$E$4*calc!E336^4+constants!$F$4*calc!E336^5+constants!$G$4*calc!E336^6+constants!$H$4*calc!E336^7)</f>
        <v>0</v>
      </c>
      <c r="I336">
        <f t="shared" si="101"/>
        <v>38.484248751861955</v>
      </c>
      <c r="J336">
        <f t="shared" si="102"/>
        <v>38.484248751861955</v>
      </c>
      <c r="K336">
        <f t="shared" si="102"/>
        <v>0</v>
      </c>
      <c r="M336">
        <f>IF(front!E349&gt;$M$2,I336,J336)</f>
        <v>38.484248751861955</v>
      </c>
      <c r="N336">
        <f t="shared" si="104"/>
        <v>0</v>
      </c>
      <c r="O336">
        <f t="shared" si="103"/>
        <v>38.484248751861955</v>
      </c>
      <c r="Q336">
        <f>'slit correction'!O338</f>
        <v>35.619477415486564</v>
      </c>
      <c r="R336">
        <f>SUMPRODUCT(B$6:B$2053,Q$6:Q$2053,EXP(constants!B$7+constants!A$7*ABS(A$6:A$2053-A336)))</f>
        <v>0.20820759664860647</v>
      </c>
      <c r="S336">
        <f t="shared" si="105"/>
        <v>35.411269818837958</v>
      </c>
      <c r="T336">
        <f t="shared" si="106"/>
        <v>0</v>
      </c>
      <c r="V336">
        <f>(front!I348+front!I349)*0.5</f>
        <v>0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0</v>
      </c>
      <c r="AF336">
        <f t="shared" si="117"/>
        <v>0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0</v>
      </c>
      <c r="AR336" s="3">
        <f t="shared" si="111"/>
        <v>0</v>
      </c>
      <c r="AT336">
        <f t="shared" si="112"/>
        <v>1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3.4000000000000909</v>
      </c>
      <c r="D337" s="2">
        <f>front!E350-front!C350</f>
        <v>3.4000000000000909</v>
      </c>
      <c r="E337" s="2">
        <f>IF(front!F350-front!C350&gt;0,front!F350-front!C350,0)</f>
        <v>0</v>
      </c>
      <c r="F337" s="4">
        <f>C337/(constants!$A$4+constants!$B$4*calc!C337+constants!$C$4*calc!C337^2+constants!$D$4*calc!C337^3+constants!$E$4*calc!C337^4+constants!$F$4*calc!C337^5+constants!$G$4*calc!C337^6+constants!$H$4*calc!C337^7)</f>
        <v>3.4133895778722723</v>
      </c>
      <c r="G337" s="4">
        <f>D337/(constants!$A$4+constants!$B$4*calc!D337+constants!$C$4*calc!D337^2+constants!$D$4*calc!D337^3+constants!$E$4*calc!D337^4+constants!$F$4*calc!D337^5+constants!$G$4*calc!D337^6+constants!$H$4*calc!D337^7)</f>
        <v>3.4133895778722723</v>
      </c>
      <c r="H337" s="4">
        <f>E337/(constants!$A$4+constants!$B$4*calc!E337+constants!$C$4*calc!E337^2+constants!$D$4*calc!E337^3+constants!$E$4*calc!E337^4+constants!$F$4*calc!E337^5+constants!$G$4*calc!E337^6+constants!$H$4*calc!E337^7)</f>
        <v>0</v>
      </c>
      <c r="I337">
        <f t="shared" si="101"/>
        <v>28.444913148935601</v>
      </c>
      <c r="J337">
        <f t="shared" si="102"/>
        <v>28.444913148935601</v>
      </c>
      <c r="K337">
        <f t="shared" si="102"/>
        <v>0</v>
      </c>
      <c r="M337">
        <f>IF(front!E350&gt;$M$2,I337,J337)</f>
        <v>28.444913148935601</v>
      </c>
      <c r="N337">
        <f t="shared" si="104"/>
        <v>0</v>
      </c>
      <c r="O337">
        <f t="shared" si="103"/>
        <v>28.444913148935601</v>
      </c>
      <c r="Q337">
        <f>'slit correction'!O339</f>
        <v>20.363345546228665</v>
      </c>
      <c r="R337">
        <f>SUMPRODUCT(B$6:B$2053,Q$6:Q$2053,EXP(constants!B$7+constants!A$7*ABS(A$6:A$2053-A337)))</f>
        <v>0.20897420855552057</v>
      </c>
      <c r="S337">
        <f t="shared" si="105"/>
        <v>20.154371337673144</v>
      </c>
      <c r="T337">
        <f t="shared" si="106"/>
        <v>0</v>
      </c>
      <c r="V337">
        <f>(front!I349+front!I350)*0.5</f>
        <v>0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0</v>
      </c>
      <c r="AF337">
        <f t="shared" si="117"/>
        <v>0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0</v>
      </c>
      <c r="AR337" s="3">
        <f t="shared" si="111"/>
        <v>0</v>
      </c>
      <c r="AT337">
        <f t="shared" si="112"/>
        <v>1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-2</v>
      </c>
      <c r="D338" s="2">
        <f>front!E351-front!C351</f>
        <v>-2</v>
      </c>
      <c r="E338" s="2">
        <f>IF(front!F351-front!C351&gt;0,front!F351-front!C351,0)</f>
        <v>0</v>
      </c>
      <c r="F338" s="4">
        <f>C338/(constants!$A$4+constants!$B$4*calc!C338+constants!$C$4*calc!C338^2+constants!$D$4*calc!C338^3+constants!$E$4*calc!C338^4+constants!$F$4*calc!C338^5+constants!$G$4*calc!C338^6+constants!$H$4*calc!C338^7)</f>
        <v>-2.0078869042279788</v>
      </c>
      <c r="G338" s="4">
        <f>D338/(constants!$A$4+constants!$B$4*calc!D338+constants!$C$4*calc!D338^2+constants!$D$4*calc!D338^3+constants!$E$4*calc!D338^4+constants!$F$4*calc!D338^5+constants!$G$4*calc!D338^6+constants!$H$4*calc!D338^7)</f>
        <v>-2.0078869042279788</v>
      </c>
      <c r="H338" s="4">
        <f>E338/(constants!$A$4+constants!$B$4*calc!E338+constants!$C$4*calc!E338^2+constants!$D$4*calc!E338^3+constants!$E$4*calc!E338^4+constants!$F$4*calc!E338^5+constants!$G$4*calc!E338^6+constants!$H$4*calc!E338^7)</f>
        <v>0</v>
      </c>
      <c r="I338">
        <f t="shared" si="101"/>
        <v>-16.73239086856649</v>
      </c>
      <c r="J338">
        <f t="shared" si="102"/>
        <v>-16.73239086856649</v>
      </c>
      <c r="K338">
        <f t="shared" si="102"/>
        <v>0</v>
      </c>
      <c r="M338">
        <f>IF(front!E351&gt;$M$2,I338,J338)</f>
        <v>-16.73239086856649</v>
      </c>
      <c r="N338">
        <f t="shared" si="104"/>
        <v>0</v>
      </c>
      <c r="O338">
        <f t="shared" si="103"/>
        <v>-16.73239086856649</v>
      </c>
      <c r="Q338">
        <f>'slit correction'!O340</f>
        <v>-23.301844199885423</v>
      </c>
      <c r="R338">
        <f>SUMPRODUCT(B$6:B$2053,Q$6:Q$2053,EXP(constants!B$7+constants!A$7*ABS(A$6:A$2053-A338)))</f>
        <v>0.20977213529006269</v>
      </c>
      <c r="S338">
        <f t="shared" si="105"/>
        <v>-23.511616335175486</v>
      </c>
      <c r="T338">
        <f t="shared" si="106"/>
        <v>0</v>
      </c>
      <c r="V338">
        <f>(front!I350+front!I351)*0.5</f>
        <v>0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0</v>
      </c>
      <c r="AF338">
        <f t="shared" si="117"/>
        <v>0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0</v>
      </c>
      <c r="AR338" s="3">
        <f t="shared" si="111"/>
        <v>0</v>
      </c>
      <c r="AT338">
        <f t="shared" si="112"/>
        <v>1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3.5999999999999091</v>
      </c>
      <c r="D339" s="2">
        <f>front!E352-front!C352</f>
        <v>3.5999999999999091</v>
      </c>
      <c r="E339" s="2">
        <f>IF(front!F352-front!C352&gt;0,front!F352-front!C352,0)</f>
        <v>0</v>
      </c>
      <c r="F339" s="4">
        <f>C339/(constants!$A$4+constants!$B$4*calc!C339+constants!$C$4*calc!C339^2+constants!$D$4*calc!C339^3+constants!$E$4*calc!C339^4+constants!$F$4*calc!C339^5+constants!$G$4*calc!C339^6+constants!$H$4*calc!C339^7)</f>
        <v>3.6141764878201807</v>
      </c>
      <c r="G339" s="4">
        <f>D339/(constants!$A$4+constants!$B$4*calc!D339+constants!$C$4*calc!D339^2+constants!$D$4*calc!D339^3+constants!$E$4*calc!D339^4+constants!$F$4*calc!D339^5+constants!$G$4*calc!D339^6+constants!$H$4*calc!D339^7)</f>
        <v>3.6141764878201807</v>
      </c>
      <c r="H339" s="4">
        <f>E339/(constants!$A$4+constants!$B$4*calc!E339+constants!$C$4*calc!E339^2+constants!$D$4*calc!E339^3+constants!$E$4*calc!E339^4+constants!$F$4*calc!E339^5+constants!$G$4*calc!E339^6+constants!$H$4*calc!E339^7)</f>
        <v>0</v>
      </c>
      <c r="I339">
        <f t="shared" si="101"/>
        <v>30.118137398501506</v>
      </c>
      <c r="J339">
        <f t="shared" si="102"/>
        <v>30.118137398501506</v>
      </c>
      <c r="K339">
        <f t="shared" si="102"/>
        <v>0</v>
      </c>
      <c r="M339">
        <f>IF(front!E352&gt;$M$2,I339,J339)</f>
        <v>30.118137398501506</v>
      </c>
      <c r="N339">
        <f t="shared" si="104"/>
        <v>0</v>
      </c>
      <c r="O339">
        <f t="shared" si="103"/>
        <v>30.118137398501506</v>
      </c>
      <c r="Q339">
        <f>'slit correction'!O341</f>
        <v>29.645584513333347</v>
      </c>
      <c r="R339">
        <f>SUMPRODUCT(B$6:B$2053,Q$6:Q$2053,EXP(constants!B$7+constants!A$7*ABS(A$6:A$2053-A339)))</f>
        <v>0.21062543850470317</v>
      </c>
      <c r="S339">
        <f t="shared" si="105"/>
        <v>29.434959074828644</v>
      </c>
      <c r="T339">
        <f t="shared" si="106"/>
        <v>0</v>
      </c>
      <c r="V339">
        <f>(front!I351+front!I352)*0.5</f>
        <v>0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0</v>
      </c>
      <c r="AF339">
        <f t="shared" si="117"/>
        <v>0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0</v>
      </c>
      <c r="AR339" s="3">
        <f t="shared" si="111"/>
        <v>0</v>
      </c>
      <c r="AT339">
        <f t="shared" si="112"/>
        <v>1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6.7999999999997272</v>
      </c>
      <c r="D340" s="2">
        <f>front!E353-front!C353</f>
        <v>6.7999999999997272</v>
      </c>
      <c r="E340" s="2">
        <f>IF(front!F353-front!C353&gt;0,front!F353-front!C353,0)</f>
        <v>0</v>
      </c>
      <c r="F340" s="4">
        <f>C340/(constants!$A$4+constants!$B$4*calc!C340+constants!$C$4*calc!C340^2+constants!$D$4*calc!C340^3+constants!$E$4*calc!C340^4+constants!$F$4*calc!C340^5+constants!$G$4*calc!C340^6+constants!$H$4*calc!C340^7)</f>
        <v>6.8267562809147773</v>
      </c>
      <c r="G340" s="4">
        <f>D340/(constants!$A$4+constants!$B$4*calc!D340+constants!$C$4*calc!D340^2+constants!$D$4*calc!D340^3+constants!$E$4*calc!D340^4+constants!$F$4*calc!D340^5+constants!$G$4*calc!D340^6+constants!$H$4*calc!D340^7)</f>
        <v>6.8267562809147773</v>
      </c>
      <c r="H340" s="4">
        <f>E340/(constants!$A$4+constants!$B$4*calc!E340+constants!$C$4*calc!E340^2+constants!$D$4*calc!E340^3+constants!$E$4*calc!E340^4+constants!$F$4*calc!E340^5+constants!$G$4*calc!E340^6+constants!$H$4*calc!E340^7)</f>
        <v>0</v>
      </c>
      <c r="I340">
        <f t="shared" si="101"/>
        <v>56.889635674289813</v>
      </c>
      <c r="J340">
        <f t="shared" si="102"/>
        <v>56.889635674289813</v>
      </c>
      <c r="K340">
        <f t="shared" si="102"/>
        <v>0</v>
      </c>
      <c r="M340">
        <f>IF(front!E353&gt;$M$2,I340,J340)</f>
        <v>56.889635674289813</v>
      </c>
      <c r="N340">
        <f t="shared" si="104"/>
        <v>0</v>
      </c>
      <c r="O340">
        <f t="shared" si="103"/>
        <v>56.889635674289813</v>
      </c>
      <c r="Q340">
        <f>'slit correction'!O342</f>
        <v>48.557953918541706</v>
      </c>
      <c r="R340">
        <f>SUMPRODUCT(B$6:B$2053,Q$6:Q$2053,EXP(constants!B$7+constants!A$7*ABS(A$6:A$2053-A340)))</f>
        <v>0.21148079885418411</v>
      </c>
      <c r="S340">
        <f t="shared" si="105"/>
        <v>48.346473119687523</v>
      </c>
      <c r="T340">
        <f t="shared" si="106"/>
        <v>0</v>
      </c>
      <c r="V340">
        <f>(front!I352+front!I353)*0.5</f>
        <v>0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0</v>
      </c>
      <c r="AF340">
        <f t="shared" si="117"/>
        <v>0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0</v>
      </c>
      <c r="AR340" s="3">
        <f t="shared" si="111"/>
        <v>0</v>
      </c>
      <c r="AT340">
        <f t="shared" si="112"/>
        <v>1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-4.8000000000001819</v>
      </c>
      <c r="D341" s="2">
        <f>front!E354-front!C354</f>
        <v>-4.8000000000001819</v>
      </c>
      <c r="E341" s="2">
        <f>IF(front!F354-front!C354&gt;0,front!F354-front!C354,0)</f>
        <v>0</v>
      </c>
      <c r="F341" s="4">
        <f>C341/(constants!$A$4+constants!$B$4*calc!C341+constants!$C$4*calc!C341^2+constants!$D$4*calc!C341^3+constants!$E$4*calc!C341^4+constants!$F$4*calc!C341^5+constants!$G$4*calc!C341^6+constants!$H$4*calc!C341^7)</f>
        <v>-4.8189418591370723</v>
      </c>
      <c r="G341" s="4">
        <f>D341/(constants!$A$4+constants!$B$4*calc!D341+constants!$C$4*calc!D341^2+constants!$D$4*calc!D341^3+constants!$E$4*calc!D341^4+constants!$F$4*calc!D341^5+constants!$G$4*calc!D341^6+constants!$H$4*calc!D341^7)</f>
        <v>-4.8189418591370723</v>
      </c>
      <c r="H341" s="4">
        <f>E341/(constants!$A$4+constants!$B$4*calc!E341+constants!$C$4*calc!E341^2+constants!$D$4*calc!E341^3+constants!$E$4*calc!E341^4+constants!$F$4*calc!E341^5+constants!$G$4*calc!E341^6+constants!$H$4*calc!E341^7)</f>
        <v>0</v>
      </c>
      <c r="I341">
        <f t="shared" si="101"/>
        <v>-40.157848826142271</v>
      </c>
      <c r="J341">
        <f t="shared" si="102"/>
        <v>-40.157848826142271</v>
      </c>
      <c r="K341">
        <f t="shared" si="102"/>
        <v>0</v>
      </c>
      <c r="M341">
        <f>IF(front!E354&gt;$M$2,I341,J341)</f>
        <v>-40.157848826142271</v>
      </c>
      <c r="N341">
        <f t="shared" si="104"/>
        <v>0</v>
      </c>
      <c r="O341">
        <f t="shared" si="103"/>
        <v>-40.157848826142271</v>
      </c>
      <c r="Q341">
        <f>'slit correction'!O343</f>
        <v>-49.207235984547282</v>
      </c>
      <c r="R341">
        <f>SUMPRODUCT(B$6:B$2053,Q$6:Q$2053,EXP(constants!B$7+constants!A$7*ABS(A$6:A$2053-A341)))</f>
        <v>0.21233217036755048</v>
      </c>
      <c r="S341">
        <f t="shared" si="105"/>
        <v>-49.419568154914835</v>
      </c>
      <c r="T341">
        <f t="shared" si="106"/>
        <v>0</v>
      </c>
      <c r="V341">
        <f>(front!I353+front!I354)*0.5</f>
        <v>0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0</v>
      </c>
      <c r="AF341">
        <f t="shared" si="117"/>
        <v>0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0</v>
      </c>
      <c r="AR341" s="3">
        <f t="shared" si="111"/>
        <v>0</v>
      </c>
      <c r="AT341">
        <f t="shared" si="112"/>
        <v>1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3.2000000000002728</v>
      </c>
      <c r="D342" s="2">
        <f>front!E355-front!C355</f>
        <v>3.2000000000002728</v>
      </c>
      <c r="E342" s="2">
        <f>IF(front!F355-front!C355&gt;0,front!F355-front!C355,0)</f>
        <v>0</v>
      </c>
      <c r="F342" s="4">
        <f>C342/(constants!$A$4+constants!$B$4*calc!C342+constants!$C$4*calc!C342^2+constants!$D$4*calc!C342^3+constants!$E$4*calc!C342^4+constants!$F$4*calc!C342^5+constants!$G$4*calc!C342^6+constants!$H$4*calc!C342^7)</f>
        <v>3.2126025887726923</v>
      </c>
      <c r="G342" s="4">
        <f>D342/(constants!$A$4+constants!$B$4*calc!D342+constants!$C$4*calc!D342^2+constants!$D$4*calc!D342^3+constants!$E$4*calc!D342^4+constants!$F$4*calc!D342^5+constants!$G$4*calc!D342^6+constants!$H$4*calc!D342^7)</f>
        <v>3.2126025887726923</v>
      </c>
      <c r="H342" s="4">
        <f>E342/(constants!$A$4+constants!$B$4*calc!E342+constants!$C$4*calc!E342^2+constants!$D$4*calc!E342^3+constants!$E$4*calc!E342^4+constants!$F$4*calc!E342^5+constants!$G$4*calc!E342^6+constants!$H$4*calc!E342^7)</f>
        <v>0</v>
      </c>
      <c r="I342">
        <f t="shared" si="101"/>
        <v>26.771688239772438</v>
      </c>
      <c r="J342">
        <f t="shared" si="102"/>
        <v>26.771688239772438</v>
      </c>
      <c r="K342">
        <f t="shared" si="102"/>
        <v>0</v>
      </c>
      <c r="M342">
        <f>IF(front!E355&gt;$M$2,I342,J342)</f>
        <v>26.771688239772438</v>
      </c>
      <c r="N342">
        <f t="shared" si="104"/>
        <v>0</v>
      </c>
      <c r="O342">
        <f t="shared" si="103"/>
        <v>26.771688239772438</v>
      </c>
      <c r="Q342">
        <f>'slit correction'!O344</f>
        <v>19.854131686669675</v>
      </c>
      <c r="R342">
        <f>SUMPRODUCT(B$6:B$2053,Q$6:Q$2053,EXP(constants!B$7+constants!A$7*ABS(A$6:A$2053-A342)))</f>
        <v>0.21327295534382981</v>
      </c>
      <c r="S342">
        <f t="shared" si="105"/>
        <v>19.640858731325846</v>
      </c>
      <c r="T342">
        <f t="shared" si="106"/>
        <v>0</v>
      </c>
      <c r="V342">
        <f>(front!I354+front!I355)*0.5</f>
        <v>0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0</v>
      </c>
      <c r="AF342">
        <f t="shared" si="117"/>
        <v>0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0</v>
      </c>
      <c r="AR342" s="3">
        <f t="shared" si="111"/>
        <v>0</v>
      </c>
      <c r="AT342">
        <f t="shared" si="112"/>
        <v>1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5.7999999999997272</v>
      </c>
      <c r="D343" s="2">
        <f>front!E356-front!C356</f>
        <v>5.7999999999997272</v>
      </c>
      <c r="E343" s="2">
        <f>IF(front!F356-front!C356&gt;0,front!F356-front!C356,0)</f>
        <v>0</v>
      </c>
      <c r="F343" s="4">
        <f>C343/(constants!$A$4+constants!$B$4*calc!C343+constants!$C$4*calc!C343^2+constants!$D$4*calc!C343^3+constants!$E$4*calc!C343^4+constants!$F$4*calc!C343^5+constants!$G$4*calc!C343^6+constants!$H$4*calc!C343^7)</f>
        <v>5.8228272727312094</v>
      </c>
      <c r="G343" s="4">
        <f>D343/(constants!$A$4+constants!$B$4*calc!D343+constants!$C$4*calc!D343^2+constants!$D$4*calc!D343^3+constants!$E$4*calc!D343^4+constants!$F$4*calc!D343^5+constants!$G$4*calc!D343^6+constants!$H$4*calc!D343^7)</f>
        <v>5.8228272727312094</v>
      </c>
      <c r="H343" s="4">
        <f>E343/(constants!$A$4+constants!$B$4*calc!E343+constants!$C$4*calc!E343^2+constants!$D$4*calc!E343^3+constants!$E$4*calc!E343^4+constants!$F$4*calc!E343^5+constants!$G$4*calc!E343^6+constants!$H$4*calc!E343^7)</f>
        <v>0</v>
      </c>
      <c r="I343">
        <f t="shared" si="101"/>
        <v>48.523560606093412</v>
      </c>
      <c r="J343">
        <f t="shared" si="102"/>
        <v>48.523560606093412</v>
      </c>
      <c r="K343">
        <f t="shared" si="102"/>
        <v>0</v>
      </c>
      <c r="M343">
        <f>IF(front!E356&gt;$M$2,I343,J343)</f>
        <v>48.523560606093412</v>
      </c>
      <c r="N343">
        <f t="shared" si="104"/>
        <v>0</v>
      </c>
      <c r="O343">
        <f t="shared" si="103"/>
        <v>48.523560606093412</v>
      </c>
      <c r="Q343">
        <f>'slit correction'!O345</f>
        <v>44.945430644112975</v>
      </c>
      <c r="R343">
        <f>SUMPRODUCT(B$6:B$2053,Q$6:Q$2053,EXP(constants!B$7+constants!A$7*ABS(A$6:A$2053-A343)))</f>
        <v>0.21425038527022813</v>
      </c>
      <c r="S343">
        <f t="shared" si="105"/>
        <v>44.731180258842748</v>
      </c>
      <c r="T343">
        <f t="shared" si="106"/>
        <v>0</v>
      </c>
      <c r="V343">
        <f>(front!I355+front!I356)*0.5</f>
        <v>0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0</v>
      </c>
      <c r="AF343">
        <f t="shared" si="117"/>
        <v>0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0</v>
      </c>
      <c r="AR343" s="3">
        <f t="shared" si="111"/>
        <v>0</v>
      </c>
      <c r="AT343">
        <f t="shared" si="112"/>
        <v>1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6.1999999999998181</v>
      </c>
      <c r="D344" s="2">
        <f>front!E357-front!C357</f>
        <v>6.1999999999998181</v>
      </c>
      <c r="E344" s="2">
        <f>IF(front!F357-front!C357&gt;0,front!F357-front!C357,0)</f>
        <v>0</v>
      </c>
      <c r="F344" s="4">
        <f>C344/(constants!$A$4+constants!$B$4*calc!C344+constants!$C$4*calc!C344^2+constants!$D$4*calc!C344^3+constants!$E$4*calc!C344^4+constants!$F$4*calc!C344^5+constants!$G$4*calc!C344^6+constants!$H$4*calc!C344^7)</f>
        <v>6.2243991135359451</v>
      </c>
      <c r="G344" s="4">
        <f>D344/(constants!$A$4+constants!$B$4*calc!D344+constants!$C$4*calc!D344^2+constants!$D$4*calc!D344^3+constants!$E$4*calc!D344^4+constants!$F$4*calc!D344^5+constants!$G$4*calc!D344^6+constants!$H$4*calc!D344^7)</f>
        <v>6.2243991135359451</v>
      </c>
      <c r="H344" s="4">
        <f>E344/(constants!$A$4+constants!$B$4*calc!E344+constants!$C$4*calc!E344^2+constants!$D$4*calc!E344^3+constants!$E$4*calc!E344^4+constants!$F$4*calc!E344^5+constants!$G$4*calc!E344^6+constants!$H$4*calc!E344^7)</f>
        <v>0</v>
      </c>
      <c r="I344">
        <f t="shared" si="101"/>
        <v>51.869992612799543</v>
      </c>
      <c r="J344">
        <f t="shared" si="102"/>
        <v>51.869992612799543</v>
      </c>
      <c r="K344">
        <f t="shared" si="102"/>
        <v>0</v>
      </c>
      <c r="M344">
        <f>IF(front!E357&gt;$M$2,I344,J344)</f>
        <v>51.869992612799543</v>
      </c>
      <c r="N344">
        <f t="shared" si="104"/>
        <v>0</v>
      </c>
      <c r="O344">
        <f t="shared" si="103"/>
        <v>51.869992612799543</v>
      </c>
      <c r="Q344">
        <f>'slit correction'!O346</f>
        <v>43.122832132777262</v>
      </c>
      <c r="R344">
        <f>SUMPRODUCT(B$6:B$2053,Q$6:Q$2053,EXP(constants!B$7+constants!A$7*ABS(A$6:A$2053-A344)))</f>
        <v>0.21518890891064879</v>
      </c>
      <c r="S344">
        <f t="shared" si="105"/>
        <v>42.907643223866614</v>
      </c>
      <c r="T344">
        <f t="shared" si="106"/>
        <v>0</v>
      </c>
      <c r="V344">
        <f>(front!I356+front!I357)*0.5</f>
        <v>0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0</v>
      </c>
      <c r="AF344">
        <f t="shared" si="117"/>
        <v>0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0</v>
      </c>
      <c r="AR344" s="3">
        <f t="shared" si="111"/>
        <v>0</v>
      </c>
      <c r="AT344">
        <f t="shared" si="112"/>
        <v>1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-0.1999999999998181</v>
      </c>
      <c r="D345" s="2">
        <f>front!E358-front!C358</f>
        <v>-0.1999999999998181</v>
      </c>
      <c r="E345" s="2">
        <f>IF(front!F358-front!C358&gt;0,front!F358-front!C358,0)</f>
        <v>0</v>
      </c>
      <c r="F345" s="4">
        <f>C345/(constants!$A$4+constants!$B$4*calc!C345+constants!$C$4*calc!C345^2+constants!$D$4*calc!C345^3+constants!$E$4*calc!C345^4+constants!$F$4*calc!C345^5+constants!$G$4*calc!C345^6+constants!$H$4*calc!C345^7)</f>
        <v>-0.20078833440578439</v>
      </c>
      <c r="G345" s="4">
        <f>D345/(constants!$A$4+constants!$B$4*calc!D345+constants!$C$4*calc!D345^2+constants!$D$4*calc!D345^3+constants!$E$4*calc!D345^4+constants!$F$4*calc!D345^5+constants!$G$4*calc!D345^6+constants!$H$4*calc!D345^7)</f>
        <v>-0.20078833440578439</v>
      </c>
      <c r="H345" s="4">
        <f>E345/(constants!$A$4+constants!$B$4*calc!E345+constants!$C$4*calc!E345^2+constants!$D$4*calc!E345^3+constants!$E$4*calc!E345^4+constants!$F$4*calc!E345^5+constants!$G$4*calc!E345^6+constants!$H$4*calc!E345^7)</f>
        <v>0</v>
      </c>
      <c r="I345">
        <f t="shared" si="101"/>
        <v>-1.6732361200482031</v>
      </c>
      <c r="J345">
        <f t="shared" si="102"/>
        <v>-1.6732361200482031</v>
      </c>
      <c r="K345">
        <f t="shared" si="102"/>
        <v>0</v>
      </c>
      <c r="M345">
        <f>IF(front!E358&gt;$M$2,I345,J345)</f>
        <v>-1.6732361200482031</v>
      </c>
      <c r="N345">
        <f t="shared" si="104"/>
        <v>0</v>
      </c>
      <c r="O345">
        <f t="shared" si="103"/>
        <v>-1.6732361200482031</v>
      </c>
      <c r="Q345">
        <f>'slit correction'!O347</f>
        <v>-9.6105005944339048</v>
      </c>
      <c r="R345">
        <f>SUMPRODUCT(B$6:B$2053,Q$6:Q$2053,EXP(constants!B$7+constants!A$7*ABS(A$6:A$2053-A345)))</f>
        <v>0.21611272147094629</v>
      </c>
      <c r="S345">
        <f t="shared" si="105"/>
        <v>-9.8266133159048508</v>
      </c>
      <c r="T345">
        <f t="shared" si="106"/>
        <v>0</v>
      </c>
      <c r="V345">
        <f>(front!I357+front!I358)*0.5</f>
        <v>0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0</v>
      </c>
      <c r="AF345">
        <f t="shared" si="117"/>
        <v>0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0</v>
      </c>
      <c r="AR345" s="3">
        <f t="shared" si="111"/>
        <v>0</v>
      </c>
      <c r="AT345">
        <f t="shared" si="112"/>
        <v>1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4.2000000000002728</v>
      </c>
      <c r="D346" s="2">
        <f>front!E359-front!C359</f>
        <v>4.2000000000002728</v>
      </c>
      <c r="E346" s="2">
        <f>IF(front!F359-front!C359&gt;0,front!F359-front!C359,0)</f>
        <v>0</v>
      </c>
      <c r="F346" s="4">
        <f>C346/(constants!$A$4+constants!$B$4*calc!C346+constants!$C$4*calc!C346^2+constants!$D$4*calc!C346^3+constants!$E$4*calc!C346^4+constants!$F$4*calc!C346^5+constants!$G$4*calc!C346^6+constants!$H$4*calc!C346^7)</f>
        <v>4.2165367427370368</v>
      </c>
      <c r="G346" s="4">
        <f>D346/(constants!$A$4+constants!$B$4*calc!D346+constants!$C$4*calc!D346^2+constants!$D$4*calc!D346^3+constants!$E$4*calc!D346^4+constants!$F$4*calc!D346^5+constants!$G$4*calc!D346^6+constants!$H$4*calc!D346^7)</f>
        <v>4.2165367427370368</v>
      </c>
      <c r="H346" s="4">
        <f>E346/(constants!$A$4+constants!$B$4*calc!E346+constants!$C$4*calc!E346^2+constants!$D$4*calc!E346^3+constants!$E$4*calc!E346^4+constants!$F$4*calc!E346^5+constants!$G$4*calc!E346^6+constants!$H$4*calc!E346^7)</f>
        <v>0</v>
      </c>
      <c r="I346">
        <f t="shared" si="101"/>
        <v>35.137806189475306</v>
      </c>
      <c r="J346">
        <f t="shared" si="102"/>
        <v>35.137806189475306</v>
      </c>
      <c r="K346">
        <f t="shared" si="102"/>
        <v>0</v>
      </c>
      <c r="M346">
        <f>IF(front!E359&gt;$M$2,I346,J346)</f>
        <v>35.137806189475306</v>
      </c>
      <c r="N346">
        <f t="shared" si="104"/>
        <v>0</v>
      </c>
      <c r="O346">
        <f t="shared" si="103"/>
        <v>35.137806189475306</v>
      </c>
      <c r="Q346">
        <f>'slit correction'!O348</f>
        <v>30.510320667693005</v>
      </c>
      <c r="R346">
        <f>SUMPRODUCT(B$6:B$2053,Q$6:Q$2053,EXP(constants!B$7+constants!A$7*ABS(A$6:A$2053-A346)))</f>
        <v>0.21711281492776927</v>
      </c>
      <c r="S346">
        <f t="shared" si="105"/>
        <v>30.293207852765235</v>
      </c>
      <c r="T346">
        <f t="shared" si="106"/>
        <v>0</v>
      </c>
      <c r="V346">
        <f>(front!I358+front!I359)*0.5</f>
        <v>0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0</v>
      </c>
      <c r="AF346">
        <f t="shared" si="117"/>
        <v>0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0</v>
      </c>
      <c r="AR346" s="3">
        <f t="shared" si="111"/>
        <v>0</v>
      </c>
      <c r="AT346">
        <f t="shared" si="112"/>
        <v>1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5.4000000000000909</v>
      </c>
      <c r="D347" s="2">
        <f>front!E360-front!C360</f>
        <v>5.4000000000000909</v>
      </c>
      <c r="E347" s="2">
        <f>IF(front!F360-front!C360&gt;0,front!F360-front!C360,0)</f>
        <v>0</v>
      </c>
      <c r="F347" s="4">
        <f>C347/(constants!$A$4+constants!$B$4*calc!C347+constants!$C$4*calc!C347^2+constants!$D$4*calc!C347^3+constants!$E$4*calc!C347^4+constants!$F$4*calc!C347^5+constants!$G$4*calc!C347^6+constants!$H$4*calc!C347^7)</f>
        <v>5.4212551152351516</v>
      </c>
      <c r="G347" s="4">
        <f>D347/(constants!$A$4+constants!$B$4*calc!D347+constants!$C$4*calc!D347^2+constants!$D$4*calc!D347^3+constants!$E$4*calc!D347^4+constants!$F$4*calc!D347^5+constants!$G$4*calc!D347^6+constants!$H$4*calc!D347^7)</f>
        <v>5.4212551152351516</v>
      </c>
      <c r="H347" s="4">
        <f>E347/(constants!$A$4+constants!$B$4*calc!E347+constants!$C$4*calc!E347^2+constants!$D$4*calc!E347^3+constants!$E$4*calc!E347^4+constants!$F$4*calc!E347^5+constants!$G$4*calc!E347^6+constants!$H$4*calc!E347^7)</f>
        <v>0</v>
      </c>
      <c r="I347">
        <f t="shared" si="101"/>
        <v>45.177125960292933</v>
      </c>
      <c r="J347">
        <f t="shared" si="102"/>
        <v>45.177125960292933</v>
      </c>
      <c r="K347">
        <f t="shared" si="102"/>
        <v>0</v>
      </c>
      <c r="M347">
        <f>IF(front!E360&gt;$M$2,I347,J347)</f>
        <v>45.177125960292933</v>
      </c>
      <c r="N347">
        <f t="shared" si="104"/>
        <v>0</v>
      </c>
      <c r="O347">
        <f t="shared" si="103"/>
        <v>45.177125960292933</v>
      </c>
      <c r="Q347">
        <f>'slit correction'!O349</f>
        <v>26.936057057658878</v>
      </c>
      <c r="R347">
        <f>SUMPRODUCT(B$6:B$2053,Q$6:Q$2053,EXP(constants!B$7+constants!A$7*ABS(A$6:A$2053-A347)))</f>
        <v>0.21809340156411836</v>
      </c>
      <c r="S347">
        <f t="shared" si="105"/>
        <v>26.71796365609476</v>
      </c>
      <c r="T347">
        <f t="shared" si="106"/>
        <v>0</v>
      </c>
      <c r="V347">
        <f>(front!I359+front!I360)*0.5</f>
        <v>0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0</v>
      </c>
      <c r="AF347">
        <f t="shared" si="117"/>
        <v>0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0</v>
      </c>
      <c r="AR347" s="3">
        <f t="shared" si="111"/>
        <v>0</v>
      </c>
      <c r="AT347">
        <f t="shared" si="112"/>
        <v>1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-7.3999999999996362</v>
      </c>
      <c r="D348" s="2">
        <f>front!E361-front!C361</f>
        <v>-7.3999999999996362</v>
      </c>
      <c r="E348" s="2">
        <f>IF(front!F361-front!C361&gt;0,front!F361-front!C361,0)</f>
        <v>0</v>
      </c>
      <c r="F348" s="4">
        <f>C348/(constants!$A$4+constants!$B$4*calc!C348+constants!$C$4*calc!C348^2+constants!$D$4*calc!C348^3+constants!$E$4*calc!C348^4+constants!$F$4*calc!C348^5+constants!$G$4*calc!C348^6+constants!$H$4*calc!C348^7)</f>
        <v>-7.4292210527728031</v>
      </c>
      <c r="G348" s="4">
        <f>D348/(constants!$A$4+constants!$B$4*calc!D348+constants!$C$4*calc!D348^2+constants!$D$4*calc!D348^3+constants!$E$4*calc!D348^4+constants!$F$4*calc!D348^5+constants!$G$4*calc!D348^6+constants!$H$4*calc!D348^7)</f>
        <v>-7.4292210527728031</v>
      </c>
      <c r="H348" s="4">
        <f>E348/(constants!$A$4+constants!$B$4*calc!E348+constants!$C$4*calc!E348^2+constants!$D$4*calc!E348^3+constants!$E$4*calc!E348^4+constants!$F$4*calc!E348^5+constants!$G$4*calc!E348^6+constants!$H$4*calc!E348^7)</f>
        <v>0</v>
      </c>
      <c r="I348">
        <f t="shared" si="101"/>
        <v>-61.910175439773361</v>
      </c>
      <c r="J348">
        <f t="shared" si="102"/>
        <v>-61.910175439773361</v>
      </c>
      <c r="K348">
        <f t="shared" si="102"/>
        <v>0</v>
      </c>
      <c r="M348">
        <f>IF(front!E361&gt;$M$2,I348,J348)</f>
        <v>-61.910175439773361</v>
      </c>
      <c r="N348">
        <f t="shared" si="104"/>
        <v>0</v>
      </c>
      <c r="O348">
        <f t="shared" si="103"/>
        <v>-61.910175439773361</v>
      </c>
      <c r="Q348">
        <f>'slit correction'!O350</f>
        <v>-77.110571047258702</v>
      </c>
      <c r="R348">
        <f>SUMPRODUCT(B$6:B$2053,Q$6:Q$2053,EXP(constants!B$7+constants!A$7*ABS(A$6:A$2053-A348)))</f>
        <v>0.21910298657404048</v>
      </c>
      <c r="S348">
        <f t="shared" si="105"/>
        <v>-77.329674033832745</v>
      </c>
      <c r="T348">
        <f t="shared" si="106"/>
        <v>0</v>
      </c>
      <c r="V348">
        <f>(front!I360+front!I361)*0.5</f>
        <v>0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0</v>
      </c>
      <c r="AF348">
        <f t="shared" si="117"/>
        <v>0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0</v>
      </c>
      <c r="AR348" s="3">
        <f t="shared" si="111"/>
        <v>0</v>
      </c>
      <c r="AT348">
        <f t="shared" si="112"/>
        <v>1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10</v>
      </c>
      <c r="D349" s="2">
        <f>front!E362-front!C362</f>
        <v>10</v>
      </c>
      <c r="E349" s="2">
        <f>IF(front!F362-front!C362&gt;0,front!F362-front!C362,0)</f>
        <v>0</v>
      </c>
      <c r="F349" s="4">
        <f>C349/(constants!$A$4+constants!$B$4*calc!C349+constants!$C$4*calc!C349^2+constants!$D$4*calc!C349^3+constants!$E$4*calc!C349^4+constants!$F$4*calc!C349^5+constants!$G$4*calc!C349^6+constants!$H$4*calc!C349^7)</f>
        <v>10.039315803475427</v>
      </c>
      <c r="G349" s="4">
        <f>D349/(constants!$A$4+constants!$B$4*calc!D349+constants!$C$4*calc!D349^2+constants!$D$4*calc!D349^3+constants!$E$4*calc!D349^4+constants!$F$4*calc!D349^5+constants!$G$4*calc!D349^6+constants!$H$4*calc!D349^7)</f>
        <v>10.039315803475427</v>
      </c>
      <c r="H349" s="4">
        <f>E349/(constants!$A$4+constants!$B$4*calc!E349+constants!$C$4*calc!E349^2+constants!$D$4*calc!E349^3+constants!$E$4*calc!E349^4+constants!$F$4*calc!E349^5+constants!$G$4*calc!E349^6+constants!$H$4*calc!E349^7)</f>
        <v>0</v>
      </c>
      <c r="I349">
        <f t="shared" si="101"/>
        <v>83.660965028961897</v>
      </c>
      <c r="J349">
        <f t="shared" si="102"/>
        <v>83.660965028961897</v>
      </c>
      <c r="K349">
        <f t="shared" si="102"/>
        <v>0</v>
      </c>
      <c r="M349">
        <f>IF(front!E362&gt;$M$2,I349,J349)</f>
        <v>83.660965028961897</v>
      </c>
      <c r="N349">
        <f t="shared" si="104"/>
        <v>0</v>
      </c>
      <c r="O349">
        <f t="shared" si="103"/>
        <v>83.660965028961897</v>
      </c>
      <c r="Q349">
        <f>'slit correction'!O351</f>
        <v>60.531365225980608</v>
      </c>
      <c r="R349">
        <f>SUMPRODUCT(B$6:B$2053,Q$6:Q$2053,EXP(constants!B$7+constants!A$7*ABS(A$6:A$2053-A349)))</f>
        <v>0.22023729317096477</v>
      </c>
      <c r="S349">
        <f t="shared" si="105"/>
        <v>60.31112793280964</v>
      </c>
      <c r="T349">
        <f t="shared" si="106"/>
        <v>0</v>
      </c>
      <c r="V349">
        <f>(front!I361+front!I362)*0.5</f>
        <v>0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0</v>
      </c>
      <c r="AF349">
        <f t="shared" si="117"/>
        <v>0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0</v>
      </c>
      <c r="AR349" s="3">
        <f t="shared" si="111"/>
        <v>0</v>
      </c>
      <c r="AT349">
        <f t="shared" si="112"/>
        <v>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2.6000000000003638</v>
      </c>
      <c r="D350" s="2">
        <f>front!E363-front!C363</f>
        <v>2.6000000000003638</v>
      </c>
      <c r="E350" s="2">
        <f>IF(front!F363-front!C363&gt;0,front!F363-front!C363,0)</f>
        <v>0</v>
      </c>
      <c r="F350" s="4">
        <f>C350/(constants!$A$4+constants!$B$4*calc!C350+constants!$C$4*calc!C350^2+constants!$D$4*calc!C350^3+constants!$E$4*calc!C350^4+constants!$F$4*calc!C350^5+constants!$G$4*calc!C350^6+constants!$H$4*calc!C350^7)</f>
        <v>2.6102411465812336</v>
      </c>
      <c r="G350" s="4">
        <f>D350/(constants!$A$4+constants!$B$4*calc!D350+constants!$C$4*calc!D350^2+constants!$D$4*calc!D350^3+constants!$E$4*calc!D350^4+constants!$F$4*calc!D350^5+constants!$G$4*calc!D350^6+constants!$H$4*calc!D350^7)</f>
        <v>2.6102411465812336</v>
      </c>
      <c r="H350" s="4">
        <f>E350/(constants!$A$4+constants!$B$4*calc!E350+constants!$C$4*calc!E350^2+constants!$D$4*calc!E350^3+constants!$E$4*calc!E350^4+constants!$F$4*calc!E350^5+constants!$G$4*calc!E350^6+constants!$H$4*calc!E350^7)</f>
        <v>0</v>
      </c>
      <c r="I350">
        <f t="shared" si="101"/>
        <v>21.752009554843614</v>
      </c>
      <c r="J350">
        <f t="shared" si="102"/>
        <v>21.752009554843614</v>
      </c>
      <c r="K350">
        <f t="shared" si="102"/>
        <v>0</v>
      </c>
      <c r="M350">
        <f>IF(front!E363&gt;$M$2,I350,J350)</f>
        <v>21.752009554843614</v>
      </c>
      <c r="N350">
        <f t="shared" si="104"/>
        <v>0</v>
      </c>
      <c r="O350">
        <f t="shared" si="103"/>
        <v>21.752009554843614</v>
      </c>
      <c r="Q350">
        <f>'slit correction'!O352</f>
        <v>1.0349647544819334</v>
      </c>
      <c r="R350">
        <f>SUMPRODUCT(B$6:B$2053,Q$6:Q$2053,EXP(constants!B$7+constants!A$7*ABS(A$6:A$2053-A350)))</f>
        <v>0.22133506493063682</v>
      </c>
      <c r="S350">
        <f t="shared" si="105"/>
        <v>0.81362968955129655</v>
      </c>
      <c r="T350">
        <f t="shared" si="106"/>
        <v>0</v>
      </c>
      <c r="V350">
        <f>(front!I362+front!I363)*0.5</f>
        <v>0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0</v>
      </c>
      <c r="AF350">
        <f t="shared" si="117"/>
        <v>0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0</v>
      </c>
      <c r="AR350" s="3">
        <f t="shared" si="111"/>
        <v>0</v>
      </c>
      <c r="AT350">
        <f t="shared" si="112"/>
        <v>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11.199999999999818</v>
      </c>
      <c r="D351" s="2">
        <f>front!E364-front!C364</f>
        <v>11.199999999999818</v>
      </c>
      <c r="E351" s="2">
        <f>IF(front!F364-front!C364&gt;0,front!F364-front!C364,0)</f>
        <v>0</v>
      </c>
      <c r="F351" s="4">
        <f>C351/(constants!$A$4+constants!$B$4*calc!C351+constants!$C$4*calc!C351^2+constants!$D$4*calc!C351^3+constants!$E$4*calc!C351^4+constants!$F$4*calc!C351^5+constants!$G$4*calc!C351^6+constants!$H$4*calc!C351^7)</f>
        <v>11.244020396963545</v>
      </c>
      <c r="G351" s="4">
        <f>D351/(constants!$A$4+constants!$B$4*calc!D351+constants!$C$4*calc!D351^2+constants!$D$4*calc!D351^3+constants!$E$4*calc!D351^4+constants!$F$4*calc!D351^5+constants!$G$4*calc!D351^6+constants!$H$4*calc!D351^7)</f>
        <v>11.244020396963545</v>
      </c>
      <c r="H351" s="4">
        <f>E351/(constants!$A$4+constants!$B$4*calc!E351+constants!$C$4*calc!E351^2+constants!$D$4*calc!E351^3+constants!$E$4*calc!E351^4+constants!$F$4*calc!E351^5+constants!$G$4*calc!E351^6+constants!$H$4*calc!E351^7)</f>
        <v>0</v>
      </c>
      <c r="I351">
        <f t="shared" si="101"/>
        <v>93.700169974696209</v>
      </c>
      <c r="J351">
        <f t="shared" si="102"/>
        <v>93.700169974696209</v>
      </c>
      <c r="K351">
        <f t="shared" si="102"/>
        <v>0</v>
      </c>
      <c r="M351">
        <f>IF(front!E364&gt;$M$2,I351,J351)</f>
        <v>93.700169974696209</v>
      </c>
      <c r="N351">
        <f t="shared" si="104"/>
        <v>0</v>
      </c>
      <c r="O351">
        <f t="shared" si="103"/>
        <v>93.700169974696209</v>
      </c>
      <c r="Q351">
        <f>'slit correction'!O353</f>
        <v>83.083194258567318</v>
      </c>
      <c r="R351">
        <f>SUMPRODUCT(B$6:B$2053,Q$6:Q$2053,EXP(constants!B$7+constants!A$7*ABS(A$6:A$2053-A351)))</f>
        <v>0.22249969881148413</v>
      </c>
      <c r="S351">
        <f t="shared" si="105"/>
        <v>82.860694559755828</v>
      </c>
      <c r="T351">
        <f t="shared" si="106"/>
        <v>2.3234327040624549</v>
      </c>
      <c r="V351">
        <f>(front!I363+front!I364)*0.5</f>
        <v>6.2593022529487986E-10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5.9245575051407443E-13</v>
      </c>
      <c r="AF351">
        <f t="shared" si="117"/>
        <v>2.9622787525703721E-13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2.4263023069737635E-11</v>
      </c>
      <c r="AR351" s="3">
        <f t="shared" si="111"/>
        <v>1.2131511534868818E-11</v>
      </c>
      <c r="AT351">
        <f t="shared" si="112"/>
        <v>1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13.800000000000182</v>
      </c>
      <c r="D352" s="2">
        <f>front!E365-front!C365</f>
        <v>13.800000000000182</v>
      </c>
      <c r="E352" s="2">
        <f>IF(front!F365-front!C365&gt;0,front!F365-front!C365,0)</f>
        <v>0</v>
      </c>
      <c r="F352" s="4">
        <f>C352/(constants!$A$4+constants!$B$4*calc!C352+constants!$C$4*calc!C352^2+constants!$D$4*calc!C352^3+constants!$E$4*calc!C352^4+constants!$F$4*calc!C352^5+constants!$G$4*calc!C352^6+constants!$H$4*calc!C352^7)</f>
        <v>13.854203898614767</v>
      </c>
      <c r="G352" s="4">
        <f>D352/(constants!$A$4+constants!$B$4*calc!D352+constants!$C$4*calc!D352^2+constants!$D$4*calc!D352^3+constants!$E$4*calc!D352^4+constants!$F$4*calc!D352^5+constants!$G$4*calc!D352^6+constants!$H$4*calc!D352^7)</f>
        <v>13.854203898614767</v>
      </c>
      <c r="H352" s="4">
        <f>E352/(constants!$A$4+constants!$B$4*calc!E352+constants!$C$4*calc!E352^2+constants!$D$4*calc!E352^3+constants!$E$4*calc!E352^4+constants!$F$4*calc!E352^5+constants!$G$4*calc!E352^6+constants!$H$4*calc!E352^7)</f>
        <v>0</v>
      </c>
      <c r="I352">
        <f t="shared" si="101"/>
        <v>115.45169915512307</v>
      </c>
      <c r="J352">
        <f t="shared" si="102"/>
        <v>115.45169915512307</v>
      </c>
      <c r="K352">
        <f t="shared" si="102"/>
        <v>0</v>
      </c>
      <c r="M352">
        <f>IF(front!E365&gt;$M$2,I352,J352)</f>
        <v>115.45169915512307</v>
      </c>
      <c r="N352">
        <f t="shared" si="104"/>
        <v>0</v>
      </c>
      <c r="O352">
        <f t="shared" ref="O352:O415" si="120">M352-$O$3</f>
        <v>115.45169915512307</v>
      </c>
      <c r="Q352">
        <f>'slit correction'!O354</f>
        <v>114.79324437746997</v>
      </c>
      <c r="R352">
        <f>SUMPRODUCT(B$6:B$2053,Q$6:Q$2053,EXP(constants!B$7+constants!A$7*ABS(A$6:A$2053-A352)))</f>
        <v>0.22357201842019012</v>
      </c>
      <c r="S352">
        <f t="shared" si="105"/>
        <v>114.56967235904979</v>
      </c>
      <c r="T352">
        <f t="shared" si="106"/>
        <v>34.032410503356417</v>
      </c>
      <c r="V352">
        <f>(front!I364+front!I365)*0.5</f>
        <v>9.7682064113209591E-9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8.5169546102824897E-12</v>
      </c>
      <c r="AF352">
        <f t="shared" si="117"/>
        <v>4.5547051803982818E-12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3.5304700801361675E-10</v>
      </c>
      <c r="AR352" s="3">
        <f t="shared" si="111"/>
        <v>1.886550155416772E-10</v>
      </c>
      <c r="AT352">
        <f t="shared" si="112"/>
        <v>1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10</v>
      </c>
      <c r="D353" s="2">
        <f>front!E366-front!C366</f>
        <v>10</v>
      </c>
      <c r="E353" s="2">
        <f>IF(front!F366-front!C366&gt;0,front!F366-front!C366,0)</f>
        <v>0</v>
      </c>
      <c r="F353" s="4">
        <f>C353/(constants!$A$4+constants!$B$4*calc!C353+constants!$C$4*calc!C353^2+constants!$D$4*calc!C353^3+constants!$E$4*calc!C353^4+constants!$F$4*calc!C353^5+constants!$G$4*calc!C353^6+constants!$H$4*calc!C353^7)</f>
        <v>10.039315803475427</v>
      </c>
      <c r="G353" s="4">
        <f>D353/(constants!$A$4+constants!$B$4*calc!D353+constants!$C$4*calc!D353^2+constants!$D$4*calc!D353^3+constants!$E$4*calc!D353^4+constants!$F$4*calc!D353^5+constants!$G$4*calc!D353^6+constants!$H$4*calc!D353^7)</f>
        <v>10.039315803475427</v>
      </c>
      <c r="H353" s="4">
        <f>E353/(constants!$A$4+constants!$B$4*calc!E353+constants!$C$4*calc!E353^2+constants!$D$4*calc!E353^3+constants!$E$4*calc!E353^4+constants!$F$4*calc!E353^5+constants!$G$4*calc!E353^6+constants!$H$4*calc!E353^7)</f>
        <v>0</v>
      </c>
      <c r="I353">
        <f t="shared" si="101"/>
        <v>83.660965028961897</v>
      </c>
      <c r="J353">
        <f t="shared" si="102"/>
        <v>83.660965028961897</v>
      </c>
      <c r="K353">
        <f t="shared" si="102"/>
        <v>0</v>
      </c>
      <c r="M353">
        <f>IF(front!E366&gt;$M$2,I353,J353)</f>
        <v>83.660965028961897</v>
      </c>
      <c r="N353">
        <f t="shared" si="104"/>
        <v>0</v>
      </c>
      <c r="O353">
        <f t="shared" si="120"/>
        <v>83.660965028961897</v>
      </c>
      <c r="Q353">
        <f>'slit correction'!O355</f>
        <v>81.643578385433941</v>
      </c>
      <c r="R353">
        <f>SUMPRODUCT(B$6:B$2053,Q$6:Q$2053,EXP(constants!B$7+constants!A$7*ABS(A$6:A$2053-A353)))</f>
        <v>0.22455884105356244</v>
      </c>
      <c r="S353">
        <f t="shared" si="105"/>
        <v>81.419019544380376</v>
      </c>
      <c r="T353">
        <f t="shared" si="106"/>
        <v>0.88175768868700288</v>
      </c>
      <c r="V353">
        <f>(front!I365+front!I366)*0.5</f>
        <v>9.378973031133512E-9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2.169563995403373E-13</v>
      </c>
      <c r="AF353">
        <f t="shared" si="117"/>
        <v>4.3669555049114136E-12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9.1052989388188771E-12</v>
      </c>
      <c r="AR353" s="3">
        <f t="shared" si="111"/>
        <v>1.8107615347621781E-10</v>
      </c>
      <c r="AT353">
        <f t="shared" si="112"/>
        <v>1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-0.59999999999990905</v>
      </c>
      <c r="D354" s="2">
        <f>front!E367-front!C367</f>
        <v>-0.59999999999990905</v>
      </c>
      <c r="E354" s="2">
        <f>IF(front!F367-front!C367&gt;0,front!F367-front!C367,0)</f>
        <v>0</v>
      </c>
      <c r="F354" s="4">
        <f>C354/(constants!$A$4+constants!$B$4*calc!C354+constants!$C$4*calc!C354^2+constants!$D$4*calc!C354^3+constants!$E$4*calc!C354^4+constants!$F$4*calc!C354^5+constants!$G$4*calc!C354^6+constants!$H$4*calc!C354^7)</f>
        <v>-0.60236524057487251</v>
      </c>
      <c r="G354" s="4">
        <f>D354/(constants!$A$4+constants!$B$4*calc!D354+constants!$C$4*calc!D354^2+constants!$D$4*calc!D354^3+constants!$E$4*calc!D354^4+constants!$F$4*calc!D354^5+constants!$G$4*calc!D354^6+constants!$H$4*calc!D354^7)</f>
        <v>-0.60236524057487251</v>
      </c>
      <c r="H354" s="4">
        <f>E354/(constants!$A$4+constants!$B$4*calc!E354+constants!$C$4*calc!E354^2+constants!$D$4*calc!E354^3+constants!$E$4*calc!E354^4+constants!$F$4*calc!E354^5+constants!$G$4*calc!E354^6+constants!$H$4*calc!E354^7)</f>
        <v>0</v>
      </c>
      <c r="I354">
        <f t="shared" si="101"/>
        <v>-5.0197103381239376</v>
      </c>
      <c r="J354">
        <f t="shared" si="102"/>
        <v>-5.0197103381239376</v>
      </c>
      <c r="K354">
        <f t="shared" si="102"/>
        <v>0</v>
      </c>
      <c r="M354">
        <f>IF(front!E367&gt;$M$2,I354,J354)</f>
        <v>-5.0197103381239376</v>
      </c>
      <c r="N354">
        <f t="shared" si="104"/>
        <v>0</v>
      </c>
      <c r="O354">
        <f t="shared" si="120"/>
        <v>-5.0197103381239376</v>
      </c>
      <c r="Q354">
        <f>'slit correction'!O356</f>
        <v>-11.539249004044198</v>
      </c>
      <c r="R354">
        <f>SUMPRODUCT(B$6:B$2053,Q$6:Q$2053,EXP(constants!B$7+constants!A$7*ABS(A$6:A$2053-A354)))</f>
        <v>0.22545946376672071</v>
      </c>
      <c r="S354">
        <f t="shared" si="105"/>
        <v>-11.764708467810918</v>
      </c>
      <c r="T354">
        <f t="shared" si="106"/>
        <v>0</v>
      </c>
      <c r="V354">
        <f>(front!I366+front!I367)*0.5</f>
        <v>2.366968451074328E-10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0</v>
      </c>
      <c r="AF354">
        <f t="shared" si="117"/>
        <v>1.0847819977016865E-13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0</v>
      </c>
      <c r="AR354" s="3">
        <f t="shared" si="111"/>
        <v>4.5526494694094385E-12</v>
      </c>
      <c r="AT354">
        <f t="shared" si="112"/>
        <v>1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-0.8000000000001819</v>
      </c>
      <c r="D355" s="2">
        <f>front!E368-front!C368</f>
        <v>-0.8000000000001819</v>
      </c>
      <c r="E355" s="2">
        <f>IF(front!F368-front!C368&gt;0,front!F368-front!C368,0)</f>
        <v>0</v>
      </c>
      <c r="F355" s="4">
        <f>C355/(constants!$A$4+constants!$B$4*calc!C355+constants!$C$4*calc!C355^2+constants!$D$4*calc!C355^3+constants!$E$4*calc!C355^4+constants!$F$4*calc!C355^5+constants!$G$4*calc!C355^6+constants!$H$4*calc!C355^7)</f>
        <v>-0.80315381233460403</v>
      </c>
      <c r="G355" s="4">
        <f>D355/(constants!$A$4+constants!$B$4*calc!D355+constants!$C$4*calc!D355^2+constants!$D$4*calc!D355^3+constants!$E$4*calc!D355^4+constants!$F$4*calc!D355^5+constants!$G$4*calc!D355^6+constants!$H$4*calc!D355^7)</f>
        <v>-0.80315381233460403</v>
      </c>
      <c r="H355" s="4">
        <f>E355/(constants!$A$4+constants!$B$4*calc!E355+constants!$C$4*calc!E355^2+constants!$D$4*calc!E355^3+constants!$E$4*calc!E355^4+constants!$F$4*calc!E355^5+constants!$G$4*calc!E355^6+constants!$H$4*calc!E355^7)</f>
        <v>0</v>
      </c>
      <c r="I355">
        <f t="shared" si="101"/>
        <v>-6.6929484361217</v>
      </c>
      <c r="J355">
        <f t="shared" si="102"/>
        <v>-6.6929484361217</v>
      </c>
      <c r="K355">
        <f t="shared" si="102"/>
        <v>0</v>
      </c>
      <c r="M355">
        <f>IF(front!E368&gt;$M$2,I355,J355)</f>
        <v>-6.6929484361217</v>
      </c>
      <c r="N355">
        <f t="shared" si="104"/>
        <v>0</v>
      </c>
      <c r="O355">
        <f t="shared" si="120"/>
        <v>-6.6929484361217</v>
      </c>
      <c r="Q355">
        <f>'slit correction'!O357</f>
        <v>-14.070921614870873</v>
      </c>
      <c r="R355">
        <f>SUMPRODUCT(B$6:B$2053,Q$6:Q$2053,EXP(constants!B$7+constants!A$7*ABS(A$6:A$2053-A355)))</f>
        <v>0.22641897245182369</v>
      </c>
      <c r="S355">
        <f t="shared" si="105"/>
        <v>-14.297340587322696</v>
      </c>
      <c r="T355">
        <f t="shared" si="106"/>
        <v>0</v>
      </c>
      <c r="V355">
        <f>(front!I367+front!I368)*0.5</f>
        <v>0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0</v>
      </c>
      <c r="AF355">
        <f t="shared" si="117"/>
        <v>0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0</v>
      </c>
      <c r="AR355" s="3">
        <f t="shared" si="111"/>
        <v>0</v>
      </c>
      <c r="AT355">
        <f t="shared" si="112"/>
        <v>1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3.4000000000000909</v>
      </c>
      <c r="D356" s="2">
        <f>front!E369-front!C369</f>
        <v>3.4000000000000909</v>
      </c>
      <c r="E356" s="2">
        <f>IF(front!F369-front!C369&gt;0,front!F369-front!C369,0)</f>
        <v>0</v>
      </c>
      <c r="F356" s="4">
        <f>C356/(constants!$A$4+constants!$B$4*calc!C356+constants!$C$4*calc!C356^2+constants!$D$4*calc!C356^3+constants!$E$4*calc!C356^4+constants!$F$4*calc!C356^5+constants!$G$4*calc!C356^6+constants!$H$4*calc!C356^7)</f>
        <v>3.4133895778722723</v>
      </c>
      <c r="G356" s="4">
        <f>D356/(constants!$A$4+constants!$B$4*calc!D356+constants!$C$4*calc!D356^2+constants!$D$4*calc!D356^3+constants!$E$4*calc!D356^4+constants!$F$4*calc!D356^5+constants!$G$4*calc!D356^6+constants!$H$4*calc!D356^7)</f>
        <v>3.4133895778722723</v>
      </c>
      <c r="H356" s="4">
        <f>E356/(constants!$A$4+constants!$B$4*calc!E356+constants!$C$4*calc!E356^2+constants!$D$4*calc!E356^3+constants!$E$4*calc!E356^4+constants!$F$4*calc!E356^5+constants!$G$4*calc!E356^6+constants!$H$4*calc!E356^7)</f>
        <v>0</v>
      </c>
      <c r="I356">
        <f t="shared" si="101"/>
        <v>28.444913148935601</v>
      </c>
      <c r="J356">
        <f t="shared" si="102"/>
        <v>28.444913148935601</v>
      </c>
      <c r="K356">
        <f t="shared" si="102"/>
        <v>0</v>
      </c>
      <c r="M356">
        <f>IF(front!E369&gt;$M$2,I356,J356)</f>
        <v>28.444913148935601</v>
      </c>
      <c r="N356">
        <f t="shared" si="104"/>
        <v>0</v>
      </c>
      <c r="O356">
        <f t="shared" si="120"/>
        <v>28.444913148935601</v>
      </c>
      <c r="Q356">
        <f>'slit correction'!O358</f>
        <v>26.419209787425419</v>
      </c>
      <c r="R356">
        <f>SUMPRODUCT(B$6:B$2053,Q$6:Q$2053,EXP(constants!B$7+constants!A$7*ABS(A$6:A$2053-A356)))</f>
        <v>0.22746357448747714</v>
      </c>
      <c r="S356">
        <f t="shared" si="105"/>
        <v>26.191746212937943</v>
      </c>
      <c r="T356">
        <f t="shared" si="106"/>
        <v>0</v>
      </c>
      <c r="V356">
        <f>(front!I368+front!I369)*0.5</f>
        <v>0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0</v>
      </c>
      <c r="AF356">
        <f t="shared" si="117"/>
        <v>0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0</v>
      </c>
      <c r="AR356" s="3">
        <f t="shared" si="111"/>
        <v>0</v>
      </c>
      <c r="AT356">
        <f t="shared" si="112"/>
        <v>1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6.2000000000002728</v>
      </c>
      <c r="D357" s="2">
        <f>front!E370-front!C370</f>
        <v>6.2000000000002728</v>
      </c>
      <c r="E357" s="2">
        <f>IF(front!F370-front!C370&gt;0,front!F370-front!C370,0)</f>
        <v>0</v>
      </c>
      <c r="F357" s="4">
        <f>C357/(constants!$A$4+constants!$B$4*calc!C357+constants!$C$4*calc!C357^2+constants!$D$4*calc!C357^3+constants!$E$4*calc!C357^4+constants!$F$4*calc!C357^5+constants!$G$4*calc!C357^6+constants!$H$4*calc!C357^7)</f>
        <v>6.2243991135364016</v>
      </c>
      <c r="G357" s="4">
        <f>D357/(constants!$A$4+constants!$B$4*calc!D357+constants!$C$4*calc!D357^2+constants!$D$4*calc!D357^3+constants!$E$4*calc!D357^4+constants!$F$4*calc!D357^5+constants!$G$4*calc!D357^6+constants!$H$4*calc!D357^7)</f>
        <v>6.2243991135364016</v>
      </c>
      <c r="H357" s="4">
        <f>E357/(constants!$A$4+constants!$B$4*calc!E357+constants!$C$4*calc!E357^2+constants!$D$4*calc!E357^3+constants!$E$4*calc!E357^4+constants!$F$4*calc!E357^5+constants!$G$4*calc!E357^6+constants!$H$4*calc!E357^7)</f>
        <v>0</v>
      </c>
      <c r="I357">
        <f t="shared" si="101"/>
        <v>51.869992612803344</v>
      </c>
      <c r="J357">
        <f t="shared" si="102"/>
        <v>51.869992612803344</v>
      </c>
      <c r="K357">
        <f t="shared" si="102"/>
        <v>0</v>
      </c>
      <c r="M357">
        <f>IF(front!E370&gt;$M$2,I357,J357)</f>
        <v>51.869992612803344</v>
      </c>
      <c r="N357">
        <f t="shared" si="104"/>
        <v>0</v>
      </c>
      <c r="O357">
        <f t="shared" si="120"/>
        <v>51.869992612803344</v>
      </c>
      <c r="Q357">
        <f>'slit correction'!O359</f>
        <v>47.579481560205892</v>
      </c>
      <c r="R357">
        <f>SUMPRODUCT(B$6:B$2053,Q$6:Q$2053,EXP(constants!B$7+constants!A$7*ABS(A$6:A$2053-A357)))</f>
        <v>0.22849522951839168</v>
      </c>
      <c r="S357">
        <f t="shared" si="105"/>
        <v>47.350986330687498</v>
      </c>
      <c r="T357">
        <f t="shared" si="106"/>
        <v>0</v>
      </c>
      <c r="V357">
        <f>(front!I369+front!I370)*0.5</f>
        <v>0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0</v>
      </c>
      <c r="AF357">
        <f t="shared" si="117"/>
        <v>0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0</v>
      </c>
      <c r="AR357" s="3">
        <f t="shared" si="111"/>
        <v>0</v>
      </c>
      <c r="AT357">
        <f t="shared" si="112"/>
        <v>1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-0.40000000000009095</v>
      </c>
      <c r="D358" s="2">
        <f>front!E371-front!C371</f>
        <v>-0.40000000000009095</v>
      </c>
      <c r="E358" s="2">
        <f>IF(front!F371-front!C371&gt;0,front!F371-front!C371,0)</f>
        <v>0</v>
      </c>
      <c r="F358" s="4">
        <f>C358/(constants!$A$4+constants!$B$4*calc!C358+constants!$C$4*calc!C358^2+constants!$D$4*calc!C358^3+constants!$E$4*calc!C358^4+constants!$F$4*calc!C358^5+constants!$G$4*calc!C358^6+constants!$H$4*calc!C358^7)</f>
        <v>-0.40157674793164155</v>
      </c>
      <c r="G358" s="4">
        <f>D358/(constants!$A$4+constants!$B$4*calc!D358+constants!$C$4*calc!D358^2+constants!$D$4*calc!D358^3+constants!$E$4*calc!D358^4+constants!$F$4*calc!D358^5+constants!$G$4*calc!D358^6+constants!$H$4*calc!D358^7)</f>
        <v>-0.40157674793164155</v>
      </c>
      <c r="H358" s="4">
        <f>E358/(constants!$A$4+constants!$B$4*calc!E358+constants!$C$4*calc!E358^2+constants!$D$4*calc!E358^3+constants!$E$4*calc!E358^4+constants!$F$4*calc!E358^5+constants!$G$4*calc!E358^6+constants!$H$4*calc!E358^7)</f>
        <v>0</v>
      </c>
      <c r="I358">
        <f t="shared" si="101"/>
        <v>-3.3464728994303461</v>
      </c>
      <c r="J358">
        <f t="shared" si="102"/>
        <v>-3.3464728994303461</v>
      </c>
      <c r="K358">
        <f t="shared" si="102"/>
        <v>0</v>
      </c>
      <c r="M358">
        <f>IF(front!E371&gt;$M$2,I358,J358)</f>
        <v>-3.3464728994303461</v>
      </c>
      <c r="N358">
        <f t="shared" si="104"/>
        <v>0</v>
      </c>
      <c r="O358">
        <f t="shared" si="120"/>
        <v>-3.3464728994303461</v>
      </c>
      <c r="Q358">
        <f>'slit correction'!O360</f>
        <v>-5.7629356483967875</v>
      </c>
      <c r="R358">
        <f>SUMPRODUCT(B$6:B$2053,Q$6:Q$2053,EXP(constants!B$7+constants!A$7*ABS(A$6:A$2053-A358)))</f>
        <v>0.22953144970952377</v>
      </c>
      <c r="S358">
        <f t="shared" si="105"/>
        <v>-5.9924670981063111</v>
      </c>
      <c r="T358">
        <f t="shared" si="106"/>
        <v>0</v>
      </c>
      <c r="V358">
        <f>(front!I370+front!I371)*0.5</f>
        <v>0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0</v>
      </c>
      <c r="AF358">
        <f t="shared" si="117"/>
        <v>0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0</v>
      </c>
      <c r="AR358" s="3">
        <f t="shared" si="111"/>
        <v>0</v>
      </c>
      <c r="AT358">
        <f t="shared" si="112"/>
        <v>1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3.5999999999999091</v>
      </c>
      <c r="D359" s="2">
        <f>front!E372-front!C372</f>
        <v>3.5999999999999091</v>
      </c>
      <c r="E359" s="2">
        <f>IF(front!F372-front!C372&gt;0,front!F372-front!C372,0)</f>
        <v>0</v>
      </c>
      <c r="F359" s="4">
        <f>C359/(constants!$A$4+constants!$B$4*calc!C359+constants!$C$4*calc!C359^2+constants!$D$4*calc!C359^3+constants!$E$4*calc!C359^4+constants!$F$4*calc!C359^5+constants!$G$4*calc!C359^6+constants!$H$4*calc!C359^7)</f>
        <v>3.6141764878201807</v>
      </c>
      <c r="G359" s="4">
        <f>D359/(constants!$A$4+constants!$B$4*calc!D359+constants!$C$4*calc!D359^2+constants!$D$4*calc!D359^3+constants!$E$4*calc!D359^4+constants!$F$4*calc!D359^5+constants!$G$4*calc!D359^6+constants!$H$4*calc!D359^7)</f>
        <v>3.6141764878201807</v>
      </c>
      <c r="H359" s="4">
        <f>E359/(constants!$A$4+constants!$B$4*calc!E359+constants!$C$4*calc!E359^2+constants!$D$4*calc!E359^3+constants!$E$4*calc!E359^4+constants!$F$4*calc!E359^5+constants!$G$4*calc!E359^6+constants!$H$4*calc!E359^7)</f>
        <v>0</v>
      </c>
      <c r="I359">
        <f t="shared" si="101"/>
        <v>30.118137398501506</v>
      </c>
      <c r="J359">
        <f t="shared" si="102"/>
        <v>30.118137398501506</v>
      </c>
      <c r="K359">
        <f t="shared" si="102"/>
        <v>0</v>
      </c>
      <c r="M359">
        <f>IF(front!E372&gt;$M$2,I359,J359)</f>
        <v>30.118137398501506</v>
      </c>
      <c r="N359">
        <f t="shared" si="104"/>
        <v>0</v>
      </c>
      <c r="O359">
        <f t="shared" si="120"/>
        <v>30.118137398501506</v>
      </c>
      <c r="Q359">
        <f>'slit correction'!O361</f>
        <v>20.507081973851403</v>
      </c>
      <c r="R359">
        <f>SUMPRODUCT(B$6:B$2053,Q$6:Q$2053,EXP(constants!B$7+constants!A$7*ABS(A$6:A$2053-A359)))</f>
        <v>0.2305983796459552</v>
      </c>
      <c r="S359">
        <f t="shared" si="105"/>
        <v>20.276483594205448</v>
      </c>
      <c r="T359">
        <f t="shared" si="106"/>
        <v>0</v>
      </c>
      <c r="V359">
        <f>(front!I371+front!I372)*0.5</f>
        <v>0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0</v>
      </c>
      <c r="AF359">
        <f t="shared" si="117"/>
        <v>0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0</v>
      </c>
      <c r="AR359" s="3">
        <f t="shared" si="111"/>
        <v>0</v>
      </c>
      <c r="AT359">
        <f t="shared" si="112"/>
        <v>1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-1.8000000000001819</v>
      </c>
      <c r="D360" s="2">
        <f>front!E373-front!C373</f>
        <v>-1.8000000000001819</v>
      </c>
      <c r="E360" s="2">
        <f>IF(front!F373-front!C373&gt;0,front!F373-front!C373,0)</f>
        <v>0</v>
      </c>
      <c r="F360" s="4">
        <f>C360/(constants!$A$4+constants!$B$4*calc!C360+constants!$C$4*calc!C360^2+constants!$D$4*calc!C360^3+constants!$E$4*calc!C360^4+constants!$F$4*calc!C360^5+constants!$G$4*calc!C360^6+constants!$H$4*calc!C360^7)</f>
        <v>-1.8070978578099863</v>
      </c>
      <c r="G360" s="4">
        <f>D360/(constants!$A$4+constants!$B$4*calc!D360+constants!$C$4*calc!D360^2+constants!$D$4*calc!D360^3+constants!$E$4*calc!D360^4+constants!$F$4*calc!D360^5+constants!$G$4*calc!D360^6+constants!$H$4*calc!D360^7)</f>
        <v>-1.8070978578099863</v>
      </c>
      <c r="H360" s="4">
        <f>E360/(constants!$A$4+constants!$B$4*calc!E360+constants!$C$4*calc!E360^2+constants!$D$4*calc!E360^3+constants!$E$4*calc!E360^4+constants!$F$4*calc!E360^5+constants!$G$4*calc!E360^6+constants!$H$4*calc!E360^7)</f>
        <v>0</v>
      </c>
      <c r="I360">
        <f t="shared" si="101"/>
        <v>-15.059148815083221</v>
      </c>
      <c r="J360">
        <f t="shared" si="102"/>
        <v>-15.059148815083221</v>
      </c>
      <c r="K360">
        <f t="shared" si="102"/>
        <v>0</v>
      </c>
      <c r="M360">
        <f>IF(front!E373&gt;$M$2,I360,J360)</f>
        <v>-15.059148815083221</v>
      </c>
      <c r="N360">
        <f t="shared" si="104"/>
        <v>0</v>
      </c>
      <c r="O360">
        <f t="shared" si="120"/>
        <v>-15.059148815083221</v>
      </c>
      <c r="Q360">
        <f>'slit correction'!O362</f>
        <v>-36.829878355170656</v>
      </c>
      <c r="R360">
        <f>SUMPRODUCT(B$6:B$2053,Q$6:Q$2053,EXP(constants!B$7+constants!A$7*ABS(A$6:A$2053-A360)))</f>
        <v>0.23168321497913419</v>
      </c>
      <c r="S360">
        <f t="shared" si="105"/>
        <v>-37.061561570149792</v>
      </c>
      <c r="T360">
        <f t="shared" si="106"/>
        <v>0</v>
      </c>
      <c r="V360">
        <f>(front!I372+front!I373)*0.5</f>
        <v>0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0</v>
      </c>
      <c r="AF360">
        <f t="shared" si="117"/>
        <v>0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0</v>
      </c>
      <c r="AR360" s="3">
        <f t="shared" si="111"/>
        <v>0</v>
      </c>
      <c r="AT360">
        <f t="shared" si="112"/>
        <v>1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-3.5999999999999091</v>
      </c>
      <c r="D361" s="2">
        <f>front!E374-front!C374</f>
        <v>-3.5999999999999091</v>
      </c>
      <c r="E361" s="2">
        <f>IF(front!F374-front!C374&gt;0,front!F374-front!C374,0)</f>
        <v>0</v>
      </c>
      <c r="F361" s="4">
        <f>C361/(constants!$A$4+constants!$B$4*calc!C361+constants!$C$4*calc!C361^2+constants!$D$4*calc!C361^3+constants!$E$4*calc!C361^4+constants!$F$4*calc!C361^5+constants!$G$4*calc!C361^6+constants!$H$4*calc!C361^7)</f>
        <v>-3.6142021231496484</v>
      </c>
      <c r="G361" s="4">
        <f>D361/(constants!$A$4+constants!$B$4*calc!D361+constants!$C$4*calc!D361^2+constants!$D$4*calc!D361^3+constants!$E$4*calc!D361^4+constants!$F$4*calc!D361^5+constants!$G$4*calc!D361^6+constants!$H$4*calc!D361^7)</f>
        <v>-3.6142021231496484</v>
      </c>
      <c r="H361" s="4">
        <f>E361/(constants!$A$4+constants!$B$4*calc!E361+constants!$C$4*calc!E361^2+constants!$D$4*calc!E361^3+constants!$E$4*calc!E361^4+constants!$F$4*calc!E361^5+constants!$G$4*calc!E361^6+constants!$H$4*calc!E361^7)</f>
        <v>0</v>
      </c>
      <c r="I361">
        <f t="shared" si="101"/>
        <v>-30.118351026247069</v>
      </c>
      <c r="J361">
        <f t="shared" si="102"/>
        <v>-30.118351026247069</v>
      </c>
      <c r="K361">
        <f t="shared" si="102"/>
        <v>0</v>
      </c>
      <c r="M361">
        <f>IF(front!E374&gt;$M$2,I361,J361)</f>
        <v>-30.118351026247069</v>
      </c>
      <c r="N361">
        <f t="shared" si="104"/>
        <v>0</v>
      </c>
      <c r="O361">
        <f t="shared" si="120"/>
        <v>-30.118351026247069</v>
      </c>
      <c r="Q361">
        <f>'slit correction'!O363</f>
        <v>-40.436237290679991</v>
      </c>
      <c r="R361">
        <f>SUMPRODUCT(B$6:B$2053,Q$6:Q$2053,EXP(constants!B$7+constants!A$7*ABS(A$6:A$2053-A361)))</f>
        <v>0.23288738453037194</v>
      </c>
      <c r="S361">
        <f t="shared" si="105"/>
        <v>-40.669124675210362</v>
      </c>
      <c r="T361">
        <f t="shared" si="106"/>
        <v>0</v>
      </c>
      <c r="V361">
        <f>(front!I373+front!I374)*0.5</f>
        <v>0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0</v>
      </c>
      <c r="AF361">
        <f t="shared" si="117"/>
        <v>0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0</v>
      </c>
      <c r="AR361" s="3">
        <f t="shared" si="111"/>
        <v>0</v>
      </c>
      <c r="AT361">
        <f t="shared" si="112"/>
        <v>1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16.599999999999909</v>
      </c>
      <c r="D362" s="2">
        <f>front!E375-front!C375</f>
        <v>16.599999999999909</v>
      </c>
      <c r="E362" s="2">
        <f>IF(front!F375-front!C375&gt;0,front!F375-front!C375,0)</f>
        <v>0</v>
      </c>
      <c r="F362" s="4">
        <f>C362/(constants!$A$4+constants!$B$4*calc!C362+constants!$C$4*calc!C362^2+constants!$D$4*calc!C362^3+constants!$E$4*calc!C362^4+constants!$F$4*calc!C362^5+constants!$G$4*calc!C362^6+constants!$H$4*calc!C362^7)</f>
        <v>16.665155769453619</v>
      </c>
      <c r="G362" s="4">
        <f>D362/(constants!$A$4+constants!$B$4*calc!D362+constants!$C$4*calc!D362^2+constants!$D$4*calc!D362^3+constants!$E$4*calc!D362^4+constants!$F$4*calc!D362^5+constants!$G$4*calc!D362^6+constants!$H$4*calc!D362^7)</f>
        <v>16.665155769453619</v>
      </c>
      <c r="H362" s="4">
        <f>E362/(constants!$A$4+constants!$B$4*calc!E362+constants!$C$4*calc!E362^2+constants!$D$4*calc!E362^3+constants!$E$4*calc!E362^4+constants!$F$4*calc!E362^5+constants!$G$4*calc!E362^6+constants!$H$4*calc!E362^7)</f>
        <v>0</v>
      </c>
      <c r="I362">
        <f t="shared" si="101"/>
        <v>138.87629807878017</v>
      </c>
      <c r="J362">
        <f t="shared" si="102"/>
        <v>138.87629807878017</v>
      </c>
      <c r="K362">
        <f t="shared" si="102"/>
        <v>0</v>
      </c>
      <c r="M362">
        <f>IF(front!E375&gt;$M$2,I362,J362)</f>
        <v>138.87629807878017</v>
      </c>
      <c r="N362">
        <f t="shared" si="104"/>
        <v>0</v>
      </c>
      <c r="O362">
        <f t="shared" si="120"/>
        <v>138.87629807878017</v>
      </c>
      <c r="Q362">
        <f>'slit correction'!O364</f>
        <v>123.854769765724</v>
      </c>
      <c r="R362">
        <f>SUMPRODUCT(B$6:B$2053,Q$6:Q$2053,EXP(constants!B$7+constants!A$7*ABS(A$6:A$2053-A362)))</f>
        <v>0.23416575554757182</v>
      </c>
      <c r="S362">
        <f t="shared" si="105"/>
        <v>123.62060401017644</v>
      </c>
      <c r="T362">
        <f t="shared" si="106"/>
        <v>43.083342154483063</v>
      </c>
      <c r="V362">
        <f>(front!I374+front!I375)*0.5</f>
        <v>1.1033084247512013E-8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8.756426972910841E-12</v>
      </c>
      <c r="AF362">
        <f t="shared" si="117"/>
        <v>4.3782134864554205E-12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4.1013285509416031E-10</v>
      </c>
      <c r="AR362" s="3">
        <f t="shared" si="111"/>
        <v>2.0506642754708015E-10</v>
      </c>
      <c r="AT362">
        <f t="shared" si="112"/>
        <v>1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1.5999999999999091</v>
      </c>
      <c r="D363" s="2">
        <f>front!E376-front!C376</f>
        <v>1.5999999999999091</v>
      </c>
      <c r="E363" s="2">
        <f>IF(front!F376-front!C376&gt;0,front!F376-front!C376,0)</f>
        <v>0</v>
      </c>
      <c r="F363" s="4">
        <f>C363/(constants!$A$4+constants!$B$4*calc!C363+constants!$C$4*calc!C363^2+constants!$D$4*calc!C363^3+constants!$E$4*calc!C363^4+constants!$F$4*calc!C363^5+constants!$G$4*calc!C363^6+constants!$H$4*calc!C363^7)</f>
        <v>1.6063038267273244</v>
      </c>
      <c r="G363" s="4">
        <f>D363/(constants!$A$4+constants!$B$4*calc!D363+constants!$C$4*calc!D363^2+constants!$D$4*calc!D363^3+constants!$E$4*calc!D363^4+constants!$F$4*calc!D363^5+constants!$G$4*calc!D363^6+constants!$H$4*calc!D363^7)</f>
        <v>1.6063038267273244</v>
      </c>
      <c r="H363" s="4">
        <f>E363/(constants!$A$4+constants!$B$4*calc!E363+constants!$C$4*calc!E363^2+constants!$D$4*calc!E363^3+constants!$E$4*calc!E363^4+constants!$F$4*calc!E363^5+constants!$G$4*calc!E363^6+constants!$H$4*calc!E363^7)</f>
        <v>0</v>
      </c>
      <c r="I363">
        <f t="shared" si="101"/>
        <v>13.385865222727704</v>
      </c>
      <c r="J363">
        <f t="shared" si="102"/>
        <v>13.385865222727704</v>
      </c>
      <c r="K363">
        <f t="shared" si="102"/>
        <v>0</v>
      </c>
      <c r="M363">
        <f>IF(front!E376&gt;$M$2,I363,J363)</f>
        <v>13.385865222727704</v>
      </c>
      <c r="N363">
        <f t="shared" si="104"/>
        <v>0</v>
      </c>
      <c r="O363">
        <f t="shared" si="120"/>
        <v>13.385865222727704</v>
      </c>
      <c r="Q363">
        <f>'slit correction'!O365</f>
        <v>-3.0138338410975338</v>
      </c>
      <c r="R363">
        <f>SUMPRODUCT(B$6:B$2053,Q$6:Q$2053,EXP(constants!B$7+constants!A$7*ABS(A$6:A$2053-A363)))</f>
        <v>0.23532734697462218</v>
      </c>
      <c r="S363">
        <f t="shared" si="105"/>
        <v>-3.249161188072156</v>
      </c>
      <c r="T363">
        <f t="shared" si="106"/>
        <v>0</v>
      </c>
      <c r="V363">
        <f>(front!I375+front!I376)*0.5</f>
        <v>1.1033084247512013E-8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0</v>
      </c>
      <c r="AF363">
        <f t="shared" si="117"/>
        <v>4.3782134864554205E-12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0</v>
      </c>
      <c r="AR363" s="3">
        <f t="shared" si="111"/>
        <v>2.0506642754708015E-10</v>
      </c>
      <c r="AT363">
        <f t="shared" si="112"/>
        <v>1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6</v>
      </c>
      <c r="D364" s="2">
        <f>front!E377-front!C377</f>
        <v>6</v>
      </c>
      <c r="E364" s="2">
        <f>IF(front!F377-front!C377&gt;0,front!F377-front!C377,0)</f>
        <v>0</v>
      </c>
      <c r="F364" s="4">
        <f>C364/(constants!$A$4+constants!$B$4*calc!C364+constants!$C$4*calc!C364^2+constants!$D$4*calc!C364^3+constants!$E$4*calc!C364^4+constants!$F$4*calc!C364^5+constants!$G$4*calc!C364^6+constants!$H$4*calc!C364^7)</f>
        <v>6.0236132327211624</v>
      </c>
      <c r="G364" s="4">
        <f>D364/(constants!$A$4+constants!$B$4*calc!D364+constants!$C$4*calc!D364^2+constants!$D$4*calc!D364^3+constants!$E$4*calc!D364^4+constants!$F$4*calc!D364^5+constants!$G$4*calc!D364^6+constants!$H$4*calc!D364^7)</f>
        <v>6.0236132327211624</v>
      </c>
      <c r="H364" s="4">
        <f>E364/(constants!$A$4+constants!$B$4*calc!E364+constants!$C$4*calc!E364^2+constants!$D$4*calc!E364^3+constants!$E$4*calc!E364^4+constants!$F$4*calc!E364^5+constants!$G$4*calc!E364^6+constants!$H$4*calc!E364^7)</f>
        <v>0</v>
      </c>
      <c r="I364">
        <f t="shared" si="101"/>
        <v>50.196776939343025</v>
      </c>
      <c r="J364">
        <f t="shared" si="102"/>
        <v>50.196776939343025</v>
      </c>
      <c r="K364">
        <f t="shared" si="102"/>
        <v>0</v>
      </c>
      <c r="M364">
        <f>IF(front!E377&gt;$M$2,I364,J364)</f>
        <v>50.196776939343025</v>
      </c>
      <c r="N364">
        <f t="shared" si="104"/>
        <v>0</v>
      </c>
      <c r="O364">
        <f t="shared" si="120"/>
        <v>50.196776939343025</v>
      </c>
      <c r="Q364">
        <f>'slit correction'!O366</f>
        <v>33.717466628376066</v>
      </c>
      <c r="R364">
        <f>SUMPRODUCT(B$6:B$2053,Q$6:Q$2053,EXP(constants!B$7+constants!A$7*ABS(A$6:A$2053-A364)))</f>
        <v>0.23656541258939578</v>
      </c>
      <c r="S364">
        <f t="shared" si="105"/>
        <v>33.480901215786673</v>
      </c>
      <c r="T364">
        <f t="shared" si="106"/>
        <v>0</v>
      </c>
      <c r="V364">
        <f>(front!I376+front!I377)*0.5</f>
        <v>0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0</v>
      </c>
      <c r="AF364">
        <f t="shared" si="117"/>
        <v>0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0</v>
      </c>
      <c r="AR364" s="3">
        <f t="shared" si="111"/>
        <v>0</v>
      </c>
      <c r="AT364">
        <f t="shared" si="112"/>
        <v>1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7.5999999999999091</v>
      </c>
      <c r="D365" s="2">
        <f>front!E378-front!C378</f>
        <v>7.5999999999999091</v>
      </c>
      <c r="E365" s="2">
        <f>IF(front!F378-front!C378&gt;0,front!F378-front!C378,0)</f>
        <v>0</v>
      </c>
      <c r="F365" s="4">
        <f>C365/(constants!$A$4+constants!$B$4*calc!C365+constants!$C$4*calc!C365^2+constants!$D$4*calc!C365^3+constants!$E$4*calc!C365^4+constants!$F$4*calc!C365^5+constants!$G$4*calc!C365^6+constants!$H$4*calc!C365^7)</f>
        <v>7.6298980622002768</v>
      </c>
      <c r="G365" s="4">
        <f>D365/(constants!$A$4+constants!$B$4*calc!D365+constants!$C$4*calc!D365^2+constants!$D$4*calc!D365^3+constants!$E$4*calc!D365^4+constants!$F$4*calc!D365^5+constants!$G$4*calc!D365^6+constants!$H$4*calc!D365^7)</f>
        <v>7.6298980622002768</v>
      </c>
      <c r="H365" s="4">
        <f>E365/(constants!$A$4+constants!$B$4*calc!E365+constants!$C$4*calc!E365^2+constants!$D$4*calc!E365^3+constants!$E$4*calc!E365^4+constants!$F$4*calc!E365^5+constants!$G$4*calc!E365^6+constants!$H$4*calc!E365^7)</f>
        <v>0</v>
      </c>
      <c r="I365">
        <f t="shared" si="101"/>
        <v>63.582483851668968</v>
      </c>
      <c r="J365">
        <f t="shared" si="102"/>
        <v>63.582483851668968</v>
      </c>
      <c r="K365">
        <f t="shared" si="102"/>
        <v>0</v>
      </c>
      <c r="M365">
        <f>IF(front!E378&gt;$M$2,I365,J365)</f>
        <v>63.582483851668968</v>
      </c>
      <c r="N365">
        <f t="shared" si="104"/>
        <v>0</v>
      </c>
      <c r="O365">
        <f t="shared" si="120"/>
        <v>63.582483851668968</v>
      </c>
      <c r="Q365">
        <f>'slit correction'!O367</f>
        <v>51.195506104172189</v>
      </c>
      <c r="R365">
        <f>SUMPRODUCT(B$6:B$2053,Q$6:Q$2053,EXP(constants!B$7+constants!A$7*ABS(A$6:A$2053-A365)))</f>
        <v>0.23777843292342055</v>
      </c>
      <c r="S365">
        <f t="shared" si="105"/>
        <v>50.957727671248769</v>
      </c>
      <c r="T365">
        <f t="shared" si="106"/>
        <v>0</v>
      </c>
      <c r="V365">
        <f>(front!I377+front!I378)*0.5</f>
        <v>0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0</v>
      </c>
      <c r="AF365">
        <f t="shared" si="117"/>
        <v>0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0</v>
      </c>
      <c r="AR365" s="3">
        <f t="shared" si="111"/>
        <v>0</v>
      </c>
      <c r="AT365">
        <f t="shared" si="112"/>
        <v>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10</v>
      </c>
      <c r="D366" s="2">
        <f>front!E379-front!C379</f>
        <v>10</v>
      </c>
      <c r="E366" s="2">
        <f>IF(front!F379-front!C379&gt;0,front!F379-front!C379,0)</f>
        <v>0</v>
      </c>
      <c r="F366" s="4">
        <f>C366/(constants!$A$4+constants!$B$4*calc!C366+constants!$C$4*calc!C366^2+constants!$D$4*calc!C366^3+constants!$E$4*calc!C366^4+constants!$F$4*calc!C366^5+constants!$G$4*calc!C366^6+constants!$H$4*calc!C366^7)</f>
        <v>10.039315803475427</v>
      </c>
      <c r="G366" s="4">
        <f>D366/(constants!$A$4+constants!$B$4*calc!D366+constants!$C$4*calc!D366^2+constants!$D$4*calc!D366^3+constants!$E$4*calc!D366^4+constants!$F$4*calc!D366^5+constants!$G$4*calc!D366^6+constants!$H$4*calc!D366^7)</f>
        <v>10.039315803475427</v>
      </c>
      <c r="H366" s="4">
        <f>E366/(constants!$A$4+constants!$B$4*calc!E366+constants!$C$4*calc!E366^2+constants!$D$4*calc!E366^3+constants!$E$4*calc!E366^4+constants!$F$4*calc!E366^5+constants!$G$4*calc!E366^6+constants!$H$4*calc!E366^7)</f>
        <v>0</v>
      </c>
      <c r="I366">
        <f t="shared" si="101"/>
        <v>83.660965028961897</v>
      </c>
      <c r="J366">
        <f t="shared" si="102"/>
        <v>83.660965028961897</v>
      </c>
      <c r="K366">
        <f t="shared" si="102"/>
        <v>0</v>
      </c>
      <c r="M366">
        <f>IF(front!E379&gt;$M$2,I366,J366)</f>
        <v>83.660965028961897</v>
      </c>
      <c r="N366">
        <f t="shared" si="104"/>
        <v>0</v>
      </c>
      <c r="O366">
        <f t="shared" si="120"/>
        <v>83.660965028961897</v>
      </c>
      <c r="Q366">
        <f>'slit correction'!O368</f>
        <v>67.960546281141816</v>
      </c>
      <c r="R366">
        <f>SUMPRODUCT(B$6:B$2053,Q$6:Q$2053,EXP(constants!B$7+constants!A$7*ABS(A$6:A$2053-A366)))</f>
        <v>0.23897055309699131</v>
      </c>
      <c r="S366">
        <f t="shared" si="105"/>
        <v>67.721575728044826</v>
      </c>
      <c r="T366">
        <f t="shared" si="106"/>
        <v>0</v>
      </c>
      <c r="V366">
        <f>(front!I378+front!I379)*0.5</f>
        <v>0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0</v>
      </c>
      <c r="AF366">
        <f t="shared" si="117"/>
        <v>0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0</v>
      </c>
      <c r="AR366" s="3">
        <f t="shared" si="111"/>
        <v>0</v>
      </c>
      <c r="AT366">
        <f t="shared" si="112"/>
        <v>1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2.7999999999997272</v>
      </c>
      <c r="D367" s="2">
        <f>front!E380-front!C380</f>
        <v>2.7999999999997272</v>
      </c>
      <c r="E367" s="2">
        <f>IF(front!F380-front!C380&gt;0,front!F380-front!C380,0)</f>
        <v>0</v>
      </c>
      <c r="F367" s="4">
        <f>C367/(constants!$A$4+constants!$B$4*calc!C367+constants!$C$4*calc!C367^2+constants!$D$4*calc!C367^3+constants!$E$4*calc!C367^4+constants!$F$4*calc!C367^5+constants!$G$4*calc!C367^6+constants!$H$4*calc!C367^7)</f>
        <v>2.811028373124711</v>
      </c>
      <c r="G367" s="4">
        <f>D367/(constants!$A$4+constants!$B$4*calc!D367+constants!$C$4*calc!D367^2+constants!$D$4*calc!D367^3+constants!$E$4*calc!D367^4+constants!$F$4*calc!D367^5+constants!$G$4*calc!D367^6+constants!$H$4*calc!D367^7)</f>
        <v>2.811028373124711</v>
      </c>
      <c r="H367" s="4">
        <f>E367/(constants!$A$4+constants!$B$4*calc!E367+constants!$C$4*calc!E367^2+constants!$D$4*calc!E367^3+constants!$E$4*calc!E367^4+constants!$F$4*calc!E367^5+constants!$G$4*calc!E367^6+constants!$H$4*calc!E367^7)</f>
        <v>0</v>
      </c>
      <c r="I367">
        <f t="shared" si="101"/>
        <v>23.425236442705923</v>
      </c>
      <c r="J367">
        <f t="shared" si="102"/>
        <v>23.425236442705923</v>
      </c>
      <c r="K367">
        <f t="shared" si="102"/>
        <v>0</v>
      </c>
      <c r="M367">
        <f>IF(front!E380&gt;$M$2,I367,J367)</f>
        <v>23.425236442705923</v>
      </c>
      <c r="N367">
        <f t="shared" si="104"/>
        <v>0</v>
      </c>
      <c r="O367">
        <f t="shared" si="120"/>
        <v>23.425236442705923</v>
      </c>
      <c r="Q367">
        <f>'slit correction'!O369</f>
        <v>13.8728945764559</v>
      </c>
      <c r="R367">
        <f>SUMPRODUCT(B$6:B$2053,Q$6:Q$2053,EXP(constants!B$7+constants!A$7*ABS(A$6:A$2053-A367)))</f>
        <v>0.24014554944639213</v>
      </c>
      <c r="S367">
        <f t="shared" si="105"/>
        <v>13.632749027009508</v>
      </c>
      <c r="T367">
        <f t="shared" si="106"/>
        <v>0</v>
      </c>
      <c r="V367">
        <f>(front!I379+front!I380)*0.5</f>
        <v>0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0</v>
      </c>
      <c r="AF367">
        <f t="shared" si="117"/>
        <v>0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0</v>
      </c>
      <c r="AR367" s="3">
        <f t="shared" si="111"/>
        <v>0</v>
      </c>
      <c r="AT367">
        <f t="shared" si="112"/>
        <v>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10.400000000000091</v>
      </c>
      <c r="D368" s="2">
        <f>front!E381-front!C381</f>
        <v>10.400000000000091</v>
      </c>
      <c r="E368" s="2">
        <f>IF(front!F381-front!C381&gt;0,front!F381-front!C381,0)</f>
        <v>0</v>
      </c>
      <c r="F368" s="4">
        <f>C368/(constants!$A$4+constants!$B$4*calc!C368+constants!$C$4*calc!C368^2+constants!$D$4*calc!C368^3+constants!$E$4*calc!C368^4+constants!$F$4*calc!C368^5+constants!$G$4*calc!C368^6+constants!$H$4*calc!C368^7)</f>
        <v>10.440884318163654</v>
      </c>
      <c r="G368" s="4">
        <f>D368/(constants!$A$4+constants!$B$4*calc!D368+constants!$C$4*calc!D368^2+constants!$D$4*calc!D368^3+constants!$E$4*calc!D368^4+constants!$F$4*calc!D368^5+constants!$G$4*calc!D368^6+constants!$H$4*calc!D368^7)</f>
        <v>10.440884318163654</v>
      </c>
      <c r="H368" s="4">
        <f>E368/(constants!$A$4+constants!$B$4*calc!E368+constants!$C$4*calc!E368^2+constants!$D$4*calc!E368^3+constants!$E$4*calc!E368^4+constants!$F$4*calc!E368^5+constants!$G$4*calc!E368^6+constants!$H$4*calc!E368^7)</f>
        <v>0</v>
      </c>
      <c r="I368">
        <f t="shared" si="101"/>
        <v>87.007369318030456</v>
      </c>
      <c r="J368">
        <f t="shared" si="102"/>
        <v>87.007369318030456</v>
      </c>
      <c r="K368">
        <f t="shared" si="102"/>
        <v>0</v>
      </c>
      <c r="M368">
        <f>IF(front!E381&gt;$M$2,I368,J368)</f>
        <v>87.007369318030456</v>
      </c>
      <c r="N368">
        <f t="shared" si="104"/>
        <v>0</v>
      </c>
      <c r="O368">
        <f t="shared" si="120"/>
        <v>87.007369318030456</v>
      </c>
      <c r="Q368">
        <f>'slit correction'!O370</f>
        <v>76.017430134433951</v>
      </c>
      <c r="R368">
        <f>SUMPRODUCT(B$6:B$2053,Q$6:Q$2053,EXP(constants!B$7+constants!A$7*ABS(A$6:A$2053-A368)))</f>
        <v>0.24132410507515326</v>
      </c>
      <c r="S368">
        <f t="shared" si="105"/>
        <v>75.7761060293588</v>
      </c>
      <c r="T368">
        <f t="shared" si="106"/>
        <v>0</v>
      </c>
      <c r="V368">
        <f>(front!I380+front!I381)*0.5</f>
        <v>0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0</v>
      </c>
      <c r="AF368">
        <f t="shared" si="117"/>
        <v>0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0</v>
      </c>
      <c r="AR368" s="3">
        <f t="shared" si="111"/>
        <v>0</v>
      </c>
      <c r="AT368">
        <f t="shared" si="112"/>
        <v>1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3.7999999999997272</v>
      </c>
      <c r="D369" s="2">
        <f>front!E382-front!C382</f>
        <v>3.7999999999997272</v>
      </c>
      <c r="E369" s="2">
        <f>IF(front!F382-front!C382&gt;0,front!F382-front!C382,0)</f>
        <v>0</v>
      </c>
      <c r="F369" s="4">
        <f>C369/(constants!$A$4+constants!$B$4*calc!C369+constants!$C$4*calc!C369^2+constants!$D$4*calc!C369^3+constants!$E$4*calc!C369^4+constants!$F$4*calc!C369^5+constants!$G$4*calc!C369^6+constants!$H$4*calc!C369^7)</f>
        <v>3.8149633186146428</v>
      </c>
      <c r="G369" s="4">
        <f>D369/(constants!$A$4+constants!$B$4*calc!D369+constants!$C$4*calc!D369^2+constants!$D$4*calc!D369^3+constants!$E$4*calc!D369^4+constants!$F$4*calc!D369^5+constants!$G$4*calc!D369^6+constants!$H$4*calc!D369^7)</f>
        <v>3.8149633186146428</v>
      </c>
      <c r="H369" s="4">
        <f>E369/(constants!$A$4+constants!$B$4*calc!E369+constants!$C$4*calc!E369^2+constants!$D$4*calc!E369^3+constants!$E$4*calc!E369^4+constants!$F$4*calc!E369^5+constants!$G$4*calc!E369^6+constants!$H$4*calc!E369^7)</f>
        <v>0</v>
      </c>
      <c r="I369">
        <f t="shared" si="101"/>
        <v>31.791360988455359</v>
      </c>
      <c r="J369">
        <f t="shared" si="102"/>
        <v>31.791360988455359</v>
      </c>
      <c r="K369">
        <f t="shared" si="102"/>
        <v>0</v>
      </c>
      <c r="M369">
        <f>IF(front!E382&gt;$M$2,I369,J369)</f>
        <v>31.791360988455359</v>
      </c>
      <c r="N369">
        <f t="shared" si="104"/>
        <v>0</v>
      </c>
      <c r="O369">
        <f t="shared" si="120"/>
        <v>31.791360988455359</v>
      </c>
      <c r="Q369">
        <f>'slit correction'!O371</f>
        <v>16.124775951192778</v>
      </c>
      <c r="R369">
        <f>SUMPRODUCT(B$6:B$2053,Q$6:Q$2053,EXP(constants!B$7+constants!A$7*ABS(A$6:A$2053-A369)))</f>
        <v>0.24244993407738091</v>
      </c>
      <c r="S369">
        <f t="shared" si="105"/>
        <v>15.882326017115396</v>
      </c>
      <c r="T369">
        <f t="shared" si="106"/>
        <v>0</v>
      </c>
      <c r="V369">
        <f>(front!I381+front!I382)*0.5</f>
        <v>0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0</v>
      </c>
      <c r="AF369">
        <f t="shared" si="117"/>
        <v>0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0</v>
      </c>
      <c r="AR369" s="3">
        <f t="shared" si="111"/>
        <v>0</v>
      </c>
      <c r="AT369">
        <f t="shared" si="112"/>
        <v>1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2.2000000000002728</v>
      </c>
      <c r="D370" s="2">
        <f>front!E383-front!C383</f>
        <v>2.2000000000002728</v>
      </c>
      <c r="E370" s="2">
        <f>IF(front!F383-front!C383&gt;0,front!F383-front!C383,0)</f>
        <v>0</v>
      </c>
      <c r="F370" s="4">
        <f>C370/(constants!$A$4+constants!$B$4*calc!C370+constants!$C$4*calc!C370^2+constants!$D$4*calc!C370^3+constants!$E$4*calc!C370^4+constants!$F$4*calc!C370^5+constants!$G$4*calc!C370^6+constants!$H$4*calc!C370^7)</f>
        <v>2.2086664560609983</v>
      </c>
      <c r="G370" s="4">
        <f>D370/(constants!$A$4+constants!$B$4*calc!D370+constants!$C$4*calc!D370^2+constants!$D$4*calc!D370^3+constants!$E$4*calc!D370^4+constants!$F$4*calc!D370^5+constants!$G$4*calc!D370^6+constants!$H$4*calc!D370^7)</f>
        <v>2.2086664560609983</v>
      </c>
      <c r="H370" s="4">
        <f>E370/(constants!$A$4+constants!$B$4*calc!E370+constants!$C$4*calc!E370^2+constants!$D$4*calc!E370^3+constants!$E$4*calc!E370^4+constants!$F$4*calc!E370^5+constants!$G$4*calc!E370^6+constants!$H$4*calc!E370^7)</f>
        <v>0</v>
      </c>
      <c r="I370">
        <f t="shared" si="101"/>
        <v>18.405553800508319</v>
      </c>
      <c r="J370">
        <f t="shared" si="102"/>
        <v>18.405553800508319</v>
      </c>
      <c r="K370">
        <f t="shared" si="102"/>
        <v>0</v>
      </c>
      <c r="M370">
        <f>IF(front!E383&gt;$M$2,I370,J370)</f>
        <v>18.405553800508319</v>
      </c>
      <c r="N370">
        <f t="shared" si="104"/>
        <v>0</v>
      </c>
      <c r="O370">
        <f t="shared" si="120"/>
        <v>18.405553800508319</v>
      </c>
      <c r="Q370">
        <f>'slit correction'!O372</f>
        <v>6.5054148295109551</v>
      </c>
      <c r="R370">
        <f>SUMPRODUCT(B$6:B$2053,Q$6:Q$2053,EXP(constants!B$7+constants!A$7*ABS(A$6:A$2053-A370)))</f>
        <v>0.24362727280938226</v>
      </c>
      <c r="S370">
        <f t="shared" si="105"/>
        <v>6.2617875567015728</v>
      </c>
      <c r="T370">
        <f t="shared" si="106"/>
        <v>0</v>
      </c>
      <c r="V370">
        <f>(front!I382+front!I383)*0.5</f>
        <v>0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0</v>
      </c>
      <c r="AF370">
        <f t="shared" si="117"/>
        <v>0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0</v>
      </c>
      <c r="AR370" s="3">
        <f t="shared" si="111"/>
        <v>0</v>
      </c>
      <c r="AT370">
        <f t="shared" si="112"/>
        <v>1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9</v>
      </c>
      <c r="D371" s="2">
        <f>front!E384-front!C384</f>
        <v>9</v>
      </c>
      <c r="E371" s="2">
        <f>IF(front!F384-front!C384&gt;0,front!F384-front!C384,0)</f>
        <v>0</v>
      </c>
      <c r="F371" s="4">
        <f>C371/(constants!$A$4+constants!$B$4*calc!C371+constants!$C$4*calc!C371^2+constants!$D$4*calc!C371^3+constants!$E$4*calc!C371^4+constants!$F$4*calc!C371^5+constants!$G$4*calc!C371^6+constants!$H$4*calc!C371^7)</f>
        <v>9.0353931306110713</v>
      </c>
      <c r="G371" s="4">
        <f>D371/(constants!$A$4+constants!$B$4*calc!D371+constants!$C$4*calc!D371^2+constants!$D$4*calc!D371^3+constants!$E$4*calc!D371^4+constants!$F$4*calc!D371^5+constants!$G$4*calc!D371^6+constants!$H$4*calc!D371^7)</f>
        <v>9.0353931306110713</v>
      </c>
      <c r="H371" s="4">
        <f>E371/(constants!$A$4+constants!$B$4*calc!E371+constants!$C$4*calc!E371^2+constants!$D$4*calc!E371^3+constants!$E$4*calc!E371^4+constants!$F$4*calc!E371^5+constants!$G$4*calc!E371^6+constants!$H$4*calc!E371^7)</f>
        <v>0</v>
      </c>
      <c r="I371">
        <f t="shared" si="101"/>
        <v>75.294942755092265</v>
      </c>
      <c r="J371">
        <f t="shared" si="102"/>
        <v>75.294942755092265</v>
      </c>
      <c r="K371">
        <f t="shared" si="102"/>
        <v>0</v>
      </c>
      <c r="M371">
        <f>IF(front!E384&gt;$M$2,I371,J371)</f>
        <v>75.294942755092265</v>
      </c>
      <c r="N371">
        <f t="shared" si="104"/>
        <v>0</v>
      </c>
      <c r="O371">
        <f t="shared" si="120"/>
        <v>75.294942755092265</v>
      </c>
      <c r="Q371">
        <f>'slit correction'!O373</f>
        <v>67.565055884825426</v>
      </c>
      <c r="R371">
        <f>SUMPRODUCT(B$6:B$2053,Q$6:Q$2053,EXP(constants!B$7+constants!A$7*ABS(A$6:A$2053-A371)))</f>
        <v>0.24481866489896678</v>
      </c>
      <c r="S371">
        <f t="shared" si="105"/>
        <v>67.320237219926454</v>
      </c>
      <c r="T371">
        <f t="shared" si="106"/>
        <v>0</v>
      </c>
      <c r="V371">
        <f>(front!I383+front!I384)*0.5</f>
        <v>0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0</v>
      </c>
      <c r="AF371">
        <f t="shared" si="117"/>
        <v>0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0</v>
      </c>
      <c r="AR371" s="3">
        <f t="shared" si="111"/>
        <v>0</v>
      </c>
      <c r="AT371">
        <f t="shared" si="112"/>
        <v>1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8</v>
      </c>
      <c r="D372" s="2">
        <f>front!E385-front!C385</f>
        <v>8</v>
      </c>
      <c r="E372" s="2">
        <f>IF(front!F385-front!C385&gt;0,front!F385-front!C385,0)</f>
        <v>0</v>
      </c>
      <c r="F372" s="4">
        <f>C372/(constants!$A$4+constants!$B$4*calc!C372+constants!$C$4*calc!C372^2+constants!$D$4*calc!C372^3+constants!$E$4*calc!C372^4+constants!$F$4*calc!C372^5+constants!$G$4*calc!C372^6+constants!$H$4*calc!C372^7)</f>
        <v>8.031468477716988</v>
      </c>
      <c r="G372" s="4">
        <f>D372/(constants!$A$4+constants!$B$4*calc!D372+constants!$C$4*calc!D372^2+constants!$D$4*calc!D372^3+constants!$E$4*calc!D372^4+constants!$F$4*calc!D372^5+constants!$G$4*calc!D372^6+constants!$H$4*calc!D372^7)</f>
        <v>8.031468477716988</v>
      </c>
      <c r="H372" s="4">
        <f>E372/(constants!$A$4+constants!$B$4*calc!E372+constants!$C$4*calc!E372^2+constants!$D$4*calc!E372^3+constants!$E$4*calc!E372^4+constants!$F$4*calc!E372^5+constants!$G$4*calc!E372^6+constants!$H$4*calc!E372^7)</f>
        <v>0</v>
      </c>
      <c r="I372">
        <f t="shared" si="101"/>
        <v>66.928903980974894</v>
      </c>
      <c r="J372">
        <f t="shared" si="102"/>
        <v>66.928903980974894</v>
      </c>
      <c r="K372">
        <f t="shared" si="102"/>
        <v>0</v>
      </c>
      <c r="M372">
        <f>IF(front!E385&gt;$M$2,I372,J372)</f>
        <v>66.928903980974894</v>
      </c>
      <c r="N372">
        <f t="shared" si="104"/>
        <v>0</v>
      </c>
      <c r="O372">
        <f t="shared" si="120"/>
        <v>66.928903980974894</v>
      </c>
      <c r="Q372">
        <f>'slit correction'!O374</f>
        <v>56.759978108541574</v>
      </c>
      <c r="R372">
        <f>SUMPRODUCT(B$6:B$2053,Q$6:Q$2053,EXP(constants!B$7+constants!A$7*ABS(A$6:A$2053-A372)))</f>
        <v>0.24596908075452334</v>
      </c>
      <c r="S372">
        <f t="shared" si="105"/>
        <v>56.514009027787054</v>
      </c>
      <c r="T372">
        <f t="shared" si="106"/>
        <v>0</v>
      </c>
      <c r="V372">
        <f>(front!I384+front!I385)*0.5</f>
        <v>0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0</v>
      </c>
      <c r="AF372">
        <f t="shared" si="117"/>
        <v>0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0</v>
      </c>
      <c r="AR372" s="3">
        <f t="shared" si="111"/>
        <v>0</v>
      </c>
      <c r="AT372">
        <f t="shared" si="112"/>
        <v>1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2.4000000000000909</v>
      </c>
      <c r="D373" s="2">
        <f>front!E386-front!C386</f>
        <v>2.4000000000000909</v>
      </c>
      <c r="E373" s="2">
        <f>IF(front!F386-front!C386&gt;0,front!F386-front!C386,0)</f>
        <v>0</v>
      </c>
      <c r="F373" s="4">
        <f>C373/(constants!$A$4+constants!$B$4*calc!C373+constants!$C$4*calc!C373^2+constants!$D$4*calc!C373^3+constants!$E$4*calc!C373^4+constants!$F$4*calc!C373^5+constants!$G$4*calc!C373^6+constants!$H$4*calc!C373^7)</f>
        <v>2.4094538408922794</v>
      </c>
      <c r="G373" s="4">
        <f>D373/(constants!$A$4+constants!$B$4*calc!D373+constants!$C$4*calc!D373^2+constants!$D$4*calc!D373^3+constants!$E$4*calc!D373^4+constants!$F$4*calc!D373^5+constants!$G$4*calc!D373^6+constants!$H$4*calc!D373^7)</f>
        <v>2.4094538408922794</v>
      </c>
      <c r="H373" s="4">
        <f>E373/(constants!$A$4+constants!$B$4*calc!E373+constants!$C$4*calc!E373^2+constants!$D$4*calc!E373^3+constants!$E$4*calc!E373^4+constants!$F$4*calc!E373^5+constants!$G$4*calc!E373^6+constants!$H$4*calc!E373^7)</f>
        <v>0</v>
      </c>
      <c r="I373">
        <f t="shared" si="101"/>
        <v>20.078782007435663</v>
      </c>
      <c r="J373">
        <f t="shared" si="102"/>
        <v>20.078782007435663</v>
      </c>
      <c r="K373">
        <f t="shared" si="102"/>
        <v>0</v>
      </c>
      <c r="M373">
        <f>IF(front!E386&gt;$M$2,I373,J373)</f>
        <v>20.078782007435663</v>
      </c>
      <c r="N373">
        <f t="shared" si="104"/>
        <v>0</v>
      </c>
      <c r="O373">
        <f t="shared" si="120"/>
        <v>20.078782007435663</v>
      </c>
      <c r="Q373">
        <f>'slit correction'!O375</f>
        <v>10.728702643630553</v>
      </c>
      <c r="R373">
        <f>SUMPRODUCT(B$6:B$2053,Q$6:Q$2053,EXP(constants!B$7+constants!A$7*ABS(A$6:A$2053-A373)))</f>
        <v>0.24711786028485319</v>
      </c>
      <c r="S373">
        <f t="shared" si="105"/>
        <v>10.481584783345701</v>
      </c>
      <c r="T373">
        <f t="shared" si="106"/>
        <v>0</v>
      </c>
      <c r="V373">
        <f>(front!I385+front!I386)*0.5</f>
        <v>0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0</v>
      </c>
      <c r="AF373">
        <f t="shared" si="117"/>
        <v>0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0</v>
      </c>
      <c r="AR373" s="3">
        <f t="shared" si="111"/>
        <v>0</v>
      </c>
      <c r="AT373">
        <f t="shared" si="112"/>
        <v>1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4.8000000000001819</v>
      </c>
      <c r="D374" s="2">
        <f>front!E387-front!C387</f>
        <v>4.8000000000001819</v>
      </c>
      <c r="E374" s="2">
        <f>IF(front!F387-front!C387&gt;0,front!F387-front!C387,0)</f>
        <v>0</v>
      </c>
      <c r="F374" s="4">
        <f>C374/(constants!$A$4+constants!$B$4*calc!C374+constants!$C$4*calc!C374^2+constants!$D$4*calc!C374^3+constants!$E$4*calc!C374^4+constants!$F$4*calc!C374^5+constants!$G$4*calc!C374^6+constants!$H$4*calc!C374^7)</f>
        <v>4.8188962852244996</v>
      </c>
      <c r="G374" s="4">
        <f>D374/(constants!$A$4+constants!$B$4*calc!D374+constants!$C$4*calc!D374^2+constants!$D$4*calc!D374^3+constants!$E$4*calc!D374^4+constants!$F$4*calc!D374^5+constants!$G$4*calc!D374^6+constants!$H$4*calc!D374^7)</f>
        <v>4.8188962852244996</v>
      </c>
      <c r="H374" s="4">
        <f>E374/(constants!$A$4+constants!$B$4*calc!E374+constants!$C$4*calc!E374^2+constants!$D$4*calc!E374^3+constants!$E$4*calc!E374^4+constants!$F$4*calc!E374^5+constants!$G$4*calc!E374^6+constants!$H$4*calc!E374^7)</f>
        <v>0</v>
      </c>
      <c r="I374">
        <f t="shared" si="101"/>
        <v>40.157469043537496</v>
      </c>
      <c r="J374">
        <f t="shared" si="102"/>
        <v>40.157469043537496</v>
      </c>
      <c r="K374">
        <f t="shared" si="102"/>
        <v>0</v>
      </c>
      <c r="M374">
        <f>IF(front!E387&gt;$M$2,I374,J374)</f>
        <v>40.157469043537496</v>
      </c>
      <c r="N374">
        <f t="shared" si="104"/>
        <v>0</v>
      </c>
      <c r="O374">
        <f t="shared" si="120"/>
        <v>40.157469043537496</v>
      </c>
      <c r="Q374">
        <f>'slit correction'!O376</f>
        <v>31.146062148397586</v>
      </c>
      <c r="R374">
        <f>SUMPRODUCT(B$6:B$2053,Q$6:Q$2053,EXP(constants!B$7+constants!A$7*ABS(A$6:A$2053-A374)))</f>
        <v>0.24827633343100103</v>
      </c>
      <c r="S374">
        <f t="shared" si="105"/>
        <v>30.897785814966586</v>
      </c>
      <c r="T374">
        <f t="shared" si="106"/>
        <v>0</v>
      </c>
      <c r="V374">
        <f>(front!I386+front!I387)*0.5</f>
        <v>0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0</v>
      </c>
      <c r="AF374">
        <f t="shared" si="117"/>
        <v>0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0</v>
      </c>
      <c r="AR374" s="3">
        <f t="shared" si="111"/>
        <v>0</v>
      </c>
      <c r="AT374">
        <f t="shared" si="112"/>
        <v>1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4</v>
      </c>
      <c r="D375" s="2">
        <f>front!E388-front!C388</f>
        <v>4</v>
      </c>
      <c r="E375" s="2">
        <f>IF(front!F388-front!C388&gt;0,front!F388-front!C388,0)</f>
        <v>0</v>
      </c>
      <c r="F375" s="4">
        <f>C375/(constants!$A$4+constants!$B$4*calc!C375+constants!$C$4*calc!C375^2+constants!$D$4*calc!C375^3+constants!$E$4*calc!C375^4+constants!$F$4*calc!C375^5+constants!$G$4*calc!C375^6+constants!$H$4*calc!C375^7)</f>
        <v>4.0157500702543381</v>
      </c>
      <c r="G375" s="4">
        <f>D375/(constants!$A$4+constants!$B$4*calc!D375+constants!$C$4*calc!D375^2+constants!$D$4*calc!D375^3+constants!$E$4*calc!D375^4+constants!$F$4*calc!D375^5+constants!$G$4*calc!D375^6+constants!$H$4*calc!D375^7)</f>
        <v>4.0157500702543381</v>
      </c>
      <c r="H375" s="4">
        <f>E375/(constants!$A$4+constants!$B$4*calc!E375+constants!$C$4*calc!E375^2+constants!$D$4*calc!E375^3+constants!$E$4*calc!E375^4+constants!$F$4*calc!E375^5+constants!$G$4*calc!E375^6+constants!$H$4*calc!E375^7)</f>
        <v>0</v>
      </c>
      <c r="I375">
        <f t="shared" si="101"/>
        <v>33.464583918786147</v>
      </c>
      <c r="J375">
        <f t="shared" si="102"/>
        <v>33.464583918786147</v>
      </c>
      <c r="K375">
        <f t="shared" si="102"/>
        <v>0</v>
      </c>
      <c r="M375">
        <f>IF(front!E388&gt;$M$2,I375,J375)</f>
        <v>33.464583918786147</v>
      </c>
      <c r="N375">
        <f t="shared" si="104"/>
        <v>0</v>
      </c>
      <c r="O375">
        <f t="shared" si="120"/>
        <v>33.464583918786147</v>
      </c>
      <c r="Q375">
        <f>'slit correction'!O377</f>
        <v>23.345970287656495</v>
      </c>
      <c r="R375">
        <f>SUMPRODUCT(B$6:B$2053,Q$6:Q$2053,EXP(constants!B$7+constants!A$7*ABS(A$6:A$2053-A375)))</f>
        <v>0.24944220770248751</v>
      </c>
      <c r="S375">
        <f t="shared" si="105"/>
        <v>23.096528079954009</v>
      </c>
      <c r="T375">
        <f t="shared" si="106"/>
        <v>0</v>
      </c>
      <c r="V375">
        <f>(front!I387+front!I388)*0.5</f>
        <v>0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0</v>
      </c>
      <c r="AF375">
        <f t="shared" si="117"/>
        <v>0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0</v>
      </c>
      <c r="AR375" s="3">
        <f t="shared" si="111"/>
        <v>0</v>
      </c>
      <c r="AT375">
        <f t="shared" si="112"/>
        <v>1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3.5999999999999091</v>
      </c>
      <c r="D376" s="2">
        <f>front!E389-front!C389</f>
        <v>3.5999999999999091</v>
      </c>
      <c r="E376" s="2">
        <f>IF(front!F389-front!C389&gt;0,front!F389-front!C389,0)</f>
        <v>0</v>
      </c>
      <c r="F376" s="4">
        <f>C376/(constants!$A$4+constants!$B$4*calc!C376+constants!$C$4*calc!C376^2+constants!$D$4*calc!C376^3+constants!$E$4*calc!C376^4+constants!$F$4*calc!C376^5+constants!$G$4*calc!C376^6+constants!$H$4*calc!C376^7)</f>
        <v>3.6141764878201807</v>
      </c>
      <c r="G376" s="4">
        <f>D376/(constants!$A$4+constants!$B$4*calc!D376+constants!$C$4*calc!D376^2+constants!$D$4*calc!D376^3+constants!$E$4*calc!D376^4+constants!$F$4*calc!D376^5+constants!$G$4*calc!D376^6+constants!$H$4*calc!D376^7)</f>
        <v>3.6141764878201807</v>
      </c>
      <c r="H376" s="4">
        <f>E376/(constants!$A$4+constants!$B$4*calc!E376+constants!$C$4*calc!E376^2+constants!$D$4*calc!E376^3+constants!$E$4*calc!E376^4+constants!$F$4*calc!E376^5+constants!$G$4*calc!E376^6+constants!$H$4*calc!E376^7)</f>
        <v>0</v>
      </c>
      <c r="I376">
        <f t="shared" si="101"/>
        <v>30.118137398501506</v>
      </c>
      <c r="J376">
        <f t="shared" si="102"/>
        <v>30.118137398501506</v>
      </c>
      <c r="K376">
        <f t="shared" si="102"/>
        <v>0</v>
      </c>
      <c r="M376">
        <f>IF(front!E389&gt;$M$2,I376,J376)</f>
        <v>30.118137398501506</v>
      </c>
      <c r="N376">
        <f t="shared" si="104"/>
        <v>0</v>
      </c>
      <c r="O376">
        <f t="shared" si="120"/>
        <v>30.118137398501506</v>
      </c>
      <c r="Q376">
        <f>'slit correction'!O378</f>
        <v>19.169179688247933</v>
      </c>
      <c r="R376">
        <f>SUMPRODUCT(B$6:B$2053,Q$6:Q$2053,EXP(constants!B$7+constants!A$7*ABS(A$6:A$2053-A376)))</f>
        <v>0.25065219951071821</v>
      </c>
      <c r="S376">
        <f t="shared" si="105"/>
        <v>18.918527488737215</v>
      </c>
      <c r="T376">
        <f t="shared" si="106"/>
        <v>0</v>
      </c>
      <c r="V376">
        <f>(front!I388+front!I389)*0.5</f>
        <v>0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0</v>
      </c>
      <c r="AF376">
        <f t="shared" si="117"/>
        <v>0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0</v>
      </c>
      <c r="AR376" s="3">
        <f t="shared" si="111"/>
        <v>0</v>
      </c>
      <c r="AT376">
        <f t="shared" si="112"/>
        <v>1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5</v>
      </c>
      <c r="D377" s="2">
        <f>front!E390-front!C390</f>
        <v>5</v>
      </c>
      <c r="E377" s="2">
        <f>IF(front!F390-front!C390&gt;0,front!F390-front!C390,0)</f>
        <v>0</v>
      </c>
      <c r="F377" s="4">
        <f>C377/(constants!$A$4+constants!$B$4*calc!C377+constants!$C$4*calc!C377^2+constants!$D$4*calc!C377^3+constants!$E$4*calc!C377^4+constants!$F$4*calc!C377^5+constants!$G$4*calc!C377^6+constants!$H$4*calc!C377^7)</f>
        <v>5.0196826410610162</v>
      </c>
      <c r="G377" s="4">
        <f>D377/(constants!$A$4+constants!$B$4*calc!D377+constants!$C$4*calc!D377^2+constants!$D$4*calc!D377^3+constants!$E$4*calc!D377^4+constants!$F$4*calc!D377^5+constants!$G$4*calc!D377^6+constants!$H$4*calc!D377^7)</f>
        <v>5.0196826410610162</v>
      </c>
      <c r="H377" s="4">
        <f>E377/(constants!$A$4+constants!$B$4*calc!E377+constants!$C$4*calc!E377^2+constants!$D$4*calc!E377^3+constants!$E$4*calc!E377^4+constants!$F$4*calc!E377^5+constants!$G$4*calc!E377^6+constants!$H$4*calc!E377^7)</f>
        <v>0</v>
      </c>
      <c r="I377">
        <f t="shared" si="101"/>
        <v>41.830688675508469</v>
      </c>
      <c r="J377">
        <f t="shared" si="102"/>
        <v>41.830688675508469</v>
      </c>
      <c r="K377">
        <f t="shared" si="102"/>
        <v>0</v>
      </c>
      <c r="M377">
        <f>IF(front!E390&gt;$M$2,I377,J377)</f>
        <v>41.830688675508469</v>
      </c>
      <c r="N377">
        <f t="shared" si="104"/>
        <v>0</v>
      </c>
      <c r="O377">
        <f t="shared" si="120"/>
        <v>41.830688675508469</v>
      </c>
      <c r="Q377">
        <f>'slit correction'!O379</f>
        <v>29.176673739707073</v>
      </c>
      <c r="R377">
        <f>SUMPRODUCT(B$6:B$2053,Q$6:Q$2053,EXP(constants!B$7+constants!A$7*ABS(A$6:A$2053-A377)))</f>
        <v>0.25185997933682491</v>
      </c>
      <c r="S377">
        <f t="shared" si="105"/>
        <v>28.924813760370249</v>
      </c>
      <c r="T377">
        <f t="shared" si="106"/>
        <v>0</v>
      </c>
      <c r="V377">
        <f>(front!I389+front!I390)*0.5</f>
        <v>0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0</v>
      </c>
      <c r="AF377">
        <f t="shared" si="117"/>
        <v>0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0</v>
      </c>
      <c r="AR377" s="3">
        <f t="shared" si="111"/>
        <v>0</v>
      </c>
      <c r="AT377">
        <f t="shared" si="112"/>
        <v>1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4.2000000000002728</v>
      </c>
      <c r="D378" s="2">
        <f>front!E391-front!C391</f>
        <v>4.2000000000002728</v>
      </c>
      <c r="E378" s="2">
        <f>IF(front!F391-front!C391&gt;0,front!F391-front!C391,0)</f>
        <v>0</v>
      </c>
      <c r="F378" s="4">
        <f>C378/(constants!$A$4+constants!$B$4*calc!C378+constants!$C$4*calc!C378^2+constants!$D$4*calc!C378^3+constants!$E$4*calc!C378^4+constants!$F$4*calc!C378^5+constants!$G$4*calc!C378^6+constants!$H$4*calc!C378^7)</f>
        <v>4.2165367427370368</v>
      </c>
      <c r="G378" s="4">
        <f>D378/(constants!$A$4+constants!$B$4*calc!D378+constants!$C$4*calc!D378^2+constants!$D$4*calc!D378^3+constants!$E$4*calc!D378^4+constants!$F$4*calc!D378^5+constants!$G$4*calc!D378^6+constants!$H$4*calc!D378^7)</f>
        <v>4.2165367427370368</v>
      </c>
      <c r="H378" s="4">
        <f>E378/(constants!$A$4+constants!$B$4*calc!E378+constants!$C$4*calc!E378^2+constants!$D$4*calc!E378^3+constants!$E$4*calc!E378^4+constants!$F$4*calc!E378^5+constants!$G$4*calc!E378^6+constants!$H$4*calc!E378^7)</f>
        <v>0</v>
      </c>
      <c r="I378">
        <f t="shared" si="101"/>
        <v>35.137806189475306</v>
      </c>
      <c r="J378">
        <f t="shared" si="102"/>
        <v>35.137806189475306</v>
      </c>
      <c r="K378">
        <f t="shared" si="102"/>
        <v>0</v>
      </c>
      <c r="M378">
        <f>IF(front!E391&gt;$M$2,I378,J378)</f>
        <v>35.137806189475306</v>
      </c>
      <c r="N378">
        <f t="shared" si="104"/>
        <v>0</v>
      </c>
      <c r="O378">
        <f t="shared" si="120"/>
        <v>35.137806189475306</v>
      </c>
      <c r="Q378">
        <f>'slit correction'!O380</f>
        <v>24.471184060221432</v>
      </c>
      <c r="R378">
        <f>SUMPRODUCT(B$6:B$2053,Q$6:Q$2053,EXP(constants!B$7+constants!A$7*ABS(A$6:A$2053-A378)))</f>
        <v>0.25307843576107841</v>
      </c>
      <c r="S378">
        <f t="shared" si="105"/>
        <v>24.218105624460353</v>
      </c>
      <c r="T378">
        <f t="shared" si="106"/>
        <v>0</v>
      </c>
      <c r="V378">
        <f>(front!I390+front!I391)*0.5</f>
        <v>0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0</v>
      </c>
      <c r="AF378">
        <f t="shared" si="117"/>
        <v>0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0</v>
      </c>
      <c r="AR378" s="3">
        <f t="shared" si="111"/>
        <v>0</v>
      </c>
      <c r="AT378">
        <f t="shared" si="112"/>
        <v>1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7.1999999999998181</v>
      </c>
      <c r="D379" s="2">
        <f>front!E392-front!C392</f>
        <v>7.1999999999998181</v>
      </c>
      <c r="E379" s="2">
        <f>IF(front!F392-front!C392&gt;0,front!F392-front!C392,0)</f>
        <v>0</v>
      </c>
      <c r="F379" s="4">
        <f>C379/(constants!$A$4+constants!$B$4*calc!C379+constants!$C$4*calc!C379^2+constants!$D$4*calc!C379^3+constants!$E$4*calc!C379^4+constants!$F$4*calc!C379^5+constants!$G$4*calc!C379^6+constants!$H$4*calc!C379^7)</f>
        <v>7.228327329928165</v>
      </c>
      <c r="G379" s="4">
        <f>D379/(constants!$A$4+constants!$B$4*calc!D379+constants!$C$4*calc!D379^2+constants!$D$4*calc!D379^3+constants!$E$4*calc!D379^4+constants!$F$4*calc!D379^5+constants!$G$4*calc!D379^6+constants!$H$4*calc!D379^7)</f>
        <v>7.228327329928165</v>
      </c>
      <c r="H379" s="4">
        <f>E379/(constants!$A$4+constants!$B$4*calc!E379+constants!$C$4*calc!E379^2+constants!$D$4*calc!E379^3+constants!$E$4*calc!E379^4+constants!$F$4*calc!E379^5+constants!$G$4*calc!E379^6+constants!$H$4*calc!E379^7)</f>
        <v>0</v>
      </c>
      <c r="I379">
        <f t="shared" si="101"/>
        <v>60.236061082734707</v>
      </c>
      <c r="J379">
        <f t="shared" si="102"/>
        <v>60.236061082734707</v>
      </c>
      <c r="K379">
        <f t="shared" si="102"/>
        <v>0</v>
      </c>
      <c r="M379">
        <f>IF(front!E392&gt;$M$2,I379,J379)</f>
        <v>60.236061082734707</v>
      </c>
      <c r="N379">
        <f t="shared" si="104"/>
        <v>0</v>
      </c>
      <c r="O379">
        <f t="shared" si="120"/>
        <v>60.236061082734707</v>
      </c>
      <c r="Q379">
        <f>'slit correction'!O381</f>
        <v>51.76668569025086</v>
      </c>
      <c r="R379">
        <f>SUMPRODUCT(B$6:B$2053,Q$6:Q$2053,EXP(constants!B$7+constants!A$7*ABS(A$6:A$2053-A379)))</f>
        <v>0.25434137602077583</v>
      </c>
      <c r="S379">
        <f t="shared" si="105"/>
        <v>51.512344314230084</v>
      </c>
      <c r="T379">
        <f t="shared" si="106"/>
        <v>0</v>
      </c>
      <c r="V379">
        <f>(front!I391+front!I392)*0.5</f>
        <v>0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0</v>
      </c>
      <c r="AF379">
        <f t="shared" si="117"/>
        <v>0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0</v>
      </c>
      <c r="AR379" s="3">
        <f t="shared" si="111"/>
        <v>0</v>
      </c>
      <c r="AT379">
        <f t="shared" si="112"/>
        <v>1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5.5999999999999091</v>
      </c>
      <c r="D380" s="2">
        <f>front!E393-front!C393</f>
        <v>5.5999999999999091</v>
      </c>
      <c r="E380" s="2">
        <f>IF(front!F393-front!C393&gt;0,front!F393-front!C393,0)</f>
        <v>0</v>
      </c>
      <c r="F380" s="4">
        <f>C380/(constants!$A$4+constants!$B$4*calc!C380+constants!$C$4*calc!C380^2+constants!$D$4*calc!C380^3+constants!$E$4*calc!C380^4+constants!$F$4*calc!C380^5+constants!$G$4*calc!C380^6+constants!$H$4*calc!C380^7)</f>
        <v>5.6220412335687682</v>
      </c>
      <c r="G380" s="4">
        <f>D380/(constants!$A$4+constants!$B$4*calc!D380+constants!$C$4*calc!D380^2+constants!$D$4*calc!D380^3+constants!$E$4*calc!D380^4+constants!$F$4*calc!D380^5+constants!$G$4*calc!D380^6+constants!$H$4*calc!D380^7)</f>
        <v>5.6220412335687682</v>
      </c>
      <c r="H380" s="4">
        <f>E380/(constants!$A$4+constants!$B$4*calc!E380+constants!$C$4*calc!E380^2+constants!$D$4*calc!E380^3+constants!$E$4*calc!E380^4+constants!$F$4*calc!E380^5+constants!$G$4*calc!E380^6+constants!$H$4*calc!E380^7)</f>
        <v>0</v>
      </c>
      <c r="I380">
        <f t="shared" si="101"/>
        <v>46.850343613073065</v>
      </c>
      <c r="J380">
        <f t="shared" si="102"/>
        <v>46.850343613073065</v>
      </c>
      <c r="K380">
        <f t="shared" si="102"/>
        <v>0</v>
      </c>
      <c r="M380">
        <f>IF(front!E393&gt;$M$2,I380,J380)</f>
        <v>46.850343613073065</v>
      </c>
      <c r="N380">
        <f t="shared" si="104"/>
        <v>0</v>
      </c>
      <c r="O380">
        <f t="shared" si="120"/>
        <v>46.850343613073065</v>
      </c>
      <c r="Q380">
        <f>'slit correction'!O382</f>
        <v>35.956185117977924</v>
      </c>
      <c r="R380">
        <f>SUMPRODUCT(B$6:B$2053,Q$6:Q$2053,EXP(constants!B$7+constants!A$7*ABS(A$6:A$2053-A380)))</f>
        <v>0.25555807315755513</v>
      </c>
      <c r="S380">
        <f t="shared" si="105"/>
        <v>35.700627044820372</v>
      </c>
      <c r="T380">
        <f t="shared" si="106"/>
        <v>0</v>
      </c>
      <c r="V380">
        <f>(front!I392+front!I393)*0.5</f>
        <v>0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0</v>
      </c>
      <c r="AF380">
        <f t="shared" si="117"/>
        <v>0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0</v>
      </c>
      <c r="AR380" s="3">
        <f t="shared" si="111"/>
        <v>0</v>
      </c>
      <c r="AT380">
        <f t="shared" si="112"/>
        <v>1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1.8000000000001819</v>
      </c>
      <c r="D381" s="2">
        <f>front!E394-front!C394</f>
        <v>1.8000000000001819</v>
      </c>
      <c r="E381" s="2">
        <f>IF(front!F394-front!C394&gt;0,front!F394-front!C394,0)</f>
        <v>0</v>
      </c>
      <c r="F381" s="4">
        <f>C381/(constants!$A$4+constants!$B$4*calc!C381+constants!$C$4*calc!C381^2+constants!$D$4*calc!C381^3+constants!$E$4*calc!C381^4+constants!$F$4*calc!C381^5+constants!$G$4*calc!C381^6+constants!$H$4*calc!C381^7)</f>
        <v>1.8070914489767405</v>
      </c>
      <c r="G381" s="4">
        <f>D381/(constants!$A$4+constants!$B$4*calc!D381+constants!$C$4*calc!D381^2+constants!$D$4*calc!D381^3+constants!$E$4*calc!D381^4+constants!$F$4*calc!D381^5+constants!$G$4*calc!D381^6+constants!$H$4*calc!D381^7)</f>
        <v>1.8070914489767405</v>
      </c>
      <c r="H381" s="4">
        <f>E381/(constants!$A$4+constants!$B$4*calc!E381+constants!$C$4*calc!E381^2+constants!$D$4*calc!E381^3+constants!$E$4*calc!E381^4+constants!$F$4*calc!E381^5+constants!$G$4*calc!E381^6+constants!$H$4*calc!E381^7)</f>
        <v>0</v>
      </c>
      <c r="I381">
        <f t="shared" si="101"/>
        <v>15.059095408139504</v>
      </c>
      <c r="J381">
        <f t="shared" si="102"/>
        <v>15.059095408139504</v>
      </c>
      <c r="K381">
        <f t="shared" si="102"/>
        <v>0</v>
      </c>
      <c r="M381">
        <f>IF(front!E394&gt;$M$2,I381,J381)</f>
        <v>15.059095408139504</v>
      </c>
      <c r="N381">
        <f t="shared" si="104"/>
        <v>0</v>
      </c>
      <c r="O381">
        <f t="shared" si="120"/>
        <v>15.059095408139504</v>
      </c>
      <c r="Q381">
        <f>'slit correction'!O383</f>
        <v>0.7843705151235012</v>
      </c>
      <c r="R381">
        <f>SUMPRODUCT(B$6:B$2053,Q$6:Q$2053,EXP(constants!B$7+constants!A$7*ABS(A$6:A$2053-A381)))</f>
        <v>0.25677728419564089</v>
      </c>
      <c r="S381">
        <f t="shared" si="105"/>
        <v>0.52759323092786037</v>
      </c>
      <c r="T381">
        <f t="shared" si="106"/>
        <v>0</v>
      </c>
      <c r="V381">
        <f>(front!I393+front!I394)*0.5</f>
        <v>0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0</v>
      </c>
      <c r="AF381">
        <f t="shared" si="117"/>
        <v>0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0</v>
      </c>
      <c r="AR381" s="3">
        <f t="shared" si="111"/>
        <v>0</v>
      </c>
      <c r="AT381">
        <f t="shared" si="112"/>
        <v>1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2.4000000000000909</v>
      </c>
      <c r="D382" s="2">
        <f>front!E395-front!C395</f>
        <v>2.4000000000000909</v>
      </c>
      <c r="E382" s="2">
        <f>IF(front!F395-front!C395&gt;0,front!F395-front!C395,0)</f>
        <v>0</v>
      </c>
      <c r="F382" s="4">
        <f>C382/(constants!$A$4+constants!$B$4*calc!C382+constants!$C$4*calc!C382^2+constants!$D$4*calc!C382^3+constants!$E$4*calc!C382^4+constants!$F$4*calc!C382^5+constants!$G$4*calc!C382^6+constants!$H$4*calc!C382^7)</f>
        <v>2.4094538408922794</v>
      </c>
      <c r="G382" s="4">
        <f>D382/(constants!$A$4+constants!$B$4*calc!D382+constants!$C$4*calc!D382^2+constants!$D$4*calc!D382^3+constants!$E$4*calc!D382^4+constants!$F$4*calc!D382^5+constants!$G$4*calc!D382^6+constants!$H$4*calc!D382^7)</f>
        <v>2.4094538408922794</v>
      </c>
      <c r="H382" s="4">
        <f>E382/(constants!$A$4+constants!$B$4*calc!E382+constants!$C$4*calc!E382^2+constants!$D$4*calc!E382^3+constants!$E$4*calc!E382^4+constants!$F$4*calc!E382^5+constants!$G$4*calc!E382^6+constants!$H$4*calc!E382^7)</f>
        <v>0</v>
      </c>
      <c r="I382">
        <f t="shared" si="101"/>
        <v>20.078782007435663</v>
      </c>
      <c r="J382">
        <f t="shared" si="102"/>
        <v>20.078782007435663</v>
      </c>
      <c r="K382">
        <f t="shared" si="102"/>
        <v>0</v>
      </c>
      <c r="M382">
        <f>IF(front!E395&gt;$M$2,I382,J382)</f>
        <v>20.078782007435663</v>
      </c>
      <c r="N382">
        <f t="shared" si="104"/>
        <v>0</v>
      </c>
      <c r="O382">
        <f t="shared" si="120"/>
        <v>20.078782007435663</v>
      </c>
      <c r="Q382">
        <f>'slit correction'!O384</f>
        <v>7.7541410816500065</v>
      </c>
      <c r="R382">
        <f>SUMPRODUCT(B$6:B$2053,Q$6:Q$2053,EXP(constants!B$7+constants!A$7*ABS(A$6:A$2053-A382)))</f>
        <v>0.2580734396274223</v>
      </c>
      <c r="S382">
        <f t="shared" si="105"/>
        <v>7.4960676420225845</v>
      </c>
      <c r="T382">
        <f t="shared" si="106"/>
        <v>0</v>
      </c>
      <c r="V382">
        <f>(front!I394+front!I395)*0.5</f>
        <v>0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0</v>
      </c>
      <c r="AF382">
        <f t="shared" si="117"/>
        <v>0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0</v>
      </c>
      <c r="AR382" s="3">
        <f t="shared" si="111"/>
        <v>0</v>
      </c>
      <c r="AT382">
        <f t="shared" si="112"/>
        <v>1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8.4000000000000909</v>
      </c>
      <c r="D383" s="2">
        <f>front!E396-front!C396</f>
        <v>8.4000000000000909</v>
      </c>
      <c r="E383" s="2">
        <f>IF(front!F396-front!C396&gt;0,front!F396-front!C396,0)</f>
        <v>0</v>
      </c>
      <c r="F383" s="4">
        <f>C383/(constants!$A$4+constants!$B$4*calc!C383+constants!$C$4*calc!C383^2+constants!$D$4*calc!C383^3+constants!$E$4*calc!C383^4+constants!$F$4*calc!C383^5+constants!$G$4*calc!C383^6+constants!$H$4*calc!C383^7)</f>
        <v>8.4330385764641882</v>
      </c>
      <c r="G383" s="4">
        <f>D383/(constants!$A$4+constants!$B$4*calc!D383+constants!$C$4*calc!D383^2+constants!$D$4*calc!D383^3+constants!$E$4*calc!D383^4+constants!$F$4*calc!D383^5+constants!$G$4*calc!D383^6+constants!$H$4*calc!D383^7)</f>
        <v>8.4330385764641882</v>
      </c>
      <c r="H383" s="4">
        <f>E383/(constants!$A$4+constants!$B$4*calc!E383+constants!$C$4*calc!E383^2+constants!$D$4*calc!E383^3+constants!$E$4*calc!E383^4+constants!$F$4*calc!E383^5+constants!$G$4*calc!E383^6+constants!$H$4*calc!E383^7)</f>
        <v>0</v>
      </c>
      <c r="I383">
        <f t="shared" si="101"/>
        <v>70.275321470534905</v>
      </c>
      <c r="J383">
        <f t="shared" si="102"/>
        <v>70.275321470534905</v>
      </c>
      <c r="K383">
        <f t="shared" si="102"/>
        <v>0</v>
      </c>
      <c r="M383">
        <f>IF(front!E396&gt;$M$2,I383,J383)</f>
        <v>70.275321470534905</v>
      </c>
      <c r="N383">
        <f t="shared" si="104"/>
        <v>0</v>
      </c>
      <c r="O383">
        <f t="shared" si="120"/>
        <v>70.275321470534905</v>
      </c>
      <c r="Q383">
        <f>'slit correction'!O385</f>
        <v>56.144653959028204</v>
      </c>
      <c r="R383">
        <f>SUMPRODUCT(B$6:B$2053,Q$6:Q$2053,EXP(constants!B$7+constants!A$7*ABS(A$6:A$2053-A383)))</f>
        <v>0.25938228398682694</v>
      </c>
      <c r="S383">
        <f t="shared" si="105"/>
        <v>55.88527167504138</v>
      </c>
      <c r="T383">
        <f t="shared" si="106"/>
        <v>0</v>
      </c>
      <c r="V383">
        <f>(front!I395+front!I396)*0.5</f>
        <v>0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0</v>
      </c>
      <c r="AF383">
        <f t="shared" si="117"/>
        <v>0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0</v>
      </c>
      <c r="AR383" s="3">
        <f t="shared" si="111"/>
        <v>0</v>
      </c>
      <c r="AT383">
        <f t="shared" si="112"/>
        <v>1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4.1999999999998181</v>
      </c>
      <c r="D384" s="2">
        <f>front!E397-front!C397</f>
        <v>4.1999999999998181</v>
      </c>
      <c r="E384" s="2">
        <f>IF(front!F397-front!C397&gt;0,front!F397-front!C397,0)</f>
        <v>0</v>
      </c>
      <c r="F384" s="4">
        <f>C384/(constants!$A$4+constants!$B$4*calc!C384+constants!$C$4*calc!C384^2+constants!$D$4*calc!C384^3+constants!$E$4*calc!C384^4+constants!$F$4*calc!C384^5+constants!$G$4*calc!C384^6+constants!$H$4*calc!C384^7)</f>
        <v>4.2165367427365803</v>
      </c>
      <c r="G384" s="4">
        <f>D384/(constants!$A$4+constants!$B$4*calc!D384+constants!$C$4*calc!D384^2+constants!$D$4*calc!D384^3+constants!$E$4*calc!D384^4+constants!$F$4*calc!D384^5+constants!$G$4*calc!D384^6+constants!$H$4*calc!D384^7)</f>
        <v>4.2165367427365803</v>
      </c>
      <c r="H384" s="4">
        <f>E384/(constants!$A$4+constants!$B$4*calc!E384+constants!$C$4*calc!E384^2+constants!$D$4*calc!E384^3+constants!$E$4*calc!E384^4+constants!$F$4*calc!E384^5+constants!$G$4*calc!E384^6+constants!$H$4*calc!E384^7)</f>
        <v>0</v>
      </c>
      <c r="I384">
        <f t="shared" si="101"/>
        <v>35.137806189471497</v>
      </c>
      <c r="J384">
        <f t="shared" si="102"/>
        <v>35.137806189471497</v>
      </c>
      <c r="K384">
        <f t="shared" si="102"/>
        <v>0</v>
      </c>
      <c r="M384">
        <f>IF(front!E397&gt;$M$2,I384,J384)</f>
        <v>35.137806189471497</v>
      </c>
      <c r="N384">
        <f t="shared" si="104"/>
        <v>0</v>
      </c>
      <c r="O384">
        <f t="shared" si="120"/>
        <v>35.137806189471497</v>
      </c>
      <c r="Q384">
        <f>'slit correction'!O386</f>
        <v>29.517356129195203</v>
      </c>
      <c r="R384">
        <f>SUMPRODUCT(B$6:B$2053,Q$6:Q$2053,EXP(constants!B$7+constants!A$7*ABS(A$6:A$2053-A384)))</f>
        <v>0.26066793932794724</v>
      </c>
      <c r="S384">
        <f t="shared" si="105"/>
        <v>29.256688189867255</v>
      </c>
      <c r="T384">
        <f t="shared" si="106"/>
        <v>0</v>
      </c>
      <c r="V384">
        <f>(front!I396+front!I397)*0.5</f>
        <v>0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0</v>
      </c>
      <c r="AF384">
        <f t="shared" si="117"/>
        <v>0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0</v>
      </c>
      <c r="AR384" s="3">
        <f t="shared" si="111"/>
        <v>0</v>
      </c>
      <c r="AT384">
        <f t="shared" si="112"/>
        <v>1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10</v>
      </c>
      <c r="D385" s="2">
        <f>front!E398-front!C398</f>
        <v>10</v>
      </c>
      <c r="E385" s="2">
        <f>IF(front!F398-front!C398&gt;0,front!F398-front!C398,0)</f>
        <v>0</v>
      </c>
      <c r="F385" s="4">
        <f>C385/(constants!$A$4+constants!$B$4*calc!C385+constants!$C$4*calc!C385^2+constants!$D$4*calc!C385^3+constants!$E$4*calc!C385^4+constants!$F$4*calc!C385^5+constants!$G$4*calc!C385^6+constants!$H$4*calc!C385^7)</f>
        <v>10.039315803475427</v>
      </c>
      <c r="G385" s="4">
        <f>D385/(constants!$A$4+constants!$B$4*calc!D385+constants!$C$4*calc!D385^2+constants!$D$4*calc!D385^3+constants!$E$4*calc!D385^4+constants!$F$4*calc!D385^5+constants!$G$4*calc!D385^6+constants!$H$4*calc!D385^7)</f>
        <v>10.039315803475427</v>
      </c>
      <c r="H385" s="4">
        <f>E385/(constants!$A$4+constants!$B$4*calc!E385+constants!$C$4*calc!E385^2+constants!$D$4*calc!E385^3+constants!$E$4*calc!E385^4+constants!$F$4*calc!E385^5+constants!$G$4*calc!E385^6+constants!$H$4*calc!E385^7)</f>
        <v>0</v>
      </c>
      <c r="I385">
        <f t="shared" si="101"/>
        <v>83.660965028961897</v>
      </c>
      <c r="J385">
        <f t="shared" si="102"/>
        <v>83.660965028961897</v>
      </c>
      <c r="K385">
        <f t="shared" si="102"/>
        <v>0</v>
      </c>
      <c r="M385">
        <f>IF(front!E398&gt;$M$2,I385,J385)</f>
        <v>83.660965028961897</v>
      </c>
      <c r="N385">
        <f t="shared" si="104"/>
        <v>0</v>
      </c>
      <c r="O385">
        <f t="shared" si="120"/>
        <v>83.660965028961897</v>
      </c>
      <c r="Q385">
        <f>'slit correction'!O387</f>
        <v>84.517186646222299</v>
      </c>
      <c r="R385">
        <f>SUMPRODUCT(B$6:B$2053,Q$6:Q$2053,EXP(constants!B$7+constants!A$7*ABS(A$6:A$2053-A385)))</f>
        <v>0.26199430745541513</v>
      </c>
      <c r="S385">
        <f t="shared" si="105"/>
        <v>84.255192338766889</v>
      </c>
      <c r="T385">
        <f t="shared" si="106"/>
        <v>3.7179304830735163</v>
      </c>
      <c r="V385">
        <f>(front!I397+front!I398)*0.5</f>
        <v>8.0783431203960556E-10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4.4366205977660096E-13</v>
      </c>
      <c r="AF385">
        <f t="shared" si="117"/>
        <v>2.2183102988830048E-13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2.7512269154843569E-11</v>
      </c>
      <c r="AR385" s="3">
        <f t="shared" si="111"/>
        <v>1.3756134577421785E-11</v>
      </c>
      <c r="AT385">
        <f t="shared" si="112"/>
        <v>1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5</v>
      </c>
      <c r="D386" s="2">
        <f>front!E399-front!C399</f>
        <v>5</v>
      </c>
      <c r="E386" s="2">
        <f>IF(front!F399-front!C399&gt;0,front!F399-front!C399,0)</f>
        <v>0</v>
      </c>
      <c r="F386" s="4">
        <f>C386/(constants!$A$4+constants!$B$4*calc!C386+constants!$C$4*calc!C386^2+constants!$D$4*calc!C386^3+constants!$E$4*calc!C386^4+constants!$F$4*calc!C386^5+constants!$G$4*calc!C386^6+constants!$H$4*calc!C386^7)</f>
        <v>5.0196826410610162</v>
      </c>
      <c r="G386" s="4">
        <f>D386/(constants!$A$4+constants!$B$4*calc!D386+constants!$C$4*calc!D386^2+constants!$D$4*calc!D386^3+constants!$E$4*calc!D386^4+constants!$F$4*calc!D386^5+constants!$G$4*calc!D386^6+constants!$H$4*calc!D386^7)</f>
        <v>5.0196826410610162</v>
      </c>
      <c r="H386" s="4">
        <f>E386/(constants!$A$4+constants!$B$4*calc!E386+constants!$C$4*calc!E386^2+constants!$D$4*calc!E386^3+constants!$E$4*calc!E386^4+constants!$F$4*calc!E386^5+constants!$G$4*calc!E386^6+constants!$H$4*calc!E386^7)</f>
        <v>0</v>
      </c>
      <c r="I386">
        <f t="shared" si="101"/>
        <v>41.830688675508469</v>
      </c>
      <c r="J386">
        <f t="shared" si="102"/>
        <v>41.830688675508469</v>
      </c>
      <c r="K386">
        <f t="shared" si="102"/>
        <v>0</v>
      </c>
      <c r="M386">
        <f>IF(front!E399&gt;$M$2,I386,J386)</f>
        <v>41.830688675508469</v>
      </c>
      <c r="N386">
        <f t="shared" si="104"/>
        <v>0</v>
      </c>
      <c r="O386">
        <f t="shared" si="120"/>
        <v>41.830688675508469</v>
      </c>
      <c r="Q386">
        <f>'slit correction'!O388</f>
        <v>43.50121482749659</v>
      </c>
      <c r="R386">
        <f>SUMPRODUCT(B$6:B$2053,Q$6:Q$2053,EXP(constants!B$7+constants!A$7*ABS(A$6:A$2053-A386)))</f>
        <v>0.26323075145269165</v>
      </c>
      <c r="S386">
        <f t="shared" si="105"/>
        <v>43.237984076043901</v>
      </c>
      <c r="T386">
        <f t="shared" si="106"/>
        <v>0</v>
      </c>
      <c r="V386">
        <f>(front!I398+front!I399)*0.5</f>
        <v>8.0783431203960556E-10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0</v>
      </c>
      <c r="AF386">
        <f t="shared" si="117"/>
        <v>2.2183102988830048E-13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0</v>
      </c>
      <c r="AR386" s="3">
        <f t="shared" si="111"/>
        <v>1.3756134577421785E-11</v>
      </c>
      <c r="AT386">
        <f t="shared" si="112"/>
        <v>1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0.79999999999972715</v>
      </c>
      <c r="D387" s="2">
        <f>front!E400-front!C400</f>
        <v>0.79999999999972715</v>
      </c>
      <c r="E387" s="2">
        <f>IF(front!F400-front!C400&gt;0,front!F400-front!C400,0)</f>
        <v>0</v>
      </c>
      <c r="F387" s="4">
        <f>C387/(constants!$A$4+constants!$B$4*calc!C387+constants!$C$4*calc!C387^2+constants!$D$4*calc!C387^3+constants!$E$4*calc!C387^4+constants!$F$4*calc!C387^5+constants!$G$4*calc!C387^6+constants!$H$4*calc!C387^7)</f>
        <v>0.80315254639173139</v>
      </c>
      <c r="G387" s="4">
        <f>D387/(constants!$A$4+constants!$B$4*calc!D387+constants!$C$4*calc!D387^2+constants!$D$4*calc!D387^3+constants!$E$4*calc!D387^4+constants!$F$4*calc!D387^5+constants!$G$4*calc!D387^6+constants!$H$4*calc!D387^7)</f>
        <v>0.80315254639173139</v>
      </c>
      <c r="H387" s="4">
        <f>E387/(constants!$A$4+constants!$B$4*calc!E387+constants!$C$4*calc!E387^2+constants!$D$4*calc!E387^3+constants!$E$4*calc!E387^4+constants!$F$4*calc!E387^5+constants!$G$4*calc!E387^6+constants!$H$4*calc!E387^7)</f>
        <v>0</v>
      </c>
      <c r="I387">
        <f t="shared" si="101"/>
        <v>6.692937886597762</v>
      </c>
      <c r="J387">
        <f t="shared" si="102"/>
        <v>6.692937886597762</v>
      </c>
      <c r="K387">
        <f t="shared" si="102"/>
        <v>0</v>
      </c>
      <c r="M387">
        <f>IF(front!E400&gt;$M$2,I387,J387)</f>
        <v>6.692937886597762</v>
      </c>
      <c r="N387">
        <f t="shared" si="104"/>
        <v>0</v>
      </c>
      <c r="O387">
        <f t="shared" si="120"/>
        <v>6.692937886597762</v>
      </c>
      <c r="Q387">
        <f>'slit correction'!O389</f>
        <v>1.0467049788365497</v>
      </c>
      <c r="R387">
        <f>SUMPRODUCT(B$6:B$2053,Q$6:Q$2053,EXP(constants!B$7+constants!A$7*ABS(A$6:A$2053-A387)))</f>
        <v>0.26446131550531127</v>
      </c>
      <c r="S387">
        <f t="shared" si="105"/>
        <v>0.7822436633312384</v>
      </c>
      <c r="T387">
        <f t="shared" si="106"/>
        <v>0</v>
      </c>
      <c r="V387">
        <f>(front!I399+front!I400)*0.5</f>
        <v>0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0</v>
      </c>
      <c r="AF387">
        <f t="shared" si="117"/>
        <v>0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0</v>
      </c>
      <c r="AR387" s="3">
        <f t="shared" si="111"/>
        <v>0</v>
      </c>
      <c r="AT387">
        <f t="shared" si="112"/>
        <v>1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-3</v>
      </c>
      <c r="D388" s="2">
        <f>front!E401-front!C401</f>
        <v>-3</v>
      </c>
      <c r="E388" s="2">
        <f>IF(front!F401-front!C401&gt;0,front!F401-front!C401,0)</f>
        <v>0</v>
      </c>
      <c r="F388" s="4">
        <f>C388/(constants!$A$4+constants!$B$4*calc!C388+constants!$C$4*calc!C388^2+constants!$D$4*calc!C388^3+constants!$E$4*calc!C388^4+constants!$F$4*calc!C388^5+constants!$G$4*calc!C388^6+constants!$H$4*calc!C388^7)</f>
        <v>-3.0118333228358853</v>
      </c>
      <c r="G388" s="4">
        <f>D388/(constants!$A$4+constants!$B$4*calc!D388+constants!$C$4*calc!D388^2+constants!$D$4*calc!D388^3+constants!$E$4*calc!D388^4+constants!$F$4*calc!D388^5+constants!$G$4*calc!D388^6+constants!$H$4*calc!D388^7)</f>
        <v>-3.0118333228358853</v>
      </c>
      <c r="H388" s="4">
        <f>E388/(constants!$A$4+constants!$B$4*calc!E388+constants!$C$4*calc!E388^2+constants!$D$4*calc!E388^3+constants!$E$4*calc!E388^4+constants!$F$4*calc!E388^5+constants!$G$4*calc!E388^6+constants!$H$4*calc!E388^7)</f>
        <v>0</v>
      </c>
      <c r="I388">
        <f t="shared" si="101"/>
        <v>-25.098611023632376</v>
      </c>
      <c r="J388">
        <f t="shared" si="102"/>
        <v>-25.098611023632376</v>
      </c>
      <c r="K388">
        <f t="shared" si="102"/>
        <v>0</v>
      </c>
      <c r="M388">
        <f>IF(front!E401&gt;$M$2,I388,J388)</f>
        <v>-25.098611023632376</v>
      </c>
      <c r="N388">
        <f t="shared" si="104"/>
        <v>0</v>
      </c>
      <c r="O388">
        <f t="shared" si="120"/>
        <v>-25.098611023632376</v>
      </c>
      <c r="Q388">
        <f>'slit correction'!O390</f>
        <v>-27.305867350877669</v>
      </c>
      <c r="R388">
        <f>SUMPRODUCT(B$6:B$2053,Q$6:Q$2053,EXP(constants!B$7+constants!A$7*ABS(A$6:A$2053-A388)))</f>
        <v>0.26574185066885309</v>
      </c>
      <c r="S388">
        <f t="shared" si="105"/>
        <v>-27.571609201546522</v>
      </c>
      <c r="T388">
        <f t="shared" si="106"/>
        <v>0</v>
      </c>
      <c r="V388">
        <f>(front!I400+front!I401)*0.5</f>
        <v>0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0</v>
      </c>
      <c r="AF388">
        <f t="shared" si="117"/>
        <v>0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0</v>
      </c>
      <c r="AR388" s="3">
        <f t="shared" si="111"/>
        <v>0</v>
      </c>
      <c r="AT388">
        <f t="shared" si="112"/>
        <v>1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5</v>
      </c>
      <c r="D389" s="2">
        <f>front!E402-front!C402</f>
        <v>5</v>
      </c>
      <c r="E389" s="2">
        <f>IF(front!F402-front!C402&gt;0,front!F402-front!C402,0)</f>
        <v>0</v>
      </c>
      <c r="F389" s="4">
        <f>C389/(constants!$A$4+constants!$B$4*calc!C389+constants!$C$4*calc!C389^2+constants!$D$4*calc!C389^3+constants!$E$4*calc!C389^4+constants!$F$4*calc!C389^5+constants!$G$4*calc!C389^6+constants!$H$4*calc!C389^7)</f>
        <v>5.0196826410610162</v>
      </c>
      <c r="G389" s="4">
        <f>D389/(constants!$A$4+constants!$B$4*calc!D389+constants!$C$4*calc!D389^2+constants!$D$4*calc!D389^3+constants!$E$4*calc!D389^4+constants!$F$4*calc!D389^5+constants!$G$4*calc!D389^6+constants!$H$4*calc!D389^7)</f>
        <v>5.0196826410610162</v>
      </c>
      <c r="H389" s="4">
        <f>E389/(constants!$A$4+constants!$B$4*calc!E389+constants!$C$4*calc!E389^2+constants!$D$4*calc!E389^3+constants!$E$4*calc!E389^4+constants!$F$4*calc!E389^5+constants!$G$4*calc!E389^6+constants!$H$4*calc!E389^7)</f>
        <v>0</v>
      </c>
      <c r="I389">
        <f t="shared" si="101"/>
        <v>41.830688675508469</v>
      </c>
      <c r="J389">
        <f t="shared" si="102"/>
        <v>41.830688675508469</v>
      </c>
      <c r="K389">
        <f t="shared" si="102"/>
        <v>0</v>
      </c>
      <c r="M389">
        <f>IF(front!E402&gt;$M$2,I389,J389)</f>
        <v>41.830688675508469</v>
      </c>
      <c r="N389">
        <f t="shared" si="104"/>
        <v>0</v>
      </c>
      <c r="O389">
        <f t="shared" si="120"/>
        <v>41.830688675508469</v>
      </c>
      <c r="Q389">
        <f>'slit correction'!O391</f>
        <v>43.364576943755161</v>
      </c>
      <c r="R389">
        <f>SUMPRODUCT(B$6:B$2053,Q$6:Q$2053,EXP(constants!B$7+constants!A$7*ABS(A$6:A$2053-A389)))</f>
        <v>0.26714005701059801</v>
      </c>
      <c r="S389">
        <f t="shared" si="105"/>
        <v>43.097436886744561</v>
      </c>
      <c r="T389">
        <f t="shared" si="106"/>
        <v>0</v>
      </c>
      <c r="V389">
        <f>(front!I401+front!I402)*0.5</f>
        <v>0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0</v>
      </c>
      <c r="AF389">
        <f t="shared" si="117"/>
        <v>0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0</v>
      </c>
      <c r="AR389" s="3">
        <f t="shared" si="111"/>
        <v>0</v>
      </c>
      <c r="AT389">
        <f t="shared" si="112"/>
        <v>1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2.4000000000000909</v>
      </c>
      <c r="D390" s="2">
        <f>front!E403-front!C403</f>
        <v>2.4000000000000909</v>
      </c>
      <c r="E390" s="2">
        <f>IF(front!F403-front!C403&gt;0,front!F403-front!C403,0)</f>
        <v>0</v>
      </c>
      <c r="F390" s="4">
        <f>C390/(constants!$A$4+constants!$B$4*calc!C390+constants!$C$4*calc!C390^2+constants!$D$4*calc!C390^3+constants!$E$4*calc!C390^4+constants!$F$4*calc!C390^5+constants!$G$4*calc!C390^6+constants!$H$4*calc!C390^7)</f>
        <v>2.4094538408922794</v>
      </c>
      <c r="G390" s="4">
        <f>D390/(constants!$A$4+constants!$B$4*calc!D390+constants!$C$4*calc!D390^2+constants!$D$4*calc!D390^3+constants!$E$4*calc!D390^4+constants!$F$4*calc!D390^5+constants!$G$4*calc!D390^6+constants!$H$4*calc!D390^7)</f>
        <v>2.4094538408922794</v>
      </c>
      <c r="H390" s="4">
        <f>E390/(constants!$A$4+constants!$B$4*calc!E390+constants!$C$4*calc!E390^2+constants!$D$4*calc!E390^3+constants!$E$4*calc!E390^4+constants!$F$4*calc!E390^5+constants!$G$4*calc!E390^6+constants!$H$4*calc!E390^7)</f>
        <v>0</v>
      </c>
      <c r="I390">
        <f t="shared" ref="I390:I453" si="122">F390*1000/I$2</f>
        <v>20.078782007435663</v>
      </c>
      <c r="J390">
        <f t="shared" ref="J390:K453" si="123">G390*1000/J$2</f>
        <v>20.078782007435663</v>
      </c>
      <c r="K390">
        <f t="shared" si="123"/>
        <v>0</v>
      </c>
      <c r="M390">
        <f>IF(front!E403&gt;$M$2,I390,J390)</f>
        <v>20.078782007435663</v>
      </c>
      <c r="N390">
        <f t="shared" si="104"/>
        <v>0</v>
      </c>
      <c r="O390">
        <f t="shared" si="120"/>
        <v>20.078782007435663</v>
      </c>
      <c r="Q390">
        <f>'slit correction'!O392</f>
        <v>24.011454677309967</v>
      </c>
      <c r="R390">
        <f>SUMPRODUCT(B$6:B$2053,Q$6:Q$2053,EXP(constants!B$7+constants!A$7*ABS(A$6:A$2053-A390)))</f>
        <v>0.26850289914968273</v>
      </c>
      <c r="S390">
        <f t="shared" si="105"/>
        <v>23.742951778160283</v>
      </c>
      <c r="T390">
        <f t="shared" si="106"/>
        <v>0</v>
      </c>
      <c r="V390">
        <f>(front!I402+front!I403)*0.5</f>
        <v>0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0</v>
      </c>
      <c r="AF390">
        <f t="shared" si="117"/>
        <v>0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0</v>
      </c>
      <c r="AR390" s="3">
        <f t="shared" si="111"/>
        <v>0</v>
      </c>
      <c r="AT390">
        <f t="shared" si="112"/>
        <v>1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-0.1999999999998181</v>
      </c>
      <c r="D391" s="2">
        <f>front!E404-front!C404</f>
        <v>-0.1999999999998181</v>
      </c>
      <c r="E391" s="2">
        <f>IF(front!F404-front!C404&gt;0,front!F404-front!C404,0)</f>
        <v>0</v>
      </c>
      <c r="F391" s="4">
        <f>C391/(constants!$A$4+constants!$B$4*calc!C391+constants!$C$4*calc!C391^2+constants!$D$4*calc!C391^3+constants!$E$4*calc!C391^4+constants!$F$4*calc!C391^5+constants!$G$4*calc!C391^6+constants!$H$4*calc!C391^7)</f>
        <v>-0.20078833440578439</v>
      </c>
      <c r="G391" s="4">
        <f>D391/(constants!$A$4+constants!$B$4*calc!D391+constants!$C$4*calc!D391^2+constants!$D$4*calc!D391^3+constants!$E$4*calc!D391^4+constants!$F$4*calc!D391^5+constants!$G$4*calc!D391^6+constants!$H$4*calc!D391^7)</f>
        <v>-0.20078833440578439</v>
      </c>
      <c r="H391" s="4">
        <f>E391/(constants!$A$4+constants!$B$4*calc!E391+constants!$C$4*calc!E391^2+constants!$D$4*calc!E391^3+constants!$E$4*calc!E391^4+constants!$F$4*calc!E391^5+constants!$G$4*calc!E391^6+constants!$H$4*calc!E391^7)</f>
        <v>0</v>
      </c>
      <c r="I391">
        <f t="shared" si="122"/>
        <v>-1.6732361200482031</v>
      </c>
      <c r="J391">
        <f t="shared" si="123"/>
        <v>-1.6732361200482031</v>
      </c>
      <c r="K391">
        <f t="shared" si="123"/>
        <v>0</v>
      </c>
      <c r="M391">
        <f>IF(front!E404&gt;$M$2,I391,J391)</f>
        <v>-1.6732361200482031</v>
      </c>
      <c r="N391">
        <f t="shared" ref="N391:N454" si="124">K391/M391</f>
        <v>0</v>
      </c>
      <c r="O391">
        <f t="shared" si="120"/>
        <v>-1.6732361200482031</v>
      </c>
      <c r="Q391">
        <f>'slit correction'!O393</f>
        <v>-5.2532583665820018</v>
      </c>
      <c r="R391">
        <f>SUMPRODUCT(B$6:B$2053,Q$6:Q$2053,EXP(constants!B$7+constants!A$7*ABS(A$6:A$2053-A391)))</f>
        <v>0.26988641496538129</v>
      </c>
      <c r="S391">
        <f t="shared" ref="S391:S454" si="125">Q391-R391</f>
        <v>-5.5231447815473835</v>
      </c>
      <c r="T391">
        <f t="shared" ref="T391:T454" si="126">IF((S391-$S$2)&gt;0,S391-$S$2,0)</f>
        <v>0</v>
      </c>
      <c r="V391">
        <f>(front!I403+front!I404)*0.5</f>
        <v>0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0</v>
      </c>
      <c r="AF391">
        <f t="shared" si="117"/>
        <v>0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0</v>
      </c>
      <c r="AR391" s="3">
        <f t="shared" ref="AR391:AR454" si="131">(AQ390+AQ391)*0.5</f>
        <v>0</v>
      </c>
      <c r="AT391">
        <f t="shared" ref="AT391:AT454" si="132">J391/I391</f>
        <v>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-5.5999999999999091</v>
      </c>
      <c r="D392" s="2">
        <f>front!E405-front!C405</f>
        <v>-5.5999999999999091</v>
      </c>
      <c r="E392" s="2">
        <f>IF(front!F405-front!C405&gt;0,front!F405-front!C405,0)</f>
        <v>0</v>
      </c>
      <c r="F392" s="4">
        <f>C392/(constants!$A$4+constants!$B$4*calc!C392+constants!$C$4*calc!C392^2+constants!$D$4*calc!C392^3+constants!$E$4*calc!C392^4+constants!$F$4*calc!C392^5+constants!$G$4*calc!C392^6+constants!$H$4*calc!C392^7)</f>
        <v>-5.6221032647202671</v>
      </c>
      <c r="G392" s="4">
        <f>D392/(constants!$A$4+constants!$B$4*calc!D392+constants!$C$4*calc!D392^2+constants!$D$4*calc!D392^3+constants!$E$4*calc!D392^4+constants!$F$4*calc!D392^5+constants!$G$4*calc!D392^6+constants!$H$4*calc!D392^7)</f>
        <v>-5.6221032647202671</v>
      </c>
      <c r="H392" s="4">
        <f>E392/(constants!$A$4+constants!$B$4*calc!E392+constants!$C$4*calc!E392^2+constants!$D$4*calc!E392^3+constants!$E$4*calc!E392^4+constants!$F$4*calc!E392^5+constants!$G$4*calc!E392^6+constants!$H$4*calc!E392^7)</f>
        <v>0</v>
      </c>
      <c r="I392">
        <f t="shared" si="122"/>
        <v>-46.850860539335564</v>
      </c>
      <c r="J392">
        <f t="shared" si="123"/>
        <v>-46.850860539335564</v>
      </c>
      <c r="K392">
        <f t="shared" si="123"/>
        <v>0</v>
      </c>
      <c r="M392">
        <f>IF(front!E405&gt;$M$2,I392,J392)</f>
        <v>-46.850860539335564</v>
      </c>
      <c r="N392">
        <f t="shared" si="124"/>
        <v>0</v>
      </c>
      <c r="O392">
        <f t="shared" si="120"/>
        <v>-46.850860539335564</v>
      </c>
      <c r="Q392">
        <f>'slit correction'!O394</f>
        <v>-63.186319633865637</v>
      </c>
      <c r="R392">
        <f>SUMPRODUCT(B$6:B$2053,Q$6:Q$2053,EXP(constants!B$7+constants!A$7*ABS(A$6:A$2053-A392)))</f>
        <v>0.27136115661489074</v>
      </c>
      <c r="S392">
        <f t="shared" si="125"/>
        <v>-63.457680790480531</v>
      </c>
      <c r="T392">
        <f t="shared" si="126"/>
        <v>0</v>
      </c>
      <c r="V392">
        <f>(front!I404+front!I405)*0.5</f>
        <v>0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0</v>
      </c>
      <c r="AF392">
        <f t="shared" ref="AF392:AF455" si="137">(AE391+AE392)*0.5</f>
        <v>0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0</v>
      </c>
      <c r="AR392" s="3">
        <f t="shared" si="131"/>
        <v>0</v>
      </c>
      <c r="AT392">
        <f t="shared" si="132"/>
        <v>1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-5.2000000000002728</v>
      </c>
      <c r="D393" s="2">
        <f>front!E406-front!C406</f>
        <v>-5.2000000000002728</v>
      </c>
      <c r="E393" s="2">
        <f>IF(front!F406-front!C406&gt;0,front!F406-front!C406,0)</f>
        <v>0</v>
      </c>
      <c r="F393" s="4">
        <f>C393/(constants!$A$4+constants!$B$4*calc!C393+constants!$C$4*calc!C393^2+constants!$D$4*calc!C393^3+constants!$E$4*calc!C393^4+constants!$F$4*calc!C393^5+constants!$G$4*calc!C393^6+constants!$H$4*calc!C393^7)</f>
        <v>-5.2205224037792828</v>
      </c>
      <c r="G393" s="4">
        <f>D393/(constants!$A$4+constants!$B$4*calc!D393+constants!$C$4*calc!D393^2+constants!$D$4*calc!D393^3+constants!$E$4*calc!D393^4+constants!$F$4*calc!D393^5+constants!$G$4*calc!D393^6+constants!$H$4*calc!D393^7)</f>
        <v>-5.2205224037792828</v>
      </c>
      <c r="H393" s="4">
        <f>E393/(constants!$A$4+constants!$B$4*calc!E393+constants!$C$4*calc!E393^2+constants!$D$4*calc!E393^3+constants!$E$4*calc!E393^4+constants!$F$4*calc!E393^5+constants!$G$4*calc!E393^6+constants!$H$4*calc!E393^7)</f>
        <v>0</v>
      </c>
      <c r="I393">
        <f t="shared" si="122"/>
        <v>-43.504353364827359</v>
      </c>
      <c r="J393">
        <f t="shared" si="123"/>
        <v>-43.504353364827359</v>
      </c>
      <c r="K393">
        <f t="shared" si="123"/>
        <v>0</v>
      </c>
      <c r="M393">
        <f>IF(front!E406&gt;$M$2,I393,J393)</f>
        <v>-43.504353364827359</v>
      </c>
      <c r="N393">
        <f t="shared" si="124"/>
        <v>0</v>
      </c>
      <c r="O393">
        <f t="shared" si="120"/>
        <v>-43.504353364827359</v>
      </c>
      <c r="Q393">
        <f>'slit correction'!O395</f>
        <v>-52.903221182610295</v>
      </c>
      <c r="R393">
        <f>SUMPRODUCT(B$6:B$2053,Q$6:Q$2053,EXP(constants!B$7+constants!A$7*ABS(A$6:A$2053-A393)))</f>
        <v>0.2729423416488988</v>
      </c>
      <c r="S393">
        <f t="shared" si="125"/>
        <v>-53.176163524259195</v>
      </c>
      <c r="T393">
        <f t="shared" si="126"/>
        <v>0</v>
      </c>
      <c r="V393">
        <f>(front!I405+front!I406)*0.5</f>
        <v>0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0</v>
      </c>
      <c r="AF393">
        <f t="shared" si="137"/>
        <v>0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0</v>
      </c>
      <c r="AR393" s="3">
        <f t="shared" si="131"/>
        <v>0</v>
      </c>
      <c r="AT393">
        <f t="shared" si="132"/>
        <v>1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11.800000000000182</v>
      </c>
      <c r="D394" s="2">
        <f>front!E407-front!C407</f>
        <v>11.800000000000182</v>
      </c>
      <c r="E394" s="2">
        <f>IF(front!F407-front!C407&gt;0,front!F407-front!C407,0)</f>
        <v>0</v>
      </c>
      <c r="F394" s="4">
        <f>C394/(constants!$A$4+constants!$B$4*calc!C394+constants!$C$4*calc!C394^2+constants!$D$4*calc!C394^3+constants!$E$4*calc!C394^4+constants!$F$4*calc!C394^5+constants!$G$4*calc!C394^6+constants!$H$4*calc!C394^7)</f>
        <v>11.846371624254624</v>
      </c>
      <c r="G394" s="4">
        <f>D394/(constants!$A$4+constants!$B$4*calc!D394+constants!$C$4*calc!D394^2+constants!$D$4*calc!D394^3+constants!$E$4*calc!D394^4+constants!$F$4*calc!D394^5+constants!$G$4*calc!D394^6+constants!$H$4*calc!D394^7)</f>
        <v>11.846371624254624</v>
      </c>
      <c r="H394" s="4">
        <f>E394/(constants!$A$4+constants!$B$4*calc!E394+constants!$C$4*calc!E394^2+constants!$D$4*calc!E394^3+constants!$E$4*calc!E394^4+constants!$F$4*calc!E394^5+constants!$G$4*calc!E394^6+constants!$H$4*calc!E394^7)</f>
        <v>0</v>
      </c>
      <c r="I394">
        <f t="shared" si="122"/>
        <v>98.719763535455215</v>
      </c>
      <c r="J394">
        <f t="shared" si="123"/>
        <v>98.719763535455215</v>
      </c>
      <c r="K394">
        <f t="shared" si="123"/>
        <v>0</v>
      </c>
      <c r="M394">
        <f>IF(front!E407&gt;$M$2,I394,J394)</f>
        <v>98.719763535455215</v>
      </c>
      <c r="N394">
        <f t="shared" si="124"/>
        <v>0</v>
      </c>
      <c r="O394">
        <f t="shared" si="120"/>
        <v>98.719763535455215</v>
      </c>
      <c r="Q394">
        <f>'slit correction'!O396</f>
        <v>93.995577228270946</v>
      </c>
      <c r="R394">
        <f>SUMPRODUCT(B$6:B$2053,Q$6:Q$2053,EXP(constants!B$7+constants!A$7*ABS(A$6:A$2053-A394)))</f>
        <v>0.27464581456040393</v>
      </c>
      <c r="S394">
        <f t="shared" si="125"/>
        <v>93.720931413710545</v>
      </c>
      <c r="T394">
        <f t="shared" si="126"/>
        <v>13.183669558017172</v>
      </c>
      <c r="V394">
        <f>(front!I406+front!I407)*0.5</f>
        <v>2.6693992180510472E-9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1.2698239809487784E-12</v>
      </c>
      <c r="AF394">
        <f t="shared" si="137"/>
        <v>6.3491199047438922E-13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8.7850357347672469E-11</v>
      </c>
      <c r="AR394" s="3">
        <f t="shared" si="131"/>
        <v>4.3925178673836235E-11</v>
      </c>
      <c r="AT394">
        <f t="shared" si="132"/>
        <v>1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7</v>
      </c>
      <c r="D395" s="2">
        <f>front!E408-front!C408</f>
        <v>7</v>
      </c>
      <c r="E395" s="2">
        <f>IF(front!F408-front!C408&gt;0,front!F408-front!C408,0)</f>
        <v>0</v>
      </c>
      <c r="F395" s="4">
        <f>C395/(constants!$A$4+constants!$B$4*calc!C395+constants!$C$4*calc!C395^2+constants!$D$4*calc!C395^3+constants!$E$4*calc!C395^4+constants!$F$4*calc!C395^5+constants!$G$4*calc!C395^6+constants!$H$4*calc!C395^7)</f>
        <v>7.0275418450134746</v>
      </c>
      <c r="G395" s="4">
        <f>D395/(constants!$A$4+constants!$B$4*calc!D395+constants!$C$4*calc!D395^2+constants!$D$4*calc!D395^3+constants!$E$4*calc!D395^4+constants!$F$4*calc!D395^5+constants!$G$4*calc!D395^6+constants!$H$4*calc!D395^7)</f>
        <v>7.0275418450134746</v>
      </c>
      <c r="H395" s="4">
        <f>E395/(constants!$A$4+constants!$B$4*calc!E395+constants!$C$4*calc!E395^2+constants!$D$4*calc!E395^3+constants!$E$4*calc!E395^4+constants!$F$4*calc!E395^5+constants!$G$4*calc!E395^6+constants!$H$4*calc!E395^7)</f>
        <v>0</v>
      </c>
      <c r="I395">
        <f t="shared" si="122"/>
        <v>58.562848708445621</v>
      </c>
      <c r="J395">
        <f t="shared" si="123"/>
        <v>58.562848708445621</v>
      </c>
      <c r="K395">
        <f t="shared" si="123"/>
        <v>0</v>
      </c>
      <c r="M395">
        <f>IF(front!E408&gt;$M$2,I395,J395)</f>
        <v>58.562848708445621</v>
      </c>
      <c r="N395">
        <f t="shared" si="124"/>
        <v>0</v>
      </c>
      <c r="O395">
        <f t="shared" si="120"/>
        <v>58.562848708445621</v>
      </c>
      <c r="Q395">
        <f>'slit correction'!O397</f>
        <v>59.091593984718443</v>
      </c>
      <c r="R395">
        <f>SUMPRODUCT(B$6:B$2053,Q$6:Q$2053,EXP(constants!B$7+constants!A$7*ABS(A$6:A$2053-A395)))</f>
        <v>0.27627947988823998</v>
      </c>
      <c r="S395">
        <f t="shared" si="125"/>
        <v>58.815314504830205</v>
      </c>
      <c r="T395">
        <f t="shared" si="126"/>
        <v>0</v>
      </c>
      <c r="V395">
        <f>(front!I407+front!I408)*0.5</f>
        <v>2.6693992180510472E-9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0</v>
      </c>
      <c r="AF395">
        <f t="shared" si="137"/>
        <v>6.3491199047438922E-13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0</v>
      </c>
      <c r="AR395" s="3">
        <f t="shared" si="131"/>
        <v>4.3925178673836235E-11</v>
      </c>
      <c r="AT395">
        <f t="shared" si="132"/>
        <v>1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5.4000000000000909</v>
      </c>
      <c r="D396" s="2">
        <f>front!E409-front!C409</f>
        <v>5.4000000000000909</v>
      </c>
      <c r="E396" s="2">
        <f>IF(front!F409-front!C409&gt;0,front!F409-front!C409,0)</f>
        <v>0</v>
      </c>
      <c r="F396" s="4">
        <f>C396/(constants!$A$4+constants!$B$4*calc!C396+constants!$C$4*calc!C396^2+constants!$D$4*calc!C396^3+constants!$E$4*calc!C396^4+constants!$F$4*calc!C396^5+constants!$G$4*calc!C396^6+constants!$H$4*calc!C396^7)</f>
        <v>5.4212551152351516</v>
      </c>
      <c r="G396" s="4">
        <f>D396/(constants!$A$4+constants!$B$4*calc!D396+constants!$C$4*calc!D396^2+constants!$D$4*calc!D396^3+constants!$E$4*calc!D396^4+constants!$F$4*calc!D396^5+constants!$G$4*calc!D396^6+constants!$H$4*calc!D396^7)</f>
        <v>5.4212551152351516</v>
      </c>
      <c r="H396" s="4">
        <f>E396/(constants!$A$4+constants!$B$4*calc!E396+constants!$C$4*calc!E396^2+constants!$D$4*calc!E396^3+constants!$E$4*calc!E396^4+constants!$F$4*calc!E396^5+constants!$G$4*calc!E396^6+constants!$H$4*calc!E396^7)</f>
        <v>0</v>
      </c>
      <c r="I396">
        <f t="shared" si="122"/>
        <v>45.177125960292933</v>
      </c>
      <c r="J396">
        <f t="shared" si="123"/>
        <v>45.177125960292933</v>
      </c>
      <c r="K396">
        <f t="shared" si="123"/>
        <v>0</v>
      </c>
      <c r="M396">
        <f>IF(front!E409&gt;$M$2,I396,J396)</f>
        <v>45.177125960292933</v>
      </c>
      <c r="N396">
        <f t="shared" si="124"/>
        <v>0</v>
      </c>
      <c r="O396">
        <f t="shared" si="120"/>
        <v>45.177125960292933</v>
      </c>
      <c r="Q396">
        <f>'slit correction'!O398</f>
        <v>43.223934887708218</v>
      </c>
      <c r="R396">
        <f>SUMPRODUCT(B$6:B$2053,Q$6:Q$2053,EXP(constants!B$7+constants!A$7*ABS(A$6:A$2053-A396)))</f>
        <v>0.27792497208346334</v>
      </c>
      <c r="S396">
        <f t="shared" si="125"/>
        <v>42.946009915624757</v>
      </c>
      <c r="T396">
        <f t="shared" si="126"/>
        <v>0</v>
      </c>
      <c r="V396">
        <f>(front!I408+front!I409)*0.5</f>
        <v>0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0</v>
      </c>
      <c r="AF396">
        <f t="shared" si="137"/>
        <v>0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0</v>
      </c>
      <c r="AR396" s="3">
        <f t="shared" si="131"/>
        <v>0</v>
      </c>
      <c r="AT396">
        <f t="shared" si="132"/>
        <v>1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-0.8000000000001819</v>
      </c>
      <c r="D397" s="2">
        <f>front!E410-front!C410</f>
        <v>-0.8000000000001819</v>
      </c>
      <c r="E397" s="2">
        <f>IF(front!F410-front!C410&gt;0,front!F410-front!C410,0)</f>
        <v>0</v>
      </c>
      <c r="F397" s="4">
        <f>C397/(constants!$A$4+constants!$B$4*calc!C397+constants!$C$4*calc!C397^2+constants!$D$4*calc!C397^3+constants!$E$4*calc!C397^4+constants!$F$4*calc!C397^5+constants!$G$4*calc!C397^6+constants!$H$4*calc!C397^7)</f>
        <v>-0.80315381233460403</v>
      </c>
      <c r="G397" s="4">
        <f>D397/(constants!$A$4+constants!$B$4*calc!D397+constants!$C$4*calc!D397^2+constants!$D$4*calc!D397^3+constants!$E$4*calc!D397^4+constants!$F$4*calc!D397^5+constants!$G$4*calc!D397^6+constants!$H$4*calc!D397^7)</f>
        <v>-0.80315381233460403</v>
      </c>
      <c r="H397" s="4">
        <f>E397/(constants!$A$4+constants!$B$4*calc!E397+constants!$C$4*calc!E397^2+constants!$D$4*calc!E397^3+constants!$E$4*calc!E397^4+constants!$F$4*calc!E397^5+constants!$G$4*calc!E397^6+constants!$H$4*calc!E397^7)</f>
        <v>0</v>
      </c>
      <c r="I397">
        <f t="shared" si="122"/>
        <v>-6.6929484361217</v>
      </c>
      <c r="J397">
        <f t="shared" si="123"/>
        <v>-6.6929484361217</v>
      </c>
      <c r="K397">
        <f t="shared" si="123"/>
        <v>0</v>
      </c>
      <c r="M397">
        <f>IF(front!E410&gt;$M$2,I397,J397)</f>
        <v>-6.6929484361217</v>
      </c>
      <c r="N397">
        <f t="shared" si="124"/>
        <v>0</v>
      </c>
      <c r="O397">
        <f t="shared" si="120"/>
        <v>-6.6929484361217</v>
      </c>
      <c r="Q397">
        <f>'slit correction'!O399</f>
        <v>-16.200074557167742</v>
      </c>
      <c r="R397">
        <f>SUMPRODUCT(B$6:B$2053,Q$6:Q$2053,EXP(constants!B$7+constants!A$7*ABS(A$6:A$2053-A397)))</f>
        <v>0.27953214309461455</v>
      </c>
      <c r="S397">
        <f t="shared" si="125"/>
        <v>-16.479606700262355</v>
      </c>
      <c r="T397">
        <f t="shared" si="126"/>
        <v>0</v>
      </c>
      <c r="V397">
        <f>(front!I409+front!I410)*0.5</f>
        <v>0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0</v>
      </c>
      <c r="AF397">
        <f t="shared" si="137"/>
        <v>0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0</v>
      </c>
      <c r="AR397" s="3">
        <f t="shared" si="131"/>
        <v>0</v>
      </c>
      <c r="AT397">
        <f t="shared" si="132"/>
        <v>1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-2.8000000000001819</v>
      </c>
      <c r="D398" s="2">
        <f>front!E411-front!C411</f>
        <v>-2.8000000000001819</v>
      </c>
      <c r="E398" s="2">
        <f>IF(front!F411-front!C411&gt;0,front!F411-front!C411,0)</f>
        <v>0</v>
      </c>
      <c r="F398" s="4">
        <f>C398/(constants!$A$4+constants!$B$4*calc!C398+constants!$C$4*calc!C398^2+constants!$D$4*calc!C398^3+constants!$E$4*calc!C398^4+constants!$F$4*calc!C398^5+constants!$G$4*calc!C398^6+constants!$H$4*calc!C398^7)</f>
        <v>-2.8110438809181879</v>
      </c>
      <c r="G398" s="4">
        <f>D398/(constants!$A$4+constants!$B$4*calc!D398+constants!$C$4*calc!D398^2+constants!$D$4*calc!D398^3+constants!$E$4*calc!D398^4+constants!$F$4*calc!D398^5+constants!$G$4*calc!D398^6+constants!$H$4*calc!D398^7)</f>
        <v>-2.8110438809181879</v>
      </c>
      <c r="H398" s="4">
        <f>E398/(constants!$A$4+constants!$B$4*calc!E398+constants!$C$4*calc!E398^2+constants!$D$4*calc!E398^3+constants!$E$4*calc!E398^4+constants!$F$4*calc!E398^5+constants!$G$4*calc!E398^6+constants!$H$4*calc!E398^7)</f>
        <v>0</v>
      </c>
      <c r="I398">
        <f t="shared" si="122"/>
        <v>-23.425365674318233</v>
      </c>
      <c r="J398">
        <f t="shared" si="123"/>
        <v>-23.425365674318233</v>
      </c>
      <c r="K398">
        <f t="shared" si="123"/>
        <v>0</v>
      </c>
      <c r="M398">
        <f>IF(front!E411&gt;$M$2,I398,J398)</f>
        <v>-23.425365674318233</v>
      </c>
      <c r="N398">
        <f t="shared" si="124"/>
        <v>0</v>
      </c>
      <c r="O398">
        <f t="shared" si="120"/>
        <v>-23.425365674318233</v>
      </c>
      <c r="Q398">
        <f>'slit correction'!O400</f>
        <v>-37.345048600642691</v>
      </c>
      <c r="R398">
        <f>SUMPRODUCT(B$6:B$2053,Q$6:Q$2053,EXP(constants!B$7+constants!A$7*ABS(A$6:A$2053-A398)))</f>
        <v>0.28121480300959012</v>
      </c>
      <c r="S398">
        <f t="shared" si="125"/>
        <v>-37.626263403652281</v>
      </c>
      <c r="T398">
        <f t="shared" si="126"/>
        <v>0</v>
      </c>
      <c r="V398">
        <f>(front!I410+front!I411)*0.5</f>
        <v>0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0</v>
      </c>
      <c r="AF398">
        <f t="shared" si="137"/>
        <v>0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0</v>
      </c>
      <c r="AR398" s="3">
        <f t="shared" si="131"/>
        <v>0</v>
      </c>
      <c r="AT398">
        <f t="shared" si="132"/>
        <v>1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2.2000000000002728</v>
      </c>
      <c r="D399" s="2">
        <f>front!E412-front!C412</f>
        <v>2.2000000000002728</v>
      </c>
      <c r="E399" s="2">
        <f>IF(front!F412-front!C412&gt;0,front!F412-front!C412,0)</f>
        <v>0</v>
      </c>
      <c r="F399" s="4">
        <f>C399/(constants!$A$4+constants!$B$4*calc!C399+constants!$C$4*calc!C399^2+constants!$D$4*calc!C399^3+constants!$E$4*calc!C399^4+constants!$F$4*calc!C399^5+constants!$G$4*calc!C399^6+constants!$H$4*calc!C399^7)</f>
        <v>2.2086664560609983</v>
      </c>
      <c r="G399" s="4">
        <f>D399/(constants!$A$4+constants!$B$4*calc!D399+constants!$C$4*calc!D399^2+constants!$D$4*calc!D399^3+constants!$E$4*calc!D399^4+constants!$F$4*calc!D399^5+constants!$G$4*calc!D399^6+constants!$H$4*calc!D399^7)</f>
        <v>2.2086664560609983</v>
      </c>
      <c r="H399" s="4">
        <f>E399/(constants!$A$4+constants!$B$4*calc!E399+constants!$C$4*calc!E399^2+constants!$D$4*calc!E399^3+constants!$E$4*calc!E399^4+constants!$F$4*calc!E399^5+constants!$G$4*calc!E399^6+constants!$H$4*calc!E399^7)</f>
        <v>0</v>
      </c>
      <c r="I399">
        <f t="shared" si="122"/>
        <v>18.405553800508319</v>
      </c>
      <c r="J399">
        <f t="shared" si="123"/>
        <v>18.405553800508319</v>
      </c>
      <c r="K399">
        <f t="shared" si="123"/>
        <v>0</v>
      </c>
      <c r="M399">
        <f>IF(front!E412&gt;$M$2,I399,J399)</f>
        <v>18.405553800508319</v>
      </c>
      <c r="N399">
        <f t="shared" si="124"/>
        <v>0</v>
      </c>
      <c r="O399">
        <f t="shared" si="120"/>
        <v>18.405553800508319</v>
      </c>
      <c r="Q399">
        <f>'slit correction'!O401</f>
        <v>3.0882354076675003</v>
      </c>
      <c r="R399">
        <f>SUMPRODUCT(B$6:B$2053,Q$6:Q$2053,EXP(constants!B$7+constants!A$7*ABS(A$6:A$2053-A399)))</f>
        <v>0.28300097679404373</v>
      </c>
      <c r="S399">
        <f t="shared" si="125"/>
        <v>2.8052344308734565</v>
      </c>
      <c r="T399">
        <f t="shared" si="126"/>
        <v>0</v>
      </c>
      <c r="V399">
        <f>(front!I411+front!I412)*0.5</f>
        <v>0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0</v>
      </c>
      <c r="AF399">
        <f t="shared" si="137"/>
        <v>0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0</v>
      </c>
      <c r="AR399" s="3">
        <f t="shared" si="131"/>
        <v>0</v>
      </c>
      <c r="AT399">
        <f t="shared" si="132"/>
        <v>1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6.5999999999999091</v>
      </c>
      <c r="D400" s="2">
        <f>front!E413-front!C413</f>
        <v>6.5999999999999091</v>
      </c>
      <c r="E400" s="2">
        <f>IF(front!F413-front!C413&gt;0,front!F413-front!C413,0)</f>
        <v>0</v>
      </c>
      <c r="F400" s="4">
        <f>C400/(constants!$A$4+constants!$B$4*calc!C400+constants!$C$4*calc!C400^2+constants!$D$4*calc!C400^3+constants!$E$4*calc!C400^4+constants!$F$4*calc!C400^5+constants!$G$4*calc!C400^6+constants!$H$4*calc!C400^7)</f>
        <v>6.6259706376347483</v>
      </c>
      <c r="G400" s="4">
        <f>D400/(constants!$A$4+constants!$B$4*calc!D400+constants!$C$4*calc!D400^2+constants!$D$4*calc!D400^3+constants!$E$4*calc!D400^4+constants!$F$4*calc!D400^5+constants!$G$4*calc!D400^6+constants!$H$4*calc!D400^7)</f>
        <v>6.6259706376347483</v>
      </c>
      <c r="H400" s="4">
        <f>E400/(constants!$A$4+constants!$B$4*calc!E400+constants!$C$4*calc!E400^2+constants!$D$4*calc!E400^3+constants!$E$4*calc!E400^4+constants!$F$4*calc!E400^5+constants!$G$4*calc!E400^6+constants!$H$4*calc!E400^7)</f>
        <v>0</v>
      </c>
      <c r="I400">
        <f t="shared" si="122"/>
        <v>55.216421980289574</v>
      </c>
      <c r="J400">
        <f t="shared" si="123"/>
        <v>55.216421980289574</v>
      </c>
      <c r="K400">
        <f t="shared" si="123"/>
        <v>0</v>
      </c>
      <c r="M400">
        <f>IF(front!E413&gt;$M$2,I400,J400)</f>
        <v>55.216421980289574</v>
      </c>
      <c r="N400">
        <f t="shared" si="124"/>
        <v>0</v>
      </c>
      <c r="O400">
        <f t="shared" si="120"/>
        <v>55.216421980289574</v>
      </c>
      <c r="Q400">
        <f>'slit correction'!O402</f>
        <v>37.517142316218624</v>
      </c>
      <c r="R400">
        <f>SUMPRODUCT(B$6:B$2053,Q$6:Q$2053,EXP(constants!B$7+constants!A$7*ABS(A$6:A$2053-A400)))</f>
        <v>0.28487859583399722</v>
      </c>
      <c r="S400">
        <f t="shared" si="125"/>
        <v>37.23226372038463</v>
      </c>
      <c r="T400">
        <f t="shared" si="126"/>
        <v>0</v>
      </c>
      <c r="V400">
        <f>(front!I412+front!I413)*0.5</f>
        <v>0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0</v>
      </c>
      <c r="AF400">
        <f t="shared" si="137"/>
        <v>0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0</v>
      </c>
      <c r="AR400" s="3">
        <f t="shared" si="131"/>
        <v>0</v>
      </c>
      <c r="AT400">
        <f t="shared" si="132"/>
        <v>1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5.8000000000001819</v>
      </c>
      <c r="D401" s="2">
        <f>front!E414-front!C414</f>
        <v>5.8000000000001819</v>
      </c>
      <c r="E401" s="2">
        <f>IF(front!F414-front!C414&gt;0,front!F414-front!C414,0)</f>
        <v>0</v>
      </c>
      <c r="F401" s="4">
        <f>C401/(constants!$A$4+constants!$B$4*calc!C401+constants!$C$4*calc!C401^2+constants!$D$4*calc!C401^3+constants!$E$4*calc!C401^4+constants!$F$4*calc!C401^5+constants!$G$4*calc!C401^6+constants!$H$4*calc!C401^7)</f>
        <v>5.8228272727316659</v>
      </c>
      <c r="G401" s="4">
        <f>D401/(constants!$A$4+constants!$B$4*calc!D401+constants!$C$4*calc!D401^2+constants!$D$4*calc!D401^3+constants!$E$4*calc!D401^4+constants!$F$4*calc!D401^5+constants!$G$4*calc!D401^6+constants!$H$4*calc!D401^7)</f>
        <v>5.8228272727316659</v>
      </c>
      <c r="H401" s="4">
        <f>E401/(constants!$A$4+constants!$B$4*calc!E401+constants!$C$4*calc!E401^2+constants!$D$4*calc!E401^3+constants!$E$4*calc!E401^4+constants!$F$4*calc!E401^5+constants!$G$4*calc!E401^6+constants!$H$4*calc!E401^7)</f>
        <v>0</v>
      </c>
      <c r="I401">
        <f t="shared" si="122"/>
        <v>48.52356060609722</v>
      </c>
      <c r="J401">
        <f t="shared" si="123"/>
        <v>48.52356060609722</v>
      </c>
      <c r="K401">
        <f t="shared" si="123"/>
        <v>0</v>
      </c>
      <c r="M401">
        <f>IF(front!E414&gt;$M$2,I401,J401)</f>
        <v>48.52356060609722</v>
      </c>
      <c r="N401">
        <f t="shared" si="124"/>
        <v>0</v>
      </c>
      <c r="O401">
        <f t="shared" si="120"/>
        <v>48.52356060609722</v>
      </c>
      <c r="Q401">
        <f>'slit correction'!O403</f>
        <v>31.361591102361032</v>
      </c>
      <c r="R401">
        <f>SUMPRODUCT(B$6:B$2053,Q$6:Q$2053,EXP(constants!B$7+constants!A$7*ABS(A$6:A$2053-A401)))</f>
        <v>0.28672195711040138</v>
      </c>
      <c r="S401">
        <f t="shared" si="125"/>
        <v>31.074869145250631</v>
      </c>
      <c r="T401">
        <f t="shared" si="126"/>
        <v>0</v>
      </c>
      <c r="V401">
        <f>(front!I413+front!I414)*0.5</f>
        <v>0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0</v>
      </c>
      <c r="AF401">
        <f t="shared" si="137"/>
        <v>0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0</v>
      </c>
      <c r="AR401" s="3">
        <f t="shared" si="131"/>
        <v>0</v>
      </c>
      <c r="AT401">
        <f t="shared" si="132"/>
        <v>1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7.1999999999998181</v>
      </c>
      <c r="D402" s="2">
        <f>front!E415-front!C415</f>
        <v>7.1999999999998181</v>
      </c>
      <c r="E402" s="2">
        <f>IF(front!F415-front!C415&gt;0,front!F415-front!C415,0)</f>
        <v>0</v>
      </c>
      <c r="F402" s="4">
        <f>C402/(constants!$A$4+constants!$B$4*calc!C402+constants!$C$4*calc!C402^2+constants!$D$4*calc!C402^3+constants!$E$4*calc!C402^4+constants!$F$4*calc!C402^5+constants!$G$4*calc!C402^6+constants!$H$4*calc!C402^7)</f>
        <v>7.228327329928165</v>
      </c>
      <c r="G402" s="4">
        <f>D402/(constants!$A$4+constants!$B$4*calc!D402+constants!$C$4*calc!D402^2+constants!$D$4*calc!D402^3+constants!$E$4*calc!D402^4+constants!$F$4*calc!D402^5+constants!$G$4*calc!D402^6+constants!$H$4*calc!D402^7)</f>
        <v>7.228327329928165</v>
      </c>
      <c r="H402" s="4">
        <f>E402/(constants!$A$4+constants!$B$4*calc!E402+constants!$C$4*calc!E402^2+constants!$D$4*calc!E402^3+constants!$E$4*calc!E402^4+constants!$F$4*calc!E402^5+constants!$G$4*calc!E402^6+constants!$H$4*calc!E402^7)</f>
        <v>0</v>
      </c>
      <c r="I402">
        <f t="shared" si="122"/>
        <v>60.236061082734707</v>
      </c>
      <c r="J402">
        <f t="shared" si="123"/>
        <v>60.236061082734707</v>
      </c>
      <c r="K402">
        <f t="shared" si="123"/>
        <v>0</v>
      </c>
      <c r="M402">
        <f>IF(front!E415&gt;$M$2,I402,J402)</f>
        <v>60.236061082734707</v>
      </c>
      <c r="N402">
        <f t="shared" si="124"/>
        <v>0</v>
      </c>
      <c r="O402">
        <f t="shared" si="120"/>
        <v>60.236061082734707</v>
      </c>
      <c r="Q402">
        <f>'slit correction'!O404</f>
        <v>46.975668148513975</v>
      </c>
      <c r="R402">
        <f>SUMPRODUCT(B$6:B$2053,Q$6:Q$2053,EXP(constants!B$7+constants!A$7*ABS(A$6:A$2053-A402)))</f>
        <v>0.28857990097468816</v>
      </c>
      <c r="S402">
        <f t="shared" si="125"/>
        <v>46.687088247539286</v>
      </c>
      <c r="T402">
        <f t="shared" si="126"/>
        <v>0</v>
      </c>
      <c r="V402">
        <f>(front!I414+front!I415)*0.5</f>
        <v>0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0</v>
      </c>
      <c r="AF402">
        <f t="shared" si="137"/>
        <v>0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0</v>
      </c>
      <c r="AR402" s="3">
        <f t="shared" si="131"/>
        <v>0</v>
      </c>
      <c r="AT402">
        <f t="shared" si="132"/>
        <v>1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9.5999999999999091</v>
      </c>
      <c r="D403" s="2">
        <f>front!E416-front!C416</f>
        <v>9.5999999999999091</v>
      </c>
      <c r="E403" s="2">
        <f>IF(front!F416-front!C416&gt;0,front!F416-front!C416,0)</f>
        <v>0</v>
      </c>
      <c r="F403" s="4">
        <f>C403/(constants!$A$4+constants!$B$4*calc!C403+constants!$C$4*calc!C403^2+constants!$D$4*calc!C403^3+constants!$E$4*calc!C403^4+constants!$F$4*calc!C403^5+constants!$G$4*calc!C403^6+constants!$H$4*calc!C403^7)</f>
        <v>9.6377469719472462</v>
      </c>
      <c r="G403" s="4">
        <f>D403/(constants!$A$4+constants!$B$4*calc!D403+constants!$C$4*calc!D403^2+constants!$D$4*calc!D403^3+constants!$E$4*calc!D403^4+constants!$F$4*calc!D403^5+constants!$G$4*calc!D403^6+constants!$H$4*calc!D403^7)</f>
        <v>9.6377469719472462</v>
      </c>
      <c r="H403" s="4">
        <f>E403/(constants!$A$4+constants!$B$4*calc!E403+constants!$C$4*calc!E403^2+constants!$D$4*calc!E403^3+constants!$E$4*calc!E403^4+constants!$F$4*calc!E403^5+constants!$G$4*calc!E403^6+constants!$H$4*calc!E403^7)</f>
        <v>0</v>
      </c>
      <c r="I403">
        <f t="shared" si="122"/>
        <v>80.314558099560386</v>
      </c>
      <c r="J403">
        <f t="shared" si="123"/>
        <v>80.314558099560386</v>
      </c>
      <c r="K403">
        <f t="shared" si="123"/>
        <v>0</v>
      </c>
      <c r="M403">
        <f>IF(front!E416&gt;$M$2,I403,J403)</f>
        <v>80.314558099560386</v>
      </c>
      <c r="N403">
        <f t="shared" si="124"/>
        <v>0</v>
      </c>
      <c r="O403">
        <f t="shared" si="120"/>
        <v>80.314558099560386</v>
      </c>
      <c r="Q403">
        <f>'slit correction'!O405</f>
        <v>65.874226851886377</v>
      </c>
      <c r="R403">
        <f>SUMPRODUCT(B$6:B$2053,Q$6:Q$2053,EXP(constants!B$7+constants!A$7*ABS(A$6:A$2053-A403)))</f>
        <v>0.29043233488126113</v>
      </c>
      <c r="S403">
        <f t="shared" si="125"/>
        <v>65.583794517005117</v>
      </c>
      <c r="T403">
        <f t="shared" si="126"/>
        <v>0</v>
      </c>
      <c r="V403">
        <f>(front!I415+front!I416)*0.5</f>
        <v>0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0</v>
      </c>
      <c r="AF403">
        <f t="shared" si="137"/>
        <v>0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0</v>
      </c>
      <c r="AR403" s="3">
        <f t="shared" si="131"/>
        <v>0</v>
      </c>
      <c r="AT403">
        <f t="shared" si="132"/>
        <v>1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6.1999999999998181</v>
      </c>
      <c r="D404" s="2">
        <f>front!E417-front!C417</f>
        <v>6.1999999999998181</v>
      </c>
      <c r="E404" s="2">
        <f>IF(front!F417-front!C417&gt;0,front!F417-front!C417,0)</f>
        <v>0</v>
      </c>
      <c r="F404" s="4">
        <f>C404/(constants!$A$4+constants!$B$4*calc!C404+constants!$C$4*calc!C404^2+constants!$D$4*calc!C404^3+constants!$E$4*calc!C404^4+constants!$F$4*calc!C404^5+constants!$G$4*calc!C404^6+constants!$H$4*calc!C404^7)</f>
        <v>6.2243991135359451</v>
      </c>
      <c r="G404" s="4">
        <f>D404/(constants!$A$4+constants!$B$4*calc!D404+constants!$C$4*calc!D404^2+constants!$D$4*calc!D404^3+constants!$E$4*calc!D404^4+constants!$F$4*calc!D404^5+constants!$G$4*calc!D404^6+constants!$H$4*calc!D404^7)</f>
        <v>6.2243991135359451</v>
      </c>
      <c r="H404" s="4">
        <f>E404/(constants!$A$4+constants!$B$4*calc!E404+constants!$C$4*calc!E404^2+constants!$D$4*calc!E404^3+constants!$E$4*calc!E404^4+constants!$F$4*calc!E404^5+constants!$G$4*calc!E404^6+constants!$H$4*calc!E404^7)</f>
        <v>0</v>
      </c>
      <c r="I404">
        <f t="shared" si="122"/>
        <v>51.869992612799543</v>
      </c>
      <c r="J404">
        <f t="shared" si="123"/>
        <v>51.869992612799543</v>
      </c>
      <c r="K404">
        <f t="shared" si="123"/>
        <v>0</v>
      </c>
      <c r="M404">
        <f>IF(front!E417&gt;$M$2,I404,J404)</f>
        <v>51.869992612799543</v>
      </c>
      <c r="N404">
        <f t="shared" si="124"/>
        <v>0</v>
      </c>
      <c r="O404">
        <f t="shared" si="120"/>
        <v>51.869992612799543</v>
      </c>
      <c r="Q404">
        <f>'slit correction'!O406</f>
        <v>32.49039240954334</v>
      </c>
      <c r="R404">
        <f>SUMPRODUCT(B$6:B$2053,Q$6:Q$2053,EXP(constants!B$7+constants!A$7*ABS(A$6:A$2053-A404)))</f>
        <v>0.29229511179059131</v>
      </c>
      <c r="S404">
        <f t="shared" si="125"/>
        <v>32.198097297752746</v>
      </c>
      <c r="T404">
        <f t="shared" si="126"/>
        <v>0</v>
      </c>
      <c r="V404">
        <f>(front!I416+front!I417)*0.5</f>
        <v>0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0</v>
      </c>
      <c r="AF404">
        <f t="shared" si="137"/>
        <v>0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0</v>
      </c>
      <c r="AR404" s="3">
        <f t="shared" si="131"/>
        <v>0</v>
      </c>
      <c r="AT404">
        <f t="shared" si="132"/>
        <v>1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3.7999999999997272</v>
      </c>
      <c r="D405" s="2">
        <f>front!E418-front!C418</f>
        <v>3.7999999999997272</v>
      </c>
      <c r="E405" s="2">
        <f>IF(front!F418-front!C418&gt;0,front!F418-front!C418,0)</f>
        <v>0</v>
      </c>
      <c r="F405" s="4">
        <f>C405/(constants!$A$4+constants!$B$4*calc!C405+constants!$C$4*calc!C405^2+constants!$D$4*calc!C405^3+constants!$E$4*calc!C405^4+constants!$F$4*calc!C405^5+constants!$G$4*calc!C405^6+constants!$H$4*calc!C405^7)</f>
        <v>3.8149633186146428</v>
      </c>
      <c r="G405" s="4">
        <f>D405/(constants!$A$4+constants!$B$4*calc!D405+constants!$C$4*calc!D405^2+constants!$D$4*calc!D405^3+constants!$E$4*calc!D405^4+constants!$F$4*calc!D405^5+constants!$G$4*calc!D405^6+constants!$H$4*calc!D405^7)</f>
        <v>3.8149633186146428</v>
      </c>
      <c r="H405" s="4">
        <f>E405/(constants!$A$4+constants!$B$4*calc!E405+constants!$C$4*calc!E405^2+constants!$D$4*calc!E405^3+constants!$E$4*calc!E405^4+constants!$F$4*calc!E405^5+constants!$G$4*calc!E405^6+constants!$H$4*calc!E405^7)</f>
        <v>0</v>
      </c>
      <c r="I405">
        <f t="shared" si="122"/>
        <v>31.791360988455359</v>
      </c>
      <c r="J405">
        <f t="shared" si="123"/>
        <v>31.791360988455359</v>
      </c>
      <c r="K405">
        <f t="shared" si="123"/>
        <v>0</v>
      </c>
      <c r="M405">
        <f>IF(front!E418&gt;$M$2,I405,J405)</f>
        <v>31.791360988455359</v>
      </c>
      <c r="N405">
        <f t="shared" si="124"/>
        <v>0</v>
      </c>
      <c r="O405">
        <f t="shared" si="120"/>
        <v>31.791360988455359</v>
      </c>
      <c r="Q405">
        <f>'slit correction'!O407</f>
        <v>25.735325493977399</v>
      </c>
      <c r="R405">
        <f>SUMPRODUCT(B$6:B$2053,Q$6:Q$2053,EXP(constants!B$7+constants!A$7*ABS(A$6:A$2053-A405)))</f>
        <v>0.29413213003270688</v>
      </c>
      <c r="S405">
        <f t="shared" si="125"/>
        <v>25.441193363944691</v>
      </c>
      <c r="T405">
        <f t="shared" si="126"/>
        <v>0</v>
      </c>
      <c r="V405">
        <f>(front!I417+front!I418)*0.5</f>
        <v>0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0</v>
      </c>
      <c r="AF405">
        <f t="shared" si="137"/>
        <v>0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0</v>
      </c>
      <c r="AR405" s="3">
        <f t="shared" si="131"/>
        <v>0</v>
      </c>
      <c r="AT405">
        <f t="shared" si="132"/>
        <v>1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16.599999999999909</v>
      </c>
      <c r="D406" s="2">
        <f>front!E419-front!C419</f>
        <v>16.599999999999909</v>
      </c>
      <c r="E406" s="2">
        <f>IF(front!F419-front!C419&gt;0,front!F419-front!C419,0)</f>
        <v>0</v>
      </c>
      <c r="F406" s="4">
        <f>C406/(constants!$A$4+constants!$B$4*calc!C406+constants!$C$4*calc!C406^2+constants!$D$4*calc!C406^3+constants!$E$4*calc!C406^4+constants!$F$4*calc!C406^5+constants!$G$4*calc!C406^6+constants!$H$4*calc!C406^7)</f>
        <v>16.665155769453619</v>
      </c>
      <c r="G406" s="4">
        <f>D406/(constants!$A$4+constants!$B$4*calc!D406+constants!$C$4*calc!D406^2+constants!$D$4*calc!D406^3+constants!$E$4*calc!D406^4+constants!$F$4*calc!D406^5+constants!$G$4*calc!D406^6+constants!$H$4*calc!D406^7)</f>
        <v>16.665155769453619</v>
      </c>
      <c r="H406" s="4">
        <f>E406/(constants!$A$4+constants!$B$4*calc!E406+constants!$C$4*calc!E406^2+constants!$D$4*calc!E406^3+constants!$E$4*calc!E406^4+constants!$F$4*calc!E406^5+constants!$G$4*calc!E406^6+constants!$H$4*calc!E406^7)</f>
        <v>0</v>
      </c>
      <c r="I406">
        <f t="shared" si="122"/>
        <v>138.87629807878017</v>
      </c>
      <c r="J406">
        <f t="shared" si="123"/>
        <v>138.87629807878017</v>
      </c>
      <c r="K406">
        <f t="shared" si="123"/>
        <v>0</v>
      </c>
      <c r="M406">
        <f>IF(front!E419&gt;$M$2,I406,J406)</f>
        <v>138.87629807878017</v>
      </c>
      <c r="N406">
        <f t="shared" si="124"/>
        <v>0</v>
      </c>
      <c r="O406">
        <f t="shared" si="120"/>
        <v>138.87629807878017</v>
      </c>
      <c r="Q406">
        <f>'slit correction'!O408</f>
        <v>134.68648047185965</v>
      </c>
      <c r="R406">
        <f>SUMPRODUCT(B$6:B$2053,Q$6:Q$2053,EXP(constants!B$7+constants!A$7*ABS(A$6:A$2053-A406)))</f>
        <v>0.29599253944201587</v>
      </c>
      <c r="S406">
        <f t="shared" si="125"/>
        <v>134.39048793241764</v>
      </c>
      <c r="T406">
        <f t="shared" si="126"/>
        <v>53.853226076724269</v>
      </c>
      <c r="V406">
        <f>(front!I418+front!I419)*0.5</f>
        <v>9.938068879964893E-9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3.9028512399663214E-12</v>
      </c>
      <c r="AF406">
        <f t="shared" si="137"/>
        <v>1.9514256199831607E-12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3.1248956911690391E-10</v>
      </c>
      <c r="AR406" s="3">
        <f t="shared" si="131"/>
        <v>1.5624478455845196E-10</v>
      </c>
      <c r="AT406">
        <f t="shared" si="132"/>
        <v>1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5</v>
      </c>
      <c r="D407" s="2">
        <f>front!E420-front!C420</f>
        <v>5</v>
      </c>
      <c r="E407" s="2">
        <f>IF(front!F420-front!C420&gt;0,front!F420-front!C420,0)</f>
        <v>0</v>
      </c>
      <c r="F407" s="4">
        <f>C407/(constants!$A$4+constants!$B$4*calc!C407+constants!$C$4*calc!C407^2+constants!$D$4*calc!C407^3+constants!$E$4*calc!C407^4+constants!$F$4*calc!C407^5+constants!$G$4*calc!C407^6+constants!$H$4*calc!C407^7)</f>
        <v>5.0196826410610162</v>
      </c>
      <c r="G407" s="4">
        <f>D407/(constants!$A$4+constants!$B$4*calc!D407+constants!$C$4*calc!D407^2+constants!$D$4*calc!D407^3+constants!$E$4*calc!D407^4+constants!$F$4*calc!D407^5+constants!$G$4*calc!D407^6+constants!$H$4*calc!D407^7)</f>
        <v>5.0196826410610162</v>
      </c>
      <c r="H407" s="4">
        <f>E407/(constants!$A$4+constants!$B$4*calc!E407+constants!$C$4*calc!E407^2+constants!$D$4*calc!E407^3+constants!$E$4*calc!E407^4+constants!$F$4*calc!E407^5+constants!$G$4*calc!E407^6+constants!$H$4*calc!E407^7)</f>
        <v>0</v>
      </c>
      <c r="I407">
        <f t="shared" si="122"/>
        <v>41.830688675508469</v>
      </c>
      <c r="J407">
        <f t="shared" si="123"/>
        <v>41.830688675508469</v>
      </c>
      <c r="K407">
        <f t="shared" si="123"/>
        <v>0</v>
      </c>
      <c r="M407">
        <f>IF(front!E420&gt;$M$2,I407,J407)</f>
        <v>41.830688675508469</v>
      </c>
      <c r="N407">
        <f t="shared" si="124"/>
        <v>0</v>
      </c>
      <c r="O407">
        <f t="shared" si="120"/>
        <v>41.830688675508469</v>
      </c>
      <c r="Q407">
        <f>'slit correction'!O409</f>
        <v>31.211901437714445</v>
      </c>
      <c r="R407">
        <f>SUMPRODUCT(B$6:B$2053,Q$6:Q$2053,EXP(constants!B$7+constants!A$7*ABS(A$6:A$2053-A407)))</f>
        <v>0.2977339835304017</v>
      </c>
      <c r="S407">
        <f t="shared" si="125"/>
        <v>30.914167454184042</v>
      </c>
      <c r="T407">
        <f t="shared" si="126"/>
        <v>0</v>
      </c>
      <c r="V407">
        <f>(front!I419+front!I420)*0.5</f>
        <v>9.938068879964893E-9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0</v>
      </c>
      <c r="AF407">
        <f t="shared" si="137"/>
        <v>1.9514256199831607E-12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0</v>
      </c>
      <c r="AR407" s="3">
        <f t="shared" si="131"/>
        <v>1.5624478455845196E-10</v>
      </c>
      <c r="AT407">
        <f t="shared" si="132"/>
        <v>1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-1.4000000000000909</v>
      </c>
      <c r="D408" s="2">
        <f>front!E421-front!C421</f>
        <v>-1.4000000000000909</v>
      </c>
      <c r="E408" s="2">
        <f>IF(front!F421-front!C421&gt;0,front!F421-front!C421,0)</f>
        <v>0</v>
      </c>
      <c r="F408" s="4">
        <f>C408/(constants!$A$4+constants!$B$4*calc!C408+constants!$C$4*calc!C408^2+constants!$D$4*calc!C408^3+constants!$E$4*calc!C408^4+constants!$F$4*calc!C408^5+constants!$G$4*calc!C408^6+constants!$H$4*calc!C408^7)</f>
        <v>-1.4055200022912759</v>
      </c>
      <c r="G408" s="4">
        <f>D408/(constants!$A$4+constants!$B$4*calc!D408+constants!$C$4*calc!D408^2+constants!$D$4*calc!D408^3+constants!$E$4*calc!D408^4+constants!$F$4*calc!D408^5+constants!$G$4*calc!D408^6+constants!$H$4*calc!D408^7)</f>
        <v>-1.4055200022912759</v>
      </c>
      <c r="H408" s="4">
        <f>E408/(constants!$A$4+constants!$B$4*calc!E408+constants!$C$4*calc!E408^2+constants!$D$4*calc!E408^3+constants!$E$4*calc!E408^4+constants!$F$4*calc!E408^5+constants!$G$4*calc!E408^6+constants!$H$4*calc!E408^7)</f>
        <v>0</v>
      </c>
      <c r="I408">
        <f t="shared" si="122"/>
        <v>-11.712666685760633</v>
      </c>
      <c r="J408">
        <f t="shared" si="123"/>
        <v>-11.712666685760633</v>
      </c>
      <c r="K408">
        <f t="shared" si="123"/>
        <v>0</v>
      </c>
      <c r="M408">
        <f>IF(front!E421&gt;$M$2,I408,J408)</f>
        <v>-11.712666685760633</v>
      </c>
      <c r="N408">
        <f t="shared" si="124"/>
        <v>0</v>
      </c>
      <c r="O408">
        <f t="shared" si="120"/>
        <v>-11.712666685760633</v>
      </c>
      <c r="Q408">
        <f>'slit correction'!O410</f>
        <v>-20.932020532162763</v>
      </c>
      <c r="R408">
        <f>SUMPRODUCT(B$6:B$2053,Q$6:Q$2053,EXP(constants!B$7+constants!A$7*ABS(A$6:A$2053-A408)))</f>
        <v>0.29953121385387582</v>
      </c>
      <c r="S408">
        <f t="shared" si="125"/>
        <v>-21.231551746016638</v>
      </c>
      <c r="T408">
        <f t="shared" si="126"/>
        <v>0</v>
      </c>
      <c r="V408">
        <f>(front!I420+front!I421)*0.5</f>
        <v>0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0</v>
      </c>
      <c r="AF408">
        <f t="shared" si="137"/>
        <v>0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0</v>
      </c>
      <c r="AR408" s="3">
        <f t="shared" si="131"/>
        <v>0</v>
      </c>
      <c r="AT408">
        <f t="shared" si="132"/>
        <v>1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4.7999999999997272</v>
      </c>
      <c r="D409" s="2">
        <f>front!E422-front!C422</f>
        <v>4.7999999999997272</v>
      </c>
      <c r="E409" s="2">
        <f>IF(front!F422-front!C422&gt;0,front!F422-front!C422,0)</f>
        <v>0</v>
      </c>
      <c r="F409" s="4">
        <f>C409/(constants!$A$4+constants!$B$4*calc!C409+constants!$C$4*calc!C409^2+constants!$D$4*calc!C409^3+constants!$E$4*calc!C409^4+constants!$F$4*calc!C409^5+constants!$G$4*calc!C409^6+constants!$H$4*calc!C409^7)</f>
        <v>4.8188962852240431</v>
      </c>
      <c r="G409" s="4">
        <f>D409/(constants!$A$4+constants!$B$4*calc!D409+constants!$C$4*calc!D409^2+constants!$D$4*calc!D409^3+constants!$E$4*calc!D409^4+constants!$F$4*calc!D409^5+constants!$G$4*calc!D409^6+constants!$H$4*calc!D409^7)</f>
        <v>4.8188962852240431</v>
      </c>
      <c r="H409" s="4">
        <f>E409/(constants!$A$4+constants!$B$4*calc!E409+constants!$C$4*calc!E409^2+constants!$D$4*calc!E409^3+constants!$E$4*calc!E409^4+constants!$F$4*calc!E409^5+constants!$G$4*calc!E409^6+constants!$H$4*calc!E409^7)</f>
        <v>0</v>
      </c>
      <c r="I409">
        <f t="shared" si="122"/>
        <v>40.157469043533688</v>
      </c>
      <c r="J409">
        <f t="shared" si="123"/>
        <v>40.157469043533688</v>
      </c>
      <c r="K409">
        <f t="shared" si="123"/>
        <v>0</v>
      </c>
      <c r="M409">
        <f>IF(front!E422&gt;$M$2,I409,J409)</f>
        <v>40.157469043533688</v>
      </c>
      <c r="N409">
        <f t="shared" si="124"/>
        <v>0</v>
      </c>
      <c r="O409">
        <f t="shared" si="120"/>
        <v>40.157469043533688</v>
      </c>
      <c r="Q409">
        <f>'slit correction'!O411</f>
        <v>26.033724122427785</v>
      </c>
      <c r="R409">
        <f>SUMPRODUCT(B$6:B$2053,Q$6:Q$2053,EXP(constants!B$7+constants!A$7*ABS(A$6:A$2053-A409)))</f>
        <v>0.30137700084370439</v>
      </c>
      <c r="S409">
        <f t="shared" si="125"/>
        <v>25.73234712158408</v>
      </c>
      <c r="T409">
        <f t="shared" si="126"/>
        <v>0</v>
      </c>
      <c r="V409">
        <f>(front!I421+front!I422)*0.5</f>
        <v>0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0</v>
      </c>
      <c r="AF409">
        <f t="shared" si="137"/>
        <v>0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0</v>
      </c>
      <c r="AR409" s="3">
        <f t="shared" si="131"/>
        <v>0</v>
      </c>
      <c r="AT409">
        <f t="shared" si="132"/>
        <v>1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0.59999999999990905</v>
      </c>
      <c r="D410" s="2">
        <f>front!E423-front!C423</f>
        <v>0.59999999999990905</v>
      </c>
      <c r="E410" s="2">
        <f>IF(front!F423-front!C423&gt;0,front!F423-front!C423,0)</f>
        <v>0</v>
      </c>
      <c r="F410" s="4">
        <f>C410/(constants!$A$4+constants!$B$4*calc!C410+constants!$C$4*calc!C410^2+constants!$D$4*calc!C410^3+constants!$E$4*calc!C410^4+constants!$F$4*calc!C410^5+constants!$G$4*calc!C410^6+constants!$H$4*calc!C410^7)</f>
        <v>0.60236452848226074</v>
      </c>
      <c r="G410" s="4">
        <f>D410/(constants!$A$4+constants!$B$4*calc!D410+constants!$C$4*calc!D410^2+constants!$D$4*calc!D410^3+constants!$E$4*calc!D410^4+constants!$F$4*calc!D410^5+constants!$G$4*calc!D410^6+constants!$H$4*calc!D410^7)</f>
        <v>0.60236452848226074</v>
      </c>
      <c r="H410" s="4">
        <f>E410/(constants!$A$4+constants!$B$4*calc!E410+constants!$C$4*calc!E410^2+constants!$D$4*calc!E410^3+constants!$E$4*calc!E410^4+constants!$F$4*calc!E410^5+constants!$G$4*calc!E410^6+constants!$H$4*calc!E410^7)</f>
        <v>0</v>
      </c>
      <c r="I410">
        <f t="shared" si="122"/>
        <v>5.0197044040188397</v>
      </c>
      <c r="J410">
        <f t="shared" si="123"/>
        <v>5.0197044040188397</v>
      </c>
      <c r="K410">
        <f t="shared" si="123"/>
        <v>0</v>
      </c>
      <c r="M410">
        <f>IF(front!E423&gt;$M$2,I410,J410)</f>
        <v>5.0197044040188397</v>
      </c>
      <c r="N410">
        <f t="shared" si="124"/>
        <v>0</v>
      </c>
      <c r="O410">
        <f t="shared" si="120"/>
        <v>5.0197044040188397</v>
      </c>
      <c r="Q410">
        <f>'slit correction'!O412</f>
        <v>-10.446680493237519</v>
      </c>
      <c r="R410">
        <f>SUMPRODUCT(B$6:B$2053,Q$6:Q$2053,EXP(constants!B$7+constants!A$7*ABS(A$6:A$2053-A410)))</f>
        <v>0.3032471946322316</v>
      </c>
      <c r="S410">
        <f t="shared" si="125"/>
        <v>-10.74992768786975</v>
      </c>
      <c r="T410">
        <f t="shared" si="126"/>
        <v>0</v>
      </c>
      <c r="V410">
        <f>(front!I422+front!I423)*0.5</f>
        <v>0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0</v>
      </c>
      <c r="AF410">
        <f t="shared" si="137"/>
        <v>0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0</v>
      </c>
      <c r="AR410" s="3">
        <f t="shared" si="131"/>
        <v>0</v>
      </c>
      <c r="AT410">
        <f t="shared" si="132"/>
        <v>1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5.7999999999997272</v>
      </c>
      <c r="D411" s="2">
        <f>front!E424-front!C424</f>
        <v>5.7999999999997272</v>
      </c>
      <c r="E411" s="2">
        <f>IF(front!F424-front!C424&gt;0,front!F424-front!C424,0)</f>
        <v>0</v>
      </c>
      <c r="F411" s="4">
        <f>C411/(constants!$A$4+constants!$B$4*calc!C411+constants!$C$4*calc!C411^2+constants!$D$4*calc!C411^3+constants!$E$4*calc!C411^4+constants!$F$4*calc!C411^5+constants!$G$4*calc!C411^6+constants!$H$4*calc!C411^7)</f>
        <v>5.8228272727312094</v>
      </c>
      <c r="G411" s="4">
        <f>D411/(constants!$A$4+constants!$B$4*calc!D411+constants!$C$4*calc!D411^2+constants!$D$4*calc!D411^3+constants!$E$4*calc!D411^4+constants!$F$4*calc!D411^5+constants!$G$4*calc!D411^6+constants!$H$4*calc!D411^7)</f>
        <v>5.8228272727312094</v>
      </c>
      <c r="H411" s="4">
        <f>E411/(constants!$A$4+constants!$B$4*calc!E411+constants!$C$4*calc!E411^2+constants!$D$4*calc!E411^3+constants!$E$4*calc!E411^4+constants!$F$4*calc!E411^5+constants!$G$4*calc!E411^6+constants!$H$4*calc!E411^7)</f>
        <v>0</v>
      </c>
      <c r="I411">
        <f t="shared" si="122"/>
        <v>48.523560606093412</v>
      </c>
      <c r="J411">
        <f t="shared" si="123"/>
        <v>48.523560606093412</v>
      </c>
      <c r="K411">
        <f t="shared" si="123"/>
        <v>0</v>
      </c>
      <c r="M411">
        <f>IF(front!E424&gt;$M$2,I411,J411)</f>
        <v>48.523560606093412</v>
      </c>
      <c r="N411">
        <f t="shared" si="124"/>
        <v>0</v>
      </c>
      <c r="O411">
        <f t="shared" si="120"/>
        <v>48.523560606093412</v>
      </c>
      <c r="Q411">
        <f>'slit correction'!O413</f>
        <v>34.822234427193564</v>
      </c>
      <c r="R411">
        <f>SUMPRODUCT(B$6:B$2053,Q$6:Q$2053,EXP(constants!B$7+constants!A$7*ABS(A$6:A$2053-A411)))</f>
        <v>0.3051899448318578</v>
      </c>
      <c r="S411">
        <f t="shared" si="125"/>
        <v>34.517044482361705</v>
      </c>
      <c r="T411">
        <f t="shared" si="126"/>
        <v>0</v>
      </c>
      <c r="V411">
        <f>(front!I423+front!I424)*0.5</f>
        <v>0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0</v>
      </c>
      <c r="AF411">
        <f t="shared" si="137"/>
        <v>0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0</v>
      </c>
      <c r="AR411" s="3">
        <f t="shared" si="131"/>
        <v>0</v>
      </c>
      <c r="AT411">
        <f t="shared" si="132"/>
        <v>1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7.8000000000001819</v>
      </c>
      <c r="D412" s="2">
        <f>front!E425-front!C425</f>
        <v>7.8000000000001819</v>
      </c>
      <c r="E412" s="2">
        <f>IF(front!F425-front!C425&gt;0,front!F425-front!C425,0)</f>
        <v>0</v>
      </c>
      <c r="F412" s="4">
        <f>C412/(constants!$A$4+constants!$B$4*calc!C412+constants!$C$4*calc!C412^2+constants!$D$4*calc!C412^3+constants!$E$4*calc!C412^4+constants!$F$4*calc!C412^5+constants!$G$4*calc!C412^6+constants!$H$4*calc!C412^7)</f>
        <v>7.8306833095541668</v>
      </c>
      <c r="G412" s="4">
        <f>D412/(constants!$A$4+constants!$B$4*calc!D412+constants!$C$4*calc!D412^2+constants!$D$4*calc!D412^3+constants!$E$4*calc!D412^4+constants!$F$4*calc!D412^5+constants!$G$4*calc!D412^6+constants!$H$4*calc!D412^7)</f>
        <v>7.8306833095541668</v>
      </c>
      <c r="H412" s="4">
        <f>E412/(constants!$A$4+constants!$B$4*calc!E412+constants!$C$4*calc!E412^2+constants!$D$4*calc!E412^3+constants!$E$4*calc!E412^4+constants!$F$4*calc!E412^5+constants!$G$4*calc!E412^6+constants!$H$4*calc!E412^7)</f>
        <v>0</v>
      </c>
      <c r="I412">
        <f t="shared" si="122"/>
        <v>65.255694246284719</v>
      </c>
      <c r="J412">
        <f t="shared" si="123"/>
        <v>65.255694246284719</v>
      </c>
      <c r="K412">
        <f t="shared" si="123"/>
        <v>0</v>
      </c>
      <c r="M412">
        <f>IF(front!E425&gt;$M$2,I412,J412)</f>
        <v>65.255694246284719</v>
      </c>
      <c r="N412">
        <f t="shared" si="124"/>
        <v>0</v>
      </c>
      <c r="O412">
        <f t="shared" si="120"/>
        <v>65.255694246284719</v>
      </c>
      <c r="Q412">
        <f>'slit correction'!O414</f>
        <v>60.889917795930593</v>
      </c>
      <c r="R412">
        <f>SUMPRODUCT(B$6:B$2053,Q$6:Q$2053,EXP(constants!B$7+constants!A$7*ABS(A$6:A$2053-A412)))</f>
        <v>0.30718952073854805</v>
      </c>
      <c r="S412">
        <f t="shared" si="125"/>
        <v>60.582728275192046</v>
      </c>
      <c r="T412">
        <f t="shared" si="126"/>
        <v>0</v>
      </c>
      <c r="V412">
        <f>(front!I424+front!I425)*0.5</f>
        <v>0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0</v>
      </c>
      <c r="AF412">
        <f t="shared" si="137"/>
        <v>0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0</v>
      </c>
      <c r="AR412" s="3">
        <f t="shared" si="131"/>
        <v>0</v>
      </c>
      <c r="AT412">
        <f t="shared" si="132"/>
        <v>1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10.599999999999909</v>
      </c>
      <c r="D413" s="2">
        <f>front!E426-front!C426</f>
        <v>10.599999999999909</v>
      </c>
      <c r="E413" s="2">
        <f>IF(front!F426-front!C426&gt;0,front!F426-front!C426,0)</f>
        <v>0</v>
      </c>
      <c r="F413" s="4">
        <f>C413/(constants!$A$4+constants!$B$4*calc!C413+constants!$C$4*calc!C413^2+constants!$D$4*calc!C413^3+constants!$E$4*calc!C413^4+constants!$F$4*calc!C413^5+constants!$G$4*calc!C413^6+constants!$H$4*calc!C413^7)</f>
        <v>10.641668456688159</v>
      </c>
      <c r="G413" s="4">
        <f>D413/(constants!$A$4+constants!$B$4*calc!D413+constants!$C$4*calc!D413^2+constants!$D$4*calc!D413^3+constants!$E$4*calc!D413^4+constants!$F$4*calc!D413^5+constants!$G$4*calc!D413^6+constants!$H$4*calc!D413^7)</f>
        <v>10.641668456688159</v>
      </c>
      <c r="H413" s="4">
        <f>E413/(constants!$A$4+constants!$B$4*calc!E413+constants!$C$4*calc!E413^2+constants!$D$4*calc!E413^3+constants!$E$4*calc!E413^4+constants!$F$4*calc!E413^5+constants!$G$4*calc!E413^6+constants!$H$4*calc!E413^7)</f>
        <v>0</v>
      </c>
      <c r="I413">
        <f t="shared" si="122"/>
        <v>88.680570472401314</v>
      </c>
      <c r="J413">
        <f t="shared" si="123"/>
        <v>88.680570472401314</v>
      </c>
      <c r="K413">
        <f t="shared" si="123"/>
        <v>0</v>
      </c>
      <c r="M413">
        <f>IF(front!E426&gt;$M$2,I413,J413)</f>
        <v>88.680570472401314</v>
      </c>
      <c r="N413">
        <f t="shared" si="124"/>
        <v>0</v>
      </c>
      <c r="O413">
        <f t="shared" si="120"/>
        <v>88.680570472401314</v>
      </c>
      <c r="Q413">
        <f>'slit correction'!O415</f>
        <v>98.200791880660091</v>
      </c>
      <c r="R413">
        <f>SUMPRODUCT(B$6:B$2053,Q$6:Q$2053,EXP(constants!B$7+constants!A$7*ABS(A$6:A$2053-A413)))</f>
        <v>0.30912534025896238</v>
      </c>
      <c r="S413">
        <f t="shared" si="125"/>
        <v>97.891666540401133</v>
      </c>
      <c r="T413">
        <f t="shared" si="126"/>
        <v>17.35440468470776</v>
      </c>
      <c r="V413">
        <f>(front!I425+front!I426)*0.5</f>
        <v>3.0620069683323702E-9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1.0751923615266014E-12</v>
      </c>
      <c r="AF413">
        <f t="shared" si="137"/>
        <v>5.3759618076330071E-13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9.3760195085136218E-11</v>
      </c>
      <c r="AR413" s="3">
        <f t="shared" si="131"/>
        <v>4.6880097542568109E-11</v>
      </c>
      <c r="AT413">
        <f t="shared" si="132"/>
        <v>1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10.400000000000091</v>
      </c>
      <c r="D414" s="2">
        <f>front!E427-front!C427</f>
        <v>10.400000000000091</v>
      </c>
      <c r="E414" s="2">
        <f>IF(front!F427-front!C427&gt;0,front!F427-front!C427,0)</f>
        <v>0</v>
      </c>
      <c r="F414" s="4">
        <f>C414/(constants!$A$4+constants!$B$4*calc!C414+constants!$C$4*calc!C414^2+constants!$D$4*calc!C414^3+constants!$E$4*calc!C414^4+constants!$F$4*calc!C414^5+constants!$G$4*calc!C414^6+constants!$H$4*calc!C414^7)</f>
        <v>10.440884318163654</v>
      </c>
      <c r="G414" s="4">
        <f>D414/(constants!$A$4+constants!$B$4*calc!D414+constants!$C$4*calc!D414^2+constants!$D$4*calc!D414^3+constants!$E$4*calc!D414^4+constants!$F$4*calc!D414^5+constants!$G$4*calc!D414^6+constants!$H$4*calc!D414^7)</f>
        <v>10.440884318163654</v>
      </c>
      <c r="H414" s="4">
        <f>E414/(constants!$A$4+constants!$B$4*calc!E414+constants!$C$4*calc!E414^2+constants!$D$4*calc!E414^3+constants!$E$4*calc!E414^4+constants!$F$4*calc!E414^5+constants!$G$4*calc!E414^6+constants!$H$4*calc!E414^7)</f>
        <v>0</v>
      </c>
      <c r="I414">
        <f t="shared" si="122"/>
        <v>87.007369318030456</v>
      </c>
      <c r="J414">
        <f t="shared" si="123"/>
        <v>87.007369318030456</v>
      </c>
      <c r="K414">
        <f t="shared" si="123"/>
        <v>0</v>
      </c>
      <c r="M414">
        <f>IF(front!E427&gt;$M$2,I414,J414)</f>
        <v>87.007369318030456</v>
      </c>
      <c r="N414">
        <f t="shared" si="124"/>
        <v>0</v>
      </c>
      <c r="O414">
        <f t="shared" si="120"/>
        <v>87.007369318030456</v>
      </c>
      <c r="Q414">
        <f>'slit correction'!O416</f>
        <v>88.801244540168696</v>
      </c>
      <c r="R414">
        <f>SUMPRODUCT(B$6:B$2053,Q$6:Q$2053,EXP(constants!B$7+constants!A$7*ABS(A$6:A$2053-A414)))</f>
        <v>0.31099253750197653</v>
      </c>
      <c r="S414">
        <f t="shared" si="125"/>
        <v>88.490252002666722</v>
      </c>
      <c r="T414">
        <f t="shared" si="126"/>
        <v>7.9529901469733488</v>
      </c>
      <c r="V414">
        <f>(front!I426+front!I427)*0.5</f>
        <v>4.452975546441588E-9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4.8072567186790539E-13</v>
      </c>
      <c r="AF414">
        <f t="shared" si="137"/>
        <v>7.7795901669725345E-13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4.2428061362196839E-11</v>
      </c>
      <c r="AR414" s="3">
        <f t="shared" si="131"/>
        <v>6.8094128223666535E-11</v>
      </c>
      <c r="AT414">
        <f t="shared" si="132"/>
        <v>1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-7.5999999999999091</v>
      </c>
      <c r="D415" s="2">
        <f>front!E428-front!C428</f>
        <v>-7.5999999999999091</v>
      </c>
      <c r="E415" s="2">
        <f>IF(front!F428-front!C428&gt;0,front!F428-front!C428,0)</f>
        <v>0</v>
      </c>
      <c r="F415" s="4">
        <f>C415/(constants!$A$4+constants!$B$4*calc!C415+constants!$C$4*calc!C415^2+constants!$D$4*calc!C415^3+constants!$E$4*calc!C415^4+constants!$F$4*calc!C415^5+constants!$G$4*calc!C415^6+constants!$H$4*calc!C415^7)</f>
        <v>-7.6300123134112532</v>
      </c>
      <c r="G415" s="4">
        <f>D415/(constants!$A$4+constants!$B$4*calc!D415+constants!$C$4*calc!D415^2+constants!$D$4*calc!D415^3+constants!$E$4*calc!D415^4+constants!$F$4*calc!D415^5+constants!$G$4*calc!D415^6+constants!$H$4*calc!D415^7)</f>
        <v>-7.6300123134112532</v>
      </c>
      <c r="H415" s="4">
        <f>E415/(constants!$A$4+constants!$B$4*calc!E415+constants!$C$4*calc!E415^2+constants!$D$4*calc!E415^3+constants!$E$4*calc!E415^4+constants!$F$4*calc!E415^5+constants!$G$4*calc!E415^6+constants!$H$4*calc!E415^7)</f>
        <v>0</v>
      </c>
      <c r="I415">
        <f t="shared" si="122"/>
        <v>-63.583435945093775</v>
      </c>
      <c r="J415">
        <f t="shared" si="123"/>
        <v>-63.583435945093775</v>
      </c>
      <c r="K415">
        <f t="shared" si="123"/>
        <v>0</v>
      </c>
      <c r="M415">
        <f>IF(front!E428&gt;$M$2,I415,J415)</f>
        <v>-63.583435945093775</v>
      </c>
      <c r="N415">
        <f t="shared" si="124"/>
        <v>0</v>
      </c>
      <c r="O415">
        <f t="shared" si="120"/>
        <v>-63.583435945093775</v>
      </c>
      <c r="Q415">
        <f>'slit correction'!O417</f>
        <v>-62.574605835457817</v>
      </c>
      <c r="R415">
        <f>SUMPRODUCT(B$6:B$2053,Q$6:Q$2053,EXP(constants!B$7+constants!A$7*ABS(A$6:A$2053-A415)))</f>
        <v>0.31280378764998634</v>
      </c>
      <c r="S415">
        <f t="shared" si="125"/>
        <v>-62.8874096231078</v>
      </c>
      <c r="T415">
        <f t="shared" si="126"/>
        <v>0</v>
      </c>
      <c r="V415">
        <f>(front!I427+front!I428)*0.5</f>
        <v>1.3909685781092174E-9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0</v>
      </c>
      <c r="AF415">
        <f t="shared" si="137"/>
        <v>2.4036283593395269E-13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0</v>
      </c>
      <c r="AR415" s="3">
        <f t="shared" si="131"/>
        <v>2.121403068109842E-11</v>
      </c>
      <c r="AT415">
        <f t="shared" si="132"/>
        <v>1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-0.8000000000001819</v>
      </c>
      <c r="D416" s="2">
        <f>front!E429-front!C429</f>
        <v>-0.8000000000001819</v>
      </c>
      <c r="E416" s="2">
        <f>IF(front!F429-front!C429&gt;0,front!F429-front!C429,0)</f>
        <v>0</v>
      </c>
      <c r="F416" s="4">
        <f>C416/(constants!$A$4+constants!$B$4*calc!C416+constants!$C$4*calc!C416^2+constants!$D$4*calc!C416^3+constants!$E$4*calc!C416^4+constants!$F$4*calc!C416^5+constants!$G$4*calc!C416^6+constants!$H$4*calc!C416^7)</f>
        <v>-0.80315381233460403</v>
      </c>
      <c r="G416" s="4">
        <f>D416/(constants!$A$4+constants!$B$4*calc!D416+constants!$C$4*calc!D416^2+constants!$D$4*calc!D416^3+constants!$E$4*calc!D416^4+constants!$F$4*calc!D416^5+constants!$G$4*calc!D416^6+constants!$H$4*calc!D416^7)</f>
        <v>-0.80315381233460403</v>
      </c>
      <c r="H416" s="4">
        <f>E416/(constants!$A$4+constants!$B$4*calc!E416+constants!$C$4*calc!E416^2+constants!$D$4*calc!E416^3+constants!$E$4*calc!E416^4+constants!$F$4*calc!E416^5+constants!$G$4*calc!E416^6+constants!$H$4*calc!E416^7)</f>
        <v>0</v>
      </c>
      <c r="I416">
        <f t="shared" si="122"/>
        <v>-6.6929484361217</v>
      </c>
      <c r="J416">
        <f t="shared" si="123"/>
        <v>-6.6929484361217</v>
      </c>
      <c r="K416">
        <f t="shared" si="123"/>
        <v>0</v>
      </c>
      <c r="M416">
        <f>IF(front!E429&gt;$M$2,I416,J416)</f>
        <v>-6.6929484361217</v>
      </c>
      <c r="N416">
        <f t="shared" si="124"/>
        <v>0</v>
      </c>
      <c r="O416">
        <f t="shared" ref="O416:O479" si="140">M416-$O$3</f>
        <v>-6.6929484361217</v>
      </c>
      <c r="Q416">
        <f>'slit correction'!O418</f>
        <v>-8.1704534991447133</v>
      </c>
      <c r="R416">
        <f>SUMPRODUCT(B$6:B$2053,Q$6:Q$2053,EXP(constants!B$7+constants!A$7*ABS(A$6:A$2053-A416)))</f>
        <v>0.31475773310349542</v>
      </c>
      <c r="S416">
        <f t="shared" si="125"/>
        <v>-8.4852112322482078</v>
      </c>
      <c r="T416">
        <f t="shared" si="126"/>
        <v>0</v>
      </c>
      <c r="V416">
        <f>(front!I428+front!I429)*0.5</f>
        <v>0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0</v>
      </c>
      <c r="AF416">
        <f t="shared" si="137"/>
        <v>0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0</v>
      </c>
      <c r="AR416" s="3">
        <f t="shared" si="131"/>
        <v>0</v>
      </c>
      <c r="AT416">
        <f t="shared" si="132"/>
        <v>1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-2.1999999999998181</v>
      </c>
      <c r="D417" s="2">
        <f>front!E430-front!C430</f>
        <v>-2.1999999999998181</v>
      </c>
      <c r="E417" s="2">
        <f>IF(front!F430-front!C430&gt;0,front!F430-front!C430,0)</f>
        <v>0</v>
      </c>
      <c r="F417" s="4">
        <f>C417/(constants!$A$4+constants!$B$4*calc!C417+constants!$C$4*calc!C417^2+constants!$D$4*calc!C417^3+constants!$E$4*calc!C417^4+constants!$F$4*calc!C417^5+constants!$G$4*calc!C417^6+constants!$H$4*calc!C417^7)</f>
        <v>-2.2086760297494945</v>
      </c>
      <c r="G417" s="4">
        <f>D417/(constants!$A$4+constants!$B$4*calc!D417+constants!$C$4*calc!D417^2+constants!$D$4*calc!D417^3+constants!$E$4*calc!D417^4+constants!$F$4*calc!D417^5+constants!$G$4*calc!D417^6+constants!$H$4*calc!D417^7)</f>
        <v>-2.2086760297494945</v>
      </c>
      <c r="H417" s="4">
        <f>E417/(constants!$A$4+constants!$B$4*calc!E417+constants!$C$4*calc!E417^2+constants!$D$4*calc!E417^3+constants!$E$4*calc!E417^4+constants!$F$4*calc!E417^5+constants!$G$4*calc!E417^6+constants!$H$4*calc!E417^7)</f>
        <v>0</v>
      </c>
      <c r="I417">
        <f t="shared" si="122"/>
        <v>-18.405633581245787</v>
      </c>
      <c r="J417">
        <f t="shared" si="123"/>
        <v>-18.405633581245787</v>
      </c>
      <c r="K417">
        <f t="shared" si="123"/>
        <v>0</v>
      </c>
      <c r="M417">
        <f>IF(front!E430&gt;$M$2,I417,J417)</f>
        <v>-18.405633581245787</v>
      </c>
      <c r="N417">
        <f t="shared" si="124"/>
        <v>0</v>
      </c>
      <c r="O417">
        <f t="shared" si="140"/>
        <v>-18.405633581245787</v>
      </c>
      <c r="Q417">
        <f>'slit correction'!O419</f>
        <v>-25.728254829690805</v>
      </c>
      <c r="R417">
        <f>SUMPRODUCT(B$6:B$2053,Q$6:Q$2053,EXP(constants!B$7+constants!A$7*ABS(A$6:A$2053-A417)))</f>
        <v>0.31682820764026076</v>
      </c>
      <c r="S417">
        <f t="shared" si="125"/>
        <v>-26.045083037331064</v>
      </c>
      <c r="T417">
        <f t="shared" si="126"/>
        <v>0</v>
      </c>
      <c r="V417">
        <f>(front!I429+front!I430)*0.5</f>
        <v>0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0</v>
      </c>
      <c r="AF417">
        <f t="shared" si="137"/>
        <v>0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0</v>
      </c>
      <c r="AR417" s="3">
        <f t="shared" si="131"/>
        <v>0</v>
      </c>
      <c r="AT417">
        <f t="shared" si="132"/>
        <v>1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-3</v>
      </c>
      <c r="D418" s="2">
        <f>front!E431-front!C431</f>
        <v>-3</v>
      </c>
      <c r="E418" s="2">
        <f>IF(front!F431-front!C431&gt;0,front!F431-front!C431,0)</f>
        <v>0</v>
      </c>
      <c r="F418" s="4">
        <f>C418/(constants!$A$4+constants!$B$4*calc!C418+constants!$C$4*calc!C418^2+constants!$D$4*calc!C418^3+constants!$E$4*calc!C418^4+constants!$F$4*calc!C418^5+constants!$G$4*calc!C418^6+constants!$H$4*calc!C418^7)</f>
        <v>-3.0118333228358853</v>
      </c>
      <c r="G418" s="4">
        <f>D418/(constants!$A$4+constants!$B$4*calc!D418+constants!$C$4*calc!D418^2+constants!$D$4*calc!D418^3+constants!$E$4*calc!D418^4+constants!$F$4*calc!D418^5+constants!$G$4*calc!D418^6+constants!$H$4*calc!D418^7)</f>
        <v>-3.0118333228358853</v>
      </c>
      <c r="H418" s="4">
        <f>E418/(constants!$A$4+constants!$B$4*calc!E418+constants!$C$4*calc!E418^2+constants!$D$4*calc!E418^3+constants!$E$4*calc!E418^4+constants!$F$4*calc!E418^5+constants!$G$4*calc!E418^6+constants!$H$4*calc!E418^7)</f>
        <v>0</v>
      </c>
      <c r="I418">
        <f t="shared" si="122"/>
        <v>-25.098611023632376</v>
      </c>
      <c r="J418">
        <f t="shared" si="123"/>
        <v>-25.098611023632376</v>
      </c>
      <c r="K418">
        <f t="shared" si="123"/>
        <v>0</v>
      </c>
      <c r="M418">
        <f>IF(front!E431&gt;$M$2,I418,J418)</f>
        <v>-25.098611023632376</v>
      </c>
      <c r="N418">
        <f t="shared" si="124"/>
        <v>0</v>
      </c>
      <c r="O418">
        <f t="shared" si="140"/>
        <v>-25.098611023632376</v>
      </c>
      <c r="Q418">
        <f>'slit correction'!O420</f>
        <v>-35.30831198481809</v>
      </c>
      <c r="R418">
        <f>SUMPRODUCT(B$6:B$2053,Q$6:Q$2053,EXP(constants!B$7+constants!A$7*ABS(A$6:A$2053-A418)))</f>
        <v>0.31895123855367852</v>
      </c>
      <c r="S418">
        <f t="shared" si="125"/>
        <v>-35.62726322337177</v>
      </c>
      <c r="T418">
        <f t="shared" si="126"/>
        <v>0</v>
      </c>
      <c r="V418">
        <f>(front!I430+front!I431)*0.5</f>
        <v>0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0</v>
      </c>
      <c r="AF418">
        <f t="shared" si="137"/>
        <v>0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0</v>
      </c>
      <c r="AR418" s="3">
        <f t="shared" si="131"/>
        <v>0</v>
      </c>
      <c r="AT418">
        <f t="shared" si="132"/>
        <v>1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2.7999999999997272</v>
      </c>
      <c r="D419" s="2">
        <f>front!E432-front!C432</f>
        <v>2.7999999999997272</v>
      </c>
      <c r="E419" s="2">
        <f>IF(front!F432-front!C432&gt;0,front!F432-front!C432,0)</f>
        <v>0</v>
      </c>
      <c r="F419" s="4">
        <f>C419/(constants!$A$4+constants!$B$4*calc!C419+constants!$C$4*calc!C419^2+constants!$D$4*calc!C419^3+constants!$E$4*calc!C419^4+constants!$F$4*calc!C419^5+constants!$G$4*calc!C419^6+constants!$H$4*calc!C419^7)</f>
        <v>2.811028373124711</v>
      </c>
      <c r="G419" s="4">
        <f>D419/(constants!$A$4+constants!$B$4*calc!D419+constants!$C$4*calc!D419^2+constants!$D$4*calc!D419^3+constants!$E$4*calc!D419^4+constants!$F$4*calc!D419^5+constants!$G$4*calc!D419^6+constants!$H$4*calc!D419^7)</f>
        <v>2.811028373124711</v>
      </c>
      <c r="H419" s="4">
        <f>E419/(constants!$A$4+constants!$B$4*calc!E419+constants!$C$4*calc!E419^2+constants!$D$4*calc!E419^3+constants!$E$4*calc!E419^4+constants!$F$4*calc!E419^5+constants!$G$4*calc!E419^6+constants!$H$4*calc!E419^7)</f>
        <v>0</v>
      </c>
      <c r="I419">
        <f t="shared" si="122"/>
        <v>23.425236442705923</v>
      </c>
      <c r="J419">
        <f t="shared" si="123"/>
        <v>23.425236442705923</v>
      </c>
      <c r="K419">
        <f t="shared" si="123"/>
        <v>0</v>
      </c>
      <c r="M419">
        <f>IF(front!E432&gt;$M$2,I419,J419)</f>
        <v>23.425236442705923</v>
      </c>
      <c r="N419">
        <f t="shared" si="124"/>
        <v>0</v>
      </c>
      <c r="O419">
        <f t="shared" si="140"/>
        <v>23.425236442705923</v>
      </c>
      <c r="Q419">
        <f>'slit correction'!O421</f>
        <v>8.9361866005285702</v>
      </c>
      <c r="R419">
        <f>SUMPRODUCT(B$6:B$2053,Q$6:Q$2053,EXP(constants!B$7+constants!A$7*ABS(A$6:A$2053-A419)))</f>
        <v>0.32118244147564601</v>
      </c>
      <c r="S419">
        <f t="shared" si="125"/>
        <v>8.6150041590529245</v>
      </c>
      <c r="T419">
        <f t="shared" si="126"/>
        <v>0</v>
      </c>
      <c r="V419">
        <f>(front!I431+front!I432)*0.5</f>
        <v>0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0</v>
      </c>
      <c r="AF419">
        <f t="shared" si="137"/>
        <v>0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0</v>
      </c>
      <c r="AR419" s="3">
        <f t="shared" si="131"/>
        <v>0</v>
      </c>
      <c r="AT419">
        <f t="shared" si="132"/>
        <v>1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3.8000000000001819</v>
      </c>
      <c r="D420" s="2">
        <f>front!E433-front!C433</f>
        <v>3.8000000000001819</v>
      </c>
      <c r="E420" s="2">
        <f>IF(front!F433-front!C433&gt;0,front!F433-front!C433,0)</f>
        <v>0</v>
      </c>
      <c r="F420" s="4">
        <f>C420/(constants!$A$4+constants!$B$4*calc!C420+constants!$C$4*calc!C420^2+constants!$D$4*calc!C420^3+constants!$E$4*calc!C420^4+constants!$F$4*calc!C420^5+constants!$G$4*calc!C420^6+constants!$H$4*calc!C420^7)</f>
        <v>3.8149633186150993</v>
      </c>
      <c r="G420" s="4">
        <f>D420/(constants!$A$4+constants!$B$4*calc!D420+constants!$C$4*calc!D420^2+constants!$D$4*calc!D420^3+constants!$E$4*calc!D420^4+constants!$F$4*calc!D420^5+constants!$G$4*calc!D420^6+constants!$H$4*calc!D420^7)</f>
        <v>3.8149633186150993</v>
      </c>
      <c r="H420" s="4">
        <f>E420/(constants!$A$4+constants!$B$4*calc!E420+constants!$C$4*calc!E420^2+constants!$D$4*calc!E420^3+constants!$E$4*calc!E420^4+constants!$F$4*calc!E420^5+constants!$G$4*calc!E420^6+constants!$H$4*calc!E420^7)</f>
        <v>0</v>
      </c>
      <c r="I420">
        <f t="shared" si="122"/>
        <v>31.791360988459164</v>
      </c>
      <c r="J420">
        <f t="shared" si="123"/>
        <v>31.791360988459164</v>
      </c>
      <c r="K420">
        <f t="shared" si="123"/>
        <v>0</v>
      </c>
      <c r="M420">
        <f>IF(front!E433&gt;$M$2,I420,J420)</f>
        <v>31.791360988459164</v>
      </c>
      <c r="N420">
        <f t="shared" si="124"/>
        <v>0</v>
      </c>
      <c r="O420">
        <f t="shared" si="140"/>
        <v>31.791360988459164</v>
      </c>
      <c r="Q420">
        <f>'slit correction'!O422</f>
        <v>24.69400592945788</v>
      </c>
      <c r="R420">
        <f>SUMPRODUCT(B$6:B$2053,Q$6:Q$2053,EXP(constants!B$7+constants!A$7*ABS(A$6:A$2053-A420)))</f>
        <v>0.32346429266591931</v>
      </c>
      <c r="S420">
        <f t="shared" si="125"/>
        <v>24.370541636791963</v>
      </c>
      <c r="T420">
        <f t="shared" si="126"/>
        <v>0</v>
      </c>
      <c r="V420">
        <f>(front!I432+front!I433)*0.5</f>
        <v>0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0</v>
      </c>
      <c r="AF420">
        <f t="shared" si="137"/>
        <v>0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0</v>
      </c>
      <c r="AR420" s="3">
        <f t="shared" si="131"/>
        <v>0</v>
      </c>
      <c r="AT420">
        <f t="shared" si="132"/>
        <v>1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10.800000000000182</v>
      </c>
      <c r="D421" s="2">
        <f>front!E434-front!C434</f>
        <v>10.800000000000182</v>
      </c>
      <c r="E421" s="2">
        <f>IF(front!F434-front!C434&gt;0,front!F434-front!C434,0)</f>
        <v>0</v>
      </c>
      <c r="F421" s="4">
        <f>C421/(constants!$A$4+constants!$B$4*calc!C421+constants!$C$4*calc!C421^2+constants!$D$4*calc!C421^3+constants!$E$4*calc!C421^4+constants!$F$4*calc!C421^5+constants!$G$4*calc!C421^6+constants!$H$4*calc!C421^7)</f>
        <v>10.842452515997861</v>
      </c>
      <c r="G421" s="4">
        <f>D421/(constants!$A$4+constants!$B$4*calc!D421+constants!$C$4*calc!D421^2+constants!$D$4*calc!D421^3+constants!$E$4*calc!D421^4+constants!$F$4*calc!D421^5+constants!$G$4*calc!D421^6+constants!$H$4*calc!D421^7)</f>
        <v>10.842452515997861</v>
      </c>
      <c r="H421" s="4">
        <f>E421/(constants!$A$4+constants!$B$4*calc!E421+constants!$C$4*calc!E421^2+constants!$D$4*calc!E421^3+constants!$E$4*calc!E421^4+constants!$F$4*calc!E421^5+constants!$G$4*calc!E421^6+constants!$H$4*calc!E421^7)</f>
        <v>0</v>
      </c>
      <c r="I421">
        <f t="shared" si="122"/>
        <v>90.353770966648838</v>
      </c>
      <c r="J421">
        <f t="shared" si="123"/>
        <v>90.353770966648838</v>
      </c>
      <c r="K421">
        <f t="shared" si="123"/>
        <v>0</v>
      </c>
      <c r="M421">
        <f>IF(front!E434&gt;$M$2,I421,J421)</f>
        <v>90.353770966648838</v>
      </c>
      <c r="N421">
        <f t="shared" si="124"/>
        <v>0</v>
      </c>
      <c r="O421">
        <f t="shared" si="140"/>
        <v>90.353770966648838</v>
      </c>
      <c r="Q421">
        <f>'slit correction'!O423</f>
        <v>89.017052064000779</v>
      </c>
      <c r="R421">
        <f>SUMPRODUCT(B$6:B$2053,Q$6:Q$2053,EXP(constants!B$7+constants!A$7*ABS(A$6:A$2053-A421)))</f>
        <v>0.32577659358439703</v>
      </c>
      <c r="S421">
        <f t="shared" si="125"/>
        <v>88.691275470416386</v>
      </c>
      <c r="T421">
        <f t="shared" si="126"/>
        <v>8.1540136147230129</v>
      </c>
      <c r="V421">
        <f>(front!I433+front!I434)*0.5</f>
        <v>1.3703043232216087E-9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4.235912920665105E-13</v>
      </c>
      <c r="AF421">
        <f t="shared" si="137"/>
        <v>2.1179564603325525E-13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4.0703495017353603E-11</v>
      </c>
      <c r="AR421" s="3">
        <f t="shared" si="131"/>
        <v>2.0351747508676802E-11</v>
      </c>
      <c r="AT421">
        <f t="shared" si="132"/>
        <v>1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5.7999999999997272</v>
      </c>
      <c r="D422" s="2">
        <f>front!E435-front!C435</f>
        <v>5.7999999999997272</v>
      </c>
      <c r="E422" s="2">
        <f>IF(front!F435-front!C435&gt;0,front!F435-front!C435,0)</f>
        <v>0</v>
      </c>
      <c r="F422" s="4">
        <f>C422/(constants!$A$4+constants!$B$4*calc!C422+constants!$C$4*calc!C422^2+constants!$D$4*calc!C422^3+constants!$E$4*calc!C422^4+constants!$F$4*calc!C422^5+constants!$G$4*calc!C422^6+constants!$H$4*calc!C422^7)</f>
        <v>5.8228272727312094</v>
      </c>
      <c r="G422" s="4">
        <f>D422/(constants!$A$4+constants!$B$4*calc!D422+constants!$C$4*calc!D422^2+constants!$D$4*calc!D422^3+constants!$E$4*calc!D422^4+constants!$F$4*calc!D422^5+constants!$G$4*calc!D422^6+constants!$H$4*calc!D422^7)</f>
        <v>5.8228272727312094</v>
      </c>
      <c r="H422" s="4">
        <f>E422/(constants!$A$4+constants!$B$4*calc!E422+constants!$C$4*calc!E422^2+constants!$D$4*calc!E422^3+constants!$E$4*calc!E422^4+constants!$F$4*calc!E422^5+constants!$G$4*calc!E422^6+constants!$H$4*calc!E422^7)</f>
        <v>0</v>
      </c>
      <c r="I422">
        <f t="shared" si="122"/>
        <v>48.523560606093412</v>
      </c>
      <c r="J422">
        <f t="shared" si="123"/>
        <v>48.523560606093412</v>
      </c>
      <c r="K422">
        <f t="shared" si="123"/>
        <v>0</v>
      </c>
      <c r="M422">
        <f>IF(front!E435&gt;$M$2,I422,J422)</f>
        <v>48.523560606093412</v>
      </c>
      <c r="N422">
        <f t="shared" si="124"/>
        <v>0</v>
      </c>
      <c r="O422">
        <f t="shared" si="140"/>
        <v>48.523560606093412</v>
      </c>
      <c r="Q422">
        <f>'slit correction'!O424</f>
        <v>43.02976813883393</v>
      </c>
      <c r="R422">
        <f>SUMPRODUCT(B$6:B$2053,Q$6:Q$2053,EXP(constants!B$7+constants!A$7*ABS(A$6:A$2053-A422)))</f>
        <v>0.32808534795521888</v>
      </c>
      <c r="S422">
        <f t="shared" si="125"/>
        <v>42.701682790878714</v>
      </c>
      <c r="T422">
        <f t="shared" si="126"/>
        <v>0</v>
      </c>
      <c r="V422">
        <f>(front!I434+front!I435)*0.5</f>
        <v>1.3703043232216087E-9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0</v>
      </c>
      <c r="AF422">
        <f t="shared" si="137"/>
        <v>2.1179564603325525E-13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0</v>
      </c>
      <c r="AR422" s="3">
        <f t="shared" si="131"/>
        <v>2.0351747508676802E-11</v>
      </c>
      <c r="AT422">
        <f t="shared" si="132"/>
        <v>1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-1.5999999999999091</v>
      </c>
      <c r="D423" s="2">
        <f>front!E436-front!C436</f>
        <v>-1.5999999999999091</v>
      </c>
      <c r="E423" s="2">
        <f>IF(front!F436-front!C436&gt;0,front!F436-front!C436,0)</f>
        <v>0</v>
      </c>
      <c r="F423" s="4">
        <f>C423/(constants!$A$4+constants!$B$4*calc!C423+constants!$C$4*calc!C423^2+constants!$D$4*calc!C423^3+constants!$E$4*calc!C423^4+constants!$F$4*calc!C423^5+constants!$G$4*calc!C423^6+constants!$H$4*calc!C423^7)</f>
        <v>-1.606308890496851</v>
      </c>
      <c r="G423" s="4">
        <f>D423/(constants!$A$4+constants!$B$4*calc!D423+constants!$C$4*calc!D423^2+constants!$D$4*calc!D423^3+constants!$E$4*calc!D423^4+constants!$F$4*calc!D423^5+constants!$G$4*calc!D423^6+constants!$H$4*calc!D423^7)</f>
        <v>-1.606308890496851</v>
      </c>
      <c r="H423" s="4">
        <f>E423/(constants!$A$4+constants!$B$4*calc!E423+constants!$C$4*calc!E423^2+constants!$D$4*calc!E423^3+constants!$E$4*calc!E423^4+constants!$F$4*calc!E423^5+constants!$G$4*calc!E423^6+constants!$H$4*calc!E423^7)</f>
        <v>0</v>
      </c>
      <c r="I423">
        <f t="shared" si="122"/>
        <v>-13.385907420807092</v>
      </c>
      <c r="J423">
        <f t="shared" si="123"/>
        <v>-13.385907420807092</v>
      </c>
      <c r="K423">
        <f t="shared" si="123"/>
        <v>0</v>
      </c>
      <c r="M423">
        <f>IF(front!E436&gt;$M$2,I423,J423)</f>
        <v>-13.385907420807092</v>
      </c>
      <c r="N423">
        <f t="shared" si="124"/>
        <v>0</v>
      </c>
      <c r="O423">
        <f t="shared" si="140"/>
        <v>-13.385907420807092</v>
      </c>
      <c r="Q423">
        <f>'slit correction'!O425</f>
        <v>-29.76644267599135</v>
      </c>
      <c r="R423">
        <f>SUMPRODUCT(B$6:B$2053,Q$6:Q$2053,EXP(constants!B$7+constants!A$7*ABS(A$6:A$2053-A423)))</f>
        <v>0.33035177205298438</v>
      </c>
      <c r="S423">
        <f t="shared" si="125"/>
        <v>-30.096794448044335</v>
      </c>
      <c r="T423">
        <f t="shared" si="126"/>
        <v>0</v>
      </c>
      <c r="V423">
        <f>(front!I435+front!I436)*0.5</f>
        <v>0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0</v>
      </c>
      <c r="AF423">
        <f t="shared" si="137"/>
        <v>0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0</v>
      </c>
      <c r="AR423" s="3">
        <f t="shared" si="131"/>
        <v>0</v>
      </c>
      <c r="AT423">
        <f t="shared" si="132"/>
        <v>1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-3.7999999999997272</v>
      </c>
      <c r="D424" s="2">
        <f>front!E437-front!C437</f>
        <v>-3.7999999999997272</v>
      </c>
      <c r="E424" s="2">
        <f>IF(front!F437-front!C437&gt;0,front!F437-front!C437,0)</f>
        <v>0</v>
      </c>
      <c r="F424" s="4">
        <f>C424/(constants!$A$4+constants!$B$4*calc!C424+constants!$C$4*calc!C424^2+constants!$D$4*calc!C424^3+constants!$E$4*calc!C424^4+constants!$F$4*calc!C424^5+constants!$G$4*calc!C424^6+constants!$H$4*calc!C424^7)</f>
        <v>-3.814991881434842</v>
      </c>
      <c r="G424" s="4">
        <f>D424/(constants!$A$4+constants!$B$4*calc!D424+constants!$C$4*calc!D424^2+constants!$D$4*calc!D424^3+constants!$E$4*calc!D424^4+constants!$F$4*calc!D424^5+constants!$G$4*calc!D424^6+constants!$H$4*calc!D424^7)</f>
        <v>-3.814991881434842</v>
      </c>
      <c r="H424" s="4">
        <f>E424/(constants!$A$4+constants!$B$4*calc!E424+constants!$C$4*calc!E424^2+constants!$D$4*calc!E424^3+constants!$E$4*calc!E424^4+constants!$F$4*calc!E424^5+constants!$G$4*calc!E424^6+constants!$H$4*calc!E424^7)</f>
        <v>0</v>
      </c>
      <c r="I424">
        <f t="shared" si="122"/>
        <v>-31.791599011957018</v>
      </c>
      <c r="J424">
        <f t="shared" si="123"/>
        <v>-31.791599011957018</v>
      </c>
      <c r="K424">
        <f t="shared" si="123"/>
        <v>0</v>
      </c>
      <c r="M424">
        <f>IF(front!E437&gt;$M$2,I424,J424)</f>
        <v>-31.791599011957018</v>
      </c>
      <c r="N424">
        <f t="shared" si="124"/>
        <v>0</v>
      </c>
      <c r="O424">
        <f t="shared" si="140"/>
        <v>-31.791599011957018</v>
      </c>
      <c r="Q424">
        <f>'slit correction'!O426</f>
        <v>-45.897596022583222</v>
      </c>
      <c r="R424">
        <f>SUMPRODUCT(B$6:B$2053,Q$6:Q$2053,EXP(constants!B$7+constants!A$7*ABS(A$6:A$2053-A424)))</f>
        <v>0.33272132202149018</v>
      </c>
      <c r="S424">
        <f t="shared" si="125"/>
        <v>-46.230317344604714</v>
      </c>
      <c r="T424">
        <f t="shared" si="126"/>
        <v>0</v>
      </c>
      <c r="V424">
        <f>(front!I436+front!I437)*0.5</f>
        <v>0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0</v>
      </c>
      <c r="AF424">
        <f t="shared" si="137"/>
        <v>0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0</v>
      </c>
      <c r="AR424" s="3">
        <f t="shared" si="131"/>
        <v>0</v>
      </c>
      <c r="AT424">
        <f t="shared" si="132"/>
        <v>1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8</v>
      </c>
      <c r="D425" s="2">
        <f>front!E438-front!C438</f>
        <v>8</v>
      </c>
      <c r="E425" s="2">
        <f>IF(front!F438-front!C438&gt;0,front!F438-front!C438,0)</f>
        <v>0</v>
      </c>
      <c r="F425" s="4">
        <f>C425/(constants!$A$4+constants!$B$4*calc!C425+constants!$C$4*calc!C425^2+constants!$D$4*calc!C425^3+constants!$E$4*calc!C425^4+constants!$F$4*calc!C425^5+constants!$G$4*calc!C425^6+constants!$H$4*calc!C425^7)</f>
        <v>8.031468477716988</v>
      </c>
      <c r="G425" s="4">
        <f>D425/(constants!$A$4+constants!$B$4*calc!D425+constants!$C$4*calc!D425^2+constants!$D$4*calc!D425^3+constants!$E$4*calc!D425^4+constants!$F$4*calc!D425^5+constants!$G$4*calc!D425^6+constants!$H$4*calc!D425^7)</f>
        <v>8.031468477716988</v>
      </c>
      <c r="H425" s="4">
        <f>E425/(constants!$A$4+constants!$B$4*calc!E425+constants!$C$4*calc!E425^2+constants!$D$4*calc!E425^3+constants!$E$4*calc!E425^4+constants!$F$4*calc!E425^5+constants!$G$4*calc!E425^6+constants!$H$4*calc!E425^7)</f>
        <v>0</v>
      </c>
      <c r="I425">
        <f t="shared" si="122"/>
        <v>66.928903980974894</v>
      </c>
      <c r="J425">
        <f t="shared" si="123"/>
        <v>66.928903980974894</v>
      </c>
      <c r="K425">
        <f t="shared" si="123"/>
        <v>0</v>
      </c>
      <c r="M425">
        <f>IF(front!E438&gt;$M$2,I425,J425)</f>
        <v>66.928903980974894</v>
      </c>
      <c r="N425">
        <f t="shared" si="124"/>
        <v>0</v>
      </c>
      <c r="O425">
        <f t="shared" si="140"/>
        <v>66.928903980974894</v>
      </c>
      <c r="Q425">
        <f>'slit correction'!O427</f>
        <v>62.453214113447302</v>
      </c>
      <c r="R425">
        <f>SUMPRODUCT(B$6:B$2053,Q$6:Q$2053,EXP(constants!B$7+constants!A$7*ABS(A$6:A$2053-A425)))</f>
        <v>0.33521558845744392</v>
      </c>
      <c r="S425">
        <f t="shared" si="125"/>
        <v>62.117998524989858</v>
      </c>
      <c r="T425">
        <f t="shared" si="126"/>
        <v>0</v>
      </c>
      <c r="V425">
        <f>(front!I437+front!I438)*0.5</f>
        <v>0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0</v>
      </c>
      <c r="AF425">
        <f t="shared" si="137"/>
        <v>0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0</v>
      </c>
      <c r="AR425" s="3">
        <f t="shared" si="131"/>
        <v>0</v>
      </c>
      <c r="AT425">
        <f t="shared" si="132"/>
        <v>1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11.599999999999909</v>
      </c>
      <c r="D426" s="2">
        <f>front!E439-front!C439</f>
        <v>11.599999999999909</v>
      </c>
      <c r="E426" s="2">
        <f>IF(front!F439-front!C439&gt;0,front!F439-front!C439,0)</f>
        <v>0</v>
      </c>
      <c r="F426" s="4">
        <f>C426/(constants!$A$4+constants!$B$4*calc!C426+constants!$C$4*calc!C426^2+constants!$D$4*calc!C426^3+constants!$E$4*calc!C426^4+constants!$F$4*calc!C426^5+constants!$G$4*calc!C426^6+constants!$H$4*calc!C426^7)</f>
        <v>11.645587961047566</v>
      </c>
      <c r="G426" s="4">
        <f>D426/(constants!$A$4+constants!$B$4*calc!D426+constants!$C$4*calc!D426^2+constants!$D$4*calc!D426^3+constants!$E$4*calc!D426^4+constants!$F$4*calc!D426^5+constants!$G$4*calc!D426^6+constants!$H$4*calc!D426^7)</f>
        <v>11.645587961047566</v>
      </c>
      <c r="H426" s="4">
        <f>E426/(constants!$A$4+constants!$B$4*calc!E426+constants!$C$4*calc!E426^2+constants!$D$4*calc!E426^3+constants!$E$4*calc!E426^4+constants!$F$4*calc!E426^5+constants!$G$4*calc!E426^6+constants!$H$4*calc!E426^7)</f>
        <v>0</v>
      </c>
      <c r="I426">
        <f t="shared" si="122"/>
        <v>97.046566342063045</v>
      </c>
      <c r="J426">
        <f t="shared" si="123"/>
        <v>97.046566342063045</v>
      </c>
      <c r="K426">
        <f t="shared" si="123"/>
        <v>0</v>
      </c>
      <c r="M426">
        <f>IF(front!E439&gt;$M$2,I426,J426)</f>
        <v>97.046566342063045</v>
      </c>
      <c r="N426">
        <f t="shared" si="124"/>
        <v>0</v>
      </c>
      <c r="O426">
        <f t="shared" si="140"/>
        <v>97.046566342063045</v>
      </c>
      <c r="Q426">
        <f>'slit correction'!O428</f>
        <v>97.33613158159541</v>
      </c>
      <c r="R426">
        <f>SUMPRODUCT(B$6:B$2053,Q$6:Q$2053,EXP(constants!B$7+constants!A$7*ABS(A$6:A$2053-A426)))</f>
        <v>0.33769312433475329</v>
      </c>
      <c r="S426">
        <f t="shared" si="125"/>
        <v>96.998438457260661</v>
      </c>
      <c r="T426">
        <f t="shared" si="126"/>
        <v>16.461176601567288</v>
      </c>
      <c r="V426">
        <f>(front!I438+front!I439)*0.5</f>
        <v>2.6788416601043172E-9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7.6458722945926443E-13</v>
      </c>
      <c r="AF426">
        <f t="shared" si="137"/>
        <v>3.8229361472963222E-13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7.8076817321188772E-11</v>
      </c>
      <c r="AR426" s="3">
        <f t="shared" si="131"/>
        <v>3.9038408660594386E-11</v>
      </c>
      <c r="AT426">
        <f t="shared" si="132"/>
        <v>1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5</v>
      </c>
      <c r="D427" s="2">
        <f>front!E440-front!C440</f>
        <v>5</v>
      </c>
      <c r="E427" s="2">
        <f>IF(front!F440-front!C440&gt;0,front!F440-front!C440,0)</f>
        <v>0</v>
      </c>
      <c r="F427" s="4">
        <f>C427/(constants!$A$4+constants!$B$4*calc!C427+constants!$C$4*calc!C427^2+constants!$D$4*calc!C427^3+constants!$E$4*calc!C427^4+constants!$F$4*calc!C427^5+constants!$G$4*calc!C427^6+constants!$H$4*calc!C427^7)</f>
        <v>5.0196826410610162</v>
      </c>
      <c r="G427" s="4">
        <f>D427/(constants!$A$4+constants!$B$4*calc!D427+constants!$C$4*calc!D427^2+constants!$D$4*calc!D427^3+constants!$E$4*calc!D427^4+constants!$F$4*calc!D427^5+constants!$G$4*calc!D427^6+constants!$H$4*calc!D427^7)</f>
        <v>5.0196826410610162</v>
      </c>
      <c r="H427" s="4">
        <f>E427/(constants!$A$4+constants!$B$4*calc!E427+constants!$C$4*calc!E427^2+constants!$D$4*calc!E427^3+constants!$E$4*calc!E427^4+constants!$F$4*calc!E427^5+constants!$G$4*calc!E427^6+constants!$H$4*calc!E427^7)</f>
        <v>0</v>
      </c>
      <c r="I427">
        <f t="shared" si="122"/>
        <v>41.830688675508469</v>
      </c>
      <c r="J427">
        <f t="shared" si="123"/>
        <v>41.830688675508469</v>
      </c>
      <c r="K427">
        <f t="shared" si="123"/>
        <v>0</v>
      </c>
      <c r="M427">
        <f>IF(front!E440&gt;$M$2,I427,J427)</f>
        <v>41.830688675508469</v>
      </c>
      <c r="N427">
        <f t="shared" si="124"/>
        <v>0</v>
      </c>
      <c r="O427">
        <f t="shared" si="140"/>
        <v>41.830688675508469</v>
      </c>
      <c r="Q427">
        <f>'slit correction'!O429</f>
        <v>48.376205757545449</v>
      </c>
      <c r="R427">
        <f>SUMPRODUCT(B$6:B$2053,Q$6:Q$2053,EXP(constants!B$7+constants!A$7*ABS(A$6:A$2053-A427)))</f>
        <v>0.3401619611467761</v>
      </c>
      <c r="S427">
        <f t="shared" si="125"/>
        <v>48.036043796398673</v>
      </c>
      <c r="T427">
        <f t="shared" si="126"/>
        <v>0</v>
      </c>
      <c r="V427">
        <f>(front!I439+front!I440)*0.5</f>
        <v>2.6788416601043172E-9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0</v>
      </c>
      <c r="AF427">
        <f t="shared" si="137"/>
        <v>3.8229361472963222E-13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0</v>
      </c>
      <c r="AR427" s="3">
        <f t="shared" si="131"/>
        <v>3.9038408660594386E-11</v>
      </c>
      <c r="AT427">
        <f t="shared" si="132"/>
        <v>1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3.1999999999998181</v>
      </c>
      <c r="D428" s="2">
        <f>front!E441-front!C441</f>
        <v>3.1999999999998181</v>
      </c>
      <c r="E428" s="2">
        <f>IF(front!F441-front!C441&gt;0,front!F441-front!C441,0)</f>
        <v>0</v>
      </c>
      <c r="F428" s="4">
        <f>C428/(constants!$A$4+constants!$B$4*calc!C428+constants!$C$4*calc!C428^2+constants!$D$4*calc!C428^3+constants!$E$4*calc!C428^4+constants!$F$4*calc!C428^5+constants!$G$4*calc!C428^6+constants!$H$4*calc!C428^7)</f>
        <v>3.2126025887722358</v>
      </c>
      <c r="G428" s="4">
        <f>D428/(constants!$A$4+constants!$B$4*calc!D428+constants!$C$4*calc!D428^2+constants!$D$4*calc!D428^3+constants!$E$4*calc!D428^4+constants!$F$4*calc!D428^5+constants!$G$4*calc!D428^6+constants!$H$4*calc!D428^7)</f>
        <v>3.2126025887722358</v>
      </c>
      <c r="H428" s="4">
        <f>E428/(constants!$A$4+constants!$B$4*calc!E428+constants!$C$4*calc!E428^2+constants!$D$4*calc!E428^3+constants!$E$4*calc!E428^4+constants!$F$4*calc!E428^5+constants!$G$4*calc!E428^6+constants!$H$4*calc!E428^7)</f>
        <v>0</v>
      </c>
      <c r="I428">
        <f t="shared" si="122"/>
        <v>26.771688239768633</v>
      </c>
      <c r="J428">
        <f t="shared" si="123"/>
        <v>26.771688239768633</v>
      </c>
      <c r="K428">
        <f t="shared" si="123"/>
        <v>0</v>
      </c>
      <c r="M428">
        <f>IF(front!E441&gt;$M$2,I428,J428)</f>
        <v>26.771688239768633</v>
      </c>
      <c r="N428">
        <f t="shared" si="124"/>
        <v>0</v>
      </c>
      <c r="O428">
        <f t="shared" si="140"/>
        <v>26.771688239768633</v>
      </c>
      <c r="Q428">
        <f>'slit correction'!O430</f>
        <v>32.962777780855745</v>
      </c>
      <c r="R428">
        <f>SUMPRODUCT(B$6:B$2053,Q$6:Q$2053,EXP(constants!B$7+constants!A$7*ABS(A$6:A$2053-A428)))</f>
        <v>0.34258027580455147</v>
      </c>
      <c r="S428">
        <f t="shared" si="125"/>
        <v>32.620197505051195</v>
      </c>
      <c r="T428">
        <f t="shared" si="126"/>
        <v>0</v>
      </c>
      <c r="V428">
        <f>(front!I440+front!I441)*0.5</f>
        <v>0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0</v>
      </c>
      <c r="AF428">
        <f t="shared" si="137"/>
        <v>0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0</v>
      </c>
      <c r="AR428" s="3">
        <f t="shared" si="131"/>
        <v>0</v>
      </c>
      <c r="AT428">
        <f t="shared" si="132"/>
        <v>1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-2.8000000000001819</v>
      </c>
      <c r="D429" s="2">
        <f>front!E442-front!C442</f>
        <v>-2.8000000000001819</v>
      </c>
      <c r="E429" s="2">
        <f>IF(front!F442-front!C442&gt;0,front!F442-front!C442,0)</f>
        <v>0</v>
      </c>
      <c r="F429" s="4">
        <f>C429/(constants!$A$4+constants!$B$4*calc!C429+constants!$C$4*calc!C429^2+constants!$D$4*calc!C429^3+constants!$E$4*calc!C429^4+constants!$F$4*calc!C429^5+constants!$G$4*calc!C429^6+constants!$H$4*calc!C429^7)</f>
        <v>-2.8110438809181879</v>
      </c>
      <c r="G429" s="4">
        <f>D429/(constants!$A$4+constants!$B$4*calc!D429+constants!$C$4*calc!D429^2+constants!$D$4*calc!D429^3+constants!$E$4*calc!D429^4+constants!$F$4*calc!D429^5+constants!$G$4*calc!D429^6+constants!$H$4*calc!D429^7)</f>
        <v>-2.8110438809181879</v>
      </c>
      <c r="H429" s="4">
        <f>E429/(constants!$A$4+constants!$B$4*calc!E429+constants!$C$4*calc!E429^2+constants!$D$4*calc!E429^3+constants!$E$4*calc!E429^4+constants!$F$4*calc!E429^5+constants!$G$4*calc!E429^6+constants!$H$4*calc!E429^7)</f>
        <v>0</v>
      </c>
      <c r="I429">
        <f t="shared" si="122"/>
        <v>-23.425365674318233</v>
      </c>
      <c r="J429">
        <f t="shared" si="123"/>
        <v>-23.425365674318233</v>
      </c>
      <c r="K429">
        <f t="shared" si="123"/>
        <v>0</v>
      </c>
      <c r="M429">
        <f>IF(front!E442&gt;$M$2,I429,J429)</f>
        <v>-23.425365674318233</v>
      </c>
      <c r="N429">
        <f t="shared" si="124"/>
        <v>0</v>
      </c>
      <c r="O429">
        <f t="shared" si="140"/>
        <v>-23.425365674318233</v>
      </c>
      <c r="Q429">
        <f>'slit correction'!O431</f>
        <v>-22.881281738810248</v>
      </c>
      <c r="R429">
        <f>SUMPRODUCT(B$6:B$2053,Q$6:Q$2053,EXP(constants!B$7+constants!A$7*ABS(A$6:A$2053-A429)))</f>
        <v>0.34502191988779146</v>
      </c>
      <c r="S429">
        <f t="shared" si="125"/>
        <v>-23.22630365869804</v>
      </c>
      <c r="T429">
        <f t="shared" si="126"/>
        <v>0</v>
      </c>
      <c r="V429">
        <f>(front!I441+front!I442)*0.5</f>
        <v>0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0</v>
      </c>
      <c r="AF429">
        <f t="shared" si="137"/>
        <v>0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0</v>
      </c>
      <c r="AR429" s="3">
        <f t="shared" si="131"/>
        <v>0</v>
      </c>
      <c r="AT429">
        <f t="shared" si="132"/>
        <v>1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-4</v>
      </c>
      <c r="D430" s="2">
        <f>front!E443-front!C443</f>
        <v>-4</v>
      </c>
      <c r="E430" s="2">
        <f>IF(front!F443-front!C443&gt;0,front!F443-front!C443,0)</f>
        <v>0</v>
      </c>
      <c r="F430" s="4">
        <f>C430/(constants!$A$4+constants!$B$4*calc!C430+constants!$C$4*calc!C430^2+constants!$D$4*calc!C430^3+constants!$E$4*calc!C430^4+constants!$F$4*calc!C430^5+constants!$G$4*calc!C430^6+constants!$H$4*calc!C430^7)</f>
        <v>-4.0157817188078786</v>
      </c>
      <c r="G430" s="4">
        <f>D430/(constants!$A$4+constants!$B$4*calc!D430+constants!$C$4*calc!D430^2+constants!$D$4*calc!D430^3+constants!$E$4*calc!D430^4+constants!$F$4*calc!D430^5+constants!$G$4*calc!D430^6+constants!$H$4*calc!D430^7)</f>
        <v>-4.0157817188078786</v>
      </c>
      <c r="H430" s="4">
        <f>E430/(constants!$A$4+constants!$B$4*calc!E430+constants!$C$4*calc!E430^2+constants!$D$4*calc!E430^3+constants!$E$4*calc!E430^4+constants!$F$4*calc!E430^5+constants!$G$4*calc!E430^6+constants!$H$4*calc!E430^7)</f>
        <v>0</v>
      </c>
      <c r="I430">
        <f t="shared" si="122"/>
        <v>-33.464847656732317</v>
      </c>
      <c r="J430">
        <f t="shared" si="123"/>
        <v>-33.464847656732317</v>
      </c>
      <c r="K430">
        <f t="shared" si="123"/>
        <v>0</v>
      </c>
      <c r="M430">
        <f>IF(front!E443&gt;$M$2,I430,J430)</f>
        <v>-33.464847656732317</v>
      </c>
      <c r="N430">
        <f t="shared" si="124"/>
        <v>0</v>
      </c>
      <c r="O430">
        <f t="shared" si="140"/>
        <v>-33.464847656732317</v>
      </c>
      <c r="Q430">
        <f>'slit correction'!O432</f>
        <v>-42.068307533908559</v>
      </c>
      <c r="R430">
        <f>SUMPRODUCT(B$6:B$2053,Q$6:Q$2053,EXP(constants!B$7+constants!A$7*ABS(A$6:A$2053-A430)))</f>
        <v>0.34756051885399714</v>
      </c>
      <c r="S430">
        <f t="shared" si="125"/>
        <v>-42.415868052762555</v>
      </c>
      <c r="T430">
        <f t="shared" si="126"/>
        <v>0</v>
      </c>
      <c r="V430">
        <f>(front!I442+front!I443)*0.5</f>
        <v>0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0</v>
      </c>
      <c r="AF430">
        <f t="shared" si="137"/>
        <v>0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0</v>
      </c>
      <c r="AR430" s="3">
        <f t="shared" si="131"/>
        <v>0</v>
      </c>
      <c r="AT430">
        <f t="shared" si="132"/>
        <v>1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-4.8000000000001819</v>
      </c>
      <c r="D431" s="2">
        <f>front!E444-front!C444</f>
        <v>-4.8000000000001819</v>
      </c>
      <c r="E431" s="2">
        <f>IF(front!F444-front!C444&gt;0,front!F444-front!C444,0)</f>
        <v>0</v>
      </c>
      <c r="F431" s="4">
        <f>C431/(constants!$A$4+constants!$B$4*calc!C431+constants!$C$4*calc!C431^2+constants!$D$4*calc!C431^3+constants!$E$4*calc!C431^4+constants!$F$4*calc!C431^5+constants!$G$4*calc!C431^6+constants!$H$4*calc!C431^7)</f>
        <v>-4.8189418591370723</v>
      </c>
      <c r="G431" s="4">
        <f>D431/(constants!$A$4+constants!$B$4*calc!D431+constants!$C$4*calc!D431^2+constants!$D$4*calc!D431^3+constants!$E$4*calc!D431^4+constants!$F$4*calc!D431^5+constants!$G$4*calc!D431^6+constants!$H$4*calc!D431^7)</f>
        <v>-4.8189418591370723</v>
      </c>
      <c r="H431" s="4">
        <f>E431/(constants!$A$4+constants!$B$4*calc!E431+constants!$C$4*calc!E431^2+constants!$D$4*calc!E431^3+constants!$E$4*calc!E431^4+constants!$F$4*calc!E431^5+constants!$G$4*calc!E431^6+constants!$H$4*calc!E431^7)</f>
        <v>0</v>
      </c>
      <c r="I431">
        <f t="shared" si="122"/>
        <v>-40.157848826142271</v>
      </c>
      <c r="J431">
        <f t="shared" si="123"/>
        <v>-40.157848826142271</v>
      </c>
      <c r="K431">
        <f t="shared" si="123"/>
        <v>0</v>
      </c>
      <c r="M431">
        <f>IF(front!E444&gt;$M$2,I431,J431)</f>
        <v>-40.157848826142271</v>
      </c>
      <c r="N431">
        <f t="shared" si="124"/>
        <v>0</v>
      </c>
      <c r="O431">
        <f t="shared" si="140"/>
        <v>-40.157848826142271</v>
      </c>
      <c r="Q431">
        <f>'slit correction'!O433</f>
        <v>-50.010431600918778</v>
      </c>
      <c r="R431">
        <f>SUMPRODUCT(B$6:B$2053,Q$6:Q$2053,EXP(constants!B$7+constants!A$7*ABS(A$6:A$2053-A431)))</f>
        <v>0.35022169907763528</v>
      </c>
      <c r="S431">
        <f t="shared" si="125"/>
        <v>-50.360653299996414</v>
      </c>
      <c r="T431">
        <f t="shared" si="126"/>
        <v>0</v>
      </c>
      <c r="V431">
        <f>(front!I443+front!I444)*0.5</f>
        <v>0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0</v>
      </c>
      <c r="AF431">
        <f t="shared" si="137"/>
        <v>0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0</v>
      </c>
      <c r="AR431" s="3">
        <f t="shared" si="131"/>
        <v>0</v>
      </c>
      <c r="AT431">
        <f t="shared" si="132"/>
        <v>1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4.1999999999998181</v>
      </c>
      <c r="D432" s="2">
        <f>front!E445-front!C445</f>
        <v>4.1999999999998181</v>
      </c>
      <c r="E432" s="2">
        <f>IF(front!F445-front!C445&gt;0,front!F445-front!C445,0)</f>
        <v>0</v>
      </c>
      <c r="F432" s="4">
        <f>C432/(constants!$A$4+constants!$B$4*calc!C432+constants!$C$4*calc!C432^2+constants!$D$4*calc!C432^3+constants!$E$4*calc!C432^4+constants!$F$4*calc!C432^5+constants!$G$4*calc!C432^6+constants!$H$4*calc!C432^7)</f>
        <v>4.2165367427365803</v>
      </c>
      <c r="G432" s="4">
        <f>D432/(constants!$A$4+constants!$B$4*calc!D432+constants!$C$4*calc!D432^2+constants!$D$4*calc!D432^3+constants!$E$4*calc!D432^4+constants!$F$4*calc!D432^5+constants!$G$4*calc!D432^6+constants!$H$4*calc!D432^7)</f>
        <v>4.2165367427365803</v>
      </c>
      <c r="H432" s="4">
        <f>E432/(constants!$A$4+constants!$B$4*calc!E432+constants!$C$4*calc!E432^2+constants!$D$4*calc!E432^3+constants!$E$4*calc!E432^4+constants!$F$4*calc!E432^5+constants!$G$4*calc!E432^6+constants!$H$4*calc!E432^7)</f>
        <v>0</v>
      </c>
      <c r="I432">
        <f t="shared" si="122"/>
        <v>35.137806189471497</v>
      </c>
      <c r="J432">
        <f t="shared" si="123"/>
        <v>35.137806189471497</v>
      </c>
      <c r="K432">
        <f t="shared" si="123"/>
        <v>0</v>
      </c>
      <c r="M432">
        <f>IF(front!E445&gt;$M$2,I432,J432)</f>
        <v>35.137806189471497</v>
      </c>
      <c r="N432">
        <f t="shared" si="124"/>
        <v>0</v>
      </c>
      <c r="O432">
        <f t="shared" si="140"/>
        <v>35.137806189471497</v>
      </c>
      <c r="Q432">
        <f>'slit correction'!O434</f>
        <v>23.012506420631986</v>
      </c>
      <c r="R432">
        <f>SUMPRODUCT(B$6:B$2053,Q$6:Q$2053,EXP(constants!B$7+constants!A$7*ABS(A$6:A$2053-A432)))</f>
        <v>0.35301638077121122</v>
      </c>
      <c r="S432">
        <f t="shared" si="125"/>
        <v>22.659490039860774</v>
      </c>
      <c r="T432">
        <f t="shared" si="126"/>
        <v>0</v>
      </c>
      <c r="V432">
        <f>(front!I444+front!I445)*0.5</f>
        <v>0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0</v>
      </c>
      <c r="AF432">
        <f t="shared" si="137"/>
        <v>0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0</v>
      </c>
      <c r="AR432" s="3">
        <f t="shared" si="131"/>
        <v>0</v>
      </c>
      <c r="AT432">
        <f t="shared" si="132"/>
        <v>1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4.5999999999999091</v>
      </c>
      <c r="D433" s="2">
        <f>front!E446-front!C446</f>
        <v>4.5999999999999091</v>
      </c>
      <c r="E433" s="2">
        <f>IF(front!F446-front!C446&gt;0,front!F446-front!C446,0)</f>
        <v>0</v>
      </c>
      <c r="F433" s="4">
        <f>C433/(constants!$A$4+constants!$B$4*calc!C433+constants!$C$4*calc!C433^2+constants!$D$4*calc!C433^3+constants!$E$4*calc!C433^4+constants!$F$4*calc!C433^5+constants!$G$4*calc!C433^6+constants!$H$4*calc!C433^7)</f>
        <v>4.6181098502234343</v>
      </c>
      <c r="G433" s="4">
        <f>D433/(constants!$A$4+constants!$B$4*calc!D433+constants!$C$4*calc!D433^2+constants!$D$4*calc!D433^3+constants!$E$4*calc!D433^4+constants!$F$4*calc!D433^5+constants!$G$4*calc!D433^6+constants!$H$4*calc!D433^7)</f>
        <v>4.6181098502234343</v>
      </c>
      <c r="H433" s="4">
        <f>E433/(constants!$A$4+constants!$B$4*calc!E433+constants!$C$4*calc!E433^2+constants!$D$4*calc!E433^3+constants!$E$4*calc!E433^4+constants!$F$4*calc!E433^5+constants!$G$4*calc!E433^6+constants!$H$4*calc!E433^7)</f>
        <v>0</v>
      </c>
      <c r="I433">
        <f t="shared" si="122"/>
        <v>38.484248751861955</v>
      </c>
      <c r="J433">
        <f t="shared" si="123"/>
        <v>38.484248751861955</v>
      </c>
      <c r="K433">
        <f t="shared" si="123"/>
        <v>0</v>
      </c>
      <c r="M433">
        <f>IF(front!E446&gt;$M$2,I433,J433)</f>
        <v>38.484248751861955</v>
      </c>
      <c r="N433">
        <f t="shared" si="124"/>
        <v>0</v>
      </c>
      <c r="O433">
        <f t="shared" si="140"/>
        <v>38.484248751861955</v>
      </c>
      <c r="Q433">
        <f>'slit correction'!O435</f>
        <v>16.17115092900363</v>
      </c>
      <c r="R433">
        <f>SUMPRODUCT(B$6:B$2053,Q$6:Q$2053,EXP(constants!B$7+constants!A$7*ABS(A$6:A$2053-A433)))</f>
        <v>0.35591180576569953</v>
      </c>
      <c r="S433">
        <f t="shared" si="125"/>
        <v>15.81523912323793</v>
      </c>
      <c r="T433">
        <f t="shared" si="126"/>
        <v>0</v>
      </c>
      <c r="V433">
        <f>(front!I445+front!I446)*0.5</f>
        <v>0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0</v>
      </c>
      <c r="AF433">
        <f t="shared" si="137"/>
        <v>0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0</v>
      </c>
      <c r="AR433" s="3">
        <f t="shared" si="131"/>
        <v>0</v>
      </c>
      <c r="AT433">
        <f t="shared" si="132"/>
        <v>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-1.4000000000000909</v>
      </c>
      <c r="D434" s="2">
        <f>front!E447-front!C447</f>
        <v>-1.4000000000000909</v>
      </c>
      <c r="E434" s="2">
        <f>IF(front!F447-front!C447&gt;0,front!F447-front!C447,0)</f>
        <v>0</v>
      </c>
      <c r="F434" s="4">
        <f>C434/(constants!$A$4+constants!$B$4*calc!C434+constants!$C$4*calc!C434^2+constants!$D$4*calc!C434^3+constants!$E$4*calc!C434^4+constants!$F$4*calc!C434^5+constants!$G$4*calc!C434^6+constants!$H$4*calc!C434^7)</f>
        <v>-1.4055200022912759</v>
      </c>
      <c r="G434" s="4">
        <f>D434/(constants!$A$4+constants!$B$4*calc!D434+constants!$C$4*calc!D434^2+constants!$D$4*calc!D434^3+constants!$E$4*calc!D434^4+constants!$F$4*calc!D434^5+constants!$G$4*calc!D434^6+constants!$H$4*calc!D434^7)</f>
        <v>-1.4055200022912759</v>
      </c>
      <c r="H434" s="4">
        <f>E434/(constants!$A$4+constants!$B$4*calc!E434+constants!$C$4*calc!E434^2+constants!$D$4*calc!E434^3+constants!$E$4*calc!E434^4+constants!$F$4*calc!E434^5+constants!$G$4*calc!E434^6+constants!$H$4*calc!E434^7)</f>
        <v>0</v>
      </c>
      <c r="I434">
        <f t="shared" si="122"/>
        <v>-11.712666685760633</v>
      </c>
      <c r="J434">
        <f t="shared" si="123"/>
        <v>-11.712666685760633</v>
      </c>
      <c r="K434">
        <f t="shared" si="123"/>
        <v>0</v>
      </c>
      <c r="M434">
        <f>IF(front!E447&gt;$M$2,I434,J434)</f>
        <v>-11.712666685760633</v>
      </c>
      <c r="N434">
        <f t="shared" si="124"/>
        <v>0</v>
      </c>
      <c r="O434">
        <f t="shared" si="140"/>
        <v>-11.712666685760633</v>
      </c>
      <c r="Q434">
        <f>'slit correction'!O436</f>
        <v>-24.10080377779127</v>
      </c>
      <c r="R434">
        <f>SUMPRODUCT(B$6:B$2053,Q$6:Q$2053,EXP(constants!B$7+constants!A$7*ABS(A$6:A$2053-A434)))</f>
        <v>0.35879382580362018</v>
      </c>
      <c r="S434">
        <f t="shared" si="125"/>
        <v>-24.45959760359489</v>
      </c>
      <c r="T434">
        <f t="shared" si="126"/>
        <v>0</v>
      </c>
      <c r="V434">
        <f>(front!I446+front!I447)*0.5</f>
        <v>0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0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0</v>
      </c>
      <c r="AR434" s="3">
        <f t="shared" si="131"/>
        <v>0</v>
      </c>
      <c r="AT434">
        <f t="shared" si="132"/>
        <v>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15.199999999999818</v>
      </c>
      <c r="D435" s="2">
        <f>front!E448-front!C448</f>
        <v>15.199999999999818</v>
      </c>
      <c r="E435" s="2">
        <f>IF(front!F448-front!C448&gt;0,front!F448-front!C448,0)</f>
        <v>0</v>
      </c>
      <c r="F435" s="4">
        <f>C435/(constants!$A$4+constants!$B$4*calc!C435+constants!$C$4*calc!C435^2+constants!$D$4*calc!C435^3+constants!$E$4*calc!C435^4+constants!$F$4*calc!C435^5+constants!$G$4*calc!C435^6+constants!$H$4*calc!C435^7)</f>
        <v>15.259681775794295</v>
      </c>
      <c r="G435" s="4">
        <f>D435/(constants!$A$4+constants!$B$4*calc!D435+constants!$C$4*calc!D435^2+constants!$D$4*calc!D435^3+constants!$E$4*calc!D435^4+constants!$F$4*calc!D435^5+constants!$G$4*calc!D435^6+constants!$H$4*calc!D435^7)</f>
        <v>15.259681775794295</v>
      </c>
      <c r="H435" s="4">
        <f>E435/(constants!$A$4+constants!$B$4*calc!E435+constants!$C$4*calc!E435^2+constants!$D$4*calc!E435^3+constants!$E$4*calc!E435^4+constants!$F$4*calc!E435^5+constants!$G$4*calc!E435^6+constants!$H$4*calc!E435^7)</f>
        <v>0</v>
      </c>
      <c r="I435">
        <f t="shared" si="122"/>
        <v>127.16401479828579</v>
      </c>
      <c r="J435">
        <f t="shared" si="123"/>
        <v>127.16401479828579</v>
      </c>
      <c r="K435">
        <f t="shared" si="123"/>
        <v>0</v>
      </c>
      <c r="M435">
        <f>IF(front!E448&gt;$M$2,I435,J435)</f>
        <v>127.16401479828579</v>
      </c>
      <c r="N435">
        <f t="shared" si="124"/>
        <v>0</v>
      </c>
      <c r="O435">
        <f t="shared" si="140"/>
        <v>127.16401479828579</v>
      </c>
      <c r="Q435">
        <f>'slit correction'!O437</f>
        <v>110.71504575923922</v>
      </c>
      <c r="R435">
        <f>SUMPRODUCT(B$6:B$2053,Q$6:Q$2053,EXP(constants!B$7+constants!A$7*ABS(A$6:A$2053-A435)))</f>
        <v>0.36177707186684516</v>
      </c>
      <c r="S435">
        <f t="shared" si="125"/>
        <v>110.35326868737238</v>
      </c>
      <c r="T435">
        <f t="shared" si="126"/>
        <v>29.816006831679005</v>
      </c>
      <c r="V435">
        <f>(front!I447+front!I448)*0.5</f>
        <v>4.618148973091085E-9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1.3007821016375376E-10</v>
      </c>
      <c r="AR435" s="3">
        <f t="shared" si="131"/>
        <v>6.5039105081876879E-11</v>
      </c>
      <c r="AT435">
        <f t="shared" si="132"/>
        <v>1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3.4000000000000909</v>
      </c>
      <c r="D436" s="2">
        <f>front!E449-front!C449</f>
        <v>3.4000000000000909</v>
      </c>
      <c r="E436" s="2">
        <f>IF(front!F449-front!C449&gt;0,front!F449-front!C449,0)</f>
        <v>0</v>
      </c>
      <c r="F436" s="4">
        <f>C436/(constants!$A$4+constants!$B$4*calc!C436+constants!$C$4*calc!C436^2+constants!$D$4*calc!C436^3+constants!$E$4*calc!C436^4+constants!$F$4*calc!C436^5+constants!$G$4*calc!C436^6+constants!$H$4*calc!C436^7)</f>
        <v>3.4133895778722723</v>
      </c>
      <c r="G436" s="4">
        <f>D436/(constants!$A$4+constants!$B$4*calc!D436+constants!$C$4*calc!D436^2+constants!$D$4*calc!D436^3+constants!$E$4*calc!D436^4+constants!$F$4*calc!D436^5+constants!$G$4*calc!D436^6+constants!$H$4*calc!D436^7)</f>
        <v>3.4133895778722723</v>
      </c>
      <c r="H436" s="4">
        <f>E436/(constants!$A$4+constants!$B$4*calc!E436+constants!$C$4*calc!E436^2+constants!$D$4*calc!E436^3+constants!$E$4*calc!E436^4+constants!$F$4*calc!E436^5+constants!$G$4*calc!E436^6+constants!$H$4*calc!E436^7)</f>
        <v>0</v>
      </c>
      <c r="I436">
        <f t="shared" si="122"/>
        <v>28.444913148935601</v>
      </c>
      <c r="J436">
        <f t="shared" si="123"/>
        <v>28.444913148935601</v>
      </c>
      <c r="K436">
        <f t="shared" si="123"/>
        <v>0</v>
      </c>
      <c r="M436">
        <f>IF(front!E449&gt;$M$2,I436,J436)</f>
        <v>28.444913148935601</v>
      </c>
      <c r="N436">
        <f t="shared" si="124"/>
        <v>0</v>
      </c>
      <c r="O436">
        <f t="shared" si="140"/>
        <v>28.444913148935601</v>
      </c>
      <c r="Q436">
        <f>'slit correction'!O438</f>
        <v>15.85170095123414</v>
      </c>
      <c r="R436">
        <f>SUMPRODUCT(B$6:B$2053,Q$6:Q$2053,EXP(constants!B$7+constants!A$7*ABS(A$6:A$2053-A436)))</f>
        <v>0.36468552468520049</v>
      </c>
      <c r="S436">
        <f t="shared" si="125"/>
        <v>15.48701542654894</v>
      </c>
      <c r="T436">
        <f t="shared" si="126"/>
        <v>0</v>
      </c>
      <c r="V436">
        <f>(front!I448+front!I449)*0.5</f>
        <v>4.618148973091085E-9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6.5039105081876879E-11</v>
      </c>
      <c r="AT436">
        <f t="shared" si="132"/>
        <v>1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8.6000000000003638</v>
      </c>
      <c r="D437" s="2">
        <f>front!E450-front!C450</f>
        <v>8.6000000000003638</v>
      </c>
      <c r="E437" s="2">
        <f>IF(front!F450-front!C450&gt;0,front!F450-front!C450,0)</f>
        <v>0</v>
      </c>
      <c r="F437" s="4">
        <f>C437/(constants!$A$4+constants!$B$4*calc!C437+constants!$C$4*calc!C437^2+constants!$D$4*calc!C437^3+constants!$E$4*calc!C437^4+constants!$F$4*calc!C437^5+constants!$G$4*calc!C437^6+constants!$H$4*calc!C437^7)</f>
        <v>8.633823507045042</v>
      </c>
      <c r="G437" s="4">
        <f>D437/(constants!$A$4+constants!$B$4*calc!D437+constants!$C$4*calc!D437^2+constants!$D$4*calc!D437^3+constants!$E$4*calc!D437^4+constants!$F$4*calc!D437^5+constants!$G$4*calc!D437^6+constants!$H$4*calc!D437^7)</f>
        <v>8.633823507045042</v>
      </c>
      <c r="H437" s="4">
        <f>E437/(constants!$A$4+constants!$B$4*calc!E437+constants!$C$4*calc!E437^2+constants!$D$4*calc!E437^3+constants!$E$4*calc!E437^4+constants!$F$4*calc!E437^5+constants!$G$4*calc!E437^6+constants!$H$4*calc!E437^7)</f>
        <v>0</v>
      </c>
      <c r="I437">
        <f t="shared" si="122"/>
        <v>71.948529225375353</v>
      </c>
      <c r="J437">
        <f t="shared" si="123"/>
        <v>71.948529225375353</v>
      </c>
      <c r="K437">
        <f t="shared" si="123"/>
        <v>0</v>
      </c>
      <c r="M437">
        <f>IF(front!E450&gt;$M$2,I437,J437)</f>
        <v>71.948529225375353</v>
      </c>
      <c r="N437">
        <f t="shared" si="124"/>
        <v>0</v>
      </c>
      <c r="O437">
        <f t="shared" si="140"/>
        <v>71.948529225375353</v>
      </c>
      <c r="Q437">
        <f>'slit correction'!O439</f>
        <v>76.383921529329228</v>
      </c>
      <c r="R437">
        <f>SUMPRODUCT(B$6:B$2053,Q$6:Q$2053,EXP(constants!B$7+constants!A$7*ABS(A$6:A$2053-A437)))</f>
        <v>0.36764401261619767</v>
      </c>
      <c r="S437">
        <f t="shared" si="125"/>
        <v>76.016277516713032</v>
      </c>
      <c r="T437">
        <f t="shared" si="126"/>
        <v>0</v>
      </c>
      <c r="V437">
        <f>(front!I449+front!I450)*0.5</f>
        <v>0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1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15.599999999999909</v>
      </c>
      <c r="D438" s="2">
        <f>front!E451-front!C451</f>
        <v>15.599999999999909</v>
      </c>
      <c r="E438" s="2">
        <f>IF(front!F451-front!C451&gt;0,front!F451-front!C451,0)</f>
        <v>0</v>
      </c>
      <c r="F438" s="4">
        <f>C438/(constants!$A$4+constants!$B$4*calc!C438+constants!$C$4*calc!C438^2+constants!$D$4*calc!C438^3+constants!$E$4*calc!C438^4+constants!$F$4*calc!C438^5+constants!$G$4*calc!C438^6+constants!$H$4*calc!C438^7)</f>
        <v>15.661246170286521</v>
      </c>
      <c r="G438" s="4">
        <f>D438/(constants!$A$4+constants!$B$4*calc!D438+constants!$C$4*calc!D438^2+constants!$D$4*calc!D438^3+constants!$E$4*calc!D438^4+constants!$F$4*calc!D438^5+constants!$G$4*calc!D438^6+constants!$H$4*calc!D438^7)</f>
        <v>15.661246170286521</v>
      </c>
      <c r="H438" s="4">
        <f>E438/(constants!$A$4+constants!$B$4*calc!E438+constants!$C$4*calc!E438^2+constants!$D$4*calc!E438^3+constants!$E$4*calc!E438^4+constants!$F$4*calc!E438^5+constants!$G$4*calc!E438^6+constants!$H$4*calc!E438^7)</f>
        <v>0</v>
      </c>
      <c r="I438">
        <f t="shared" si="122"/>
        <v>130.51038475238767</v>
      </c>
      <c r="J438">
        <f t="shared" si="123"/>
        <v>130.51038475238767</v>
      </c>
      <c r="K438">
        <f t="shared" si="123"/>
        <v>0</v>
      </c>
      <c r="M438">
        <f>IF(front!E451&gt;$M$2,I438,J438)</f>
        <v>130.51038475238767</v>
      </c>
      <c r="N438">
        <f t="shared" si="124"/>
        <v>0</v>
      </c>
      <c r="O438">
        <f t="shared" si="140"/>
        <v>130.51038475238767</v>
      </c>
      <c r="Q438">
        <f>'slit correction'!O440</f>
        <v>133.4209716407687</v>
      </c>
      <c r="R438">
        <f>SUMPRODUCT(B$6:B$2053,Q$6:Q$2053,EXP(constants!B$7+constants!A$7*ABS(A$6:A$2053-A438)))</f>
        <v>0.3705738174459226</v>
      </c>
      <c r="S438">
        <f t="shared" si="125"/>
        <v>133.05039782332278</v>
      </c>
      <c r="T438">
        <f t="shared" si="126"/>
        <v>52.51313596762941</v>
      </c>
      <c r="V438">
        <f>(front!I450+front!I451)*0.5</f>
        <v>7.9997576974620455E-9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1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-2</v>
      </c>
      <c r="D439" s="2">
        <f>front!E452-front!C452</f>
        <v>-2</v>
      </c>
      <c r="E439" s="2">
        <f>IF(front!F452-front!C452&gt;0,front!F452-front!C452,0)</f>
        <v>0</v>
      </c>
      <c r="F439" s="4">
        <f>C439/(constants!$A$4+constants!$B$4*calc!C439+constants!$C$4*calc!C439^2+constants!$D$4*calc!C439^3+constants!$E$4*calc!C439^4+constants!$F$4*calc!C439^5+constants!$G$4*calc!C439^6+constants!$H$4*calc!C439^7)</f>
        <v>-2.0078869042279788</v>
      </c>
      <c r="G439" s="4">
        <f>D439/(constants!$A$4+constants!$B$4*calc!D439+constants!$C$4*calc!D439^2+constants!$D$4*calc!D439^3+constants!$E$4*calc!D439^4+constants!$F$4*calc!D439^5+constants!$G$4*calc!D439^6+constants!$H$4*calc!D439^7)</f>
        <v>-2.0078869042279788</v>
      </c>
      <c r="H439" s="4">
        <f>E439/(constants!$A$4+constants!$B$4*calc!E439+constants!$C$4*calc!E439^2+constants!$D$4*calc!E439^3+constants!$E$4*calc!E439^4+constants!$F$4*calc!E439^5+constants!$G$4*calc!E439^6+constants!$H$4*calc!E439^7)</f>
        <v>0</v>
      </c>
      <c r="I439">
        <f t="shared" si="122"/>
        <v>-16.73239086856649</v>
      </c>
      <c r="J439">
        <f t="shared" si="123"/>
        <v>-16.73239086856649</v>
      </c>
      <c r="K439">
        <f t="shared" si="123"/>
        <v>0</v>
      </c>
      <c r="M439">
        <f>IF(front!E452&gt;$M$2,I439,J439)</f>
        <v>-16.73239086856649</v>
      </c>
      <c r="N439">
        <f t="shared" si="124"/>
        <v>0</v>
      </c>
      <c r="O439">
        <f t="shared" si="140"/>
        <v>-16.73239086856649</v>
      </c>
      <c r="Q439">
        <f>'slit correction'!O441</f>
        <v>-11.057201399331937</v>
      </c>
      <c r="R439">
        <f>SUMPRODUCT(B$6:B$2053,Q$6:Q$2053,EXP(constants!B$7+constants!A$7*ABS(A$6:A$2053-A439)))</f>
        <v>0.37346305287344178</v>
      </c>
      <c r="S439">
        <f t="shared" si="125"/>
        <v>-11.430664452205379</v>
      </c>
      <c r="T439">
        <f t="shared" si="126"/>
        <v>0</v>
      </c>
      <c r="V439">
        <f>(front!I451+front!I452)*0.5</f>
        <v>7.9997576974620455E-9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>
        <f t="shared" si="132"/>
        <v>1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-0.3999999999996362</v>
      </c>
      <c r="D440" s="2">
        <f>front!E453-front!C453</f>
        <v>-0.3999999999996362</v>
      </c>
      <c r="E440" s="2">
        <f>IF(front!F453-front!C453&gt;0,front!F453-front!C453,0)</f>
        <v>0</v>
      </c>
      <c r="F440" s="4">
        <f>C440/(constants!$A$4+constants!$B$4*calc!C440+constants!$C$4*calc!C440^2+constants!$D$4*calc!C440^3+constants!$E$4*calc!C440^4+constants!$F$4*calc!C440^5+constants!$G$4*calc!C440^6+constants!$H$4*calc!C440^7)</f>
        <v>-0.40157674793118497</v>
      </c>
      <c r="G440" s="4">
        <f>D440/(constants!$A$4+constants!$B$4*calc!D440+constants!$C$4*calc!D440^2+constants!$D$4*calc!D440^3+constants!$E$4*calc!D440^4+constants!$F$4*calc!D440^5+constants!$G$4*calc!D440^6+constants!$H$4*calc!D440^7)</f>
        <v>-0.40157674793118497</v>
      </c>
      <c r="H440" s="4">
        <f>E440/(constants!$A$4+constants!$B$4*calc!E440+constants!$C$4*calc!E440^2+constants!$D$4*calc!E440^3+constants!$E$4*calc!E440^4+constants!$F$4*calc!E440^5+constants!$G$4*calc!E440^6+constants!$H$4*calc!E440^7)</f>
        <v>0</v>
      </c>
      <c r="I440">
        <f t="shared" si="122"/>
        <v>-3.3464728994265416</v>
      </c>
      <c r="J440">
        <f t="shared" si="123"/>
        <v>-3.3464728994265416</v>
      </c>
      <c r="K440">
        <f t="shared" si="123"/>
        <v>0</v>
      </c>
      <c r="M440">
        <f>IF(front!E453&gt;$M$2,I440,J440)</f>
        <v>-3.3464728994265416</v>
      </c>
      <c r="N440">
        <f t="shared" si="124"/>
        <v>0</v>
      </c>
      <c r="O440">
        <f t="shared" si="140"/>
        <v>-3.3464728994265416</v>
      </c>
      <c r="Q440">
        <f>'slit correction'!O442</f>
        <v>2.0772420883769067</v>
      </c>
      <c r="R440">
        <f>SUMPRODUCT(B$6:B$2053,Q$6:Q$2053,EXP(constants!B$7+constants!A$7*ABS(A$6:A$2053-A440)))</f>
        <v>0.37637890188649326</v>
      </c>
      <c r="S440">
        <f t="shared" si="125"/>
        <v>1.7008631864904133</v>
      </c>
      <c r="T440">
        <f t="shared" si="126"/>
        <v>0</v>
      </c>
      <c r="V440">
        <f>(front!I452+front!I453)*0.5</f>
        <v>0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1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-3</v>
      </c>
      <c r="D441" s="2">
        <f>front!E454-front!C454</f>
        <v>-3</v>
      </c>
      <c r="E441" s="2">
        <f>IF(front!F454-front!C454&gt;0,front!F454-front!C454,0)</f>
        <v>0</v>
      </c>
      <c r="F441" s="4">
        <f>C441/(constants!$A$4+constants!$B$4*calc!C441+constants!$C$4*calc!C441^2+constants!$D$4*calc!C441^3+constants!$E$4*calc!C441^4+constants!$F$4*calc!C441^5+constants!$G$4*calc!C441^6+constants!$H$4*calc!C441^7)</f>
        <v>-3.0118333228358853</v>
      </c>
      <c r="G441" s="4">
        <f>D441/(constants!$A$4+constants!$B$4*calc!D441+constants!$C$4*calc!D441^2+constants!$D$4*calc!D441^3+constants!$E$4*calc!D441^4+constants!$F$4*calc!D441^5+constants!$G$4*calc!D441^6+constants!$H$4*calc!D441^7)</f>
        <v>-3.0118333228358853</v>
      </c>
      <c r="H441" s="4">
        <f>E441/(constants!$A$4+constants!$B$4*calc!E441+constants!$C$4*calc!E441^2+constants!$D$4*calc!E441^3+constants!$E$4*calc!E441^4+constants!$F$4*calc!E441^5+constants!$G$4*calc!E441^6+constants!$H$4*calc!E441^7)</f>
        <v>0</v>
      </c>
      <c r="I441">
        <f t="shared" si="122"/>
        <v>-25.098611023632376</v>
      </c>
      <c r="J441">
        <f t="shared" si="123"/>
        <v>-25.098611023632376</v>
      </c>
      <c r="K441">
        <f t="shared" si="123"/>
        <v>0</v>
      </c>
      <c r="M441">
        <f>IF(front!E454&gt;$M$2,I441,J441)</f>
        <v>-25.098611023632376</v>
      </c>
      <c r="N441">
        <f t="shared" si="124"/>
        <v>0</v>
      </c>
      <c r="O441">
        <f t="shared" si="140"/>
        <v>-25.098611023632376</v>
      </c>
      <c r="Q441">
        <f>'slit correction'!O443</f>
        <v>-30.037430723697806</v>
      </c>
      <c r="R441">
        <f>SUMPRODUCT(B$6:B$2053,Q$6:Q$2053,EXP(constants!B$7+constants!A$7*ABS(A$6:A$2053-A441)))</f>
        <v>0.37936509963672327</v>
      </c>
      <c r="S441">
        <f t="shared" si="125"/>
        <v>-30.416795823334528</v>
      </c>
      <c r="T441">
        <f t="shared" si="126"/>
        <v>0</v>
      </c>
      <c r="V441">
        <f>(front!I453+front!I454)*0.5</f>
        <v>0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1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-7.2000000000002728</v>
      </c>
      <c r="D442" s="2">
        <f>front!E455-front!C455</f>
        <v>-7.2000000000002728</v>
      </c>
      <c r="E442" s="2">
        <f>IF(front!F455-front!C455&gt;0,front!F455-front!C455,0)</f>
        <v>0</v>
      </c>
      <c r="F442" s="4">
        <f>C442/(constants!$A$4+constants!$B$4*calc!C442+constants!$C$4*calc!C442^2+constants!$D$4*calc!C442^3+constants!$E$4*calc!C442^4+constants!$F$4*calc!C442^5+constants!$G$4*calc!C442^6+constants!$H$4*calc!C442^7)</f>
        <v>-7.2284298711902499</v>
      </c>
      <c r="G442" s="4">
        <f>D442/(constants!$A$4+constants!$B$4*calc!D442+constants!$C$4*calc!D442^2+constants!$D$4*calc!D442^3+constants!$E$4*calc!D442^4+constants!$F$4*calc!D442^5+constants!$G$4*calc!D442^6+constants!$H$4*calc!D442^7)</f>
        <v>-7.2284298711902499</v>
      </c>
      <c r="H442" s="4">
        <f>E442/(constants!$A$4+constants!$B$4*calc!E442+constants!$C$4*calc!E442^2+constants!$D$4*calc!E442^3+constants!$E$4*calc!E442^4+constants!$F$4*calc!E442^5+constants!$G$4*calc!E442^6+constants!$H$4*calc!E442^7)</f>
        <v>0</v>
      </c>
      <c r="I442">
        <f t="shared" si="122"/>
        <v>-60.236915593252085</v>
      </c>
      <c r="J442">
        <f t="shared" si="123"/>
        <v>-60.236915593252085</v>
      </c>
      <c r="K442">
        <f t="shared" si="123"/>
        <v>0</v>
      </c>
      <c r="M442">
        <f>IF(front!E455&gt;$M$2,I442,J442)</f>
        <v>-60.236915593252085</v>
      </c>
      <c r="N442">
        <f t="shared" si="124"/>
        <v>0</v>
      </c>
      <c r="O442">
        <f t="shared" si="140"/>
        <v>-60.236915593252085</v>
      </c>
      <c r="Q442">
        <f>'slit correction'!O444</f>
        <v>-70.660942345359601</v>
      </c>
      <c r="R442">
        <f>SUMPRODUCT(B$6:B$2053,Q$6:Q$2053,EXP(constants!B$7+constants!A$7*ABS(A$6:A$2053-A442)))</f>
        <v>0.38246429362206724</v>
      </c>
      <c r="S442">
        <f t="shared" si="125"/>
        <v>-71.043406638981665</v>
      </c>
      <c r="T442">
        <f t="shared" si="126"/>
        <v>0</v>
      </c>
      <c r="V442">
        <f>(front!I454+front!I455)*0.5</f>
        <v>0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1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0</v>
      </c>
      <c r="D443" s="2">
        <f>front!E456-front!C456</f>
        <v>0</v>
      </c>
      <c r="E443" s="2">
        <f>IF(front!F456-front!C456&gt;0,front!F456-front!C456,0)</f>
        <v>0</v>
      </c>
      <c r="F443" s="4">
        <f>C443/(constants!$A$4+constants!$B$4*calc!C443+constants!$C$4*calc!C443^2+constants!$D$4*calc!C443^3+constants!$E$4*calc!C443^4+constants!$F$4*calc!C443^5+constants!$G$4*calc!C443^6+constants!$H$4*calc!C443^7)</f>
        <v>0</v>
      </c>
      <c r="G443" s="4">
        <f>D443/(constants!$A$4+constants!$B$4*calc!D443+constants!$C$4*calc!D443^2+constants!$D$4*calc!D443^3+constants!$E$4*calc!D443^4+constants!$F$4*calc!D443^5+constants!$G$4*calc!D443^6+constants!$H$4*calc!D443^7)</f>
        <v>0</v>
      </c>
      <c r="H443" s="4">
        <f>E443/(constants!$A$4+constants!$B$4*calc!E443+constants!$C$4*calc!E443^2+constants!$D$4*calc!E443^3+constants!$E$4*calc!E443^4+constants!$F$4*calc!E443^5+constants!$G$4*calc!E443^6+constants!$H$4*calc!E443^7)</f>
        <v>0</v>
      </c>
      <c r="I443">
        <f t="shared" si="122"/>
        <v>0</v>
      </c>
      <c r="J443">
        <f t="shared" si="123"/>
        <v>0</v>
      </c>
      <c r="K443">
        <f t="shared" si="123"/>
        <v>0</v>
      </c>
      <c r="M443">
        <f>IF(front!E456&gt;$M$2,I443,J443)</f>
        <v>0</v>
      </c>
      <c r="N443" t="e">
        <f t="shared" si="124"/>
        <v>#DIV/0!</v>
      </c>
      <c r="O443">
        <f t="shared" si="140"/>
        <v>0</v>
      </c>
      <c r="Q443">
        <f>'slit correction'!O445</f>
        <v>-4.7658111202817564</v>
      </c>
      <c r="R443">
        <f>SUMPRODUCT(B$6:B$2053,Q$6:Q$2053,EXP(constants!B$7+constants!A$7*ABS(A$6:A$2053-A443)))</f>
        <v>0.38573029920436097</v>
      </c>
      <c r="S443">
        <f t="shared" si="125"/>
        <v>-5.1515414194861169</v>
      </c>
      <c r="T443">
        <f t="shared" si="126"/>
        <v>0</v>
      </c>
      <c r="V443">
        <f>(front!I455+front!I456)*0.5</f>
        <v>0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 t="e">
        <f t="shared" si="132"/>
        <v>#DIV/0!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7.3999999999996362</v>
      </c>
      <c r="D444" s="2">
        <f>front!E457-front!C457</f>
        <v>7.3999999999996362</v>
      </c>
      <c r="E444" s="2">
        <f>IF(front!F457-front!C457&gt;0,front!F457-front!C457,0)</f>
        <v>0</v>
      </c>
      <c r="F444" s="4">
        <f>C444/(constants!$A$4+constants!$B$4*calc!C444+constants!$C$4*calc!C444^2+constants!$D$4*calc!C444^3+constants!$E$4*calc!C444^4+constants!$F$4*calc!C444^5+constants!$G$4*calc!C444^6+constants!$H$4*calc!C444^7)</f>
        <v>7.4291127356575348</v>
      </c>
      <c r="G444" s="4">
        <f>D444/(constants!$A$4+constants!$B$4*calc!D444+constants!$C$4*calc!D444^2+constants!$D$4*calc!D444^3+constants!$E$4*calc!D444^4+constants!$F$4*calc!D444^5+constants!$G$4*calc!D444^6+constants!$H$4*calc!D444^7)</f>
        <v>7.4291127356575348</v>
      </c>
      <c r="H444" s="4">
        <f>E444/(constants!$A$4+constants!$B$4*calc!E444+constants!$C$4*calc!E444^2+constants!$D$4*calc!E444^3+constants!$E$4*calc!E444^4+constants!$F$4*calc!E444^5+constants!$G$4*calc!E444^6+constants!$H$4*calc!E444^7)</f>
        <v>0</v>
      </c>
      <c r="I444">
        <f t="shared" si="122"/>
        <v>61.90927279714613</v>
      </c>
      <c r="J444">
        <f t="shared" si="123"/>
        <v>61.90927279714613</v>
      </c>
      <c r="K444">
        <f t="shared" si="123"/>
        <v>0</v>
      </c>
      <c r="M444">
        <f>IF(front!E457&gt;$M$2,I444,J444)</f>
        <v>61.90927279714613</v>
      </c>
      <c r="N444">
        <f t="shared" si="124"/>
        <v>0</v>
      </c>
      <c r="O444">
        <f t="shared" si="140"/>
        <v>61.90927279714613</v>
      </c>
      <c r="Q444">
        <f>'slit correction'!O446</f>
        <v>61.05120731138436</v>
      </c>
      <c r="R444">
        <f>SUMPRODUCT(B$6:B$2053,Q$6:Q$2053,EXP(constants!B$7+constants!A$7*ABS(A$6:A$2053-A444)))</f>
        <v>0.38907743286873453</v>
      </c>
      <c r="S444">
        <f t="shared" si="125"/>
        <v>60.662129878515628</v>
      </c>
      <c r="T444">
        <f t="shared" si="126"/>
        <v>0</v>
      </c>
      <c r="V444">
        <f>(front!I456+front!I457)*0.5</f>
        <v>0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1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4.4000000000000909</v>
      </c>
      <c r="D445" s="2">
        <f>front!E458-front!C458</f>
        <v>4.4000000000000909</v>
      </c>
      <c r="E445" s="2">
        <f>IF(front!F458-front!C458&gt;0,front!F458-front!C458,0)</f>
        <v>0</v>
      </c>
      <c r="F445" s="4">
        <f>C445/(constants!$A$4+constants!$B$4*calc!C445+constants!$C$4*calc!C445^2+constants!$D$4*calc!C445^3+constants!$E$4*calc!C445^4+constants!$F$4*calc!C445^5+constants!$G$4*calc!C445^6+constants!$H$4*calc!C445^7)</f>
        <v>4.417323336060508</v>
      </c>
      <c r="G445" s="4">
        <f>D445/(constants!$A$4+constants!$B$4*calc!D445+constants!$C$4*calc!D445^2+constants!$D$4*calc!D445^3+constants!$E$4*calc!D445^4+constants!$F$4*calc!D445^5+constants!$G$4*calc!D445^6+constants!$H$4*calc!D445^7)</f>
        <v>4.417323336060508</v>
      </c>
      <c r="H445" s="4">
        <f>E445/(constants!$A$4+constants!$B$4*calc!E445+constants!$C$4*calc!E445^2+constants!$D$4*calc!E445^3+constants!$E$4*calc!E445^4+constants!$F$4*calc!E445^5+constants!$G$4*calc!E445^6+constants!$H$4*calc!E445^7)</f>
        <v>0</v>
      </c>
      <c r="I445">
        <f t="shared" si="122"/>
        <v>36.811027800504235</v>
      </c>
      <c r="J445">
        <f t="shared" si="123"/>
        <v>36.811027800504235</v>
      </c>
      <c r="K445">
        <f t="shared" si="123"/>
        <v>0</v>
      </c>
      <c r="M445">
        <f>IF(front!E458&gt;$M$2,I445,J445)</f>
        <v>36.811027800504235</v>
      </c>
      <c r="N445">
        <f t="shared" si="124"/>
        <v>0</v>
      </c>
      <c r="O445">
        <f t="shared" si="140"/>
        <v>36.811027800504235</v>
      </c>
      <c r="Q445">
        <f>'slit correction'!O447</f>
        <v>33.205726743726835</v>
      </c>
      <c r="R445">
        <f>SUMPRODUCT(B$6:B$2053,Q$6:Q$2053,EXP(constants!B$7+constants!A$7*ABS(A$6:A$2053-A445)))</f>
        <v>0.3924201291722062</v>
      </c>
      <c r="S445">
        <f t="shared" si="125"/>
        <v>32.813306614554627</v>
      </c>
      <c r="T445">
        <f t="shared" si="126"/>
        <v>0</v>
      </c>
      <c r="V445">
        <f>(front!I457+front!I458)*0.5</f>
        <v>0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1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-0.59999999999990905</v>
      </c>
      <c r="D446" s="2">
        <f>front!E459-front!C459</f>
        <v>-0.59999999999990905</v>
      </c>
      <c r="E446" s="2">
        <f>IF(front!F459-front!C459&gt;0,front!F459-front!C459,0)</f>
        <v>0</v>
      </c>
      <c r="F446" s="4">
        <f>C446/(constants!$A$4+constants!$B$4*calc!C446+constants!$C$4*calc!C446^2+constants!$D$4*calc!C446^3+constants!$E$4*calc!C446^4+constants!$F$4*calc!C446^5+constants!$G$4*calc!C446^6+constants!$H$4*calc!C446^7)</f>
        <v>-0.60236524057487251</v>
      </c>
      <c r="G446" s="4">
        <f>D446/(constants!$A$4+constants!$B$4*calc!D446+constants!$C$4*calc!D446^2+constants!$D$4*calc!D446^3+constants!$E$4*calc!D446^4+constants!$F$4*calc!D446^5+constants!$G$4*calc!D446^6+constants!$H$4*calc!D446^7)</f>
        <v>-0.60236524057487251</v>
      </c>
      <c r="H446" s="4">
        <f>E446/(constants!$A$4+constants!$B$4*calc!E446+constants!$C$4*calc!E446^2+constants!$D$4*calc!E446^3+constants!$E$4*calc!E446^4+constants!$F$4*calc!E446^5+constants!$G$4*calc!E446^6+constants!$H$4*calc!E446^7)</f>
        <v>0</v>
      </c>
      <c r="I446">
        <f t="shared" si="122"/>
        <v>-5.0197103381239376</v>
      </c>
      <c r="J446">
        <f t="shared" si="123"/>
        <v>-5.0197103381239376</v>
      </c>
      <c r="K446">
        <f t="shared" si="123"/>
        <v>0</v>
      </c>
      <c r="M446">
        <f>IF(front!E459&gt;$M$2,I446,J446)</f>
        <v>-5.0197103381239376</v>
      </c>
      <c r="N446">
        <f t="shared" si="124"/>
        <v>0</v>
      </c>
      <c r="O446">
        <f t="shared" si="140"/>
        <v>-5.0197103381239376</v>
      </c>
      <c r="Q446">
        <f>'slit correction'!O448</f>
        <v>-12.71023951045753</v>
      </c>
      <c r="R446">
        <f>SUMPRODUCT(B$6:B$2053,Q$6:Q$2053,EXP(constants!B$7+constants!A$7*ABS(A$6:A$2053-A446)))</f>
        <v>0.39586974137276865</v>
      </c>
      <c r="S446">
        <f t="shared" si="125"/>
        <v>-13.106109251830299</v>
      </c>
      <c r="T446">
        <f t="shared" si="126"/>
        <v>0</v>
      </c>
      <c r="V446">
        <f>(front!I458+front!I459)*0.5</f>
        <v>0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1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0.1999999999998181</v>
      </c>
      <c r="D447" s="2">
        <f>front!E460-front!C460</f>
        <v>0.1999999999998181</v>
      </c>
      <c r="E447" s="2">
        <f>IF(front!F460-front!C460&gt;0,front!F460-front!C460,0)</f>
        <v>0</v>
      </c>
      <c r="F447" s="4">
        <f>C447/(constants!$A$4+constants!$B$4*calc!C447+constants!$C$4*calc!C447^2+constants!$D$4*calc!C447^3+constants!$E$4*calc!C447^4+constants!$F$4*calc!C447^5+constants!$G$4*calc!C447^6+constants!$H$4*calc!C447^7)</f>
        <v>0.20078825528438274</v>
      </c>
      <c r="G447" s="4">
        <f>D447/(constants!$A$4+constants!$B$4*calc!D447+constants!$C$4*calc!D447^2+constants!$D$4*calc!D447^3+constants!$E$4*calc!D447^4+constants!$F$4*calc!D447^5+constants!$G$4*calc!D447^6+constants!$H$4*calc!D447^7)</f>
        <v>0.20078825528438274</v>
      </c>
      <c r="H447" s="4">
        <f>E447/(constants!$A$4+constants!$B$4*calc!E447+constants!$C$4*calc!E447^2+constants!$D$4*calc!E447^3+constants!$E$4*calc!E447^4+constants!$F$4*calc!E447^5+constants!$G$4*calc!E447^6+constants!$H$4*calc!E447^7)</f>
        <v>0</v>
      </c>
      <c r="I447">
        <f t="shared" si="122"/>
        <v>1.6732354607031894</v>
      </c>
      <c r="J447">
        <f t="shared" si="123"/>
        <v>1.6732354607031894</v>
      </c>
      <c r="K447">
        <f t="shared" si="123"/>
        <v>0</v>
      </c>
      <c r="M447">
        <f>IF(front!E460&gt;$M$2,I447,J447)</f>
        <v>1.6732354607031894</v>
      </c>
      <c r="N447">
        <f t="shared" si="124"/>
        <v>0</v>
      </c>
      <c r="O447">
        <f t="shared" si="140"/>
        <v>1.6732354607031894</v>
      </c>
      <c r="Q447">
        <f>'slit correction'!O449</f>
        <v>-3.4333710472195373</v>
      </c>
      <c r="R447">
        <f>SUMPRODUCT(B$6:B$2053,Q$6:Q$2053,EXP(constants!B$7+constants!A$7*ABS(A$6:A$2053-A447)))</f>
        <v>0.39934065318478779</v>
      </c>
      <c r="S447">
        <f t="shared" si="125"/>
        <v>-3.832711700404325</v>
      </c>
      <c r="T447">
        <f t="shared" si="126"/>
        <v>0</v>
      </c>
      <c r="V447">
        <f>(front!I459+front!I460)*0.5</f>
        <v>0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1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5.5999999999999091</v>
      </c>
      <c r="D448" s="2">
        <f>front!E461-front!C461</f>
        <v>5.5999999999999091</v>
      </c>
      <c r="E448" s="2">
        <f>IF(front!F461-front!C461&gt;0,front!F461-front!C461,0)</f>
        <v>0</v>
      </c>
      <c r="F448" s="4">
        <f>C448/(constants!$A$4+constants!$B$4*calc!C448+constants!$C$4*calc!C448^2+constants!$D$4*calc!C448^3+constants!$E$4*calc!C448^4+constants!$F$4*calc!C448^5+constants!$G$4*calc!C448^6+constants!$H$4*calc!C448^7)</f>
        <v>5.6220412335687682</v>
      </c>
      <c r="G448" s="4">
        <f>D448/(constants!$A$4+constants!$B$4*calc!D448+constants!$C$4*calc!D448^2+constants!$D$4*calc!D448^3+constants!$E$4*calc!D448^4+constants!$F$4*calc!D448^5+constants!$G$4*calc!D448^6+constants!$H$4*calc!D448^7)</f>
        <v>5.6220412335687682</v>
      </c>
      <c r="H448" s="4">
        <f>E448/(constants!$A$4+constants!$B$4*calc!E448+constants!$C$4*calc!E448^2+constants!$D$4*calc!E448^3+constants!$E$4*calc!E448^4+constants!$F$4*calc!E448^5+constants!$G$4*calc!E448^6+constants!$H$4*calc!E448^7)</f>
        <v>0</v>
      </c>
      <c r="I448">
        <f t="shared" si="122"/>
        <v>46.850343613073065</v>
      </c>
      <c r="J448">
        <f t="shared" si="123"/>
        <v>46.850343613073065</v>
      </c>
      <c r="K448">
        <f t="shared" si="123"/>
        <v>0</v>
      </c>
      <c r="M448">
        <f>IF(front!E461&gt;$M$2,I448,J448)</f>
        <v>46.850343613073065</v>
      </c>
      <c r="N448">
        <f t="shared" si="124"/>
        <v>0</v>
      </c>
      <c r="O448">
        <f t="shared" si="140"/>
        <v>46.850343613073065</v>
      </c>
      <c r="Q448">
        <f>'slit correction'!O450</f>
        <v>39.437447763718417</v>
      </c>
      <c r="R448">
        <f>SUMPRODUCT(B$6:B$2053,Q$6:Q$2053,EXP(constants!B$7+constants!A$7*ABS(A$6:A$2053-A448)))</f>
        <v>0.40289358998287217</v>
      </c>
      <c r="S448">
        <f t="shared" si="125"/>
        <v>39.034554173735543</v>
      </c>
      <c r="T448">
        <f t="shared" si="126"/>
        <v>0</v>
      </c>
      <c r="V448">
        <f>(front!I460+front!I461)*0.5</f>
        <v>0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1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1.4000000000000909</v>
      </c>
      <c r="D449" s="2">
        <f>front!E462-front!C462</f>
        <v>1.4000000000000909</v>
      </c>
      <c r="E449" s="2">
        <f>IF(front!F462-front!C462&gt;0,front!F462-front!C462,0)</f>
        <v>0</v>
      </c>
      <c r="F449" s="4">
        <f>C449/(constants!$A$4+constants!$B$4*calc!C449+constants!$C$4*calc!C449^2+constants!$D$4*calc!C449^3+constants!$E$4*calc!C449^4+constants!$F$4*calc!C449^5+constants!$G$4*calc!C449^6+constants!$H$4*calc!C449^7)</f>
        <v>1.4055161253426991</v>
      </c>
      <c r="G449" s="4">
        <f>D449/(constants!$A$4+constants!$B$4*calc!D449+constants!$C$4*calc!D449^2+constants!$D$4*calc!D449^3+constants!$E$4*calc!D449^4+constants!$F$4*calc!D449^5+constants!$G$4*calc!D449^6+constants!$H$4*calc!D449^7)</f>
        <v>1.4055161253426991</v>
      </c>
      <c r="H449" s="4">
        <f>E449/(constants!$A$4+constants!$B$4*calc!E449+constants!$C$4*calc!E449^2+constants!$D$4*calc!E449^3+constants!$E$4*calc!E449^4+constants!$F$4*calc!E449^5+constants!$G$4*calc!E449^6+constants!$H$4*calc!E449^7)</f>
        <v>0</v>
      </c>
      <c r="I449">
        <f t="shared" si="122"/>
        <v>11.712634377855826</v>
      </c>
      <c r="J449">
        <f t="shared" si="123"/>
        <v>11.712634377855826</v>
      </c>
      <c r="K449">
        <f t="shared" si="123"/>
        <v>0</v>
      </c>
      <c r="M449">
        <f>IF(front!E462&gt;$M$2,I449,J449)</f>
        <v>11.712634377855826</v>
      </c>
      <c r="N449">
        <f t="shared" si="124"/>
        <v>0</v>
      </c>
      <c r="O449">
        <f t="shared" si="140"/>
        <v>11.712634377855826</v>
      </c>
      <c r="Q449">
        <f>'slit correction'!O451</f>
        <v>3.5030395199738265</v>
      </c>
      <c r="R449">
        <f>SUMPRODUCT(B$6:B$2053,Q$6:Q$2053,EXP(constants!B$7+constants!A$7*ABS(A$6:A$2053-A449)))</f>
        <v>0.40647308404192656</v>
      </c>
      <c r="S449">
        <f t="shared" si="125"/>
        <v>3.0965664359319001</v>
      </c>
      <c r="T449">
        <f t="shared" si="126"/>
        <v>0</v>
      </c>
      <c r="V449">
        <f>(front!I461+front!I462)*0.5</f>
        <v>0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>
        <f t="shared" si="132"/>
        <v>1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3.8000000000001819</v>
      </c>
      <c r="D450" s="2">
        <f>front!E463-front!C463</f>
        <v>3.8000000000001819</v>
      </c>
      <c r="E450" s="2">
        <f>IF(front!F463-front!C463&gt;0,front!F463-front!C463,0)</f>
        <v>0</v>
      </c>
      <c r="F450" s="4">
        <f>C450/(constants!$A$4+constants!$B$4*calc!C450+constants!$C$4*calc!C450^2+constants!$D$4*calc!C450^3+constants!$E$4*calc!C450^4+constants!$F$4*calc!C450^5+constants!$G$4*calc!C450^6+constants!$H$4*calc!C450^7)</f>
        <v>3.8149633186150993</v>
      </c>
      <c r="G450" s="4">
        <f>D450/(constants!$A$4+constants!$B$4*calc!D450+constants!$C$4*calc!D450^2+constants!$D$4*calc!D450^3+constants!$E$4*calc!D450^4+constants!$F$4*calc!D450^5+constants!$G$4*calc!D450^6+constants!$H$4*calc!D450^7)</f>
        <v>3.8149633186150993</v>
      </c>
      <c r="H450" s="4">
        <f>E450/(constants!$A$4+constants!$B$4*calc!E450+constants!$C$4*calc!E450^2+constants!$D$4*calc!E450^3+constants!$E$4*calc!E450^4+constants!$F$4*calc!E450^5+constants!$G$4*calc!E450^6+constants!$H$4*calc!E450^7)</f>
        <v>0</v>
      </c>
      <c r="I450">
        <f t="shared" si="122"/>
        <v>31.791360988459164</v>
      </c>
      <c r="J450">
        <f t="shared" si="123"/>
        <v>31.791360988459164</v>
      </c>
      <c r="K450">
        <f t="shared" si="123"/>
        <v>0</v>
      </c>
      <c r="M450">
        <f>IF(front!E463&gt;$M$2,I450,J450)</f>
        <v>31.791360988459164</v>
      </c>
      <c r="N450">
        <f t="shared" si="124"/>
        <v>0</v>
      </c>
      <c r="O450">
        <f t="shared" si="140"/>
        <v>31.791360988459164</v>
      </c>
      <c r="Q450">
        <f>'slit correction'!O452</f>
        <v>19.743870499442966</v>
      </c>
      <c r="R450">
        <f>SUMPRODUCT(B$6:B$2053,Q$6:Q$2053,EXP(constants!B$7+constants!A$7*ABS(A$6:A$2053-A450)))</f>
        <v>0.4101269016025148</v>
      </c>
      <c r="S450">
        <f t="shared" si="125"/>
        <v>19.333743597840453</v>
      </c>
      <c r="T450">
        <f t="shared" si="126"/>
        <v>0</v>
      </c>
      <c r="V450">
        <f>(front!I462+front!I463)*0.5</f>
        <v>0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1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1.4000000000000909</v>
      </c>
      <c r="D451" s="2">
        <f>front!E464-front!C464</f>
        <v>1.4000000000000909</v>
      </c>
      <c r="E451" s="2">
        <f>IF(front!F464-front!C464&gt;0,front!F464-front!C464,0)</f>
        <v>0</v>
      </c>
      <c r="F451" s="4">
        <f>C451/(constants!$A$4+constants!$B$4*calc!C451+constants!$C$4*calc!C451^2+constants!$D$4*calc!C451^3+constants!$E$4*calc!C451^4+constants!$F$4*calc!C451^5+constants!$G$4*calc!C451^6+constants!$H$4*calc!C451^7)</f>
        <v>1.4055161253426991</v>
      </c>
      <c r="G451" s="4">
        <f>D451/(constants!$A$4+constants!$B$4*calc!D451+constants!$C$4*calc!D451^2+constants!$D$4*calc!D451^3+constants!$E$4*calc!D451^4+constants!$F$4*calc!D451^5+constants!$G$4*calc!D451^6+constants!$H$4*calc!D451^7)</f>
        <v>1.4055161253426991</v>
      </c>
      <c r="H451" s="4">
        <f>E451/(constants!$A$4+constants!$B$4*calc!E451+constants!$C$4*calc!E451^2+constants!$D$4*calc!E451^3+constants!$E$4*calc!E451^4+constants!$F$4*calc!E451^5+constants!$G$4*calc!E451^6+constants!$H$4*calc!E451^7)</f>
        <v>0</v>
      </c>
      <c r="I451">
        <f t="shared" si="122"/>
        <v>11.712634377855826</v>
      </c>
      <c r="J451">
        <f t="shared" si="123"/>
        <v>11.712634377855826</v>
      </c>
      <c r="K451">
        <f t="shared" si="123"/>
        <v>0</v>
      </c>
      <c r="M451">
        <f>IF(front!E464&gt;$M$2,I451,J451)</f>
        <v>11.712634377855826</v>
      </c>
      <c r="N451">
        <f t="shared" si="124"/>
        <v>0</v>
      </c>
      <c r="O451">
        <f t="shared" si="140"/>
        <v>11.712634377855826</v>
      </c>
      <c r="Q451">
        <f>'slit correction'!O453</f>
        <v>4.4521388686208141E-2</v>
      </c>
      <c r="R451">
        <f>SUMPRODUCT(B$6:B$2053,Q$6:Q$2053,EXP(constants!B$7+constants!A$7*ABS(A$6:A$2053-A451)))</f>
        <v>0.41383447776824905</v>
      </c>
      <c r="S451">
        <f t="shared" si="125"/>
        <v>-0.36931308908204091</v>
      </c>
      <c r="T451">
        <f t="shared" si="126"/>
        <v>0</v>
      </c>
      <c r="V451">
        <f>(front!I463+front!I464)*0.5</f>
        <v>0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1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5.4000000000000909</v>
      </c>
      <c r="D452" s="2">
        <f>front!E465-front!C465</f>
        <v>5.4000000000000909</v>
      </c>
      <c r="E452" s="2">
        <f>IF(front!F465-front!C465&gt;0,front!F465-front!C465,0)</f>
        <v>0</v>
      </c>
      <c r="F452" s="4">
        <f>C452/(constants!$A$4+constants!$B$4*calc!C452+constants!$C$4*calc!C452^2+constants!$D$4*calc!C452^3+constants!$E$4*calc!C452^4+constants!$F$4*calc!C452^5+constants!$G$4*calc!C452^6+constants!$H$4*calc!C452^7)</f>
        <v>5.4212551152351516</v>
      </c>
      <c r="G452" s="4">
        <f>D452/(constants!$A$4+constants!$B$4*calc!D452+constants!$C$4*calc!D452^2+constants!$D$4*calc!D452^3+constants!$E$4*calc!D452^4+constants!$F$4*calc!D452^5+constants!$G$4*calc!D452^6+constants!$H$4*calc!D452^7)</f>
        <v>5.4212551152351516</v>
      </c>
      <c r="H452" s="4">
        <f>E452/(constants!$A$4+constants!$B$4*calc!E452+constants!$C$4*calc!E452^2+constants!$D$4*calc!E452^3+constants!$E$4*calc!E452^4+constants!$F$4*calc!E452^5+constants!$G$4*calc!E452^6+constants!$H$4*calc!E452^7)</f>
        <v>0</v>
      </c>
      <c r="I452">
        <f t="shared" si="122"/>
        <v>45.177125960292933</v>
      </c>
      <c r="J452">
        <f t="shared" si="123"/>
        <v>45.177125960292933</v>
      </c>
      <c r="K452">
        <f t="shared" si="123"/>
        <v>0</v>
      </c>
      <c r="M452">
        <f>IF(front!E465&gt;$M$2,I452,J452)</f>
        <v>45.177125960292933</v>
      </c>
      <c r="N452">
        <f t="shared" si="124"/>
        <v>0</v>
      </c>
      <c r="O452">
        <f t="shared" si="140"/>
        <v>45.177125960292933</v>
      </c>
      <c r="Q452">
        <f>'slit correction'!O454</f>
        <v>35.457961722264216</v>
      </c>
      <c r="R452">
        <f>SUMPRODUCT(B$6:B$2053,Q$6:Q$2053,EXP(constants!B$7+constants!A$7*ABS(A$6:A$2053-A452)))</f>
        <v>0.41762233696177042</v>
      </c>
      <c r="S452">
        <f t="shared" si="125"/>
        <v>35.040339385302445</v>
      </c>
      <c r="T452">
        <f t="shared" si="126"/>
        <v>0</v>
      </c>
      <c r="V452">
        <f>(front!I464+front!I465)*0.5</f>
        <v>0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>
        <f t="shared" si="132"/>
        <v>1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8</v>
      </c>
      <c r="D453" s="2">
        <f>front!E466-front!C466</f>
        <v>8</v>
      </c>
      <c r="E453" s="2">
        <f>IF(front!F466-front!C466&gt;0,front!F466-front!C466,0)</f>
        <v>0</v>
      </c>
      <c r="F453" s="4">
        <f>C453/(constants!$A$4+constants!$B$4*calc!C453+constants!$C$4*calc!C453^2+constants!$D$4*calc!C453^3+constants!$E$4*calc!C453^4+constants!$F$4*calc!C453^5+constants!$G$4*calc!C453^6+constants!$H$4*calc!C453^7)</f>
        <v>8.031468477716988</v>
      </c>
      <c r="G453" s="4">
        <f>D453/(constants!$A$4+constants!$B$4*calc!D453+constants!$C$4*calc!D453^2+constants!$D$4*calc!D453^3+constants!$E$4*calc!D453^4+constants!$F$4*calc!D453^5+constants!$G$4*calc!D453^6+constants!$H$4*calc!D453^7)</f>
        <v>8.031468477716988</v>
      </c>
      <c r="H453" s="4">
        <f>E453/(constants!$A$4+constants!$B$4*calc!E453+constants!$C$4*calc!E453^2+constants!$D$4*calc!E453^3+constants!$E$4*calc!E453^4+constants!$F$4*calc!E453^5+constants!$G$4*calc!E453^6+constants!$H$4*calc!E453^7)</f>
        <v>0</v>
      </c>
      <c r="I453">
        <f t="shared" si="122"/>
        <v>66.928903980974894</v>
      </c>
      <c r="J453">
        <f t="shared" si="123"/>
        <v>66.928903980974894</v>
      </c>
      <c r="K453">
        <f t="shared" si="123"/>
        <v>0</v>
      </c>
      <c r="M453">
        <f>IF(front!E466&gt;$M$2,I453,J453)</f>
        <v>66.928903980974894</v>
      </c>
      <c r="N453">
        <f t="shared" si="124"/>
        <v>0</v>
      </c>
      <c r="O453">
        <f t="shared" si="140"/>
        <v>66.928903980974894</v>
      </c>
      <c r="Q453">
        <f>'slit correction'!O455</f>
        <v>54.776467929157043</v>
      </c>
      <c r="R453">
        <f>SUMPRODUCT(B$6:B$2053,Q$6:Q$2053,EXP(constants!B$7+constants!A$7*ABS(A$6:A$2053-A453)))</f>
        <v>0.42144482566001534</v>
      </c>
      <c r="S453">
        <f t="shared" si="125"/>
        <v>54.355023103497025</v>
      </c>
      <c r="T453">
        <f t="shared" si="126"/>
        <v>0</v>
      </c>
      <c r="V453">
        <f>(front!I465+front!I466)*0.5</f>
        <v>0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1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3.4000000000000909</v>
      </c>
      <c r="D454" s="2">
        <f>front!E467-front!C467</f>
        <v>3.4000000000000909</v>
      </c>
      <c r="E454" s="2">
        <f>IF(front!F467-front!C467&gt;0,front!F467-front!C467,0)</f>
        <v>0</v>
      </c>
      <c r="F454" s="4">
        <f>C454/(constants!$A$4+constants!$B$4*calc!C454+constants!$C$4*calc!C454^2+constants!$D$4*calc!C454^3+constants!$E$4*calc!C454^4+constants!$F$4*calc!C454^5+constants!$G$4*calc!C454^6+constants!$H$4*calc!C454^7)</f>
        <v>3.4133895778722723</v>
      </c>
      <c r="G454" s="4">
        <f>D454/(constants!$A$4+constants!$B$4*calc!D454+constants!$C$4*calc!D454^2+constants!$D$4*calc!D454^3+constants!$E$4*calc!D454^4+constants!$F$4*calc!D454^5+constants!$G$4*calc!D454^6+constants!$H$4*calc!D454^7)</f>
        <v>3.4133895778722723</v>
      </c>
      <c r="H454" s="4">
        <f>E454/(constants!$A$4+constants!$B$4*calc!E454+constants!$C$4*calc!E454^2+constants!$D$4*calc!E454^3+constants!$E$4*calc!E454^4+constants!$F$4*calc!E454^5+constants!$G$4*calc!E454^6+constants!$H$4*calc!E454^7)</f>
        <v>0</v>
      </c>
      <c r="I454">
        <f t="shared" ref="I454:I517" si="142">F454*1000/I$2</f>
        <v>28.444913148935601</v>
      </c>
      <c r="J454">
        <f t="shared" ref="J454:K517" si="143">G454*1000/J$2</f>
        <v>28.444913148935601</v>
      </c>
      <c r="K454">
        <f t="shared" si="143"/>
        <v>0</v>
      </c>
      <c r="M454">
        <f>IF(front!E467&gt;$M$2,I454,J454)</f>
        <v>28.444913148935601</v>
      </c>
      <c r="N454">
        <f t="shared" si="124"/>
        <v>0</v>
      </c>
      <c r="O454">
        <f t="shared" si="140"/>
        <v>28.444913148935601</v>
      </c>
      <c r="Q454">
        <f>'slit correction'!O456</f>
        <v>26.450311378240023</v>
      </c>
      <c r="R454">
        <f>SUMPRODUCT(B$6:B$2053,Q$6:Q$2053,EXP(constants!B$7+constants!A$7*ABS(A$6:A$2053-A454)))</f>
        <v>0.42527738019345729</v>
      </c>
      <c r="S454">
        <f t="shared" si="125"/>
        <v>26.025033998046567</v>
      </c>
      <c r="T454">
        <f t="shared" si="126"/>
        <v>0</v>
      </c>
      <c r="V454">
        <f>(front!I466+front!I467)*0.5</f>
        <v>0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10.600000000000364</v>
      </c>
      <c r="D455" s="2">
        <f>front!E468-front!C468</f>
        <v>10.600000000000364</v>
      </c>
      <c r="E455" s="2">
        <f>IF(front!F468-front!C468&gt;0,front!F468-front!C468,0)</f>
        <v>0</v>
      </c>
      <c r="F455" s="4">
        <f>C455/(constants!$A$4+constants!$B$4*calc!C455+constants!$C$4*calc!C455^2+constants!$D$4*calc!C455^3+constants!$E$4*calc!C455^4+constants!$F$4*calc!C455^5+constants!$G$4*calc!C455^6+constants!$H$4*calc!C455^7)</f>
        <v>10.641668456688615</v>
      </c>
      <c r="G455" s="4">
        <f>D455/(constants!$A$4+constants!$B$4*calc!D455+constants!$C$4*calc!D455^2+constants!$D$4*calc!D455^3+constants!$E$4*calc!D455^4+constants!$F$4*calc!D455^5+constants!$G$4*calc!D455^6+constants!$H$4*calc!D455^7)</f>
        <v>10.641668456688615</v>
      </c>
      <c r="H455" s="4">
        <f>E455/(constants!$A$4+constants!$B$4*calc!E455+constants!$C$4*calc!E455^2+constants!$D$4*calc!E455^3+constants!$E$4*calc!E455^4+constants!$F$4*calc!E455^5+constants!$G$4*calc!E455^6+constants!$H$4*calc!E455^7)</f>
        <v>0</v>
      </c>
      <c r="I455">
        <f t="shared" si="142"/>
        <v>88.680570472405122</v>
      </c>
      <c r="J455">
        <f t="shared" si="143"/>
        <v>88.680570472405122</v>
      </c>
      <c r="K455">
        <f t="shared" si="143"/>
        <v>0</v>
      </c>
      <c r="M455">
        <f>IF(front!E468&gt;$M$2,I455,J455)</f>
        <v>88.680570472405122</v>
      </c>
      <c r="N455">
        <f t="shared" ref="N455:N518" si="144">K455/M455</f>
        <v>0</v>
      </c>
      <c r="O455">
        <f t="shared" si="140"/>
        <v>88.680570472405122</v>
      </c>
      <c r="Q455">
        <f>'slit correction'!O457</f>
        <v>86.304746545301299</v>
      </c>
      <c r="R455">
        <f>SUMPRODUCT(B$6:B$2053,Q$6:Q$2053,EXP(constants!B$7+constants!A$7*ABS(A$6:A$2053-A455)))</f>
        <v>0.42924313027798816</v>
      </c>
      <c r="S455">
        <f t="shared" ref="S455:S518" si="145">Q455-R455</f>
        <v>85.875503415023317</v>
      </c>
      <c r="T455">
        <f t="shared" ref="T455:T518" si="146">IF((S455-$S$2)&gt;0,S455-$S$2,0)</f>
        <v>5.3382415593299442</v>
      </c>
      <c r="V455">
        <f>(front!I467+front!I468)*0.5</f>
        <v>7.4501446711032555E-10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1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2</v>
      </c>
      <c r="D456" s="2">
        <f>front!E469-front!C469</f>
        <v>2</v>
      </c>
      <c r="E456" s="2">
        <f>IF(front!F469-front!C469&gt;0,front!F469-front!C469,0)</f>
        <v>0</v>
      </c>
      <c r="F456" s="4">
        <f>C456/(constants!$A$4+constants!$B$4*calc!C456+constants!$C$4*calc!C456^2+constants!$D$4*calc!C456^3+constants!$E$4*calc!C456^4+constants!$F$4*calc!C456^5+constants!$G$4*calc!C456^6+constants!$H$4*calc!C456^7)</f>
        <v>2.007878992088254</v>
      </c>
      <c r="G456" s="4">
        <f>D456/(constants!$A$4+constants!$B$4*calc!D456+constants!$C$4*calc!D456^2+constants!$D$4*calc!D456^3+constants!$E$4*calc!D456^4+constants!$F$4*calc!D456^5+constants!$G$4*calc!D456^6+constants!$H$4*calc!D456^7)</f>
        <v>2.007878992088254</v>
      </c>
      <c r="H456" s="4">
        <f>E456/(constants!$A$4+constants!$B$4*calc!E456+constants!$C$4*calc!E456^2+constants!$D$4*calc!E456^3+constants!$E$4*calc!E456^4+constants!$F$4*calc!E456^5+constants!$G$4*calc!E456^6+constants!$H$4*calc!E456^7)</f>
        <v>0</v>
      </c>
      <c r="I456">
        <f t="shared" si="142"/>
        <v>16.732324934068785</v>
      </c>
      <c r="J456">
        <f t="shared" si="143"/>
        <v>16.732324934068785</v>
      </c>
      <c r="K456">
        <f t="shared" si="143"/>
        <v>0</v>
      </c>
      <c r="M456">
        <f>IF(front!E469&gt;$M$2,I456,J456)</f>
        <v>16.732324934068785</v>
      </c>
      <c r="N456">
        <f t="shared" si="144"/>
        <v>0</v>
      </c>
      <c r="O456">
        <f t="shared" si="140"/>
        <v>16.732324934068785</v>
      </c>
      <c r="Q456">
        <f>'slit correction'!O458</f>
        <v>2.638634856846144</v>
      </c>
      <c r="R456">
        <f>SUMPRODUCT(B$6:B$2053,Q$6:Q$2053,EXP(constants!B$7+constants!A$7*ABS(A$6:A$2053-A456)))</f>
        <v>0.43309322543651202</v>
      </c>
      <c r="S456">
        <f t="shared" si="145"/>
        <v>2.2055416314096319</v>
      </c>
      <c r="T456">
        <f t="shared" si="146"/>
        <v>0</v>
      </c>
      <c r="V456">
        <f>(front!I468+front!I469)*0.5</f>
        <v>7.4501446711032555E-10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1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-5</v>
      </c>
      <c r="D457" s="2">
        <f>front!E470-front!C470</f>
        <v>-5</v>
      </c>
      <c r="E457" s="2">
        <f>IF(front!F470-front!C470&gt;0,front!F470-front!C470,0)</f>
        <v>0</v>
      </c>
      <c r="F457" s="4">
        <f>C457/(constants!$A$4+constants!$B$4*calc!C457+constants!$C$4*calc!C457^2+constants!$D$4*calc!C457^3+constants!$E$4*calc!C457^4+constants!$F$4*calc!C457^5+constants!$G$4*calc!C457^6+constants!$H$4*calc!C457^7)</f>
        <v>-5.0197320919196464</v>
      </c>
      <c r="G457" s="4">
        <f>D457/(constants!$A$4+constants!$B$4*calc!D457+constants!$C$4*calc!D457^2+constants!$D$4*calc!D457^3+constants!$E$4*calc!D457^4+constants!$F$4*calc!D457^5+constants!$G$4*calc!D457^6+constants!$H$4*calc!D457^7)</f>
        <v>-5.0197320919196464</v>
      </c>
      <c r="H457" s="4">
        <f>E457/(constants!$A$4+constants!$B$4*calc!E457+constants!$C$4*calc!E457^2+constants!$D$4*calc!E457^3+constants!$E$4*calc!E457^4+constants!$F$4*calc!E457^5+constants!$G$4*calc!E457^6+constants!$H$4*calc!E457^7)</f>
        <v>0</v>
      </c>
      <c r="I457">
        <f t="shared" si="142"/>
        <v>-41.83110076599705</v>
      </c>
      <c r="J457">
        <f t="shared" si="143"/>
        <v>-41.83110076599705</v>
      </c>
      <c r="K457">
        <f t="shared" si="143"/>
        <v>0</v>
      </c>
      <c r="M457">
        <f>IF(front!E470&gt;$M$2,I457,J457)</f>
        <v>-41.83110076599705</v>
      </c>
      <c r="N457">
        <f t="shared" si="144"/>
        <v>0</v>
      </c>
      <c r="O457">
        <f t="shared" si="140"/>
        <v>-41.83110076599705</v>
      </c>
      <c r="Q457">
        <f>'slit correction'!O459</f>
        <v>-50.94488836227066</v>
      </c>
      <c r="R457">
        <f>SUMPRODUCT(B$6:B$2053,Q$6:Q$2053,EXP(constants!B$7+constants!A$7*ABS(A$6:A$2053-A457)))</f>
        <v>0.43702394440394804</v>
      </c>
      <c r="S457">
        <f t="shared" si="145"/>
        <v>-51.381912306674607</v>
      </c>
      <c r="T457">
        <f t="shared" si="146"/>
        <v>0</v>
      </c>
      <c r="V457">
        <f>(front!I469+front!I470)*0.5</f>
        <v>0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1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9.4000000000000909</v>
      </c>
      <c r="D458" s="2">
        <f>front!E471-front!C471</f>
        <v>9.4000000000000909</v>
      </c>
      <c r="E458" s="2">
        <f>IF(front!F471-front!C471&gt;0,front!F471-front!C471,0)</f>
        <v>0</v>
      </c>
      <c r="F458" s="4">
        <f>C458/(constants!$A$4+constants!$B$4*calc!C458+constants!$C$4*calc!C458^2+constants!$D$4*calc!C458^3+constants!$E$4*calc!C458^4+constants!$F$4*calc!C458^5+constants!$G$4*calc!C458^6+constants!$H$4*calc!C458^7)</f>
        <v>9.4369624373727987</v>
      </c>
      <c r="G458" s="4">
        <f>D458/(constants!$A$4+constants!$B$4*calc!D458+constants!$C$4*calc!D458^2+constants!$D$4*calc!D458^3+constants!$E$4*calc!D458^4+constants!$F$4*calc!D458^5+constants!$G$4*calc!D458^6+constants!$H$4*calc!D458^7)</f>
        <v>9.4369624373727987</v>
      </c>
      <c r="H458" s="4">
        <f>E458/(constants!$A$4+constants!$B$4*calc!E458+constants!$C$4*calc!E458^2+constants!$D$4*calc!E458^3+constants!$E$4*calc!E458^4+constants!$F$4*calc!E458^5+constants!$G$4*calc!E458^6+constants!$H$4*calc!E458^7)</f>
        <v>0</v>
      </c>
      <c r="I458">
        <f t="shared" si="142"/>
        <v>78.641353644773318</v>
      </c>
      <c r="J458">
        <f t="shared" si="143"/>
        <v>78.641353644773318</v>
      </c>
      <c r="K458">
        <f t="shared" si="143"/>
        <v>0</v>
      </c>
      <c r="M458">
        <f>IF(front!E471&gt;$M$2,I458,J458)</f>
        <v>78.641353644773318</v>
      </c>
      <c r="N458">
        <f t="shared" si="144"/>
        <v>0</v>
      </c>
      <c r="O458">
        <f t="shared" si="140"/>
        <v>78.641353644773318</v>
      </c>
      <c r="Q458">
        <f>'slit correction'!O460</f>
        <v>69.020725114857385</v>
      </c>
      <c r="R458">
        <f>SUMPRODUCT(B$6:B$2053,Q$6:Q$2053,EXP(constants!B$7+constants!A$7*ABS(A$6:A$2053-A458)))</f>
        <v>0.44110624059571019</v>
      </c>
      <c r="S458">
        <f t="shared" si="145"/>
        <v>68.579618874261669</v>
      </c>
      <c r="T458">
        <f t="shared" si="146"/>
        <v>0</v>
      </c>
      <c r="V458">
        <f>(front!I470+front!I471)*0.5</f>
        <v>0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1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5.5999999999999091</v>
      </c>
      <c r="D459" s="2">
        <f>front!E472-front!C472</f>
        <v>5.5999999999999091</v>
      </c>
      <c r="E459" s="2">
        <f>IF(front!F472-front!C472&gt;0,front!F472-front!C472,0)</f>
        <v>0</v>
      </c>
      <c r="F459" s="4">
        <f>C459/(constants!$A$4+constants!$B$4*calc!C459+constants!$C$4*calc!C459^2+constants!$D$4*calc!C459^3+constants!$E$4*calc!C459^4+constants!$F$4*calc!C459^5+constants!$G$4*calc!C459^6+constants!$H$4*calc!C459^7)</f>
        <v>5.6220412335687682</v>
      </c>
      <c r="G459" s="4">
        <f>D459/(constants!$A$4+constants!$B$4*calc!D459+constants!$C$4*calc!D459^2+constants!$D$4*calc!D459^3+constants!$E$4*calc!D459^4+constants!$F$4*calc!D459^5+constants!$G$4*calc!D459^6+constants!$H$4*calc!D459^7)</f>
        <v>5.6220412335687682</v>
      </c>
      <c r="H459" s="4">
        <f>E459/(constants!$A$4+constants!$B$4*calc!E459+constants!$C$4*calc!E459^2+constants!$D$4*calc!E459^3+constants!$E$4*calc!E459^4+constants!$F$4*calc!E459^5+constants!$G$4*calc!E459^6+constants!$H$4*calc!E459^7)</f>
        <v>0</v>
      </c>
      <c r="I459">
        <f t="shared" si="142"/>
        <v>46.850343613073065</v>
      </c>
      <c r="J459">
        <f t="shared" si="143"/>
        <v>46.850343613073065</v>
      </c>
      <c r="K459">
        <f t="shared" si="143"/>
        <v>0</v>
      </c>
      <c r="M459">
        <f>IF(front!E472&gt;$M$2,I459,J459)</f>
        <v>46.850343613073065</v>
      </c>
      <c r="N459">
        <f t="shared" si="144"/>
        <v>0</v>
      </c>
      <c r="O459">
        <f t="shared" si="140"/>
        <v>46.850343613073065</v>
      </c>
      <c r="Q459">
        <f>'slit correction'!O461</f>
        <v>32.525132202549642</v>
      </c>
      <c r="R459">
        <f>SUMPRODUCT(B$6:B$2053,Q$6:Q$2053,EXP(constants!B$7+constants!A$7*ABS(A$6:A$2053-A459)))</f>
        <v>0.44518376078144412</v>
      </c>
      <c r="S459">
        <f t="shared" si="145"/>
        <v>32.079948441768195</v>
      </c>
      <c r="T459">
        <f t="shared" si="146"/>
        <v>0</v>
      </c>
      <c r="V459">
        <f>(front!I471+front!I472)*0.5</f>
        <v>0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1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2</v>
      </c>
      <c r="D460" s="2">
        <f>front!E473-front!C473</f>
        <v>2</v>
      </c>
      <c r="E460" s="2">
        <f>IF(front!F473-front!C473&gt;0,front!F473-front!C473,0)</f>
        <v>0</v>
      </c>
      <c r="F460" s="4">
        <f>C460/(constants!$A$4+constants!$B$4*calc!C460+constants!$C$4*calc!C460^2+constants!$D$4*calc!C460^3+constants!$E$4*calc!C460^4+constants!$F$4*calc!C460^5+constants!$G$4*calc!C460^6+constants!$H$4*calc!C460^7)</f>
        <v>2.007878992088254</v>
      </c>
      <c r="G460" s="4">
        <f>D460/(constants!$A$4+constants!$B$4*calc!D460+constants!$C$4*calc!D460^2+constants!$D$4*calc!D460^3+constants!$E$4*calc!D460^4+constants!$F$4*calc!D460^5+constants!$G$4*calc!D460^6+constants!$H$4*calc!D460^7)</f>
        <v>2.007878992088254</v>
      </c>
      <c r="H460" s="4">
        <f>E460/(constants!$A$4+constants!$B$4*calc!E460+constants!$C$4*calc!E460^2+constants!$D$4*calc!E460^3+constants!$E$4*calc!E460^4+constants!$F$4*calc!E460^5+constants!$G$4*calc!E460^6+constants!$H$4*calc!E460^7)</f>
        <v>0</v>
      </c>
      <c r="I460">
        <f t="shared" si="142"/>
        <v>16.732324934068785</v>
      </c>
      <c r="J460">
        <f t="shared" si="143"/>
        <v>16.732324934068785</v>
      </c>
      <c r="K460">
        <f t="shared" si="143"/>
        <v>0</v>
      </c>
      <c r="M460">
        <f>IF(front!E473&gt;$M$2,I460,J460)</f>
        <v>16.732324934068785</v>
      </c>
      <c r="N460">
        <f t="shared" si="144"/>
        <v>0</v>
      </c>
      <c r="O460">
        <f t="shared" si="140"/>
        <v>16.732324934068785</v>
      </c>
      <c r="Q460">
        <f>'slit correction'!O462</f>
        <v>10.604948737934169</v>
      </c>
      <c r="R460">
        <f>SUMPRODUCT(B$6:B$2053,Q$6:Q$2053,EXP(constants!B$7+constants!A$7*ABS(A$6:A$2053-A460)))</f>
        <v>0.44930510299685372</v>
      </c>
      <c r="S460">
        <f t="shared" si="145"/>
        <v>10.155643634937315</v>
      </c>
      <c r="T460">
        <f t="shared" si="146"/>
        <v>0</v>
      </c>
      <c r="V460">
        <f>(front!I472+front!I473)*0.5</f>
        <v>0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1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12</v>
      </c>
      <c r="D461" s="2">
        <f>front!E474-front!C474</f>
        <v>12</v>
      </c>
      <c r="E461" s="2">
        <f>IF(front!F474-front!C474&gt;0,front!F474-front!C474,0)</f>
        <v>0</v>
      </c>
      <c r="F461" s="4">
        <f>C461/(constants!$A$4+constants!$B$4*calc!C461+constants!$C$4*calc!C461^2+constants!$D$4*calc!C461^3+constants!$E$4*calc!C461^4+constants!$F$4*calc!C461^5+constants!$G$4*calc!C461^6+constants!$H$4*calc!C461^7)</f>
        <v>12.047155208235434</v>
      </c>
      <c r="G461" s="4">
        <f>D461/(constants!$A$4+constants!$B$4*calc!D461+constants!$C$4*calc!D461^2+constants!$D$4*calc!D461^3+constants!$E$4*calc!D461^4+constants!$F$4*calc!D461^5+constants!$G$4*calc!D461^6+constants!$H$4*calc!D461^7)</f>
        <v>12.047155208235434</v>
      </c>
      <c r="H461" s="4">
        <f>E461/(constants!$A$4+constants!$B$4*calc!E461+constants!$C$4*calc!E461^2+constants!$D$4*calc!E461^3+constants!$E$4*calc!E461^4+constants!$F$4*calc!E461^5+constants!$G$4*calc!E461^6+constants!$H$4*calc!E461^7)</f>
        <v>0</v>
      </c>
      <c r="I461">
        <f t="shared" si="142"/>
        <v>100.39296006862861</v>
      </c>
      <c r="J461">
        <f t="shared" si="143"/>
        <v>100.39296006862861</v>
      </c>
      <c r="K461">
        <f t="shared" si="143"/>
        <v>0</v>
      </c>
      <c r="M461">
        <f>IF(front!E474&gt;$M$2,I461,J461)</f>
        <v>100.39296006862861</v>
      </c>
      <c r="N461">
        <f t="shared" si="144"/>
        <v>0</v>
      </c>
      <c r="O461">
        <f t="shared" si="140"/>
        <v>100.39296006862861</v>
      </c>
      <c r="Q461">
        <f>'slit correction'!O463</f>
        <v>86.781797977143384</v>
      </c>
      <c r="R461">
        <f>SUMPRODUCT(B$6:B$2053,Q$6:Q$2053,EXP(constants!B$7+constants!A$7*ABS(A$6:A$2053-A461)))</f>
        <v>0.45349978111550127</v>
      </c>
      <c r="S461">
        <f t="shared" si="145"/>
        <v>86.328298196027887</v>
      </c>
      <c r="T461">
        <f t="shared" si="146"/>
        <v>5.7910363403345144</v>
      </c>
      <c r="V461">
        <f>(front!I473+front!I474)*0.5</f>
        <v>7.8462516707578057E-10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1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0.59999999999990905</v>
      </c>
      <c r="D462" s="2">
        <f>front!E475-front!C475</f>
        <v>0.59999999999990905</v>
      </c>
      <c r="E462" s="2">
        <f>IF(front!F475-front!C475&gt;0,front!F475-front!C475,0)</f>
        <v>0</v>
      </c>
      <c r="F462" s="4">
        <f>C462/(constants!$A$4+constants!$B$4*calc!C462+constants!$C$4*calc!C462^2+constants!$D$4*calc!C462^3+constants!$E$4*calc!C462^4+constants!$F$4*calc!C462^5+constants!$G$4*calc!C462^6+constants!$H$4*calc!C462^7)</f>
        <v>0.60236452848226074</v>
      </c>
      <c r="G462" s="4">
        <f>D462/(constants!$A$4+constants!$B$4*calc!D462+constants!$C$4*calc!D462^2+constants!$D$4*calc!D462^3+constants!$E$4*calc!D462^4+constants!$F$4*calc!D462^5+constants!$G$4*calc!D462^6+constants!$H$4*calc!D462^7)</f>
        <v>0.60236452848226074</v>
      </c>
      <c r="H462" s="4">
        <f>E462/(constants!$A$4+constants!$B$4*calc!E462+constants!$C$4*calc!E462^2+constants!$D$4*calc!E462^3+constants!$E$4*calc!E462^4+constants!$F$4*calc!E462^5+constants!$G$4*calc!E462^6+constants!$H$4*calc!E462^7)</f>
        <v>0</v>
      </c>
      <c r="I462">
        <f t="shared" si="142"/>
        <v>5.0197044040188397</v>
      </c>
      <c r="J462">
        <f t="shared" si="143"/>
        <v>5.0197044040188397</v>
      </c>
      <c r="K462">
        <f t="shared" si="143"/>
        <v>0</v>
      </c>
      <c r="M462">
        <f>IF(front!E475&gt;$M$2,I462,J462)</f>
        <v>5.0197044040188397</v>
      </c>
      <c r="N462">
        <f t="shared" si="144"/>
        <v>0</v>
      </c>
      <c r="O462">
        <f t="shared" si="140"/>
        <v>5.0197044040188397</v>
      </c>
      <c r="Q462">
        <f>'slit correction'!O464</f>
        <v>-15.302772528123954</v>
      </c>
      <c r="R462">
        <f>SUMPRODUCT(B$6:B$2053,Q$6:Q$2053,EXP(constants!B$7+constants!A$7*ABS(A$6:A$2053-A462)))</f>
        <v>0.45766882365105543</v>
      </c>
      <c r="S462">
        <f t="shared" si="145"/>
        <v>-15.760441351775009</v>
      </c>
      <c r="T462">
        <f t="shared" si="146"/>
        <v>0</v>
      </c>
      <c r="V462">
        <f>(front!I474+front!I475)*0.5</f>
        <v>7.8462516707578057E-10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1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2.5999999999999091</v>
      </c>
      <c r="D463" s="2">
        <f>front!E476-front!C476</f>
        <v>2.5999999999999091</v>
      </c>
      <c r="E463" s="2">
        <f>IF(front!F476-front!C476&gt;0,front!F476-front!C476,0)</f>
        <v>0</v>
      </c>
      <c r="F463" s="4">
        <f>C463/(constants!$A$4+constants!$B$4*calc!C463+constants!$C$4*calc!C463^2+constants!$D$4*calc!C463^3+constants!$E$4*calc!C463^4+constants!$F$4*calc!C463^5+constants!$G$4*calc!C463^6+constants!$H$4*calc!C463^7)</f>
        <v>2.6102411465807771</v>
      </c>
      <c r="G463" s="4">
        <f>D463/(constants!$A$4+constants!$B$4*calc!D463+constants!$C$4*calc!D463^2+constants!$D$4*calc!D463^3+constants!$E$4*calc!D463^4+constants!$F$4*calc!D463^5+constants!$G$4*calc!D463^6+constants!$H$4*calc!D463^7)</f>
        <v>2.6102411465807771</v>
      </c>
      <c r="H463" s="4">
        <f>E463/(constants!$A$4+constants!$B$4*calc!E463+constants!$C$4*calc!E463^2+constants!$D$4*calc!E463^3+constants!$E$4*calc!E463^4+constants!$F$4*calc!E463^5+constants!$G$4*calc!E463^6+constants!$H$4*calc!E463^7)</f>
        <v>0</v>
      </c>
      <c r="I463">
        <f t="shared" si="142"/>
        <v>21.752009554839809</v>
      </c>
      <c r="J463">
        <f t="shared" si="143"/>
        <v>21.752009554839809</v>
      </c>
      <c r="K463">
        <f t="shared" si="143"/>
        <v>0</v>
      </c>
      <c r="M463">
        <f>IF(front!E476&gt;$M$2,I463,J463)</f>
        <v>21.752009554839809</v>
      </c>
      <c r="N463">
        <f t="shared" si="144"/>
        <v>0</v>
      </c>
      <c r="O463">
        <f t="shared" si="140"/>
        <v>21.752009554839809</v>
      </c>
      <c r="Q463">
        <f>'slit correction'!O465</f>
        <v>11.165615961305663</v>
      </c>
      <c r="R463">
        <f>SUMPRODUCT(B$6:B$2053,Q$6:Q$2053,EXP(constants!B$7+constants!A$7*ABS(A$6:A$2053-A463)))</f>
        <v>0.4619467629428799</v>
      </c>
      <c r="S463">
        <f t="shared" si="145"/>
        <v>10.703669198362784</v>
      </c>
      <c r="T463">
        <f t="shared" si="146"/>
        <v>0</v>
      </c>
      <c r="V463">
        <f>(front!I475+front!I476)*0.5</f>
        <v>0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>
        <f t="shared" si="152"/>
        <v>1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15.599999999999909</v>
      </c>
      <c r="D464" s="2">
        <f>front!E477-front!C477</f>
        <v>15.599999999999909</v>
      </c>
      <c r="E464" s="2">
        <f>IF(front!F477-front!C477&gt;0,front!F477-front!C477,0)</f>
        <v>0</v>
      </c>
      <c r="F464" s="4">
        <f>C464/(constants!$A$4+constants!$B$4*calc!C464+constants!$C$4*calc!C464^2+constants!$D$4*calc!C464^3+constants!$E$4*calc!C464^4+constants!$F$4*calc!C464^5+constants!$G$4*calc!C464^6+constants!$H$4*calc!C464^7)</f>
        <v>15.661246170286521</v>
      </c>
      <c r="G464" s="4">
        <f>D464/(constants!$A$4+constants!$B$4*calc!D464+constants!$C$4*calc!D464^2+constants!$D$4*calc!D464^3+constants!$E$4*calc!D464^4+constants!$F$4*calc!D464^5+constants!$G$4*calc!D464^6+constants!$H$4*calc!D464^7)</f>
        <v>15.661246170286521</v>
      </c>
      <c r="H464" s="4">
        <f>E464/(constants!$A$4+constants!$B$4*calc!E464+constants!$C$4*calc!E464^2+constants!$D$4*calc!E464^3+constants!$E$4*calc!E464^4+constants!$F$4*calc!E464^5+constants!$G$4*calc!E464^6+constants!$H$4*calc!E464^7)</f>
        <v>0</v>
      </c>
      <c r="I464">
        <f t="shared" si="142"/>
        <v>130.51038475238767</v>
      </c>
      <c r="J464">
        <f t="shared" si="143"/>
        <v>130.51038475238767</v>
      </c>
      <c r="K464">
        <f t="shared" si="143"/>
        <v>0</v>
      </c>
      <c r="M464">
        <f>IF(front!E477&gt;$M$2,I464,J464)</f>
        <v>130.51038475238767</v>
      </c>
      <c r="N464">
        <f t="shared" si="144"/>
        <v>0</v>
      </c>
      <c r="O464">
        <f t="shared" si="140"/>
        <v>130.51038475238767</v>
      </c>
      <c r="Q464">
        <f>'slit correction'!O466</f>
        <v>105.70098043474844</v>
      </c>
      <c r="R464">
        <f>SUMPRODUCT(B$6:B$2053,Q$6:Q$2053,EXP(constants!B$7+constants!A$7*ABS(A$6:A$2053-A464)))</f>
        <v>0.4662997579440909</v>
      </c>
      <c r="S464">
        <f t="shared" si="145"/>
        <v>105.23468067680436</v>
      </c>
      <c r="T464">
        <f t="shared" si="146"/>
        <v>24.697418821110986</v>
      </c>
      <c r="V464">
        <f>(front!I476+front!I477)*0.5</f>
        <v>3.3145083844014808E-9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>
        <f t="shared" si="152"/>
        <v>1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-0.40000000000009095</v>
      </c>
      <c r="D465" s="2">
        <f>front!E478-front!C478</f>
        <v>-0.40000000000009095</v>
      </c>
      <c r="E465" s="2">
        <f>IF(front!F478-front!C478&gt;0,front!F478-front!C478,0)</f>
        <v>0</v>
      </c>
      <c r="F465" s="4">
        <f>C465/(constants!$A$4+constants!$B$4*calc!C465+constants!$C$4*calc!C465^2+constants!$D$4*calc!C465^3+constants!$E$4*calc!C465^4+constants!$F$4*calc!C465^5+constants!$G$4*calc!C465^6+constants!$H$4*calc!C465^7)</f>
        <v>-0.40157674793164155</v>
      </c>
      <c r="G465" s="4">
        <f>D465/(constants!$A$4+constants!$B$4*calc!D465+constants!$C$4*calc!D465^2+constants!$D$4*calc!D465^3+constants!$E$4*calc!D465^4+constants!$F$4*calc!D465^5+constants!$G$4*calc!D465^6+constants!$H$4*calc!D465^7)</f>
        <v>-0.40157674793164155</v>
      </c>
      <c r="H465" s="4">
        <f>E465/(constants!$A$4+constants!$B$4*calc!E465+constants!$C$4*calc!E465^2+constants!$D$4*calc!E465^3+constants!$E$4*calc!E465^4+constants!$F$4*calc!E465^5+constants!$G$4*calc!E465^6+constants!$H$4*calc!E465^7)</f>
        <v>0</v>
      </c>
      <c r="I465">
        <f t="shared" si="142"/>
        <v>-3.3464728994303461</v>
      </c>
      <c r="J465">
        <f t="shared" si="143"/>
        <v>-3.3464728994303461</v>
      </c>
      <c r="K465">
        <f t="shared" si="143"/>
        <v>0</v>
      </c>
      <c r="M465">
        <f>IF(front!E478&gt;$M$2,I465,J465)</f>
        <v>-3.3464728994303461</v>
      </c>
      <c r="N465">
        <f t="shared" si="144"/>
        <v>0</v>
      </c>
      <c r="O465">
        <f t="shared" si="140"/>
        <v>-3.3464728994303461</v>
      </c>
      <c r="Q465">
        <f>'slit correction'!O467</f>
        <v>-21.912170430288022</v>
      </c>
      <c r="R465">
        <f>SUMPRODUCT(B$6:B$2053,Q$6:Q$2053,EXP(constants!B$7+constants!A$7*ABS(A$6:A$2053-A465)))</f>
        <v>0.47060481965537626</v>
      </c>
      <c r="S465">
        <f t="shared" si="145"/>
        <v>-22.3827752499434</v>
      </c>
      <c r="T465">
        <f t="shared" si="146"/>
        <v>0</v>
      </c>
      <c r="V465">
        <f>(front!I477+front!I478)*0.5</f>
        <v>3.3145083844014808E-9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1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15.400000000000091</v>
      </c>
      <c r="D466" s="2">
        <f>front!E479-front!C479</f>
        <v>15.400000000000091</v>
      </c>
      <c r="E466" s="2">
        <f>IF(front!F479-front!C479&gt;0,front!F479-front!C479,0)</f>
        <v>0</v>
      </c>
      <c r="F466" s="4">
        <f>C466/(constants!$A$4+constants!$B$4*calc!C466+constants!$C$4*calc!C466^2+constants!$D$4*calc!C466^3+constants!$E$4*calc!C466^4+constants!$F$4*calc!C466^5+constants!$G$4*calc!C466^6+constants!$H$4*calc!C466^7)</f>
        <v>15.460464012669272</v>
      </c>
      <c r="G466" s="4">
        <f>D466/(constants!$A$4+constants!$B$4*calc!D466+constants!$C$4*calc!D466^2+constants!$D$4*calc!D466^3+constants!$E$4*calc!D466^4+constants!$F$4*calc!D466^5+constants!$G$4*calc!D466^6+constants!$H$4*calc!D466^7)</f>
        <v>15.460464012669272</v>
      </c>
      <c r="H466" s="4">
        <f>E466/(constants!$A$4+constants!$B$4*calc!E466+constants!$C$4*calc!E466^2+constants!$D$4*calc!E466^3+constants!$E$4*calc!E466^4+constants!$F$4*calc!E466^5+constants!$G$4*calc!E466^6+constants!$H$4*calc!E466^7)</f>
        <v>0</v>
      </c>
      <c r="I466">
        <f t="shared" si="142"/>
        <v>128.83720010557727</v>
      </c>
      <c r="J466">
        <f t="shared" si="143"/>
        <v>128.83720010557727</v>
      </c>
      <c r="K466">
        <f t="shared" si="143"/>
        <v>0</v>
      </c>
      <c r="M466">
        <f>IF(front!E479&gt;$M$2,I466,J466)</f>
        <v>128.83720010557727</v>
      </c>
      <c r="N466">
        <f t="shared" si="144"/>
        <v>0</v>
      </c>
      <c r="O466">
        <f t="shared" si="140"/>
        <v>128.83720010557727</v>
      </c>
      <c r="Q466">
        <f>'slit correction'!O468</f>
        <v>116.04966897204848</v>
      </c>
      <c r="R466">
        <f>SUMPRODUCT(B$6:B$2053,Q$6:Q$2053,EXP(constants!B$7+constants!A$7*ABS(A$6:A$2053-A466)))</f>
        <v>0.47512716679254491</v>
      </c>
      <c r="S466">
        <f t="shared" si="145"/>
        <v>115.57454180525593</v>
      </c>
      <c r="T466">
        <f t="shared" si="146"/>
        <v>35.03727994956256</v>
      </c>
      <c r="V466">
        <f>(front!I478+front!I479)*0.5</f>
        <v>4.6542516456677985E-9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11.599999999999909</v>
      </c>
      <c r="D467" s="2">
        <f>front!E480-front!C480</f>
        <v>11.599999999999909</v>
      </c>
      <c r="E467" s="2">
        <f>IF(front!F480-front!C480&gt;0,front!F480-front!C480,0)</f>
        <v>0</v>
      </c>
      <c r="F467" s="4">
        <f>C467/(constants!$A$4+constants!$B$4*calc!C467+constants!$C$4*calc!C467^2+constants!$D$4*calc!C467^3+constants!$E$4*calc!C467^4+constants!$F$4*calc!C467^5+constants!$G$4*calc!C467^6+constants!$H$4*calc!C467^7)</f>
        <v>11.645587961047566</v>
      </c>
      <c r="G467" s="4">
        <f>D467/(constants!$A$4+constants!$B$4*calc!D467+constants!$C$4*calc!D467^2+constants!$D$4*calc!D467^3+constants!$E$4*calc!D467^4+constants!$F$4*calc!D467^5+constants!$G$4*calc!D467^6+constants!$H$4*calc!D467^7)</f>
        <v>11.645587961047566</v>
      </c>
      <c r="H467" s="4">
        <f>E467/(constants!$A$4+constants!$B$4*calc!E467+constants!$C$4*calc!E467^2+constants!$D$4*calc!E467^3+constants!$E$4*calc!E467^4+constants!$F$4*calc!E467^5+constants!$G$4*calc!E467^6+constants!$H$4*calc!E467^7)</f>
        <v>0</v>
      </c>
      <c r="I467">
        <f t="shared" si="142"/>
        <v>97.046566342063045</v>
      </c>
      <c r="J467">
        <f t="shared" si="143"/>
        <v>97.046566342063045</v>
      </c>
      <c r="K467">
        <f t="shared" si="143"/>
        <v>0</v>
      </c>
      <c r="M467">
        <f>IF(front!E480&gt;$M$2,I467,J467)</f>
        <v>97.046566342063045</v>
      </c>
      <c r="N467">
        <f t="shared" si="144"/>
        <v>0</v>
      </c>
      <c r="O467">
        <f t="shared" si="140"/>
        <v>97.046566342063045</v>
      </c>
      <c r="Q467">
        <f>'slit correction'!O469</f>
        <v>81.15855765980433</v>
      </c>
      <c r="R467">
        <f>SUMPRODUCT(B$6:B$2053,Q$6:Q$2053,EXP(constants!B$7+constants!A$7*ABS(A$6:A$2053-A467)))</f>
        <v>0.47949120983025034</v>
      </c>
      <c r="S467">
        <f t="shared" si="145"/>
        <v>80.679066449974087</v>
      </c>
      <c r="T467">
        <f t="shared" si="146"/>
        <v>0.14180459428071401</v>
      </c>
      <c r="V467">
        <f>(front!I479+front!I480)*0.5</f>
        <v>4.6730296878273526E-9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1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5</v>
      </c>
      <c r="D468" s="2">
        <f>front!E481-front!C481</f>
        <v>5</v>
      </c>
      <c r="E468" s="2">
        <f>IF(front!F481-front!C481&gt;0,front!F481-front!C481,0)</f>
        <v>0</v>
      </c>
      <c r="F468" s="4">
        <f>C468/(constants!$A$4+constants!$B$4*calc!C468+constants!$C$4*calc!C468^2+constants!$D$4*calc!C468^3+constants!$E$4*calc!C468^4+constants!$F$4*calc!C468^5+constants!$G$4*calc!C468^6+constants!$H$4*calc!C468^7)</f>
        <v>5.0196826410610162</v>
      </c>
      <c r="G468" s="4">
        <f>D468/(constants!$A$4+constants!$B$4*calc!D468+constants!$C$4*calc!D468^2+constants!$D$4*calc!D468^3+constants!$E$4*calc!D468^4+constants!$F$4*calc!D468^5+constants!$G$4*calc!D468^6+constants!$H$4*calc!D468^7)</f>
        <v>5.0196826410610162</v>
      </c>
      <c r="H468" s="4">
        <f>E468/(constants!$A$4+constants!$B$4*calc!E468+constants!$C$4*calc!E468^2+constants!$D$4*calc!E468^3+constants!$E$4*calc!E468^4+constants!$F$4*calc!E468^5+constants!$G$4*calc!E468^6+constants!$H$4*calc!E468^7)</f>
        <v>0</v>
      </c>
      <c r="I468">
        <f t="shared" si="142"/>
        <v>41.830688675508469</v>
      </c>
      <c r="J468">
        <f t="shared" si="143"/>
        <v>41.830688675508469</v>
      </c>
      <c r="K468">
        <f t="shared" si="143"/>
        <v>0</v>
      </c>
      <c r="M468">
        <f>IF(front!E481&gt;$M$2,I468,J468)</f>
        <v>41.830688675508469</v>
      </c>
      <c r="N468">
        <f t="shared" si="144"/>
        <v>0</v>
      </c>
      <c r="O468">
        <f t="shared" si="140"/>
        <v>41.830688675508469</v>
      </c>
      <c r="Q468">
        <f>'slit correction'!O470</f>
        <v>18.124951802002457</v>
      </c>
      <c r="R468">
        <f>SUMPRODUCT(B$6:B$2053,Q$6:Q$2053,EXP(constants!B$7+constants!A$7*ABS(A$6:A$2053-A468)))</f>
        <v>0.48384202924479958</v>
      </c>
      <c r="S468">
        <f t="shared" si="145"/>
        <v>17.641109772757659</v>
      </c>
      <c r="T468">
        <f t="shared" si="146"/>
        <v>0</v>
      </c>
      <c r="V468">
        <f>(front!I480+front!I481)*0.5</f>
        <v>1.877804215955426E-11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1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3.8000000000001819</v>
      </c>
      <c r="D469" s="2">
        <f>front!E482-front!C482</f>
        <v>3.8000000000001819</v>
      </c>
      <c r="E469" s="2">
        <f>IF(front!F482-front!C482&gt;0,front!F482-front!C482,0)</f>
        <v>0</v>
      </c>
      <c r="F469" s="4">
        <f>C469/(constants!$A$4+constants!$B$4*calc!C469+constants!$C$4*calc!C469^2+constants!$D$4*calc!C469^3+constants!$E$4*calc!C469^4+constants!$F$4*calc!C469^5+constants!$G$4*calc!C469^6+constants!$H$4*calc!C469^7)</f>
        <v>3.8149633186150993</v>
      </c>
      <c r="G469" s="4">
        <f>D469/(constants!$A$4+constants!$B$4*calc!D469+constants!$C$4*calc!D469^2+constants!$D$4*calc!D469^3+constants!$E$4*calc!D469^4+constants!$F$4*calc!D469^5+constants!$G$4*calc!D469^6+constants!$H$4*calc!D469^7)</f>
        <v>3.8149633186150993</v>
      </c>
      <c r="H469" s="4">
        <f>E469/(constants!$A$4+constants!$B$4*calc!E469+constants!$C$4*calc!E469^2+constants!$D$4*calc!E469^3+constants!$E$4*calc!E469^4+constants!$F$4*calc!E469^5+constants!$G$4*calc!E469^6+constants!$H$4*calc!E469^7)</f>
        <v>0</v>
      </c>
      <c r="I469">
        <f t="shared" si="142"/>
        <v>31.791360988459164</v>
      </c>
      <c r="J469">
        <f t="shared" si="143"/>
        <v>31.791360988459164</v>
      </c>
      <c r="K469">
        <f t="shared" si="143"/>
        <v>0</v>
      </c>
      <c r="M469">
        <f>IF(front!E482&gt;$M$2,I469,J469)</f>
        <v>31.791360988459164</v>
      </c>
      <c r="N469">
        <f t="shared" si="144"/>
        <v>0</v>
      </c>
      <c r="O469">
        <f t="shared" si="140"/>
        <v>31.791360988459164</v>
      </c>
      <c r="Q469">
        <f>'slit correction'!O471</f>
        <v>18.902958929706465</v>
      </c>
      <c r="R469">
        <f>SUMPRODUCT(B$6:B$2053,Q$6:Q$2053,EXP(constants!B$7+constants!A$7*ABS(A$6:A$2053-A469)))</f>
        <v>0.48826303889367145</v>
      </c>
      <c r="S469">
        <f t="shared" si="145"/>
        <v>18.414695890812794</v>
      </c>
      <c r="T469">
        <f t="shared" si="146"/>
        <v>0</v>
      </c>
      <c r="V469">
        <f>(front!I481+front!I482)*0.5</f>
        <v>0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1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16.599999999999909</v>
      </c>
      <c r="D470" s="2">
        <f>front!E483-front!C483</f>
        <v>16.599999999999909</v>
      </c>
      <c r="E470" s="2">
        <f>IF(front!F483-front!C483&gt;0,front!F483-front!C483,0)</f>
        <v>0</v>
      </c>
      <c r="F470" s="4">
        <f>C470/(constants!$A$4+constants!$B$4*calc!C470+constants!$C$4*calc!C470^2+constants!$D$4*calc!C470^3+constants!$E$4*calc!C470^4+constants!$F$4*calc!C470^5+constants!$G$4*calc!C470^6+constants!$H$4*calc!C470^7)</f>
        <v>16.665155769453619</v>
      </c>
      <c r="G470" s="4">
        <f>D470/(constants!$A$4+constants!$B$4*calc!D470+constants!$C$4*calc!D470^2+constants!$D$4*calc!D470^3+constants!$E$4*calc!D470^4+constants!$F$4*calc!D470^5+constants!$G$4*calc!D470^6+constants!$H$4*calc!D470^7)</f>
        <v>16.665155769453619</v>
      </c>
      <c r="H470" s="4">
        <f>E470/(constants!$A$4+constants!$B$4*calc!E470+constants!$C$4*calc!E470^2+constants!$D$4*calc!E470^3+constants!$E$4*calc!E470^4+constants!$F$4*calc!E470^5+constants!$G$4*calc!E470^6+constants!$H$4*calc!E470^7)</f>
        <v>0</v>
      </c>
      <c r="I470">
        <f t="shared" si="142"/>
        <v>138.87629807878017</v>
      </c>
      <c r="J470">
        <f t="shared" si="143"/>
        <v>138.87629807878017</v>
      </c>
      <c r="K470">
        <f t="shared" si="143"/>
        <v>0</v>
      </c>
      <c r="M470">
        <f>IF(front!E483&gt;$M$2,I470,J470)</f>
        <v>138.87629807878017</v>
      </c>
      <c r="N470">
        <f t="shared" si="144"/>
        <v>0</v>
      </c>
      <c r="O470">
        <f t="shared" si="140"/>
        <v>138.87629807878017</v>
      </c>
      <c r="Q470">
        <f>'slit correction'!O472</f>
        <v>132.2224001928704</v>
      </c>
      <c r="R470">
        <f>SUMPRODUCT(B$6:B$2053,Q$6:Q$2053,EXP(constants!B$7+constants!A$7*ABS(A$6:A$2053-A470)))</f>
        <v>0.4927540779368404</v>
      </c>
      <c r="S470">
        <f t="shared" si="145"/>
        <v>131.72964611493356</v>
      </c>
      <c r="T470">
        <f t="shared" si="146"/>
        <v>51.192384259240185</v>
      </c>
      <c r="V470">
        <f>(front!I482+front!I483)*0.5</f>
        <v>6.5524596341770596E-9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1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8.8000000000001819</v>
      </c>
      <c r="D471" s="2">
        <f>front!E484-front!C484</f>
        <v>8.8000000000001819</v>
      </c>
      <c r="E471" s="2">
        <f>IF(front!F484-front!C484&gt;0,front!F484-front!C484,0)</f>
        <v>0</v>
      </c>
      <c r="F471" s="4">
        <f>C471/(constants!$A$4+constants!$B$4*calc!C471+constants!$C$4*calc!C471^2+constants!$D$4*calc!C471^3+constants!$E$4*calc!C471^4+constants!$F$4*calc!C471^5+constants!$G$4*calc!C471^6+constants!$H$4*calc!C471^7)</f>
        <v>8.8346083584277704</v>
      </c>
      <c r="G471" s="4">
        <f>D471/(constants!$A$4+constants!$B$4*calc!D471+constants!$C$4*calc!D471^2+constants!$D$4*calc!D471^3+constants!$E$4*calc!D471^4+constants!$F$4*calc!D471^5+constants!$G$4*calc!D471^6+constants!$H$4*calc!D471^7)</f>
        <v>8.8346083584277704</v>
      </c>
      <c r="H471" s="4">
        <f>E471/(constants!$A$4+constants!$B$4*calc!E471+constants!$C$4*calc!E471^2+constants!$D$4*calc!E471^3+constants!$E$4*calc!E471^4+constants!$F$4*calc!E471^5+constants!$G$4*calc!E471^6+constants!$H$4*calc!E471^7)</f>
        <v>0</v>
      </c>
      <c r="I471">
        <f t="shared" si="142"/>
        <v>73.62173632023142</v>
      </c>
      <c r="J471">
        <f t="shared" si="143"/>
        <v>73.62173632023142</v>
      </c>
      <c r="K471">
        <f t="shared" si="143"/>
        <v>0</v>
      </c>
      <c r="M471">
        <f>IF(front!E484&gt;$M$2,I471,J471)</f>
        <v>73.62173632023142</v>
      </c>
      <c r="N471">
        <f t="shared" si="144"/>
        <v>0</v>
      </c>
      <c r="O471">
        <f t="shared" si="140"/>
        <v>73.62173632023142</v>
      </c>
      <c r="Q471">
        <f>'slit correction'!O473</f>
        <v>73.587203690237914</v>
      </c>
      <c r="R471">
        <f>SUMPRODUCT(B$6:B$2053,Q$6:Q$2053,EXP(constants!B$7+constants!A$7*ABS(A$6:A$2053-A471)))</f>
        <v>0.49716757847322868</v>
      </c>
      <c r="S471">
        <f t="shared" si="145"/>
        <v>73.09003611176469</v>
      </c>
      <c r="T471">
        <f t="shared" si="146"/>
        <v>0</v>
      </c>
      <c r="V471">
        <f>(front!I483+front!I484)*0.5</f>
        <v>6.5524596341770596E-9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1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7.1999999999998181</v>
      </c>
      <c r="D472" s="2">
        <f>front!E485-front!C485</f>
        <v>7.1999999999998181</v>
      </c>
      <c r="E472" s="2">
        <f>IF(front!F485-front!C485&gt;0,front!F485-front!C485,0)</f>
        <v>0</v>
      </c>
      <c r="F472" s="4">
        <f>C472/(constants!$A$4+constants!$B$4*calc!C472+constants!$C$4*calc!C472^2+constants!$D$4*calc!C472^3+constants!$E$4*calc!C472^4+constants!$F$4*calc!C472^5+constants!$G$4*calc!C472^6+constants!$H$4*calc!C472^7)</f>
        <v>7.228327329928165</v>
      </c>
      <c r="G472" s="4">
        <f>D472/(constants!$A$4+constants!$B$4*calc!D472+constants!$C$4*calc!D472^2+constants!$D$4*calc!D472^3+constants!$E$4*calc!D472^4+constants!$F$4*calc!D472^5+constants!$G$4*calc!D472^6+constants!$H$4*calc!D472^7)</f>
        <v>7.228327329928165</v>
      </c>
      <c r="H472" s="4">
        <f>E472/(constants!$A$4+constants!$B$4*calc!E472+constants!$C$4*calc!E472^2+constants!$D$4*calc!E472^3+constants!$E$4*calc!E472^4+constants!$F$4*calc!E472^5+constants!$G$4*calc!E472^6+constants!$H$4*calc!E472^7)</f>
        <v>0</v>
      </c>
      <c r="I472">
        <f t="shared" si="142"/>
        <v>60.236061082734707</v>
      </c>
      <c r="J472">
        <f t="shared" si="143"/>
        <v>60.236061082734707</v>
      </c>
      <c r="K472">
        <f t="shared" si="143"/>
        <v>0</v>
      </c>
      <c r="M472">
        <f>IF(front!E485&gt;$M$2,I472,J472)</f>
        <v>60.236061082734707</v>
      </c>
      <c r="N472">
        <f t="shared" si="144"/>
        <v>0</v>
      </c>
      <c r="O472">
        <f t="shared" si="140"/>
        <v>60.236061082734707</v>
      </c>
      <c r="Q472">
        <f>'slit correction'!O474</f>
        <v>54.137996530538707</v>
      </c>
      <c r="R472">
        <f>SUMPRODUCT(B$6:B$2053,Q$6:Q$2053,EXP(constants!B$7+constants!A$7*ABS(A$6:A$2053-A472)))</f>
        <v>0.50158120494987646</v>
      </c>
      <c r="S472">
        <f t="shared" si="145"/>
        <v>53.636415325588828</v>
      </c>
      <c r="T472">
        <f t="shared" si="146"/>
        <v>0</v>
      </c>
      <c r="V472">
        <f>(front!I484+front!I485)*0.5</f>
        <v>0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1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-1.5999999999999091</v>
      </c>
      <c r="D473" s="2">
        <f>front!E486-front!C486</f>
        <v>-1.5999999999999091</v>
      </c>
      <c r="E473" s="2">
        <f>IF(front!F486-front!C486&gt;0,front!F486-front!C486,0)</f>
        <v>0</v>
      </c>
      <c r="F473" s="4">
        <f>C473/(constants!$A$4+constants!$B$4*calc!C473+constants!$C$4*calc!C473^2+constants!$D$4*calc!C473^3+constants!$E$4*calc!C473^4+constants!$F$4*calc!C473^5+constants!$G$4*calc!C473^6+constants!$H$4*calc!C473^7)</f>
        <v>-1.606308890496851</v>
      </c>
      <c r="G473" s="4">
        <f>D473/(constants!$A$4+constants!$B$4*calc!D473+constants!$C$4*calc!D473^2+constants!$D$4*calc!D473^3+constants!$E$4*calc!D473^4+constants!$F$4*calc!D473^5+constants!$G$4*calc!D473^6+constants!$H$4*calc!D473^7)</f>
        <v>-1.606308890496851</v>
      </c>
      <c r="H473" s="4">
        <f>E473/(constants!$A$4+constants!$B$4*calc!E473+constants!$C$4*calc!E473^2+constants!$D$4*calc!E473^3+constants!$E$4*calc!E473^4+constants!$F$4*calc!E473^5+constants!$G$4*calc!E473^6+constants!$H$4*calc!E473^7)</f>
        <v>0</v>
      </c>
      <c r="I473">
        <f t="shared" si="142"/>
        <v>-13.385907420807092</v>
      </c>
      <c r="J473">
        <f t="shared" si="143"/>
        <v>-13.385907420807092</v>
      </c>
      <c r="K473">
        <f t="shared" si="143"/>
        <v>0</v>
      </c>
      <c r="M473">
        <f>IF(front!E486&gt;$M$2,I473,J473)</f>
        <v>-13.385907420807092</v>
      </c>
      <c r="N473">
        <f t="shared" si="144"/>
        <v>0</v>
      </c>
      <c r="O473">
        <f t="shared" si="140"/>
        <v>-13.385907420807092</v>
      </c>
      <c r="Q473">
        <f>'slit correction'!O475</f>
        <v>-17.290194876950661</v>
      </c>
      <c r="R473">
        <f>SUMPRODUCT(B$6:B$2053,Q$6:Q$2053,EXP(constants!B$7+constants!A$7*ABS(A$6:A$2053-A473)))</f>
        <v>0.50602129119443262</v>
      </c>
      <c r="S473">
        <f t="shared" si="145"/>
        <v>-17.796216168145094</v>
      </c>
      <c r="T473">
        <f t="shared" si="146"/>
        <v>0</v>
      </c>
      <c r="V473">
        <f>(front!I485+front!I486)*0.5</f>
        <v>0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1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5</v>
      </c>
      <c r="D474" s="2">
        <f>front!E487-front!C487</f>
        <v>5</v>
      </c>
      <c r="E474" s="2">
        <f>IF(front!F487-front!C487&gt;0,front!F487-front!C487,0)</f>
        <v>0</v>
      </c>
      <c r="F474" s="4">
        <f>C474/(constants!$A$4+constants!$B$4*calc!C474+constants!$C$4*calc!C474^2+constants!$D$4*calc!C474^3+constants!$E$4*calc!C474^4+constants!$F$4*calc!C474^5+constants!$G$4*calc!C474^6+constants!$H$4*calc!C474^7)</f>
        <v>5.0196826410610162</v>
      </c>
      <c r="G474" s="4">
        <f>D474/(constants!$A$4+constants!$B$4*calc!D474+constants!$C$4*calc!D474^2+constants!$D$4*calc!D474^3+constants!$E$4*calc!D474^4+constants!$F$4*calc!D474^5+constants!$G$4*calc!D474^6+constants!$H$4*calc!D474^7)</f>
        <v>5.0196826410610162</v>
      </c>
      <c r="H474" s="4">
        <f>E474/(constants!$A$4+constants!$B$4*calc!E474+constants!$C$4*calc!E474^2+constants!$D$4*calc!E474^3+constants!$E$4*calc!E474^4+constants!$F$4*calc!E474^5+constants!$G$4*calc!E474^6+constants!$H$4*calc!E474^7)</f>
        <v>0</v>
      </c>
      <c r="I474">
        <f t="shared" si="142"/>
        <v>41.830688675508469</v>
      </c>
      <c r="J474">
        <f t="shared" si="143"/>
        <v>41.830688675508469</v>
      </c>
      <c r="K474">
        <f t="shared" si="143"/>
        <v>0</v>
      </c>
      <c r="M474">
        <f>IF(front!E487&gt;$M$2,I474,J474)</f>
        <v>41.830688675508469</v>
      </c>
      <c r="N474">
        <f t="shared" si="144"/>
        <v>0</v>
      </c>
      <c r="O474">
        <f t="shared" si="140"/>
        <v>41.830688675508469</v>
      </c>
      <c r="Q474">
        <f>'slit correction'!O476</f>
        <v>34.064998436531987</v>
      </c>
      <c r="R474">
        <f>SUMPRODUCT(B$6:B$2053,Q$6:Q$2053,EXP(constants!B$7+constants!A$7*ABS(A$6:A$2053-A474)))</f>
        <v>0.51058226465845391</v>
      </c>
      <c r="S474">
        <f t="shared" si="145"/>
        <v>33.554416171873534</v>
      </c>
      <c r="T474">
        <f t="shared" si="146"/>
        <v>0</v>
      </c>
      <c r="V474">
        <f>(front!I486+front!I487)*0.5</f>
        <v>0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1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-0.20000000000027285</v>
      </c>
      <c r="D475" s="2">
        <f>front!E488-front!C488</f>
        <v>-0.20000000000027285</v>
      </c>
      <c r="E475" s="2">
        <f>IF(front!F488-front!C488&gt;0,front!F488-front!C488,0)</f>
        <v>0</v>
      </c>
      <c r="F475" s="4">
        <f>C475/(constants!$A$4+constants!$B$4*calc!C475+constants!$C$4*calc!C475^2+constants!$D$4*calc!C475^3+constants!$E$4*calc!C475^4+constants!$F$4*calc!C475^5+constants!$G$4*calc!C475^6+constants!$H$4*calc!C475^7)</f>
        <v>-0.20078833440624091</v>
      </c>
      <c r="G475" s="4">
        <f>D475/(constants!$A$4+constants!$B$4*calc!D475+constants!$C$4*calc!D475^2+constants!$D$4*calc!D475^3+constants!$E$4*calc!D475^4+constants!$F$4*calc!D475^5+constants!$G$4*calc!D475^6+constants!$H$4*calc!D475^7)</f>
        <v>-0.20078833440624091</v>
      </c>
      <c r="H475" s="4">
        <f>E475/(constants!$A$4+constants!$B$4*calc!E475+constants!$C$4*calc!E475^2+constants!$D$4*calc!E475^3+constants!$E$4*calc!E475^4+constants!$F$4*calc!E475^5+constants!$G$4*calc!E475^6+constants!$H$4*calc!E475^7)</f>
        <v>0</v>
      </c>
      <c r="I475">
        <f t="shared" si="142"/>
        <v>-1.6732361200520076</v>
      </c>
      <c r="J475">
        <f t="shared" si="143"/>
        <v>-1.6732361200520076</v>
      </c>
      <c r="K475">
        <f t="shared" si="143"/>
        <v>0</v>
      </c>
      <c r="M475">
        <f>IF(front!E488&gt;$M$2,I475,J475)</f>
        <v>-1.6732361200520076</v>
      </c>
      <c r="N475">
        <f t="shared" si="144"/>
        <v>0</v>
      </c>
      <c r="O475">
        <f t="shared" si="140"/>
        <v>-1.6732361200520076</v>
      </c>
      <c r="Q475">
        <f>'slit correction'!O477</f>
        <v>-14.582751540239924</v>
      </c>
      <c r="R475">
        <f>SUMPRODUCT(B$6:B$2053,Q$6:Q$2053,EXP(constants!B$7+constants!A$7*ABS(A$6:A$2053-A475)))</f>
        <v>0.51519773943534408</v>
      </c>
      <c r="S475">
        <f t="shared" si="145"/>
        <v>-15.097949279675268</v>
      </c>
      <c r="T475">
        <f t="shared" si="146"/>
        <v>0</v>
      </c>
      <c r="V475">
        <f>(front!I487+front!I488)*0.5</f>
        <v>0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1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1.6000000000003638</v>
      </c>
      <c r="D476" s="2">
        <f>front!E489-front!C489</f>
        <v>1.6000000000003638</v>
      </c>
      <c r="E476" s="2">
        <f>IF(front!F489-front!C489&gt;0,front!F489-front!C489,0)</f>
        <v>0</v>
      </c>
      <c r="F476" s="4">
        <f>C476/(constants!$A$4+constants!$B$4*calc!C476+constants!$C$4*calc!C476^2+constants!$D$4*calc!C476^3+constants!$E$4*calc!C476^4+constants!$F$4*calc!C476^5+constants!$G$4*calc!C476^6+constants!$H$4*calc!C476^7)</f>
        <v>1.6063038267277809</v>
      </c>
      <c r="G476" s="4">
        <f>D476/(constants!$A$4+constants!$B$4*calc!D476+constants!$C$4*calc!D476^2+constants!$D$4*calc!D476^3+constants!$E$4*calc!D476^4+constants!$F$4*calc!D476^5+constants!$G$4*calc!D476^6+constants!$H$4*calc!D476^7)</f>
        <v>1.6063038267277809</v>
      </c>
      <c r="H476" s="4">
        <f>E476/(constants!$A$4+constants!$B$4*calc!E476+constants!$C$4*calc!E476^2+constants!$D$4*calc!E476^3+constants!$E$4*calc!E476^4+constants!$F$4*calc!E476^5+constants!$G$4*calc!E476^6+constants!$H$4*calc!E476^7)</f>
        <v>0</v>
      </c>
      <c r="I476">
        <f t="shared" si="142"/>
        <v>13.385865222731507</v>
      </c>
      <c r="J476">
        <f t="shared" si="143"/>
        <v>13.385865222731507</v>
      </c>
      <c r="K476">
        <f t="shared" si="143"/>
        <v>0</v>
      </c>
      <c r="M476">
        <f>IF(front!E489&gt;$M$2,I476,J476)</f>
        <v>13.385865222731507</v>
      </c>
      <c r="N476">
        <f t="shared" si="144"/>
        <v>0</v>
      </c>
      <c r="O476">
        <f t="shared" si="140"/>
        <v>13.385865222731507</v>
      </c>
      <c r="Q476">
        <f>'slit correction'!O478</f>
        <v>-9.8494530859558616</v>
      </c>
      <c r="R476">
        <f>SUMPRODUCT(B$6:B$2053,Q$6:Q$2053,EXP(constants!B$7+constants!A$7*ABS(A$6:A$2053-A476)))</f>
        <v>0.51993233639342107</v>
      </c>
      <c r="S476">
        <f t="shared" si="145"/>
        <v>-10.369385422349282</v>
      </c>
      <c r="T476">
        <f t="shared" si="146"/>
        <v>0</v>
      </c>
      <c r="V476">
        <f>(front!I488+front!I489)*0.5</f>
        <v>0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1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0.40000000000009095</v>
      </c>
      <c r="D477" s="2">
        <f>front!E490-front!C490</f>
        <v>0.40000000000009095</v>
      </c>
      <c r="E477" s="2">
        <f>IF(front!F490-front!C490&gt;0,front!F490-front!C490,0)</f>
        <v>0</v>
      </c>
      <c r="F477" s="4">
        <f>C477/(constants!$A$4+constants!$B$4*calc!C477+constants!$C$4*calc!C477^2+constants!$D$4*calc!C477^3+constants!$E$4*calc!C477^4+constants!$F$4*calc!C477^5+constants!$G$4*calc!C477^6+constants!$H$4*calc!C477^7)</f>
        <v>0.40157643144603544</v>
      </c>
      <c r="G477" s="4">
        <f>D477/(constants!$A$4+constants!$B$4*calc!D477+constants!$C$4*calc!D477^2+constants!$D$4*calc!D477^3+constants!$E$4*calc!D477^4+constants!$F$4*calc!D477^5+constants!$G$4*calc!D477^6+constants!$H$4*calc!D477^7)</f>
        <v>0.40157643144603544</v>
      </c>
      <c r="H477" s="4">
        <f>E477/(constants!$A$4+constants!$B$4*calc!E477+constants!$C$4*calc!E477^2+constants!$D$4*calc!E477^3+constants!$E$4*calc!E477^4+constants!$F$4*calc!E477^5+constants!$G$4*calc!E477^6+constants!$H$4*calc!E477^7)</f>
        <v>0</v>
      </c>
      <c r="I477">
        <f t="shared" si="142"/>
        <v>3.3464702620502953</v>
      </c>
      <c r="J477">
        <f t="shared" si="143"/>
        <v>3.3464702620502953</v>
      </c>
      <c r="K477">
        <f t="shared" si="143"/>
        <v>0</v>
      </c>
      <c r="M477">
        <f>IF(front!E490&gt;$M$2,I477,J477)</f>
        <v>3.3464702620502953</v>
      </c>
      <c r="N477">
        <f t="shared" si="144"/>
        <v>0</v>
      </c>
      <c r="O477">
        <f t="shared" si="140"/>
        <v>3.3464702620502953</v>
      </c>
      <c r="Q477">
        <f>'slit correction'!O479</f>
        <v>-4.7411637931378738</v>
      </c>
      <c r="R477">
        <f>SUMPRODUCT(B$6:B$2053,Q$6:Q$2053,EXP(constants!B$7+constants!A$7*ABS(A$6:A$2053-A477)))</f>
        <v>0.52478077444352322</v>
      </c>
      <c r="S477">
        <f t="shared" si="145"/>
        <v>-5.2659445675813972</v>
      </c>
      <c r="T477">
        <f t="shared" si="146"/>
        <v>0</v>
      </c>
      <c r="V477">
        <f>(front!I489+front!I490)*0.5</f>
        <v>0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1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18</v>
      </c>
      <c r="D478" s="2">
        <f>front!E491-front!C491</f>
        <v>18</v>
      </c>
      <c r="E478" s="2">
        <f>IF(front!F491-front!C491&gt;0,front!F491-front!C491,0)</f>
        <v>0</v>
      </c>
      <c r="F478" s="4">
        <f>C478/(constants!$A$4+constants!$B$4*calc!C478+constants!$C$4*calc!C478^2+constants!$D$4*calc!C478^3+constants!$E$4*calc!C478^4+constants!$F$4*calc!C478^5+constants!$G$4*calc!C478^6+constants!$H$4*calc!C478^7)</f>
        <v>18.070625878994559</v>
      </c>
      <c r="G478" s="4">
        <f>D478/(constants!$A$4+constants!$B$4*calc!D478+constants!$C$4*calc!D478^2+constants!$D$4*calc!D478^3+constants!$E$4*calc!D478^4+constants!$F$4*calc!D478^5+constants!$G$4*calc!D478^6+constants!$H$4*calc!D478^7)</f>
        <v>18.070625878994559</v>
      </c>
      <c r="H478" s="4">
        <f>E478/(constants!$A$4+constants!$B$4*calc!E478+constants!$C$4*calc!E478^2+constants!$D$4*calc!E478^3+constants!$E$4*calc!E478^4+constants!$F$4*calc!E478^5+constants!$G$4*calc!E478^6+constants!$H$4*calc!E478^7)</f>
        <v>0</v>
      </c>
      <c r="I478">
        <f t="shared" si="142"/>
        <v>150.58854899162131</v>
      </c>
      <c r="J478">
        <f t="shared" si="143"/>
        <v>150.58854899162131</v>
      </c>
      <c r="K478">
        <f t="shared" si="143"/>
        <v>0</v>
      </c>
      <c r="M478">
        <f>IF(front!E491&gt;$M$2,I478,J478)</f>
        <v>150.58854899162131</v>
      </c>
      <c r="N478">
        <f t="shared" si="144"/>
        <v>0</v>
      </c>
      <c r="O478">
        <f t="shared" si="140"/>
        <v>150.58854899162131</v>
      </c>
      <c r="Q478">
        <f>'slit correction'!O480</f>
        <v>149.61292046008305</v>
      </c>
      <c r="R478">
        <f>SUMPRODUCT(B$6:B$2053,Q$6:Q$2053,EXP(constants!B$7+constants!A$7*ABS(A$6:A$2053-A478)))</f>
        <v>0.52973730338821579</v>
      </c>
      <c r="S478">
        <f t="shared" si="145"/>
        <v>149.08318315669484</v>
      </c>
      <c r="T478">
        <f t="shared" si="146"/>
        <v>68.545921301001471</v>
      </c>
      <c r="V478">
        <f>(front!I490+front!I491)*0.5</f>
        <v>8.453937872121976E-9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>
        <f t="shared" si="152"/>
        <v>1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7.5999999999999091</v>
      </c>
      <c r="D479" s="2">
        <f>front!E492-front!C492</f>
        <v>7.5999999999999091</v>
      </c>
      <c r="E479" s="2">
        <f>IF(front!F492-front!C492&gt;0,front!F492-front!C492,0)</f>
        <v>0</v>
      </c>
      <c r="F479" s="4">
        <f>C479/(constants!$A$4+constants!$B$4*calc!C479+constants!$C$4*calc!C479^2+constants!$D$4*calc!C479^3+constants!$E$4*calc!C479^4+constants!$F$4*calc!C479^5+constants!$G$4*calc!C479^6+constants!$H$4*calc!C479^7)</f>
        <v>7.6298980622002768</v>
      </c>
      <c r="G479" s="4">
        <f>D479/(constants!$A$4+constants!$B$4*calc!D479+constants!$C$4*calc!D479^2+constants!$D$4*calc!D479^3+constants!$E$4*calc!D479^4+constants!$F$4*calc!D479^5+constants!$G$4*calc!D479^6+constants!$H$4*calc!D479^7)</f>
        <v>7.6298980622002768</v>
      </c>
      <c r="H479" s="4">
        <f>E479/(constants!$A$4+constants!$B$4*calc!E479+constants!$C$4*calc!E479^2+constants!$D$4*calc!E479^3+constants!$E$4*calc!E479^4+constants!$F$4*calc!E479^5+constants!$G$4*calc!E479^6+constants!$H$4*calc!E479^7)</f>
        <v>0</v>
      </c>
      <c r="I479">
        <f t="shared" si="142"/>
        <v>63.582483851668968</v>
      </c>
      <c r="J479">
        <f t="shared" si="143"/>
        <v>63.582483851668968</v>
      </c>
      <c r="K479">
        <f t="shared" si="143"/>
        <v>0</v>
      </c>
      <c r="M479">
        <f>IF(front!E492&gt;$M$2,I479,J479)</f>
        <v>63.582483851668968</v>
      </c>
      <c r="N479">
        <f t="shared" si="144"/>
        <v>0</v>
      </c>
      <c r="O479">
        <f t="shared" si="140"/>
        <v>63.582483851668968</v>
      </c>
      <c r="Q479">
        <f>'slit correction'!O481</f>
        <v>69.637437926469374</v>
      </c>
      <c r="R479">
        <f>SUMPRODUCT(B$6:B$2053,Q$6:Q$2053,EXP(constants!B$7+constants!A$7*ABS(A$6:A$2053-A479)))</f>
        <v>0.53460069345758998</v>
      </c>
      <c r="S479">
        <f t="shared" si="145"/>
        <v>69.102837233011783</v>
      </c>
      <c r="T479">
        <f t="shared" si="146"/>
        <v>0</v>
      </c>
      <c r="V479">
        <f>(front!I491+front!I492)*0.5</f>
        <v>8.453937872121976E-9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4.8000000000001819</v>
      </c>
      <c r="D480" s="2">
        <f>front!E493-front!C493</f>
        <v>4.8000000000001819</v>
      </c>
      <c r="E480" s="2">
        <f>IF(front!F493-front!C493&gt;0,front!F493-front!C493,0)</f>
        <v>0</v>
      </c>
      <c r="F480" s="4">
        <f>C480/(constants!$A$4+constants!$B$4*calc!C480+constants!$C$4*calc!C480^2+constants!$D$4*calc!C480^3+constants!$E$4*calc!C480^4+constants!$F$4*calc!C480^5+constants!$G$4*calc!C480^6+constants!$H$4*calc!C480^7)</f>
        <v>4.8188962852244996</v>
      </c>
      <c r="G480" s="4">
        <f>D480/(constants!$A$4+constants!$B$4*calc!D480+constants!$C$4*calc!D480^2+constants!$D$4*calc!D480^3+constants!$E$4*calc!D480^4+constants!$F$4*calc!D480^5+constants!$G$4*calc!D480^6+constants!$H$4*calc!D480^7)</f>
        <v>4.8188962852244996</v>
      </c>
      <c r="H480" s="4">
        <f>E480/(constants!$A$4+constants!$B$4*calc!E480+constants!$C$4*calc!E480^2+constants!$D$4*calc!E480^3+constants!$E$4*calc!E480^4+constants!$F$4*calc!E480^5+constants!$G$4*calc!E480^6+constants!$H$4*calc!E480^7)</f>
        <v>0</v>
      </c>
      <c r="I480">
        <f t="shared" si="142"/>
        <v>40.157469043537496</v>
      </c>
      <c r="J480">
        <f t="shared" si="143"/>
        <v>40.157469043537496</v>
      </c>
      <c r="K480">
        <f t="shared" si="143"/>
        <v>0</v>
      </c>
      <c r="M480">
        <f>IF(front!E493&gt;$M$2,I480,J480)</f>
        <v>40.157469043537496</v>
      </c>
      <c r="N480">
        <f t="shared" si="144"/>
        <v>0</v>
      </c>
      <c r="O480">
        <f t="shared" ref="O480:O543" si="160">M480-$O$3</f>
        <v>40.157469043537496</v>
      </c>
      <c r="Q480">
        <f>'slit correction'!O482</f>
        <v>46.351667145011952</v>
      </c>
      <c r="R480">
        <f>SUMPRODUCT(B$6:B$2053,Q$6:Q$2053,EXP(constants!B$7+constants!A$7*ABS(A$6:A$2053-A480)))</f>
        <v>0.53947665057946503</v>
      </c>
      <c r="S480">
        <f t="shared" si="145"/>
        <v>45.812190494432485</v>
      </c>
      <c r="T480">
        <f t="shared" si="146"/>
        <v>0</v>
      </c>
      <c r="V480">
        <f>(front!I492+front!I493)*0.5</f>
        <v>0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1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-2</v>
      </c>
      <c r="D481" s="2">
        <f>front!E494-front!C494</f>
        <v>-2</v>
      </c>
      <c r="E481" s="2">
        <f>IF(front!F494-front!C494&gt;0,front!F494-front!C494,0)</f>
        <v>0</v>
      </c>
      <c r="F481" s="4">
        <f>C481/(constants!$A$4+constants!$B$4*calc!C481+constants!$C$4*calc!C481^2+constants!$D$4*calc!C481^3+constants!$E$4*calc!C481^4+constants!$F$4*calc!C481^5+constants!$G$4*calc!C481^6+constants!$H$4*calc!C481^7)</f>
        <v>-2.0078869042279788</v>
      </c>
      <c r="G481" s="4">
        <f>D481/(constants!$A$4+constants!$B$4*calc!D481+constants!$C$4*calc!D481^2+constants!$D$4*calc!D481^3+constants!$E$4*calc!D481^4+constants!$F$4*calc!D481^5+constants!$G$4*calc!D481^6+constants!$H$4*calc!D481^7)</f>
        <v>-2.0078869042279788</v>
      </c>
      <c r="H481" s="4">
        <f>E481/(constants!$A$4+constants!$B$4*calc!E481+constants!$C$4*calc!E481^2+constants!$D$4*calc!E481^3+constants!$E$4*calc!E481^4+constants!$F$4*calc!E481^5+constants!$G$4*calc!E481^6+constants!$H$4*calc!E481^7)</f>
        <v>0</v>
      </c>
      <c r="I481">
        <f t="shared" si="142"/>
        <v>-16.73239086856649</v>
      </c>
      <c r="J481">
        <f t="shared" si="143"/>
        <v>-16.73239086856649</v>
      </c>
      <c r="K481">
        <f t="shared" si="143"/>
        <v>0</v>
      </c>
      <c r="M481">
        <f>IF(front!E494&gt;$M$2,I481,J481)</f>
        <v>-16.73239086856649</v>
      </c>
      <c r="N481">
        <f t="shared" si="144"/>
        <v>0</v>
      </c>
      <c r="O481">
        <f t="shared" si="160"/>
        <v>-16.73239086856649</v>
      </c>
      <c r="Q481">
        <f>'slit correction'!O483</f>
        <v>-18.101727303481393</v>
      </c>
      <c r="R481">
        <f>SUMPRODUCT(B$6:B$2053,Q$6:Q$2053,EXP(constants!B$7+constants!A$7*ABS(A$6:A$2053-A481)))</f>
        <v>0.54439662394223132</v>
      </c>
      <c r="S481">
        <f t="shared" si="145"/>
        <v>-18.646123927423623</v>
      </c>
      <c r="T481">
        <f t="shared" si="146"/>
        <v>0</v>
      </c>
      <c r="V481">
        <f>(front!I493+front!I494)*0.5</f>
        <v>0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>
        <f t="shared" si="152"/>
        <v>1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-5.8000000000001819</v>
      </c>
      <c r="D482" s="2">
        <f>front!E495-front!C495</f>
        <v>-5.8000000000001819</v>
      </c>
      <c r="E482" s="2">
        <f>IF(front!F495-front!C495&gt;0,front!F495-front!C495,0)</f>
        <v>0</v>
      </c>
      <c r="F482" s="4">
        <f>C482/(constants!$A$4+constants!$B$4*calc!C482+constants!$C$4*calc!C482^2+constants!$D$4*calc!C482^3+constants!$E$4*calc!C482^4+constants!$F$4*calc!C482^5+constants!$G$4*calc!C482^6+constants!$H$4*calc!C482^7)</f>
        <v>-5.8228938137989275</v>
      </c>
      <c r="G482" s="4">
        <f>D482/(constants!$A$4+constants!$B$4*calc!D482+constants!$C$4*calc!D482^2+constants!$D$4*calc!D482^3+constants!$E$4*calc!D482^4+constants!$F$4*calc!D482^5+constants!$G$4*calc!D482^6+constants!$H$4*calc!D482^7)</f>
        <v>-5.8228938137989275</v>
      </c>
      <c r="H482" s="4">
        <f>E482/(constants!$A$4+constants!$B$4*calc!E482+constants!$C$4*calc!E482^2+constants!$D$4*calc!E482^3+constants!$E$4*calc!E482^4+constants!$F$4*calc!E482^5+constants!$G$4*calc!E482^6+constants!$H$4*calc!E482^7)</f>
        <v>0</v>
      </c>
      <c r="I482">
        <f t="shared" si="142"/>
        <v>-48.524115114991062</v>
      </c>
      <c r="J482">
        <f t="shared" si="143"/>
        <v>-48.524115114991062</v>
      </c>
      <c r="K482">
        <f t="shared" si="143"/>
        <v>0</v>
      </c>
      <c r="M482">
        <f>IF(front!E495&gt;$M$2,I482,J482)</f>
        <v>-48.524115114991062</v>
      </c>
      <c r="N482">
        <f t="shared" si="144"/>
        <v>0</v>
      </c>
      <c r="O482">
        <f t="shared" si="160"/>
        <v>-48.524115114991062</v>
      </c>
      <c r="Q482">
        <f>'slit correction'!O484</f>
        <v>-63.076663568164854</v>
      </c>
      <c r="R482">
        <f>SUMPRODUCT(B$6:B$2053,Q$6:Q$2053,EXP(constants!B$7+constants!A$7*ABS(A$6:A$2053-A482)))</f>
        <v>0.549445997712533</v>
      </c>
      <c r="S482">
        <f t="shared" si="145"/>
        <v>-63.626109565877385</v>
      </c>
      <c r="T482">
        <f t="shared" si="146"/>
        <v>0</v>
      </c>
      <c r="V482">
        <f>(front!I494+front!I495)*0.5</f>
        <v>0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1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-4.5999999999999091</v>
      </c>
      <c r="D483" s="2">
        <f>front!E496-front!C496</f>
        <v>-4.5999999999999091</v>
      </c>
      <c r="E483" s="2">
        <f>IF(front!F496-front!C496&gt;0,front!F496-front!C496,0)</f>
        <v>0</v>
      </c>
      <c r="F483" s="4">
        <f>C483/(constants!$A$4+constants!$B$4*calc!C483+constants!$C$4*calc!C483^2+constants!$D$4*calc!C483^3+constants!$E$4*calc!C483^4+constants!$F$4*calc!C483^5+constants!$G$4*calc!C483^6+constants!$H$4*calc!C483^7)</f>
        <v>-4.6181517054324459</v>
      </c>
      <c r="G483" s="4">
        <f>D483/(constants!$A$4+constants!$B$4*calc!D483+constants!$C$4*calc!D483^2+constants!$D$4*calc!D483^3+constants!$E$4*calc!D483^4+constants!$F$4*calc!D483^5+constants!$G$4*calc!D483^6+constants!$H$4*calc!D483^7)</f>
        <v>-4.6181517054324459</v>
      </c>
      <c r="H483" s="4">
        <f>E483/(constants!$A$4+constants!$B$4*calc!E483+constants!$C$4*calc!E483^2+constants!$D$4*calc!E483^3+constants!$E$4*calc!E483^4+constants!$F$4*calc!E483^5+constants!$G$4*calc!E483^6+constants!$H$4*calc!E483^7)</f>
        <v>0</v>
      </c>
      <c r="I483">
        <f t="shared" si="142"/>
        <v>-38.484597545270383</v>
      </c>
      <c r="J483">
        <f t="shared" si="143"/>
        <v>-38.484597545270383</v>
      </c>
      <c r="K483">
        <f t="shared" si="143"/>
        <v>0</v>
      </c>
      <c r="M483">
        <f>IF(front!E496&gt;$M$2,I483,J483)</f>
        <v>-38.484597545270383</v>
      </c>
      <c r="N483">
        <f t="shared" si="144"/>
        <v>0</v>
      </c>
      <c r="O483">
        <f t="shared" si="160"/>
        <v>-38.484597545270383</v>
      </c>
      <c r="Q483">
        <f>'slit correction'!O485</f>
        <v>-59.433705593166117</v>
      </c>
      <c r="R483">
        <f>SUMPRODUCT(B$6:B$2053,Q$6:Q$2053,EXP(constants!B$7+constants!A$7*ABS(A$6:A$2053-A483)))</f>
        <v>0.5546846658907606</v>
      </c>
      <c r="S483">
        <f t="shared" si="145"/>
        <v>-59.988390259056878</v>
      </c>
      <c r="T483">
        <f t="shared" si="146"/>
        <v>0</v>
      </c>
      <c r="V483">
        <f>(front!I495+front!I496)*0.5</f>
        <v>0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1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4.2000000000002728</v>
      </c>
      <c r="D484" s="2">
        <f>front!E497-front!C497</f>
        <v>4.2000000000002728</v>
      </c>
      <c r="E484" s="2">
        <f>IF(front!F497-front!C497&gt;0,front!F497-front!C497,0)</f>
        <v>0</v>
      </c>
      <c r="F484" s="4">
        <f>C484/(constants!$A$4+constants!$B$4*calc!C484+constants!$C$4*calc!C484^2+constants!$D$4*calc!C484^3+constants!$E$4*calc!C484^4+constants!$F$4*calc!C484^5+constants!$G$4*calc!C484^6+constants!$H$4*calc!C484^7)</f>
        <v>4.2165367427370368</v>
      </c>
      <c r="G484" s="4">
        <f>D484/(constants!$A$4+constants!$B$4*calc!D484+constants!$C$4*calc!D484^2+constants!$D$4*calc!D484^3+constants!$E$4*calc!D484^4+constants!$F$4*calc!D484^5+constants!$G$4*calc!D484^6+constants!$H$4*calc!D484^7)</f>
        <v>4.2165367427370368</v>
      </c>
      <c r="H484" s="4">
        <f>E484/(constants!$A$4+constants!$B$4*calc!E484+constants!$C$4*calc!E484^2+constants!$D$4*calc!E484^3+constants!$E$4*calc!E484^4+constants!$F$4*calc!E484^5+constants!$G$4*calc!E484^6+constants!$H$4*calc!E484^7)</f>
        <v>0</v>
      </c>
      <c r="I484">
        <f t="shared" si="142"/>
        <v>35.137806189475306</v>
      </c>
      <c r="J484">
        <f t="shared" si="143"/>
        <v>35.137806189475306</v>
      </c>
      <c r="K484">
        <f t="shared" si="143"/>
        <v>0</v>
      </c>
      <c r="M484">
        <f>IF(front!E497&gt;$M$2,I484,J484)</f>
        <v>35.137806189475306</v>
      </c>
      <c r="N484">
        <f t="shared" si="144"/>
        <v>0</v>
      </c>
      <c r="O484">
        <f t="shared" si="160"/>
        <v>35.137806189475306</v>
      </c>
      <c r="Q484">
        <f>'slit correction'!O486</f>
        <v>19.869194379161968</v>
      </c>
      <c r="R484">
        <f>SUMPRODUCT(B$6:B$2053,Q$6:Q$2053,EXP(constants!B$7+constants!A$7*ABS(A$6:A$2053-A484)))</f>
        <v>0.560108873510057</v>
      </c>
      <c r="S484">
        <f t="shared" si="145"/>
        <v>19.309085505651911</v>
      </c>
      <c r="T484">
        <f t="shared" si="146"/>
        <v>0</v>
      </c>
      <c r="V484">
        <f>(front!I496+front!I497)*0.5</f>
        <v>0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>
        <f t="shared" si="152"/>
        <v>1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13.400000000000091</v>
      </c>
      <c r="D485" s="2">
        <f>front!E498-front!C498</f>
        <v>13.400000000000091</v>
      </c>
      <c r="E485" s="2">
        <f>IF(front!F498-front!C498&gt;0,front!F498-front!C498,0)</f>
        <v>0</v>
      </c>
      <c r="F485" s="4">
        <f>C485/(constants!$A$4+constants!$B$4*calc!C485+constants!$C$4*calc!C485^2+constants!$D$4*calc!C485^3+constants!$E$4*calc!C485^4+constants!$F$4*calc!C485^5+constants!$G$4*calc!C485^6+constants!$H$4*calc!C485^7)</f>
        <v>13.45263807763307</v>
      </c>
      <c r="G485" s="4">
        <f>D485/(constants!$A$4+constants!$B$4*calc!D485+constants!$C$4*calc!D485^2+constants!$D$4*calc!D485^3+constants!$E$4*calc!D485^4+constants!$F$4*calc!D485^5+constants!$G$4*calc!D485^6+constants!$H$4*calc!D485^7)</f>
        <v>13.45263807763307</v>
      </c>
      <c r="H485" s="4">
        <f>E485/(constants!$A$4+constants!$B$4*calc!E485+constants!$C$4*calc!E485^2+constants!$D$4*calc!E485^3+constants!$E$4*calc!E485^4+constants!$F$4*calc!E485^5+constants!$G$4*calc!E485^6+constants!$H$4*calc!E485^7)</f>
        <v>0</v>
      </c>
      <c r="I485">
        <f t="shared" si="142"/>
        <v>112.10531731360892</v>
      </c>
      <c r="J485">
        <f t="shared" si="143"/>
        <v>112.10531731360892</v>
      </c>
      <c r="K485">
        <f t="shared" si="143"/>
        <v>0</v>
      </c>
      <c r="M485">
        <f>IF(front!E498&gt;$M$2,I485,J485)</f>
        <v>112.10531731360892</v>
      </c>
      <c r="N485">
        <f t="shared" si="144"/>
        <v>0</v>
      </c>
      <c r="O485">
        <f t="shared" si="160"/>
        <v>112.10531731360892</v>
      </c>
      <c r="Q485">
        <f>'slit correction'!O487</f>
        <v>97.573040228443446</v>
      </c>
      <c r="R485">
        <f>SUMPRODUCT(B$6:B$2053,Q$6:Q$2053,EXP(constants!B$7+constants!A$7*ABS(A$6:A$2053-A485)))</f>
        <v>0.5656157928965635</v>
      </c>
      <c r="S485">
        <f t="shared" si="145"/>
        <v>97.007424435546881</v>
      </c>
      <c r="T485">
        <f t="shared" si="146"/>
        <v>16.470162579853508</v>
      </c>
      <c r="V485">
        <f>(front!I497+front!I498)*0.5</f>
        <v>1.983048609496414E-9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1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8.1999999999998181</v>
      </c>
      <c r="D486" s="2">
        <f>front!E499-front!C499</f>
        <v>8.1999999999998181</v>
      </c>
      <c r="E486" s="2">
        <f>IF(front!F499-front!C499&gt;0,front!F499-front!C499,0)</f>
        <v>0</v>
      </c>
      <c r="F486" s="4">
        <f>C486/(constants!$A$4+constants!$B$4*calc!C486+constants!$C$4*calc!C486^2+constants!$D$4*calc!C486^3+constants!$E$4*calc!C486^4+constants!$F$4*calc!C486^5+constants!$G$4*calc!C486^6+constants!$H$4*calc!C486^7)</f>
        <v>8.2322535666874312</v>
      </c>
      <c r="G486" s="4">
        <f>D486/(constants!$A$4+constants!$B$4*calc!D486+constants!$C$4*calc!D486^2+constants!$D$4*calc!D486^3+constants!$E$4*calc!D486^4+constants!$F$4*calc!D486^5+constants!$G$4*calc!D486^6+constants!$H$4*calc!D486^7)</f>
        <v>8.2322535666874312</v>
      </c>
      <c r="H486" s="4">
        <f>E486/(constants!$A$4+constants!$B$4*calc!E486+constants!$C$4*calc!E486^2+constants!$D$4*calc!E486^3+constants!$E$4*calc!E486^4+constants!$F$4*calc!E486^5+constants!$G$4*calc!E486^6+constants!$H$4*calc!E486^7)</f>
        <v>0</v>
      </c>
      <c r="I486">
        <f t="shared" si="142"/>
        <v>68.602113055728594</v>
      </c>
      <c r="J486">
        <f t="shared" si="143"/>
        <v>68.602113055728594</v>
      </c>
      <c r="K486">
        <f t="shared" si="143"/>
        <v>0</v>
      </c>
      <c r="M486">
        <f>IF(front!E499&gt;$M$2,I486,J486)</f>
        <v>68.602113055728594</v>
      </c>
      <c r="N486">
        <f t="shared" si="144"/>
        <v>0</v>
      </c>
      <c r="O486">
        <f t="shared" si="160"/>
        <v>68.602113055728594</v>
      </c>
      <c r="Q486">
        <f>'slit correction'!O488</f>
        <v>60.290782576767796</v>
      </c>
      <c r="R486">
        <f>SUMPRODUCT(B$6:B$2053,Q$6:Q$2053,EXP(constants!B$7+constants!A$7*ABS(A$6:A$2053-A486)))</f>
        <v>0.57110470707238503</v>
      </c>
      <c r="S486">
        <f t="shared" si="145"/>
        <v>59.71967786969541</v>
      </c>
      <c r="T486">
        <f t="shared" si="146"/>
        <v>0</v>
      </c>
      <c r="V486">
        <f>(front!I498+front!I499)*0.5</f>
        <v>1.983048609496414E-9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1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9.6000000000003638</v>
      </c>
      <c r="D487" s="2">
        <f>front!E500-front!C500</f>
        <v>9.6000000000003638</v>
      </c>
      <c r="E487" s="2">
        <f>IF(front!F500-front!C500&gt;0,front!F500-front!C500,0)</f>
        <v>0</v>
      </c>
      <c r="F487" s="4">
        <f>C487/(constants!$A$4+constants!$B$4*calc!C487+constants!$C$4*calc!C487^2+constants!$D$4*calc!C487^3+constants!$E$4*calc!C487^4+constants!$F$4*calc!C487^5+constants!$G$4*calc!C487^6+constants!$H$4*calc!C487^7)</f>
        <v>9.6377469719477027</v>
      </c>
      <c r="G487" s="4">
        <f>D487/(constants!$A$4+constants!$B$4*calc!D487+constants!$C$4*calc!D487^2+constants!$D$4*calc!D487^3+constants!$E$4*calc!D487^4+constants!$F$4*calc!D487^5+constants!$G$4*calc!D487^6+constants!$H$4*calc!D487^7)</f>
        <v>9.6377469719477027</v>
      </c>
      <c r="H487" s="4">
        <f>E487/(constants!$A$4+constants!$B$4*calc!E487+constants!$C$4*calc!E487^2+constants!$D$4*calc!E487^3+constants!$E$4*calc!E487^4+constants!$F$4*calc!E487^5+constants!$G$4*calc!E487^6+constants!$H$4*calc!E487^7)</f>
        <v>0</v>
      </c>
      <c r="I487">
        <f t="shared" si="142"/>
        <v>80.314558099564195</v>
      </c>
      <c r="J487">
        <f t="shared" si="143"/>
        <v>80.314558099564195</v>
      </c>
      <c r="K487">
        <f t="shared" si="143"/>
        <v>0</v>
      </c>
      <c r="M487">
        <f>IF(front!E500&gt;$M$2,I487,J487)</f>
        <v>80.314558099564195</v>
      </c>
      <c r="N487">
        <f t="shared" si="144"/>
        <v>0</v>
      </c>
      <c r="O487">
        <f t="shared" si="160"/>
        <v>80.314558099564195</v>
      </c>
      <c r="Q487">
        <f>'slit correction'!O489</f>
        <v>74.536871355665795</v>
      </c>
      <c r="R487">
        <f>SUMPRODUCT(B$6:B$2053,Q$6:Q$2053,EXP(constants!B$7+constants!A$7*ABS(A$6:A$2053-A487)))</f>
        <v>0.57662551855015365</v>
      </c>
      <c r="S487">
        <f t="shared" si="145"/>
        <v>73.960245837115636</v>
      </c>
      <c r="T487">
        <f t="shared" si="146"/>
        <v>0</v>
      </c>
      <c r="V487">
        <f>(front!I499+front!I500)*0.5</f>
        <v>0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1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6.1999999999998181</v>
      </c>
      <c r="D488" s="2">
        <f>front!E501-front!C501</f>
        <v>6.1999999999998181</v>
      </c>
      <c r="E488" s="2">
        <f>IF(front!F501-front!C501&gt;0,front!F501-front!C501,0)</f>
        <v>0</v>
      </c>
      <c r="F488" s="4">
        <f>C488/(constants!$A$4+constants!$B$4*calc!C488+constants!$C$4*calc!C488^2+constants!$D$4*calc!C488^3+constants!$E$4*calc!C488^4+constants!$F$4*calc!C488^5+constants!$G$4*calc!C488^6+constants!$H$4*calc!C488^7)</f>
        <v>6.2243991135359451</v>
      </c>
      <c r="G488" s="4">
        <f>D488/(constants!$A$4+constants!$B$4*calc!D488+constants!$C$4*calc!D488^2+constants!$D$4*calc!D488^3+constants!$E$4*calc!D488^4+constants!$F$4*calc!D488^5+constants!$G$4*calc!D488^6+constants!$H$4*calc!D488^7)</f>
        <v>6.2243991135359451</v>
      </c>
      <c r="H488" s="4">
        <f>E488/(constants!$A$4+constants!$B$4*calc!E488+constants!$C$4*calc!E488^2+constants!$D$4*calc!E488^3+constants!$E$4*calc!E488^4+constants!$F$4*calc!E488^5+constants!$G$4*calc!E488^6+constants!$H$4*calc!E488^7)</f>
        <v>0</v>
      </c>
      <c r="I488">
        <f t="shared" si="142"/>
        <v>51.869992612799543</v>
      </c>
      <c r="J488">
        <f t="shared" si="143"/>
        <v>51.869992612799543</v>
      </c>
      <c r="K488">
        <f t="shared" si="143"/>
        <v>0</v>
      </c>
      <c r="M488">
        <f>IF(front!E501&gt;$M$2,I488,J488)</f>
        <v>51.869992612799543</v>
      </c>
      <c r="N488">
        <f t="shared" si="144"/>
        <v>0</v>
      </c>
      <c r="O488">
        <f t="shared" si="160"/>
        <v>51.869992612799543</v>
      </c>
      <c r="Q488">
        <f>'slit correction'!O490</f>
        <v>40.535449333285058</v>
      </c>
      <c r="R488">
        <f>SUMPRODUCT(B$6:B$2053,Q$6:Q$2053,EXP(constants!B$7+constants!A$7*ABS(A$6:A$2053-A488)))</f>
        <v>0.58228221778205602</v>
      </c>
      <c r="S488">
        <f t="shared" si="145"/>
        <v>39.953167115503</v>
      </c>
      <c r="T488">
        <f t="shared" si="146"/>
        <v>0</v>
      </c>
      <c r="V488">
        <f>(front!I500+front!I501)*0.5</f>
        <v>0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1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0.1999999999998181</v>
      </c>
      <c r="D489" s="2">
        <f>front!E502-front!C502</f>
        <v>0.1999999999998181</v>
      </c>
      <c r="E489" s="2">
        <f>IF(front!F502-front!C502&gt;0,front!F502-front!C502,0)</f>
        <v>0</v>
      </c>
      <c r="F489" s="4">
        <f>C489/(constants!$A$4+constants!$B$4*calc!C489+constants!$C$4*calc!C489^2+constants!$D$4*calc!C489^3+constants!$E$4*calc!C489^4+constants!$F$4*calc!C489^5+constants!$G$4*calc!C489^6+constants!$H$4*calc!C489^7)</f>
        <v>0.20078825528438274</v>
      </c>
      <c r="G489" s="4">
        <f>D489/(constants!$A$4+constants!$B$4*calc!D489+constants!$C$4*calc!D489^2+constants!$D$4*calc!D489^3+constants!$E$4*calc!D489^4+constants!$F$4*calc!D489^5+constants!$G$4*calc!D489^6+constants!$H$4*calc!D489^7)</f>
        <v>0.20078825528438274</v>
      </c>
      <c r="H489" s="4">
        <f>E489/(constants!$A$4+constants!$B$4*calc!E489+constants!$C$4*calc!E489^2+constants!$D$4*calc!E489^3+constants!$E$4*calc!E489^4+constants!$F$4*calc!E489^5+constants!$G$4*calc!E489^6+constants!$H$4*calc!E489^7)</f>
        <v>0</v>
      </c>
      <c r="I489">
        <f t="shared" si="142"/>
        <v>1.6732354607031894</v>
      </c>
      <c r="J489">
        <f t="shared" si="143"/>
        <v>1.6732354607031894</v>
      </c>
      <c r="K489">
        <f t="shared" si="143"/>
        <v>0</v>
      </c>
      <c r="M489">
        <f>IF(front!E502&gt;$M$2,I489,J489)</f>
        <v>1.6732354607031894</v>
      </c>
      <c r="N489">
        <f t="shared" si="144"/>
        <v>0</v>
      </c>
      <c r="O489">
        <f t="shared" si="160"/>
        <v>1.6732354607031894</v>
      </c>
      <c r="Q489">
        <f>'slit correction'!O491</f>
        <v>0.57943917231806474</v>
      </c>
      <c r="R489">
        <f>SUMPRODUCT(B$6:B$2053,Q$6:Q$2053,EXP(constants!B$7+constants!A$7*ABS(A$6:A$2053-A489)))</f>
        <v>0.58787857348426709</v>
      </c>
      <c r="S489">
        <f t="shared" si="145"/>
        <v>-8.4394011662023427E-3</v>
      </c>
      <c r="T489">
        <f t="shared" si="146"/>
        <v>0</v>
      </c>
      <c r="V489">
        <f>(front!I501+front!I502)*0.5</f>
        <v>0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1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10.200000000000273</v>
      </c>
      <c r="D490" s="2">
        <f>front!E503-front!C503</f>
        <v>10.200000000000273</v>
      </c>
      <c r="E490" s="2">
        <f>IF(front!F503-front!C503&gt;0,front!F503-front!C503,0)</f>
        <v>0</v>
      </c>
      <c r="F490" s="4">
        <f>C490/(constants!$A$4+constants!$B$4*calc!C490+constants!$C$4*calc!C490^2+constants!$D$4*calc!C490^3+constants!$E$4*calc!C490^4+constants!$F$4*calc!C490^5+constants!$G$4*calc!C490^6+constants!$H$4*calc!C490^7)</f>
        <v>10.240100100425641</v>
      </c>
      <c r="G490" s="4">
        <f>D490/(constants!$A$4+constants!$B$4*calc!D490+constants!$C$4*calc!D490^2+constants!$D$4*calc!D490^3+constants!$E$4*calc!D490^4+constants!$F$4*calc!D490^5+constants!$G$4*calc!D490^6+constants!$H$4*calc!D490^7)</f>
        <v>10.240100100425641</v>
      </c>
      <c r="H490" s="4">
        <f>E490/(constants!$A$4+constants!$B$4*calc!E490+constants!$C$4*calc!E490^2+constants!$D$4*calc!E490^3+constants!$E$4*calc!E490^4+constants!$F$4*calc!E490^5+constants!$G$4*calc!E490^6+constants!$H$4*calc!E490^7)</f>
        <v>0</v>
      </c>
      <c r="I490">
        <f t="shared" si="142"/>
        <v>85.334167503547008</v>
      </c>
      <c r="J490">
        <f t="shared" si="143"/>
        <v>85.334167503547008</v>
      </c>
      <c r="K490">
        <f t="shared" si="143"/>
        <v>0</v>
      </c>
      <c r="M490">
        <f>IF(front!E503&gt;$M$2,I490,J490)</f>
        <v>85.334167503547008</v>
      </c>
      <c r="N490">
        <f t="shared" si="144"/>
        <v>0</v>
      </c>
      <c r="O490">
        <f t="shared" si="160"/>
        <v>85.334167503547008</v>
      </c>
      <c r="Q490">
        <f>'slit correction'!O492</f>
        <v>79.831800109964405</v>
      </c>
      <c r="R490">
        <f>SUMPRODUCT(B$6:B$2053,Q$6:Q$2053,EXP(constants!B$7+constants!A$7*ABS(A$6:A$2053-A490)))</f>
        <v>0.59358830023261744</v>
      </c>
      <c r="S490">
        <f t="shared" si="145"/>
        <v>79.238211809731794</v>
      </c>
      <c r="T490">
        <f t="shared" si="146"/>
        <v>0</v>
      </c>
      <c r="V490">
        <f>(front!I502+front!I503)*0.5</f>
        <v>0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1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-1.4000000000000909</v>
      </c>
      <c r="D491" s="2">
        <f>front!E504-front!C504</f>
        <v>-1.4000000000000909</v>
      </c>
      <c r="E491" s="2">
        <f>IF(front!F504-front!C504&gt;0,front!F504-front!C504,0)</f>
        <v>0</v>
      </c>
      <c r="F491" s="4">
        <f>C491/(constants!$A$4+constants!$B$4*calc!C491+constants!$C$4*calc!C491^2+constants!$D$4*calc!C491^3+constants!$E$4*calc!C491^4+constants!$F$4*calc!C491^5+constants!$G$4*calc!C491^6+constants!$H$4*calc!C491^7)</f>
        <v>-1.4055200022912759</v>
      </c>
      <c r="G491" s="4">
        <f>D491/(constants!$A$4+constants!$B$4*calc!D491+constants!$C$4*calc!D491^2+constants!$D$4*calc!D491^3+constants!$E$4*calc!D491^4+constants!$F$4*calc!D491^5+constants!$G$4*calc!D491^6+constants!$H$4*calc!D491^7)</f>
        <v>-1.4055200022912759</v>
      </c>
      <c r="H491" s="4">
        <f>E491/(constants!$A$4+constants!$B$4*calc!E491+constants!$C$4*calc!E491^2+constants!$D$4*calc!E491^3+constants!$E$4*calc!E491^4+constants!$F$4*calc!E491^5+constants!$G$4*calc!E491^6+constants!$H$4*calc!E491^7)</f>
        <v>0</v>
      </c>
      <c r="I491">
        <f t="shared" si="142"/>
        <v>-11.712666685760633</v>
      </c>
      <c r="J491">
        <f t="shared" si="143"/>
        <v>-11.712666685760633</v>
      </c>
      <c r="K491">
        <f t="shared" si="143"/>
        <v>0</v>
      </c>
      <c r="M491">
        <f>IF(front!E504&gt;$M$2,I491,J491)</f>
        <v>-11.712666685760633</v>
      </c>
      <c r="N491">
        <f t="shared" si="144"/>
        <v>0</v>
      </c>
      <c r="O491">
        <f t="shared" si="160"/>
        <v>-11.712666685760633</v>
      </c>
      <c r="Q491">
        <f>'slit correction'!O493</f>
        <v>-18.409601556323558</v>
      </c>
      <c r="R491">
        <f>SUMPRODUCT(B$6:B$2053,Q$6:Q$2053,EXP(constants!B$7+constants!A$7*ABS(A$6:A$2053-A491)))</f>
        <v>0.59930869198586501</v>
      </c>
      <c r="S491">
        <f t="shared" si="145"/>
        <v>-19.008910248309423</v>
      </c>
      <c r="T491">
        <f t="shared" si="146"/>
        <v>0</v>
      </c>
      <c r="V491">
        <f>(front!I503+front!I504)*0.5</f>
        <v>0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1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2.8000000000001819</v>
      </c>
      <c r="D492" s="2">
        <f>front!E505-front!C505</f>
        <v>2.8000000000001819</v>
      </c>
      <c r="E492" s="2">
        <f>IF(front!F505-front!C505&gt;0,front!F505-front!C505,0)</f>
        <v>0</v>
      </c>
      <c r="F492" s="4">
        <f>C492/(constants!$A$4+constants!$B$4*calc!C492+constants!$C$4*calc!C492^2+constants!$D$4*calc!C492^3+constants!$E$4*calc!C492^4+constants!$F$4*calc!C492^5+constants!$G$4*calc!C492^6+constants!$H$4*calc!C492^7)</f>
        <v>2.8110283731251675</v>
      </c>
      <c r="G492" s="4">
        <f>D492/(constants!$A$4+constants!$B$4*calc!D492+constants!$C$4*calc!D492^2+constants!$D$4*calc!D492^3+constants!$E$4*calc!D492^4+constants!$F$4*calc!D492^5+constants!$G$4*calc!D492^6+constants!$H$4*calc!D492^7)</f>
        <v>2.8110283731251675</v>
      </c>
      <c r="H492" s="4">
        <f>E492/(constants!$A$4+constants!$B$4*calc!E492+constants!$C$4*calc!E492^2+constants!$D$4*calc!E492^3+constants!$E$4*calc!E492^4+constants!$F$4*calc!E492^5+constants!$G$4*calc!E492^6+constants!$H$4*calc!E492^7)</f>
        <v>0</v>
      </c>
      <c r="I492">
        <f t="shared" si="142"/>
        <v>23.425236442709728</v>
      </c>
      <c r="J492">
        <f t="shared" si="143"/>
        <v>23.425236442709728</v>
      </c>
      <c r="K492">
        <f t="shared" si="143"/>
        <v>0</v>
      </c>
      <c r="M492">
        <f>IF(front!E505&gt;$M$2,I492,J492)</f>
        <v>23.425236442709728</v>
      </c>
      <c r="N492">
        <f t="shared" si="144"/>
        <v>0</v>
      </c>
      <c r="O492">
        <f t="shared" si="160"/>
        <v>23.425236442709728</v>
      </c>
      <c r="Q492">
        <f>'slit correction'!O494</f>
        <v>19.918334071700215</v>
      </c>
      <c r="R492">
        <f>SUMPRODUCT(B$6:B$2053,Q$6:Q$2053,EXP(constants!B$7+constants!A$7*ABS(A$6:A$2053-A492)))</f>
        <v>0.60516954800378042</v>
      </c>
      <c r="S492">
        <f t="shared" si="145"/>
        <v>19.313164523696436</v>
      </c>
      <c r="T492">
        <f t="shared" si="146"/>
        <v>0</v>
      </c>
      <c r="V492">
        <f>(front!I504+front!I505)*0.5</f>
        <v>0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1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5.1999999999998181</v>
      </c>
      <c r="D493" s="2">
        <f>front!E506-front!C506</f>
        <v>5.1999999999998181</v>
      </c>
      <c r="E493" s="2">
        <f>IF(front!F506-front!C506&gt;0,front!F506-front!C506,0)</f>
        <v>0</v>
      </c>
      <c r="F493" s="4">
        <f>C493/(constants!$A$4+constants!$B$4*calc!C493+constants!$C$4*calc!C493^2+constants!$D$4*calc!C493^3+constants!$E$4*calc!C493^4+constants!$F$4*calc!C493^5+constants!$G$4*calc!C493^6+constants!$H$4*calc!C493^7)</f>
        <v>5.2204689177316723</v>
      </c>
      <c r="G493" s="4">
        <f>D493/(constants!$A$4+constants!$B$4*calc!D493+constants!$C$4*calc!D493^2+constants!$D$4*calc!D493^3+constants!$E$4*calc!D493^4+constants!$F$4*calc!D493^5+constants!$G$4*calc!D493^6+constants!$H$4*calc!D493^7)</f>
        <v>5.2204689177316723</v>
      </c>
      <c r="H493" s="4">
        <f>E493/(constants!$A$4+constants!$B$4*calc!E493+constants!$C$4*calc!E493^2+constants!$D$4*calc!E493^3+constants!$E$4*calc!E493^4+constants!$F$4*calc!E493^5+constants!$G$4*calc!E493^6+constants!$H$4*calc!E493^7)</f>
        <v>0</v>
      </c>
      <c r="I493">
        <f t="shared" si="142"/>
        <v>43.503907647763938</v>
      </c>
      <c r="J493">
        <f t="shared" si="143"/>
        <v>43.503907647763938</v>
      </c>
      <c r="K493">
        <f t="shared" si="143"/>
        <v>0</v>
      </c>
      <c r="M493">
        <f>IF(front!E506&gt;$M$2,I493,J493)</f>
        <v>43.503907647763938</v>
      </c>
      <c r="N493">
        <f t="shared" si="144"/>
        <v>0</v>
      </c>
      <c r="O493">
        <f t="shared" si="160"/>
        <v>43.503907647763938</v>
      </c>
      <c r="Q493">
        <f>'slit correction'!O495</f>
        <v>42.675665475852</v>
      </c>
      <c r="R493">
        <f>SUMPRODUCT(B$6:B$2053,Q$6:Q$2053,EXP(constants!B$7+constants!A$7*ABS(A$6:A$2053-A493)))</f>
        <v>0.61112179944696077</v>
      </c>
      <c r="S493">
        <f t="shared" si="145"/>
        <v>42.064543676405037</v>
      </c>
      <c r="T493">
        <f t="shared" si="146"/>
        <v>0</v>
      </c>
      <c r="V493">
        <f>(front!I505+front!I506)*0.5</f>
        <v>0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>
        <f t="shared" si="152"/>
        <v>1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3.1999999999998181</v>
      </c>
      <c r="D494" s="2">
        <f>front!E507-front!C507</f>
        <v>3.1999999999998181</v>
      </c>
      <c r="E494" s="2">
        <f>IF(front!F507-front!C507&gt;0,front!F507-front!C507,0)</f>
        <v>0</v>
      </c>
      <c r="F494" s="4">
        <f>C494/(constants!$A$4+constants!$B$4*calc!C494+constants!$C$4*calc!C494^2+constants!$D$4*calc!C494^3+constants!$E$4*calc!C494^4+constants!$F$4*calc!C494^5+constants!$G$4*calc!C494^6+constants!$H$4*calc!C494^7)</f>
        <v>3.2126025887722358</v>
      </c>
      <c r="G494" s="4">
        <f>D494/(constants!$A$4+constants!$B$4*calc!D494+constants!$C$4*calc!D494^2+constants!$D$4*calc!D494^3+constants!$E$4*calc!D494^4+constants!$F$4*calc!D494^5+constants!$G$4*calc!D494^6+constants!$H$4*calc!D494^7)</f>
        <v>3.2126025887722358</v>
      </c>
      <c r="H494" s="4">
        <f>E494/(constants!$A$4+constants!$B$4*calc!E494+constants!$C$4*calc!E494^2+constants!$D$4*calc!E494^3+constants!$E$4*calc!E494^4+constants!$F$4*calc!E494^5+constants!$G$4*calc!E494^6+constants!$H$4*calc!E494^7)</f>
        <v>0</v>
      </c>
      <c r="I494">
        <f t="shared" si="142"/>
        <v>26.771688239768633</v>
      </c>
      <c r="J494">
        <f t="shared" si="143"/>
        <v>26.771688239768633</v>
      </c>
      <c r="K494">
        <f t="shared" si="143"/>
        <v>0</v>
      </c>
      <c r="M494">
        <f>IF(front!E507&gt;$M$2,I494,J494)</f>
        <v>26.771688239768633</v>
      </c>
      <c r="N494">
        <f t="shared" si="144"/>
        <v>0</v>
      </c>
      <c r="O494">
        <f t="shared" si="160"/>
        <v>26.771688239768633</v>
      </c>
      <c r="Q494">
        <f>'slit correction'!O496</f>
        <v>20.633010122927615</v>
      </c>
      <c r="R494">
        <f>SUMPRODUCT(B$6:B$2053,Q$6:Q$2053,EXP(constants!B$7+constants!A$7*ABS(A$6:A$2053-A494)))</f>
        <v>0.61713679151801393</v>
      </c>
      <c r="S494">
        <f t="shared" si="145"/>
        <v>20.015873331409601</v>
      </c>
      <c r="T494">
        <f t="shared" si="146"/>
        <v>0</v>
      </c>
      <c r="V494">
        <f>(front!I506+front!I507)*0.5</f>
        <v>0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1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-2</v>
      </c>
      <c r="D495" s="2">
        <f>front!E508-front!C508</f>
        <v>-2</v>
      </c>
      <c r="E495" s="2">
        <f>IF(front!F508-front!C508&gt;0,front!F508-front!C508,0)</f>
        <v>0</v>
      </c>
      <c r="F495" s="4">
        <f>C495/(constants!$A$4+constants!$B$4*calc!C495+constants!$C$4*calc!C495^2+constants!$D$4*calc!C495^3+constants!$E$4*calc!C495^4+constants!$F$4*calc!C495^5+constants!$G$4*calc!C495^6+constants!$H$4*calc!C495^7)</f>
        <v>-2.0078869042279788</v>
      </c>
      <c r="G495" s="4">
        <f>D495/(constants!$A$4+constants!$B$4*calc!D495+constants!$C$4*calc!D495^2+constants!$D$4*calc!D495^3+constants!$E$4*calc!D495^4+constants!$F$4*calc!D495^5+constants!$G$4*calc!D495^6+constants!$H$4*calc!D495^7)</f>
        <v>-2.0078869042279788</v>
      </c>
      <c r="H495" s="4">
        <f>E495/(constants!$A$4+constants!$B$4*calc!E495+constants!$C$4*calc!E495^2+constants!$D$4*calc!E495^3+constants!$E$4*calc!E495^4+constants!$F$4*calc!E495^5+constants!$G$4*calc!E495^6+constants!$H$4*calc!E495^7)</f>
        <v>0</v>
      </c>
      <c r="I495">
        <f t="shared" si="142"/>
        <v>-16.73239086856649</v>
      </c>
      <c r="J495">
        <f t="shared" si="143"/>
        <v>-16.73239086856649</v>
      </c>
      <c r="K495">
        <f t="shared" si="143"/>
        <v>0</v>
      </c>
      <c r="M495">
        <f>IF(front!E508&gt;$M$2,I495,J495)</f>
        <v>-16.73239086856649</v>
      </c>
      <c r="N495">
        <f t="shared" si="144"/>
        <v>0</v>
      </c>
      <c r="O495">
        <f t="shared" si="160"/>
        <v>-16.73239086856649</v>
      </c>
      <c r="Q495">
        <f>'slit correction'!O497</f>
        <v>-27.739079450351063</v>
      </c>
      <c r="R495">
        <f>SUMPRODUCT(B$6:B$2053,Q$6:Q$2053,EXP(constants!B$7+constants!A$7*ABS(A$6:A$2053-A495)))</f>
        <v>0.62324456615028645</v>
      </c>
      <c r="S495">
        <f t="shared" si="145"/>
        <v>-28.362324016501351</v>
      </c>
      <c r="T495">
        <f t="shared" si="146"/>
        <v>0</v>
      </c>
      <c r="V495">
        <f>(front!I507+front!I508)*0.5</f>
        <v>0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1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2.4000000000000909</v>
      </c>
      <c r="D496" s="2">
        <f>front!E509-front!C509</f>
        <v>2.4000000000000909</v>
      </c>
      <c r="E496" s="2">
        <f>IF(front!F509-front!C509&gt;0,front!F509-front!C509,0)</f>
        <v>0</v>
      </c>
      <c r="F496" s="4">
        <f>C496/(constants!$A$4+constants!$B$4*calc!C496+constants!$C$4*calc!C496^2+constants!$D$4*calc!C496^3+constants!$E$4*calc!C496^4+constants!$F$4*calc!C496^5+constants!$G$4*calc!C496^6+constants!$H$4*calc!C496^7)</f>
        <v>2.4094538408922794</v>
      </c>
      <c r="G496" s="4">
        <f>D496/(constants!$A$4+constants!$B$4*calc!D496+constants!$C$4*calc!D496^2+constants!$D$4*calc!D496^3+constants!$E$4*calc!D496^4+constants!$F$4*calc!D496^5+constants!$G$4*calc!D496^6+constants!$H$4*calc!D496^7)</f>
        <v>2.4094538408922794</v>
      </c>
      <c r="H496" s="4">
        <f>E496/(constants!$A$4+constants!$B$4*calc!E496+constants!$C$4*calc!E496^2+constants!$D$4*calc!E496^3+constants!$E$4*calc!E496^4+constants!$F$4*calc!E496^5+constants!$G$4*calc!E496^6+constants!$H$4*calc!E496^7)</f>
        <v>0</v>
      </c>
      <c r="I496">
        <f t="shared" si="142"/>
        <v>20.078782007435663</v>
      </c>
      <c r="J496">
        <f t="shared" si="143"/>
        <v>20.078782007435663</v>
      </c>
      <c r="K496">
        <f t="shared" si="143"/>
        <v>0</v>
      </c>
      <c r="M496">
        <f>IF(front!E509&gt;$M$2,I496,J496)</f>
        <v>20.078782007435663</v>
      </c>
      <c r="N496">
        <f t="shared" si="144"/>
        <v>0</v>
      </c>
      <c r="O496">
        <f t="shared" si="160"/>
        <v>20.078782007435663</v>
      </c>
      <c r="Q496">
        <f>'slit correction'!O498</f>
        <v>8.5003768973876266</v>
      </c>
      <c r="R496">
        <f>SUMPRODUCT(B$6:B$2053,Q$6:Q$2053,EXP(constants!B$7+constants!A$7*ABS(A$6:A$2053-A496)))</f>
        <v>0.62950967283145798</v>
      </c>
      <c r="S496">
        <f t="shared" si="145"/>
        <v>7.8708672245561688</v>
      </c>
      <c r="T496">
        <f t="shared" si="146"/>
        <v>0</v>
      </c>
      <c r="V496">
        <f>(front!I508+front!I509)*0.5</f>
        <v>0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1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5.5999999999999091</v>
      </c>
      <c r="D497" s="2">
        <f>front!E510-front!C510</f>
        <v>5.5999999999999091</v>
      </c>
      <c r="E497" s="2">
        <f>IF(front!F510-front!C510&gt;0,front!F510-front!C510,0)</f>
        <v>0</v>
      </c>
      <c r="F497" s="4">
        <f>C497/(constants!$A$4+constants!$B$4*calc!C497+constants!$C$4*calc!C497^2+constants!$D$4*calc!C497^3+constants!$E$4*calc!C497^4+constants!$F$4*calc!C497^5+constants!$G$4*calc!C497^6+constants!$H$4*calc!C497^7)</f>
        <v>5.6220412335687682</v>
      </c>
      <c r="G497" s="4">
        <f>D497/(constants!$A$4+constants!$B$4*calc!D497+constants!$C$4*calc!D497^2+constants!$D$4*calc!D497^3+constants!$E$4*calc!D497^4+constants!$F$4*calc!D497^5+constants!$G$4*calc!D497^6+constants!$H$4*calc!D497^7)</f>
        <v>5.6220412335687682</v>
      </c>
      <c r="H497" s="4">
        <f>E497/(constants!$A$4+constants!$B$4*calc!E497+constants!$C$4*calc!E497^2+constants!$D$4*calc!E497^3+constants!$E$4*calc!E497^4+constants!$F$4*calc!E497^5+constants!$G$4*calc!E497^6+constants!$H$4*calc!E497^7)</f>
        <v>0</v>
      </c>
      <c r="I497">
        <f t="shared" si="142"/>
        <v>46.850343613073065</v>
      </c>
      <c r="J497">
        <f t="shared" si="143"/>
        <v>46.850343613073065</v>
      </c>
      <c r="K497">
        <f t="shared" si="143"/>
        <v>0</v>
      </c>
      <c r="M497">
        <f>IF(front!E510&gt;$M$2,I497,J497)</f>
        <v>46.850343613073065</v>
      </c>
      <c r="N497">
        <f t="shared" si="144"/>
        <v>0</v>
      </c>
      <c r="O497">
        <f t="shared" si="160"/>
        <v>46.850343613073065</v>
      </c>
      <c r="Q497">
        <f>'slit correction'!O499</f>
        <v>43.464675870506639</v>
      </c>
      <c r="R497">
        <f>SUMPRODUCT(B$6:B$2053,Q$6:Q$2053,EXP(constants!B$7+constants!A$7*ABS(A$6:A$2053-A497)))</f>
        <v>0.63588585695072841</v>
      </c>
      <c r="S497">
        <f t="shared" si="145"/>
        <v>42.82879001355591</v>
      </c>
      <c r="T497">
        <f t="shared" si="146"/>
        <v>0</v>
      </c>
      <c r="V497">
        <f>(front!I509+front!I510)*0.5</f>
        <v>0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1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10.200000000000273</v>
      </c>
      <c r="D498" s="2">
        <f>front!E511-front!C511</f>
        <v>10.200000000000273</v>
      </c>
      <c r="E498" s="2">
        <f>IF(front!F511-front!C511&gt;0,front!F511-front!C511,0)</f>
        <v>0</v>
      </c>
      <c r="F498" s="4">
        <f>C498/(constants!$A$4+constants!$B$4*calc!C498+constants!$C$4*calc!C498^2+constants!$D$4*calc!C498^3+constants!$E$4*calc!C498^4+constants!$F$4*calc!C498^5+constants!$G$4*calc!C498^6+constants!$H$4*calc!C498^7)</f>
        <v>10.240100100425641</v>
      </c>
      <c r="G498" s="4">
        <f>D498/(constants!$A$4+constants!$B$4*calc!D498+constants!$C$4*calc!D498^2+constants!$D$4*calc!D498^3+constants!$E$4*calc!D498^4+constants!$F$4*calc!D498^5+constants!$G$4*calc!D498^6+constants!$H$4*calc!D498^7)</f>
        <v>10.240100100425641</v>
      </c>
      <c r="H498" s="4">
        <f>E498/(constants!$A$4+constants!$B$4*calc!E498+constants!$C$4*calc!E498^2+constants!$D$4*calc!E498^3+constants!$E$4*calc!E498^4+constants!$F$4*calc!E498^5+constants!$G$4*calc!E498^6+constants!$H$4*calc!E498^7)</f>
        <v>0</v>
      </c>
      <c r="I498">
        <f t="shared" si="142"/>
        <v>85.334167503547008</v>
      </c>
      <c r="J498">
        <f t="shared" si="143"/>
        <v>85.334167503547008</v>
      </c>
      <c r="K498">
        <f t="shared" si="143"/>
        <v>0</v>
      </c>
      <c r="M498">
        <f>IF(front!E511&gt;$M$2,I498,J498)</f>
        <v>85.334167503547008</v>
      </c>
      <c r="N498">
        <f t="shared" si="144"/>
        <v>0</v>
      </c>
      <c r="O498">
        <f t="shared" si="160"/>
        <v>85.334167503547008</v>
      </c>
      <c r="Q498">
        <f>'slit correction'!O500</f>
        <v>69.786622443147735</v>
      </c>
      <c r="R498">
        <f>SUMPRODUCT(B$6:B$2053,Q$6:Q$2053,EXP(constants!B$7+constants!A$7*ABS(A$6:A$2053-A498)))</f>
        <v>0.64232855582021831</v>
      </c>
      <c r="S498">
        <f t="shared" si="145"/>
        <v>69.144293887327521</v>
      </c>
      <c r="T498">
        <f t="shared" si="146"/>
        <v>0</v>
      </c>
      <c r="V498">
        <f>(front!I510+front!I511)*0.5</f>
        <v>0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1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-3.4000000000000909</v>
      </c>
      <c r="D499" s="2">
        <f>front!E512-front!C512</f>
        <v>-3.4000000000000909</v>
      </c>
      <c r="E499" s="2">
        <f>IF(front!F512-front!C512&gt;0,front!F512-front!C512,0)</f>
        <v>0</v>
      </c>
      <c r="F499" s="4">
        <f>C499/(constants!$A$4+constants!$B$4*calc!C499+constants!$C$4*calc!C499^2+constants!$D$4*calc!C499^3+constants!$E$4*calc!C499^4+constants!$F$4*calc!C499^5+constants!$G$4*calc!C499^6+constants!$H$4*calc!C499^7)</f>
        <v>-3.4134124439536384</v>
      </c>
      <c r="G499" s="4">
        <f>D499/(constants!$A$4+constants!$B$4*calc!D499+constants!$C$4*calc!D499^2+constants!$D$4*calc!D499^3+constants!$E$4*calc!D499^4+constants!$F$4*calc!D499^5+constants!$G$4*calc!D499^6+constants!$H$4*calc!D499^7)</f>
        <v>-3.4134124439536384</v>
      </c>
      <c r="H499" s="4">
        <f>E499/(constants!$A$4+constants!$B$4*calc!E499+constants!$C$4*calc!E499^2+constants!$D$4*calc!E499^3+constants!$E$4*calc!E499^4+constants!$F$4*calc!E499^5+constants!$G$4*calc!E499^6+constants!$H$4*calc!E499^7)</f>
        <v>0</v>
      </c>
      <c r="I499">
        <f t="shared" si="142"/>
        <v>-28.445103699613654</v>
      </c>
      <c r="J499">
        <f t="shared" si="143"/>
        <v>-28.445103699613654</v>
      </c>
      <c r="K499">
        <f t="shared" si="143"/>
        <v>0</v>
      </c>
      <c r="M499">
        <f>IF(front!E512&gt;$M$2,I499,J499)</f>
        <v>-28.445103699613654</v>
      </c>
      <c r="N499">
        <f t="shared" si="144"/>
        <v>0</v>
      </c>
      <c r="O499">
        <f t="shared" si="160"/>
        <v>-28.445103699613654</v>
      </c>
      <c r="Q499">
        <f>'slit correction'!O501</f>
        <v>-46.204719197396656</v>
      </c>
      <c r="R499">
        <f>SUMPRODUCT(B$6:B$2053,Q$6:Q$2053,EXP(constants!B$7+constants!A$7*ABS(A$6:A$2053-A499)))</f>
        <v>0.64880454048465419</v>
      </c>
      <c r="S499">
        <f t="shared" si="145"/>
        <v>-46.853523737881311</v>
      </c>
      <c r="T499">
        <f t="shared" si="146"/>
        <v>0</v>
      </c>
      <c r="V499">
        <f>(front!I511+front!I512)*0.5</f>
        <v>0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1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8</v>
      </c>
      <c r="D500" s="2">
        <f>front!E513-front!C513</f>
        <v>8</v>
      </c>
      <c r="E500" s="2">
        <f>IF(front!F513-front!C513&gt;0,front!F513-front!C513,0)</f>
        <v>0</v>
      </c>
      <c r="F500" s="4">
        <f>C500/(constants!$A$4+constants!$B$4*calc!C500+constants!$C$4*calc!C500^2+constants!$D$4*calc!C500^3+constants!$E$4*calc!C500^4+constants!$F$4*calc!C500^5+constants!$G$4*calc!C500^6+constants!$H$4*calc!C500^7)</f>
        <v>8.031468477716988</v>
      </c>
      <c r="G500" s="4">
        <f>D500/(constants!$A$4+constants!$B$4*calc!D500+constants!$C$4*calc!D500^2+constants!$D$4*calc!D500^3+constants!$E$4*calc!D500^4+constants!$F$4*calc!D500^5+constants!$G$4*calc!D500^6+constants!$H$4*calc!D500^7)</f>
        <v>8.031468477716988</v>
      </c>
      <c r="H500" s="4">
        <f>E500/(constants!$A$4+constants!$B$4*calc!E500+constants!$C$4*calc!E500^2+constants!$D$4*calc!E500^3+constants!$E$4*calc!E500^4+constants!$F$4*calc!E500^5+constants!$G$4*calc!E500^6+constants!$H$4*calc!E500^7)</f>
        <v>0</v>
      </c>
      <c r="I500">
        <f t="shared" si="142"/>
        <v>66.928903980974894</v>
      </c>
      <c r="J500">
        <f t="shared" si="143"/>
        <v>66.928903980974894</v>
      </c>
      <c r="K500">
        <f t="shared" si="143"/>
        <v>0</v>
      </c>
      <c r="M500">
        <f>IF(front!E513&gt;$M$2,I500,J500)</f>
        <v>66.928903980974894</v>
      </c>
      <c r="N500">
        <f t="shared" si="144"/>
        <v>0</v>
      </c>
      <c r="O500">
        <f t="shared" si="160"/>
        <v>66.928903980974894</v>
      </c>
      <c r="Q500">
        <f>'slit correction'!O502</f>
        <v>51.30533804536347</v>
      </c>
      <c r="R500">
        <f>SUMPRODUCT(B$6:B$2053,Q$6:Q$2053,EXP(constants!B$7+constants!A$7*ABS(A$6:A$2053-A500)))</f>
        <v>0.65532082333336006</v>
      </c>
      <c r="S500">
        <f t="shared" si="145"/>
        <v>50.650017222030108</v>
      </c>
      <c r="T500">
        <f t="shared" si="146"/>
        <v>0</v>
      </c>
      <c r="V500">
        <f>(front!I512+front!I513)*0.5</f>
        <v>0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9.8000000000001819</v>
      </c>
      <c r="D501" s="2">
        <f>front!E514-front!C514</f>
        <v>9.8000000000001819</v>
      </c>
      <c r="E501" s="2">
        <f>IF(front!F514-front!C514&gt;0,front!F514-front!C514,0)</f>
        <v>0</v>
      </c>
      <c r="F501" s="4">
        <f>C501/(constants!$A$4+constants!$B$4*calc!C501+constants!$C$4*calc!C501^2+constants!$D$4*calc!C501^3+constants!$E$4*calc!C501^4+constants!$F$4*calc!C501^5+constants!$G$4*calc!C501^6+constants!$H$4*calc!C501^7)</f>
        <v>9.8385314273156794</v>
      </c>
      <c r="G501" s="4">
        <f>D501/(constants!$A$4+constants!$B$4*calc!D501+constants!$C$4*calc!D501^2+constants!$D$4*calc!D501^3+constants!$E$4*calc!D501^4+constants!$F$4*calc!D501^5+constants!$G$4*calc!D501^6+constants!$H$4*calc!D501^7)</f>
        <v>9.8385314273156794</v>
      </c>
      <c r="H501" s="4">
        <f>E501/(constants!$A$4+constants!$B$4*calc!E501+constants!$C$4*calc!E501^2+constants!$D$4*calc!E501^3+constants!$E$4*calc!E501^4+constants!$F$4*calc!E501^5+constants!$G$4*calc!E501^6+constants!$H$4*calc!E501^7)</f>
        <v>0</v>
      </c>
      <c r="I501">
        <f t="shared" si="142"/>
        <v>81.987761894297336</v>
      </c>
      <c r="J501">
        <f t="shared" si="143"/>
        <v>81.987761894297336</v>
      </c>
      <c r="K501">
        <f t="shared" si="143"/>
        <v>0</v>
      </c>
      <c r="M501">
        <f>IF(front!E514&gt;$M$2,I501,J501)</f>
        <v>81.987761894297336</v>
      </c>
      <c r="N501">
        <f t="shared" si="144"/>
        <v>0</v>
      </c>
      <c r="O501">
        <f t="shared" si="160"/>
        <v>81.987761894297336</v>
      </c>
      <c r="Q501">
        <f>'slit correction'!O503</f>
        <v>74.405328090040427</v>
      </c>
      <c r="R501">
        <f>SUMPRODUCT(B$6:B$2053,Q$6:Q$2053,EXP(constants!B$7+constants!A$7*ABS(A$6:A$2053-A501)))</f>
        <v>0.66204201708518051</v>
      </c>
      <c r="S501">
        <f t="shared" si="145"/>
        <v>73.743286072955243</v>
      </c>
      <c r="T501">
        <f t="shared" si="146"/>
        <v>0</v>
      </c>
      <c r="V501">
        <f>(front!I513+front!I514)*0.5</f>
        <v>0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1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11</v>
      </c>
      <c r="D502" s="2">
        <f>front!E515-front!C515</f>
        <v>11</v>
      </c>
      <c r="E502" s="2">
        <f>IF(front!F515-front!C515&gt;0,front!F515-front!C515,0)</f>
        <v>0</v>
      </c>
      <c r="F502" s="4">
        <f>C502/(constants!$A$4+constants!$B$4*calc!C502+constants!$C$4*calc!C502^2+constants!$D$4*calc!C502^3+constants!$E$4*calc!C502^4+constants!$F$4*calc!C502^5+constants!$G$4*calc!C502^6+constants!$H$4*calc!C502^7)</f>
        <v>11.04323649609009</v>
      </c>
      <c r="G502" s="4">
        <f>D502/(constants!$A$4+constants!$B$4*calc!D502+constants!$C$4*calc!D502^2+constants!$D$4*calc!D502^3+constants!$E$4*calc!D502^4+constants!$F$4*calc!D502^5+constants!$G$4*calc!D502^6+constants!$H$4*calc!D502^7)</f>
        <v>11.04323649609009</v>
      </c>
      <c r="H502" s="4">
        <f>E502/(constants!$A$4+constants!$B$4*calc!E502+constants!$C$4*calc!E502^2+constants!$D$4*calc!E502^3+constants!$E$4*calc!E502^4+constants!$F$4*calc!E502^5+constants!$G$4*calc!E502^6+constants!$H$4*calc!E502^7)</f>
        <v>0</v>
      </c>
      <c r="I502">
        <f t="shared" si="142"/>
        <v>92.02697080075076</v>
      </c>
      <c r="J502">
        <f t="shared" si="143"/>
        <v>92.02697080075076</v>
      </c>
      <c r="K502">
        <f t="shared" si="143"/>
        <v>0</v>
      </c>
      <c r="M502">
        <f>IF(front!E515&gt;$M$2,I502,J502)</f>
        <v>92.02697080075076</v>
      </c>
      <c r="N502">
        <f t="shared" si="144"/>
        <v>0</v>
      </c>
      <c r="O502">
        <f t="shared" si="160"/>
        <v>92.02697080075076</v>
      </c>
      <c r="Q502">
        <f>'slit correction'!O504</f>
        <v>78.937052127463048</v>
      </c>
      <c r="R502">
        <f>SUMPRODUCT(B$6:B$2053,Q$6:Q$2053,EXP(constants!B$7+constants!A$7*ABS(A$6:A$2053-A502)))</f>
        <v>0.66879427363000354</v>
      </c>
      <c r="S502">
        <f t="shared" si="145"/>
        <v>78.268257853833049</v>
      </c>
      <c r="T502">
        <f t="shared" si="146"/>
        <v>0</v>
      </c>
      <c r="V502">
        <f>(front!I514+front!I515)*0.5</f>
        <v>0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1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1.5999999999999091</v>
      </c>
      <c r="D503" s="2">
        <f>front!E516-front!C516</f>
        <v>1.5999999999999091</v>
      </c>
      <c r="E503" s="2">
        <f>IF(front!F516-front!C516&gt;0,front!F516-front!C516,0)</f>
        <v>0</v>
      </c>
      <c r="F503" s="4">
        <f>C503/(constants!$A$4+constants!$B$4*calc!C503+constants!$C$4*calc!C503^2+constants!$D$4*calc!C503^3+constants!$E$4*calc!C503^4+constants!$F$4*calc!C503^5+constants!$G$4*calc!C503^6+constants!$H$4*calc!C503^7)</f>
        <v>1.6063038267273244</v>
      </c>
      <c r="G503" s="4">
        <f>D503/(constants!$A$4+constants!$B$4*calc!D503+constants!$C$4*calc!D503^2+constants!$D$4*calc!D503^3+constants!$E$4*calc!D503^4+constants!$F$4*calc!D503^5+constants!$G$4*calc!D503^6+constants!$H$4*calc!D503^7)</f>
        <v>1.6063038267273244</v>
      </c>
      <c r="H503" s="4">
        <f>E503/(constants!$A$4+constants!$B$4*calc!E503+constants!$C$4*calc!E503^2+constants!$D$4*calc!E503^3+constants!$E$4*calc!E503^4+constants!$F$4*calc!E503^5+constants!$G$4*calc!E503^6+constants!$H$4*calc!E503^7)</f>
        <v>0</v>
      </c>
      <c r="I503">
        <f t="shared" si="142"/>
        <v>13.385865222727704</v>
      </c>
      <c r="J503">
        <f t="shared" si="143"/>
        <v>13.385865222727704</v>
      </c>
      <c r="K503">
        <f t="shared" si="143"/>
        <v>0</v>
      </c>
      <c r="M503">
        <f>IF(front!E516&gt;$M$2,I503,J503)</f>
        <v>13.385865222727704</v>
      </c>
      <c r="N503">
        <f t="shared" si="144"/>
        <v>0</v>
      </c>
      <c r="O503">
        <f t="shared" si="160"/>
        <v>13.385865222727704</v>
      </c>
      <c r="Q503">
        <f>'slit correction'!O505</f>
        <v>4.0145012249753034</v>
      </c>
      <c r="R503">
        <f>SUMPRODUCT(B$6:B$2053,Q$6:Q$2053,EXP(constants!B$7+constants!A$7*ABS(A$6:A$2053-A503)))</f>
        <v>0.67557296763182439</v>
      </c>
      <c r="S503">
        <f t="shared" si="145"/>
        <v>3.3389282573434791</v>
      </c>
      <c r="T503">
        <f t="shared" si="146"/>
        <v>0</v>
      </c>
      <c r="V503">
        <f>(front!I515+front!I516)*0.5</f>
        <v>0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8.1999999999998181</v>
      </c>
      <c r="D504" s="2">
        <f>front!E517-front!C517</f>
        <v>8.1999999999998181</v>
      </c>
      <c r="E504" s="2">
        <f>IF(front!F517-front!C517&gt;0,front!F517-front!C517,0)</f>
        <v>0</v>
      </c>
      <c r="F504" s="4">
        <f>C504/(constants!$A$4+constants!$B$4*calc!C504+constants!$C$4*calc!C504^2+constants!$D$4*calc!C504^3+constants!$E$4*calc!C504^4+constants!$F$4*calc!C504^5+constants!$G$4*calc!C504^6+constants!$H$4*calc!C504^7)</f>
        <v>8.2322535666874312</v>
      </c>
      <c r="G504" s="4">
        <f>D504/(constants!$A$4+constants!$B$4*calc!D504+constants!$C$4*calc!D504^2+constants!$D$4*calc!D504^3+constants!$E$4*calc!D504^4+constants!$F$4*calc!D504^5+constants!$G$4*calc!D504^6+constants!$H$4*calc!D504^7)</f>
        <v>8.2322535666874312</v>
      </c>
      <c r="H504" s="4">
        <f>E504/(constants!$A$4+constants!$B$4*calc!E504+constants!$C$4*calc!E504^2+constants!$D$4*calc!E504^3+constants!$E$4*calc!E504^4+constants!$F$4*calc!E504^5+constants!$G$4*calc!E504^6+constants!$H$4*calc!E504^7)</f>
        <v>0</v>
      </c>
      <c r="I504">
        <f t="shared" si="142"/>
        <v>68.602113055728594</v>
      </c>
      <c r="J504">
        <f t="shared" si="143"/>
        <v>68.602113055728594</v>
      </c>
      <c r="K504">
        <f t="shared" si="143"/>
        <v>0</v>
      </c>
      <c r="M504">
        <f>IF(front!E517&gt;$M$2,I504,J504)</f>
        <v>68.602113055728594</v>
      </c>
      <c r="N504">
        <f t="shared" si="144"/>
        <v>0</v>
      </c>
      <c r="O504">
        <f t="shared" si="160"/>
        <v>68.602113055728594</v>
      </c>
      <c r="Q504">
        <f>'slit correction'!O506</f>
        <v>70.170928340392109</v>
      </c>
      <c r="R504">
        <f>SUMPRODUCT(B$6:B$2053,Q$6:Q$2053,EXP(constants!B$7+constants!A$7*ABS(A$6:A$2053-A504)))</f>
        <v>0.68247755790002618</v>
      </c>
      <c r="S504">
        <f t="shared" si="145"/>
        <v>69.48845078249208</v>
      </c>
      <c r="T504">
        <f t="shared" si="146"/>
        <v>0</v>
      </c>
      <c r="V504">
        <f>(front!I516+front!I517)*0.5</f>
        <v>0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1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10.199999999999818</v>
      </c>
      <c r="D505" s="2">
        <f>front!E518-front!C518</f>
        <v>10.199999999999818</v>
      </c>
      <c r="E505" s="2">
        <f>IF(front!F518-front!C518&gt;0,front!F518-front!C518,0)</f>
        <v>0</v>
      </c>
      <c r="F505" s="4">
        <f>C505/(constants!$A$4+constants!$B$4*calc!C505+constants!$C$4*calc!C505^2+constants!$D$4*calc!C505^3+constants!$E$4*calc!C505^4+constants!$F$4*calc!C505^5+constants!$G$4*calc!C505^6+constants!$H$4*calc!C505^7)</f>
        <v>10.240100100425185</v>
      </c>
      <c r="G505" s="4">
        <f>D505/(constants!$A$4+constants!$B$4*calc!D505+constants!$C$4*calc!D505^2+constants!$D$4*calc!D505^3+constants!$E$4*calc!D505^4+constants!$F$4*calc!D505^5+constants!$G$4*calc!D505^6+constants!$H$4*calc!D505^7)</f>
        <v>10.240100100425185</v>
      </c>
      <c r="H505" s="4">
        <f>E505/(constants!$A$4+constants!$B$4*calc!E505+constants!$C$4*calc!E505^2+constants!$D$4*calc!E505^3+constants!$E$4*calc!E505^4+constants!$F$4*calc!E505^5+constants!$G$4*calc!E505^6+constants!$H$4*calc!E505^7)</f>
        <v>0</v>
      </c>
      <c r="I505">
        <f t="shared" si="142"/>
        <v>85.334167503543213</v>
      </c>
      <c r="J505">
        <f t="shared" si="143"/>
        <v>85.334167503543213</v>
      </c>
      <c r="K505">
        <f t="shared" si="143"/>
        <v>0</v>
      </c>
      <c r="M505">
        <f>IF(front!E518&gt;$M$2,I505,J505)</f>
        <v>85.334167503543213</v>
      </c>
      <c r="N505">
        <f t="shared" si="144"/>
        <v>0</v>
      </c>
      <c r="O505">
        <f t="shared" si="160"/>
        <v>85.334167503543213</v>
      </c>
      <c r="Q505">
        <f>'slit correction'!O507</f>
        <v>84.400012623227823</v>
      </c>
      <c r="R505">
        <f>SUMPRODUCT(B$6:B$2053,Q$6:Q$2053,EXP(constants!B$7+constants!A$7*ABS(A$6:A$2053-A505)))</f>
        <v>0.68942272503277324</v>
      </c>
      <c r="S505">
        <f t="shared" si="145"/>
        <v>83.710589898195053</v>
      </c>
      <c r="T505">
        <f t="shared" si="146"/>
        <v>3.1733280425016801</v>
      </c>
      <c r="V505">
        <f>(front!I517+front!I518)*0.5</f>
        <v>3.5272795458362982E-10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1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-1.4000000000000909</v>
      </c>
      <c r="D506" s="2">
        <f>front!E519-front!C519</f>
        <v>-1.4000000000000909</v>
      </c>
      <c r="E506" s="2">
        <f>IF(front!F519-front!C519&gt;0,front!F519-front!C519,0)</f>
        <v>0</v>
      </c>
      <c r="F506" s="4">
        <f>C506/(constants!$A$4+constants!$B$4*calc!C506+constants!$C$4*calc!C506^2+constants!$D$4*calc!C506^3+constants!$E$4*calc!C506^4+constants!$F$4*calc!C506^5+constants!$G$4*calc!C506^6+constants!$H$4*calc!C506^7)</f>
        <v>-1.4055200022912759</v>
      </c>
      <c r="G506" s="4">
        <f>D506/(constants!$A$4+constants!$B$4*calc!D506+constants!$C$4*calc!D506^2+constants!$D$4*calc!D506^3+constants!$E$4*calc!D506^4+constants!$F$4*calc!D506^5+constants!$G$4*calc!D506^6+constants!$H$4*calc!D506^7)</f>
        <v>-1.4055200022912759</v>
      </c>
      <c r="H506" s="4">
        <f>E506/(constants!$A$4+constants!$B$4*calc!E506+constants!$C$4*calc!E506^2+constants!$D$4*calc!E506^3+constants!$E$4*calc!E506^4+constants!$F$4*calc!E506^5+constants!$G$4*calc!E506^6+constants!$H$4*calc!E506^7)</f>
        <v>0</v>
      </c>
      <c r="I506">
        <f t="shared" si="142"/>
        <v>-11.712666685760633</v>
      </c>
      <c r="J506">
        <f t="shared" si="143"/>
        <v>-11.712666685760633</v>
      </c>
      <c r="K506">
        <f t="shared" si="143"/>
        <v>0</v>
      </c>
      <c r="M506">
        <f>IF(front!E519&gt;$M$2,I506,J506)</f>
        <v>-11.712666685760633</v>
      </c>
      <c r="N506">
        <f t="shared" si="144"/>
        <v>0</v>
      </c>
      <c r="O506">
        <f t="shared" si="160"/>
        <v>-11.712666685760633</v>
      </c>
      <c r="Q506">
        <f>'slit correction'!O508</f>
        <v>-14.143108211670615</v>
      </c>
      <c r="R506">
        <f>SUMPRODUCT(B$6:B$2053,Q$6:Q$2053,EXP(constants!B$7+constants!A$7*ABS(A$6:A$2053-A506)))</f>
        <v>0.69639117834652942</v>
      </c>
      <c r="S506">
        <f t="shared" si="145"/>
        <v>-14.839499390017144</v>
      </c>
      <c r="T506">
        <f t="shared" si="146"/>
        <v>0</v>
      </c>
      <c r="V506">
        <f>(front!I518+front!I519)*0.5</f>
        <v>3.5272795458362982E-10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1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-1</v>
      </c>
      <c r="D507" s="2">
        <f>front!E520-front!C520</f>
        <v>-1</v>
      </c>
      <c r="E507" s="2">
        <f>IF(front!F520-front!C520&gt;0,front!F520-front!C520,0)</f>
        <v>0</v>
      </c>
      <c r="F507" s="4">
        <f>C507/(constants!$A$4+constants!$B$4*calc!C507+constants!$C$4*calc!C507^2+constants!$D$4*calc!C507^3+constants!$E$4*calc!C507^4+constants!$F$4*calc!C507^5+constants!$G$4*calc!C507^6+constants!$H$4*calc!C507^7)</f>
        <v>-1.0039424632081357</v>
      </c>
      <c r="G507" s="4">
        <f>D507/(constants!$A$4+constants!$B$4*calc!D507+constants!$C$4*calc!D507^2+constants!$D$4*calc!D507^3+constants!$E$4*calc!D507^4+constants!$F$4*calc!D507^5+constants!$G$4*calc!D507^6+constants!$H$4*calc!D507^7)</f>
        <v>-1.0039424632081357</v>
      </c>
      <c r="H507" s="4">
        <f>E507/(constants!$A$4+constants!$B$4*calc!E507+constants!$C$4*calc!E507^2+constants!$D$4*calc!E507^3+constants!$E$4*calc!E507^4+constants!$F$4*calc!E507^5+constants!$G$4*calc!E507^6+constants!$H$4*calc!E507^7)</f>
        <v>0</v>
      </c>
      <c r="I507">
        <f t="shared" si="142"/>
        <v>-8.3661871934011316</v>
      </c>
      <c r="J507">
        <f t="shared" si="143"/>
        <v>-8.3661871934011316</v>
      </c>
      <c r="K507">
        <f t="shared" si="143"/>
        <v>0</v>
      </c>
      <c r="M507">
        <f>IF(front!E520&gt;$M$2,I507,J507)</f>
        <v>-8.3661871934011316</v>
      </c>
      <c r="N507">
        <f t="shared" si="144"/>
        <v>0</v>
      </c>
      <c r="O507">
        <f t="shared" si="160"/>
        <v>-8.3661871934011316</v>
      </c>
      <c r="Q507">
        <f>'slit correction'!O509</f>
        <v>-13.230742950010056</v>
      </c>
      <c r="R507">
        <f>SUMPRODUCT(B$6:B$2053,Q$6:Q$2053,EXP(constants!B$7+constants!A$7*ABS(A$6:A$2053-A507)))</f>
        <v>0.7035133546272816</v>
      </c>
      <c r="S507">
        <f t="shared" si="145"/>
        <v>-13.934256304637337</v>
      </c>
      <c r="T507">
        <f t="shared" si="146"/>
        <v>0</v>
      </c>
      <c r="V507">
        <f>(front!I519+front!I520)*0.5</f>
        <v>0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1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-0.40000000000009095</v>
      </c>
      <c r="D508" s="2">
        <f>front!E521-front!C521</f>
        <v>-0.40000000000009095</v>
      </c>
      <c r="E508" s="2">
        <f>IF(front!F521-front!C521&gt;0,front!F521-front!C521,0)</f>
        <v>0</v>
      </c>
      <c r="F508" s="4">
        <f>C508/(constants!$A$4+constants!$B$4*calc!C508+constants!$C$4*calc!C508^2+constants!$D$4*calc!C508^3+constants!$E$4*calc!C508^4+constants!$F$4*calc!C508^5+constants!$G$4*calc!C508^6+constants!$H$4*calc!C508^7)</f>
        <v>-0.40157674793164155</v>
      </c>
      <c r="G508" s="4">
        <f>D508/(constants!$A$4+constants!$B$4*calc!D508+constants!$C$4*calc!D508^2+constants!$D$4*calc!D508^3+constants!$E$4*calc!D508^4+constants!$F$4*calc!D508^5+constants!$G$4*calc!D508^6+constants!$H$4*calc!D508^7)</f>
        <v>-0.40157674793164155</v>
      </c>
      <c r="H508" s="4">
        <f>E508/(constants!$A$4+constants!$B$4*calc!E508+constants!$C$4*calc!E508^2+constants!$D$4*calc!E508^3+constants!$E$4*calc!E508^4+constants!$F$4*calc!E508^5+constants!$G$4*calc!E508^6+constants!$H$4*calc!E508^7)</f>
        <v>0</v>
      </c>
      <c r="I508">
        <f t="shared" si="142"/>
        <v>-3.3464728994303461</v>
      </c>
      <c r="J508">
        <f t="shared" si="143"/>
        <v>-3.3464728994303461</v>
      </c>
      <c r="K508">
        <f t="shared" si="143"/>
        <v>0</v>
      </c>
      <c r="M508">
        <f>IF(front!E521&gt;$M$2,I508,J508)</f>
        <v>-3.3464728994303461</v>
      </c>
      <c r="N508">
        <f t="shared" si="144"/>
        <v>0</v>
      </c>
      <c r="O508">
        <f t="shared" si="160"/>
        <v>-3.3464728994303461</v>
      </c>
      <c r="Q508">
        <f>'slit correction'!O510</f>
        <v>-10.697171456420138</v>
      </c>
      <c r="R508">
        <f>SUMPRODUCT(B$6:B$2053,Q$6:Q$2053,EXP(constants!B$7+constants!A$7*ABS(A$6:A$2053-A508)))</f>
        <v>0.71078944143751122</v>
      </c>
      <c r="S508">
        <f t="shared" si="145"/>
        <v>-11.407960897857649</v>
      </c>
      <c r="T508">
        <f t="shared" si="146"/>
        <v>0</v>
      </c>
      <c r="V508">
        <f>(front!I520+front!I521)*0.5</f>
        <v>0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>
        <f t="shared" si="152"/>
        <v>1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1.7999999999997272</v>
      </c>
      <c r="D509" s="2">
        <f>front!E522-front!C522</f>
        <v>1.7999999999997272</v>
      </c>
      <c r="E509" s="2">
        <f>IF(front!F522-front!C522&gt;0,front!F522-front!C522,0)</f>
        <v>0</v>
      </c>
      <c r="F509" s="4">
        <f>C509/(constants!$A$4+constants!$B$4*calc!C509+constants!$C$4*calc!C509^2+constants!$D$4*calc!C509^3+constants!$E$4*calc!C509^4+constants!$F$4*calc!C509^5+constants!$G$4*calc!C509^6+constants!$H$4*calc!C509^7)</f>
        <v>1.8070914489762839</v>
      </c>
      <c r="G509" s="4">
        <f>D509/(constants!$A$4+constants!$B$4*calc!D509+constants!$C$4*calc!D509^2+constants!$D$4*calc!D509^3+constants!$E$4*calc!D509^4+constants!$F$4*calc!D509^5+constants!$G$4*calc!D509^6+constants!$H$4*calc!D509^7)</f>
        <v>1.8070914489762839</v>
      </c>
      <c r="H509" s="4">
        <f>E509/(constants!$A$4+constants!$B$4*calc!E509+constants!$C$4*calc!E509^2+constants!$D$4*calc!E509^3+constants!$E$4*calc!E509^4+constants!$F$4*calc!E509^5+constants!$G$4*calc!E509^6+constants!$H$4*calc!E509^7)</f>
        <v>0</v>
      </c>
      <c r="I509">
        <f t="shared" si="142"/>
        <v>15.0590954081357</v>
      </c>
      <c r="J509">
        <f t="shared" si="143"/>
        <v>15.0590954081357</v>
      </c>
      <c r="K509">
        <f t="shared" si="143"/>
        <v>0</v>
      </c>
      <c r="M509">
        <f>IF(front!E522&gt;$M$2,I509,J509)</f>
        <v>15.0590954081357</v>
      </c>
      <c r="N509">
        <f t="shared" si="144"/>
        <v>0</v>
      </c>
      <c r="O509">
        <f t="shared" si="160"/>
        <v>15.0590954081357</v>
      </c>
      <c r="Q509">
        <f>'slit correction'!O511</f>
        <v>18.506963095128654</v>
      </c>
      <c r="R509">
        <f>SUMPRODUCT(B$6:B$2053,Q$6:Q$2053,EXP(constants!B$7+constants!A$7*ABS(A$6:A$2053-A509)))</f>
        <v>0.71821753256376319</v>
      </c>
      <c r="S509">
        <f t="shared" si="145"/>
        <v>17.788745562564891</v>
      </c>
      <c r="T509">
        <f t="shared" si="146"/>
        <v>0</v>
      </c>
      <c r="V509">
        <f>(front!I521+front!I522)*0.5</f>
        <v>0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1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8.1999999999998181</v>
      </c>
      <c r="D510" s="2">
        <f>front!E523-front!C523</f>
        <v>8.1999999999998181</v>
      </c>
      <c r="E510" s="2">
        <f>IF(front!F523-front!C523&gt;0,front!F523-front!C523,0)</f>
        <v>0</v>
      </c>
      <c r="F510" s="4">
        <f>C510/(constants!$A$4+constants!$B$4*calc!C510+constants!$C$4*calc!C510^2+constants!$D$4*calc!C510^3+constants!$E$4*calc!C510^4+constants!$F$4*calc!C510^5+constants!$G$4*calc!C510^6+constants!$H$4*calc!C510^7)</f>
        <v>8.2322535666874312</v>
      </c>
      <c r="G510" s="4">
        <f>D510/(constants!$A$4+constants!$B$4*calc!D510+constants!$C$4*calc!D510^2+constants!$D$4*calc!D510^3+constants!$E$4*calc!D510^4+constants!$F$4*calc!D510^5+constants!$G$4*calc!D510^6+constants!$H$4*calc!D510^7)</f>
        <v>8.2322535666874312</v>
      </c>
      <c r="H510" s="4">
        <f>E510/(constants!$A$4+constants!$B$4*calc!E510+constants!$C$4*calc!E510^2+constants!$D$4*calc!E510^3+constants!$E$4*calc!E510^4+constants!$F$4*calc!E510^5+constants!$G$4*calc!E510^6+constants!$H$4*calc!E510^7)</f>
        <v>0</v>
      </c>
      <c r="I510">
        <f t="shared" si="142"/>
        <v>68.602113055728594</v>
      </c>
      <c r="J510">
        <f t="shared" si="143"/>
        <v>68.602113055728594</v>
      </c>
      <c r="K510">
        <f t="shared" si="143"/>
        <v>0</v>
      </c>
      <c r="M510">
        <f>IF(front!E523&gt;$M$2,I510,J510)</f>
        <v>68.602113055728594</v>
      </c>
      <c r="N510">
        <f t="shared" si="144"/>
        <v>0</v>
      </c>
      <c r="O510">
        <f t="shared" si="160"/>
        <v>68.602113055728594</v>
      </c>
      <c r="Q510">
        <f>'slit correction'!O512</f>
        <v>79.742302865871693</v>
      </c>
      <c r="R510">
        <f>SUMPRODUCT(B$6:B$2053,Q$6:Q$2053,EXP(constants!B$7+constants!A$7*ABS(A$6:A$2053-A510)))</f>
        <v>0.72576081490823963</v>
      </c>
      <c r="S510">
        <f t="shared" si="145"/>
        <v>79.016542050963452</v>
      </c>
      <c r="T510">
        <f t="shared" si="146"/>
        <v>0</v>
      </c>
      <c r="V510">
        <f>(front!I522+front!I523)*0.5</f>
        <v>0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1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1.4000000000000909</v>
      </c>
      <c r="D511" s="2">
        <f>front!E524-front!C524</f>
        <v>1.4000000000000909</v>
      </c>
      <c r="E511" s="2">
        <f>IF(front!F524-front!C524&gt;0,front!F524-front!C524,0)</f>
        <v>0</v>
      </c>
      <c r="F511" s="4">
        <f>C511/(constants!$A$4+constants!$B$4*calc!C511+constants!$C$4*calc!C511^2+constants!$D$4*calc!C511^3+constants!$E$4*calc!C511^4+constants!$F$4*calc!C511^5+constants!$G$4*calc!C511^6+constants!$H$4*calc!C511^7)</f>
        <v>1.4055161253426991</v>
      </c>
      <c r="G511" s="4">
        <f>D511/(constants!$A$4+constants!$B$4*calc!D511+constants!$C$4*calc!D511^2+constants!$D$4*calc!D511^3+constants!$E$4*calc!D511^4+constants!$F$4*calc!D511^5+constants!$G$4*calc!D511^6+constants!$H$4*calc!D511^7)</f>
        <v>1.4055161253426991</v>
      </c>
      <c r="H511" s="4">
        <f>E511/(constants!$A$4+constants!$B$4*calc!E511+constants!$C$4*calc!E511^2+constants!$D$4*calc!E511^3+constants!$E$4*calc!E511^4+constants!$F$4*calc!E511^5+constants!$G$4*calc!E511^6+constants!$H$4*calc!E511^7)</f>
        <v>0</v>
      </c>
      <c r="I511">
        <f t="shared" si="142"/>
        <v>11.712634377855826</v>
      </c>
      <c r="J511">
        <f t="shared" si="143"/>
        <v>11.712634377855826</v>
      </c>
      <c r="K511">
        <f t="shared" si="143"/>
        <v>0</v>
      </c>
      <c r="M511">
        <f>IF(front!E524&gt;$M$2,I511,J511)</f>
        <v>11.712634377855826</v>
      </c>
      <c r="N511">
        <f t="shared" si="144"/>
        <v>0</v>
      </c>
      <c r="O511">
        <f t="shared" si="160"/>
        <v>11.712634377855826</v>
      </c>
      <c r="Q511">
        <f>'slit correction'!O513</f>
        <v>12.30624556656452</v>
      </c>
      <c r="R511">
        <f>SUMPRODUCT(B$6:B$2053,Q$6:Q$2053,EXP(constants!B$7+constants!A$7*ABS(A$6:A$2053-A511)))</f>
        <v>0.73334053931144416</v>
      </c>
      <c r="S511">
        <f t="shared" si="145"/>
        <v>11.572905027253077</v>
      </c>
      <c r="T511">
        <f t="shared" si="146"/>
        <v>0</v>
      </c>
      <c r="V511">
        <f>(front!I523+front!I524)*0.5</f>
        <v>0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>
        <f t="shared" si="152"/>
        <v>1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-9.3999999999996362</v>
      </c>
      <c r="D512" s="2">
        <f>front!E525-front!C525</f>
        <v>-9.3999999999996362</v>
      </c>
      <c r="E512" s="2">
        <f>IF(front!F525-front!C525&gt;0,front!F525-front!C525,0)</f>
        <v>0</v>
      </c>
      <c r="F512" s="4">
        <f>C512/(constants!$A$4+constants!$B$4*calc!C512+constants!$C$4*calc!C512^2+constants!$D$4*calc!C512^3+constants!$E$4*calc!C512^4+constants!$F$4*calc!C512^5+constants!$G$4*calc!C512^6+constants!$H$4*calc!C512^7)</f>
        <v>-9.4371372163308624</v>
      </c>
      <c r="G512" s="4">
        <f>D512/(constants!$A$4+constants!$B$4*calc!D512+constants!$C$4*calc!D512^2+constants!$D$4*calc!D512^3+constants!$E$4*calc!D512^4+constants!$F$4*calc!D512^5+constants!$G$4*calc!D512^6+constants!$H$4*calc!D512^7)</f>
        <v>-9.4371372163308624</v>
      </c>
      <c r="H512" s="4">
        <f>E512/(constants!$A$4+constants!$B$4*calc!E512+constants!$C$4*calc!E512^2+constants!$D$4*calc!E512^3+constants!$E$4*calc!E512^4+constants!$F$4*calc!E512^5+constants!$G$4*calc!E512^6+constants!$H$4*calc!E512^7)</f>
        <v>0</v>
      </c>
      <c r="I512">
        <f t="shared" si="142"/>
        <v>-78.642810136090517</v>
      </c>
      <c r="J512">
        <f t="shared" si="143"/>
        <v>-78.642810136090517</v>
      </c>
      <c r="K512">
        <f t="shared" si="143"/>
        <v>0</v>
      </c>
      <c r="M512">
        <f>IF(front!E525&gt;$M$2,I512,J512)</f>
        <v>-78.642810136090517</v>
      </c>
      <c r="N512">
        <f t="shared" si="144"/>
        <v>0</v>
      </c>
      <c r="O512">
        <f t="shared" si="160"/>
        <v>-78.642810136090517</v>
      </c>
      <c r="Q512">
        <f>'slit correction'!O514</f>
        <v>-81.446259833464893</v>
      </c>
      <c r="R512">
        <f>SUMPRODUCT(B$6:B$2053,Q$6:Q$2053,EXP(constants!B$7+constants!A$7*ABS(A$6:A$2053-A512)))</f>
        <v>0.74104651336083605</v>
      </c>
      <c r="S512">
        <f t="shared" si="145"/>
        <v>-82.187306346825736</v>
      </c>
      <c r="T512">
        <f t="shared" si="146"/>
        <v>0</v>
      </c>
      <c r="V512">
        <f>(front!I524+front!I525)*0.5</f>
        <v>0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1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-1.5999999999999091</v>
      </c>
      <c r="D513" s="2">
        <f>front!E526-front!C526</f>
        <v>-1.5999999999999091</v>
      </c>
      <c r="E513" s="2">
        <f>IF(front!F526-front!C526&gt;0,front!F526-front!C526,0)</f>
        <v>0</v>
      </c>
      <c r="F513" s="4">
        <f>C513/(constants!$A$4+constants!$B$4*calc!C513+constants!$C$4*calc!C513^2+constants!$D$4*calc!C513^3+constants!$E$4*calc!C513^4+constants!$F$4*calc!C513^5+constants!$G$4*calc!C513^6+constants!$H$4*calc!C513^7)</f>
        <v>-1.606308890496851</v>
      </c>
      <c r="G513" s="4">
        <f>D513/(constants!$A$4+constants!$B$4*calc!D513+constants!$C$4*calc!D513^2+constants!$D$4*calc!D513^3+constants!$E$4*calc!D513^4+constants!$F$4*calc!D513^5+constants!$G$4*calc!D513^6+constants!$H$4*calc!D513^7)</f>
        <v>-1.606308890496851</v>
      </c>
      <c r="H513" s="4">
        <f>E513/(constants!$A$4+constants!$B$4*calc!E513+constants!$C$4*calc!E513^2+constants!$D$4*calc!E513^3+constants!$E$4*calc!E513^4+constants!$F$4*calc!E513^5+constants!$G$4*calc!E513^6+constants!$H$4*calc!E513^7)</f>
        <v>0</v>
      </c>
      <c r="I513">
        <f t="shared" si="142"/>
        <v>-13.385907420807092</v>
      </c>
      <c r="J513">
        <f t="shared" si="143"/>
        <v>-13.385907420807092</v>
      </c>
      <c r="K513">
        <f t="shared" si="143"/>
        <v>0</v>
      </c>
      <c r="M513">
        <f>IF(front!E526&gt;$M$2,I513,J513)</f>
        <v>-13.385907420807092</v>
      </c>
      <c r="N513">
        <f t="shared" si="144"/>
        <v>0</v>
      </c>
      <c r="O513">
        <f t="shared" si="160"/>
        <v>-13.385907420807092</v>
      </c>
      <c r="Q513">
        <f>'slit correction'!O515</f>
        <v>-13.34166000935787</v>
      </c>
      <c r="R513">
        <f>SUMPRODUCT(B$6:B$2053,Q$6:Q$2053,EXP(constants!B$7+constants!A$7*ABS(A$6:A$2053-A513)))</f>
        <v>0.74900304168463849</v>
      </c>
      <c r="S513">
        <f t="shared" si="145"/>
        <v>-14.090663051042508</v>
      </c>
      <c r="T513">
        <f t="shared" si="146"/>
        <v>0</v>
      </c>
      <c r="V513">
        <f>(front!I525+front!I526)*0.5</f>
        <v>0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1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3.5999999999999091</v>
      </c>
      <c r="D514" s="2">
        <f>front!E527-front!C527</f>
        <v>3.5999999999999091</v>
      </c>
      <c r="E514" s="2">
        <f>IF(front!F527-front!C527&gt;0,front!F527-front!C527,0)</f>
        <v>0</v>
      </c>
      <c r="F514" s="4">
        <f>C514/(constants!$A$4+constants!$B$4*calc!C514+constants!$C$4*calc!C514^2+constants!$D$4*calc!C514^3+constants!$E$4*calc!C514^4+constants!$F$4*calc!C514^5+constants!$G$4*calc!C514^6+constants!$H$4*calc!C514^7)</f>
        <v>3.6141764878201807</v>
      </c>
      <c r="G514" s="4">
        <f>D514/(constants!$A$4+constants!$B$4*calc!D514+constants!$C$4*calc!D514^2+constants!$D$4*calc!D514^3+constants!$E$4*calc!D514^4+constants!$F$4*calc!D514^5+constants!$G$4*calc!D514^6+constants!$H$4*calc!D514^7)</f>
        <v>3.6141764878201807</v>
      </c>
      <c r="H514" s="4">
        <f>E514/(constants!$A$4+constants!$B$4*calc!E514+constants!$C$4*calc!E514^2+constants!$D$4*calc!E514^3+constants!$E$4*calc!E514^4+constants!$F$4*calc!E514^5+constants!$G$4*calc!E514^6+constants!$H$4*calc!E514^7)</f>
        <v>0</v>
      </c>
      <c r="I514">
        <f t="shared" si="142"/>
        <v>30.118137398501506</v>
      </c>
      <c r="J514">
        <f t="shared" si="143"/>
        <v>30.118137398501506</v>
      </c>
      <c r="K514">
        <f t="shared" si="143"/>
        <v>0</v>
      </c>
      <c r="M514">
        <f>IF(front!E527&gt;$M$2,I514,J514)</f>
        <v>30.118137398501506</v>
      </c>
      <c r="N514">
        <f t="shared" si="144"/>
        <v>0</v>
      </c>
      <c r="O514">
        <f t="shared" si="160"/>
        <v>30.118137398501506</v>
      </c>
      <c r="Q514">
        <f>'slit correction'!O516</f>
        <v>21.299758990386547</v>
      </c>
      <c r="R514">
        <f>SUMPRODUCT(B$6:B$2053,Q$6:Q$2053,EXP(constants!B$7+constants!A$7*ABS(A$6:A$2053-A514)))</f>
        <v>0.75712245714606075</v>
      </c>
      <c r="S514">
        <f t="shared" si="145"/>
        <v>20.542636533240486</v>
      </c>
      <c r="T514">
        <f t="shared" si="146"/>
        <v>0</v>
      </c>
      <c r="V514">
        <f>(front!I526+front!I527)*0.5</f>
        <v>0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1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-3.1999999999998181</v>
      </c>
      <c r="D515" s="2">
        <f>front!E528-front!C528</f>
        <v>-3.1999999999998181</v>
      </c>
      <c r="E515" s="2">
        <f>IF(front!F528-front!C528&gt;0,front!F528-front!C528,0)</f>
        <v>0</v>
      </c>
      <c r="F515" s="4">
        <f>C515/(constants!$A$4+constants!$B$4*calc!C515+constants!$C$4*calc!C515^2+constants!$D$4*calc!C515^3+constants!$E$4*calc!C515^4+constants!$F$4*calc!C515^5+constants!$G$4*calc!C515^6+constants!$H$4*calc!C515^7)</f>
        <v>-3.2126228438481483</v>
      </c>
      <c r="G515" s="4">
        <f>D515/(constants!$A$4+constants!$B$4*calc!D515+constants!$C$4*calc!D515^2+constants!$D$4*calc!D515^3+constants!$E$4*calc!D515^4+constants!$F$4*calc!D515^5+constants!$G$4*calc!D515^6+constants!$H$4*calc!D515^7)</f>
        <v>-3.2126228438481483</v>
      </c>
      <c r="H515" s="4">
        <f>E515/(constants!$A$4+constants!$B$4*calc!E515+constants!$C$4*calc!E515^2+constants!$D$4*calc!E515^3+constants!$E$4*calc!E515^4+constants!$F$4*calc!E515^5+constants!$G$4*calc!E515^6+constants!$H$4*calc!E515^7)</f>
        <v>0</v>
      </c>
      <c r="I515">
        <f t="shared" si="142"/>
        <v>-26.771857032067903</v>
      </c>
      <c r="J515">
        <f t="shared" si="143"/>
        <v>-26.771857032067903</v>
      </c>
      <c r="K515">
        <f t="shared" si="143"/>
        <v>0</v>
      </c>
      <c r="M515">
        <f>IF(front!E528&gt;$M$2,I515,J515)</f>
        <v>-26.771857032067903</v>
      </c>
      <c r="N515">
        <f t="shared" si="144"/>
        <v>0</v>
      </c>
      <c r="O515">
        <f t="shared" si="160"/>
        <v>-26.771857032067903</v>
      </c>
      <c r="Q515">
        <f>'slit correction'!O517</f>
        <v>-36.122736241093179</v>
      </c>
      <c r="R515">
        <f>SUMPRODUCT(B$6:B$2053,Q$6:Q$2053,EXP(constants!B$7+constants!A$7*ABS(A$6:A$2053-A515)))</f>
        <v>0.76536095843416319</v>
      </c>
      <c r="S515">
        <f t="shared" si="145"/>
        <v>-36.888097199527344</v>
      </c>
      <c r="T515">
        <f t="shared" si="146"/>
        <v>0</v>
      </c>
      <c r="V515">
        <f>(front!I527+front!I528)*0.5</f>
        <v>0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1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4.4000000000000909</v>
      </c>
      <c r="D516" s="2">
        <f>front!E529-front!C529</f>
        <v>4.4000000000000909</v>
      </c>
      <c r="E516" s="2">
        <f>IF(front!F529-front!C529&gt;0,front!F529-front!C529,0)</f>
        <v>0</v>
      </c>
      <c r="F516" s="4">
        <f>C516/(constants!$A$4+constants!$B$4*calc!C516+constants!$C$4*calc!C516^2+constants!$D$4*calc!C516^3+constants!$E$4*calc!C516^4+constants!$F$4*calc!C516^5+constants!$G$4*calc!C516^6+constants!$H$4*calc!C516^7)</f>
        <v>4.417323336060508</v>
      </c>
      <c r="G516" s="4">
        <f>D516/(constants!$A$4+constants!$B$4*calc!D516+constants!$C$4*calc!D516^2+constants!$D$4*calc!D516^3+constants!$E$4*calc!D516^4+constants!$F$4*calc!D516^5+constants!$G$4*calc!D516^6+constants!$H$4*calc!D516^7)</f>
        <v>4.417323336060508</v>
      </c>
      <c r="H516" s="4">
        <f>E516/(constants!$A$4+constants!$B$4*calc!E516+constants!$C$4*calc!E516^2+constants!$D$4*calc!E516^3+constants!$E$4*calc!E516^4+constants!$F$4*calc!E516^5+constants!$G$4*calc!E516^6+constants!$H$4*calc!E516^7)</f>
        <v>0</v>
      </c>
      <c r="I516">
        <f t="shared" si="142"/>
        <v>36.811027800504235</v>
      </c>
      <c r="J516">
        <f t="shared" si="143"/>
        <v>36.811027800504235</v>
      </c>
      <c r="K516">
        <f t="shared" si="143"/>
        <v>0</v>
      </c>
      <c r="M516">
        <f>IF(front!E529&gt;$M$2,I516,J516)</f>
        <v>36.811027800504235</v>
      </c>
      <c r="N516">
        <f t="shared" si="144"/>
        <v>0</v>
      </c>
      <c r="O516">
        <f t="shared" si="160"/>
        <v>36.811027800504235</v>
      </c>
      <c r="Q516">
        <f>'slit correction'!O518</f>
        <v>24.713801385973937</v>
      </c>
      <c r="R516">
        <f>SUMPRODUCT(B$6:B$2053,Q$6:Q$2053,EXP(constants!B$7+constants!A$7*ABS(A$6:A$2053-A516)))</f>
        <v>0.77379536403146132</v>
      </c>
      <c r="S516">
        <f t="shared" si="145"/>
        <v>23.940006021942477</v>
      </c>
      <c r="T516">
        <f t="shared" si="146"/>
        <v>0</v>
      </c>
      <c r="V516">
        <f>(front!I528+front!I529)*0.5</f>
        <v>0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1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4</v>
      </c>
      <c r="D517" s="2">
        <f>front!E530-front!C530</f>
        <v>4</v>
      </c>
      <c r="E517" s="2">
        <f>IF(front!F530-front!C530&gt;0,front!F530-front!C530,0)</f>
        <v>0</v>
      </c>
      <c r="F517" s="4">
        <f>C517/(constants!$A$4+constants!$B$4*calc!C517+constants!$C$4*calc!C517^2+constants!$D$4*calc!C517^3+constants!$E$4*calc!C517^4+constants!$F$4*calc!C517^5+constants!$G$4*calc!C517^6+constants!$H$4*calc!C517^7)</f>
        <v>4.0157500702543381</v>
      </c>
      <c r="G517" s="4">
        <f>D517/(constants!$A$4+constants!$B$4*calc!D517+constants!$C$4*calc!D517^2+constants!$D$4*calc!D517^3+constants!$E$4*calc!D517^4+constants!$F$4*calc!D517^5+constants!$G$4*calc!D517^6+constants!$H$4*calc!D517^7)</f>
        <v>4.0157500702543381</v>
      </c>
      <c r="H517" s="4">
        <f>E517/(constants!$A$4+constants!$B$4*calc!E517+constants!$C$4*calc!E517^2+constants!$D$4*calc!E517^3+constants!$E$4*calc!E517^4+constants!$F$4*calc!E517^5+constants!$G$4*calc!E517^6+constants!$H$4*calc!E517^7)</f>
        <v>0</v>
      </c>
      <c r="I517">
        <f t="shared" si="142"/>
        <v>33.464583918786147</v>
      </c>
      <c r="J517">
        <f t="shared" si="143"/>
        <v>33.464583918786147</v>
      </c>
      <c r="K517">
        <f t="shared" si="143"/>
        <v>0</v>
      </c>
      <c r="M517">
        <f>IF(front!E530&gt;$M$2,I517,J517)</f>
        <v>33.464583918786147</v>
      </c>
      <c r="N517">
        <f t="shared" si="144"/>
        <v>0</v>
      </c>
      <c r="O517">
        <f t="shared" si="160"/>
        <v>33.464583918786147</v>
      </c>
      <c r="Q517">
        <f>'slit correction'!O519</f>
        <v>19.805483659835119</v>
      </c>
      <c r="R517">
        <f>SUMPRODUCT(B$6:B$2053,Q$6:Q$2053,EXP(constants!B$7+constants!A$7*ABS(A$6:A$2053-A517)))</f>
        <v>0.78234762018034709</v>
      </c>
      <c r="S517">
        <f t="shared" si="145"/>
        <v>19.023136039654773</v>
      </c>
      <c r="T517">
        <f t="shared" si="146"/>
        <v>0</v>
      </c>
      <c r="V517">
        <f>(front!I529+front!I530)*0.5</f>
        <v>0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1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6.4000000000000909</v>
      </c>
      <c r="D518" s="2">
        <f>front!E531-front!C531</f>
        <v>6.4000000000000909</v>
      </c>
      <c r="E518" s="2">
        <f>IF(front!F531-front!C531&gt;0,front!F531-front!C531,0)</f>
        <v>0</v>
      </c>
      <c r="F518" s="4">
        <f>C518/(constants!$A$4+constants!$B$4*calc!C518+constants!$C$4*calc!C518^2+constants!$D$4*calc!C518^3+constants!$E$4*calc!C518^4+constants!$F$4*calc!C518^5+constants!$G$4*calc!C518^6+constants!$H$4*calc!C518^7)</f>
        <v>6.4251849151747011</v>
      </c>
      <c r="G518" s="4">
        <f>D518/(constants!$A$4+constants!$B$4*calc!D518+constants!$C$4*calc!D518^2+constants!$D$4*calc!D518^3+constants!$E$4*calc!D518^4+constants!$F$4*calc!D518^5+constants!$G$4*calc!D518^6+constants!$H$4*calc!D518^7)</f>
        <v>6.4251849151747011</v>
      </c>
      <c r="H518" s="4">
        <f>E518/(constants!$A$4+constants!$B$4*calc!E518+constants!$C$4*calc!E518^2+constants!$D$4*calc!E518^3+constants!$E$4*calc!E518^4+constants!$F$4*calc!E518^5+constants!$G$4*calc!E518^6+constants!$H$4*calc!E518^7)</f>
        <v>0</v>
      </c>
      <c r="I518">
        <f t="shared" ref="I518:I581" si="162">F518*1000/I$2</f>
        <v>53.543207626455839</v>
      </c>
      <c r="J518">
        <f t="shared" ref="J518:K581" si="163">G518*1000/J$2</f>
        <v>53.543207626455839</v>
      </c>
      <c r="K518">
        <f t="shared" si="163"/>
        <v>0</v>
      </c>
      <c r="M518">
        <f>IF(front!E531&gt;$M$2,I518,J518)</f>
        <v>53.543207626455839</v>
      </c>
      <c r="N518">
        <f t="shared" si="144"/>
        <v>0</v>
      </c>
      <c r="O518">
        <f t="shared" si="160"/>
        <v>53.543207626455839</v>
      </c>
      <c r="Q518">
        <f>'slit correction'!O520</f>
        <v>46.402112634851747</v>
      </c>
      <c r="R518">
        <f>SUMPRODUCT(B$6:B$2053,Q$6:Q$2053,EXP(constants!B$7+constants!A$7*ABS(A$6:A$2053-A518)))</f>
        <v>0.79102581672612327</v>
      </c>
      <c r="S518">
        <f t="shared" si="145"/>
        <v>45.611086818125621</v>
      </c>
      <c r="T518">
        <f t="shared" si="146"/>
        <v>0</v>
      </c>
      <c r="V518">
        <f>(front!I530+front!I531)*0.5</f>
        <v>0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9.4000000000000909</v>
      </c>
      <c r="D519" s="2">
        <f>front!E532-front!C532</f>
        <v>9.4000000000000909</v>
      </c>
      <c r="E519" s="2">
        <f>IF(front!F532-front!C532&gt;0,front!F532-front!C532,0)</f>
        <v>0</v>
      </c>
      <c r="F519" s="4">
        <f>C519/(constants!$A$4+constants!$B$4*calc!C519+constants!$C$4*calc!C519^2+constants!$D$4*calc!C519^3+constants!$E$4*calc!C519^4+constants!$F$4*calc!C519^5+constants!$G$4*calc!C519^6+constants!$H$4*calc!C519^7)</f>
        <v>9.4369624373727987</v>
      </c>
      <c r="G519" s="4">
        <f>D519/(constants!$A$4+constants!$B$4*calc!D519+constants!$C$4*calc!D519^2+constants!$D$4*calc!D519^3+constants!$E$4*calc!D519^4+constants!$F$4*calc!D519^5+constants!$G$4*calc!D519^6+constants!$H$4*calc!D519^7)</f>
        <v>9.4369624373727987</v>
      </c>
      <c r="H519" s="4">
        <f>E519/(constants!$A$4+constants!$B$4*calc!E519+constants!$C$4*calc!E519^2+constants!$D$4*calc!E519^3+constants!$E$4*calc!E519^4+constants!$F$4*calc!E519^5+constants!$G$4*calc!E519^6+constants!$H$4*calc!E519^7)</f>
        <v>0</v>
      </c>
      <c r="I519">
        <f t="shared" si="162"/>
        <v>78.641353644773318</v>
      </c>
      <c r="J519">
        <f t="shared" si="163"/>
        <v>78.641353644773318</v>
      </c>
      <c r="K519">
        <f t="shared" si="163"/>
        <v>0</v>
      </c>
      <c r="M519">
        <f>IF(front!E532&gt;$M$2,I519,J519)</f>
        <v>78.641353644773318</v>
      </c>
      <c r="N519">
        <f t="shared" ref="N519:N545" si="164">K519/M519</f>
        <v>0</v>
      </c>
      <c r="O519">
        <f t="shared" si="160"/>
        <v>78.641353644773318</v>
      </c>
      <c r="Q519">
        <f>'slit correction'!O521</f>
        <v>75.028335403245677</v>
      </c>
      <c r="R519">
        <f>SUMPRODUCT(B$6:B$2053,Q$6:Q$2053,EXP(constants!B$7+constants!A$7*ABS(A$6:A$2053-A519)))</f>
        <v>0.79979679889755573</v>
      </c>
      <c r="S519">
        <f t="shared" ref="S519:S582" si="165">Q519-R519</f>
        <v>74.228538604348117</v>
      </c>
      <c r="T519">
        <f t="shared" ref="T519:T582" si="166">IF((S519-$S$2)&gt;0,S519-$S$2,0)</f>
        <v>0</v>
      </c>
      <c r="V519">
        <f>(front!I531+front!I532)*0.5</f>
        <v>0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1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5.4000000000000909</v>
      </c>
      <c r="D520" s="2">
        <f>front!E533-front!C533</f>
        <v>5.4000000000000909</v>
      </c>
      <c r="E520" s="2">
        <f>IF(front!F533-front!C533&gt;0,front!F533-front!C533,0)</f>
        <v>0</v>
      </c>
      <c r="F520" s="4">
        <f>C520/(constants!$A$4+constants!$B$4*calc!C520+constants!$C$4*calc!C520^2+constants!$D$4*calc!C520^3+constants!$E$4*calc!C520^4+constants!$F$4*calc!C520^5+constants!$G$4*calc!C520^6+constants!$H$4*calc!C520^7)</f>
        <v>5.4212551152351516</v>
      </c>
      <c r="G520" s="4">
        <f>D520/(constants!$A$4+constants!$B$4*calc!D520+constants!$C$4*calc!D520^2+constants!$D$4*calc!D520^3+constants!$E$4*calc!D520^4+constants!$F$4*calc!D520^5+constants!$G$4*calc!D520^6+constants!$H$4*calc!D520^7)</f>
        <v>5.4212551152351516</v>
      </c>
      <c r="H520" s="4">
        <f>E520/(constants!$A$4+constants!$B$4*calc!E520+constants!$C$4*calc!E520^2+constants!$D$4*calc!E520^3+constants!$E$4*calc!E520^4+constants!$F$4*calc!E520^5+constants!$G$4*calc!E520^6+constants!$H$4*calc!E520^7)</f>
        <v>0</v>
      </c>
      <c r="I520">
        <f t="shared" si="162"/>
        <v>45.177125960292933</v>
      </c>
      <c r="J520">
        <f t="shared" si="163"/>
        <v>45.177125960292933</v>
      </c>
      <c r="K520">
        <f t="shared" si="163"/>
        <v>0</v>
      </c>
      <c r="M520">
        <f>IF(front!E533&gt;$M$2,I520,J520)</f>
        <v>45.177125960292933</v>
      </c>
      <c r="N520">
        <f t="shared" si="164"/>
        <v>0</v>
      </c>
      <c r="O520">
        <f t="shared" si="160"/>
        <v>45.177125960292933</v>
      </c>
      <c r="Q520">
        <f>'slit correction'!O522</f>
        <v>33.715369572194902</v>
      </c>
      <c r="R520">
        <f>SUMPRODUCT(B$6:B$2053,Q$6:Q$2053,EXP(constants!B$7+constants!A$7*ABS(A$6:A$2053-A520)))</f>
        <v>0.8086247713243333</v>
      </c>
      <c r="S520">
        <f t="shared" si="165"/>
        <v>32.90674480087057</v>
      </c>
      <c r="T520">
        <f t="shared" si="166"/>
        <v>0</v>
      </c>
      <c r="V520">
        <f>(front!I532+front!I533)*0.5</f>
        <v>0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1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-1</v>
      </c>
      <c r="D521" s="2">
        <f>front!E534-front!C534</f>
        <v>-1</v>
      </c>
      <c r="E521" s="2">
        <f>IF(front!F534-front!C534&gt;0,front!F534-front!C534,0)</f>
        <v>0</v>
      </c>
      <c r="F521" s="4">
        <f>C521/(constants!$A$4+constants!$B$4*calc!C521+constants!$C$4*calc!C521^2+constants!$D$4*calc!C521^3+constants!$E$4*calc!C521^4+constants!$F$4*calc!C521^5+constants!$G$4*calc!C521^6+constants!$H$4*calc!C521^7)</f>
        <v>-1.0039424632081357</v>
      </c>
      <c r="G521" s="4">
        <f>D521/(constants!$A$4+constants!$B$4*calc!D521+constants!$C$4*calc!D521^2+constants!$D$4*calc!D521^3+constants!$E$4*calc!D521^4+constants!$F$4*calc!D521^5+constants!$G$4*calc!D521^6+constants!$H$4*calc!D521^7)</f>
        <v>-1.0039424632081357</v>
      </c>
      <c r="H521" s="4">
        <f>E521/(constants!$A$4+constants!$B$4*calc!E521+constants!$C$4*calc!E521^2+constants!$D$4*calc!E521^3+constants!$E$4*calc!E521^4+constants!$F$4*calc!E521^5+constants!$G$4*calc!E521^6+constants!$H$4*calc!E521^7)</f>
        <v>0</v>
      </c>
      <c r="I521">
        <f t="shared" si="162"/>
        <v>-8.3661871934011316</v>
      </c>
      <c r="J521">
        <f t="shared" si="163"/>
        <v>-8.3661871934011316</v>
      </c>
      <c r="K521">
        <f t="shared" si="163"/>
        <v>0</v>
      </c>
      <c r="M521">
        <f>IF(front!E534&gt;$M$2,I521,J521)</f>
        <v>-8.3661871934011316</v>
      </c>
      <c r="N521">
        <f t="shared" si="164"/>
        <v>0</v>
      </c>
      <c r="O521">
        <f t="shared" si="160"/>
        <v>-8.3661871934011316</v>
      </c>
      <c r="Q521">
        <f>'slit correction'!O523</f>
        <v>-11.259210848528451</v>
      </c>
      <c r="R521">
        <f>SUMPRODUCT(B$6:B$2053,Q$6:Q$2053,EXP(constants!B$7+constants!A$7*ABS(A$6:A$2053-A521)))</f>
        <v>0.81736951822113291</v>
      </c>
      <c r="S521">
        <f t="shared" si="165"/>
        <v>-12.076580366749583</v>
      </c>
      <c r="T521">
        <f t="shared" si="166"/>
        <v>0</v>
      </c>
      <c r="V521">
        <f>(front!I533+front!I534)*0.5</f>
        <v>0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1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9.5999999999999091</v>
      </c>
      <c r="D522" s="2">
        <f>front!E535-front!C535</f>
        <v>9.5999999999999091</v>
      </c>
      <c r="E522" s="2">
        <f>IF(front!F535-front!C535&gt;0,front!F535-front!C535,0)</f>
        <v>0</v>
      </c>
      <c r="F522" s="4">
        <f>C522/(constants!$A$4+constants!$B$4*calc!C522+constants!$C$4*calc!C522^2+constants!$D$4*calc!C522^3+constants!$E$4*calc!C522^4+constants!$F$4*calc!C522^5+constants!$G$4*calc!C522^6+constants!$H$4*calc!C522^7)</f>
        <v>9.6377469719472462</v>
      </c>
      <c r="G522" s="4">
        <f>D522/(constants!$A$4+constants!$B$4*calc!D522+constants!$C$4*calc!D522^2+constants!$D$4*calc!D522^3+constants!$E$4*calc!D522^4+constants!$F$4*calc!D522^5+constants!$G$4*calc!D522^6+constants!$H$4*calc!D522^7)</f>
        <v>9.6377469719472462</v>
      </c>
      <c r="H522" s="4">
        <f>E522/(constants!$A$4+constants!$B$4*calc!E522+constants!$C$4*calc!E522^2+constants!$D$4*calc!E522^3+constants!$E$4*calc!E522^4+constants!$F$4*calc!E522^5+constants!$G$4*calc!E522^6+constants!$H$4*calc!E522^7)</f>
        <v>0</v>
      </c>
      <c r="I522">
        <f t="shared" si="162"/>
        <v>80.314558099560386</v>
      </c>
      <c r="J522">
        <f t="shared" si="163"/>
        <v>80.314558099560386</v>
      </c>
      <c r="K522">
        <f t="shared" si="163"/>
        <v>0</v>
      </c>
      <c r="M522">
        <f>IF(front!E535&gt;$M$2,I522,J522)</f>
        <v>80.314558099560386</v>
      </c>
      <c r="N522">
        <f t="shared" si="164"/>
        <v>0</v>
      </c>
      <c r="O522">
        <f t="shared" si="160"/>
        <v>80.314558099560386</v>
      </c>
      <c r="Q522">
        <f>'slit correction'!O524</f>
        <v>80.885855028847345</v>
      </c>
      <c r="R522">
        <f>SUMPRODUCT(B$6:B$2053,Q$6:Q$2053,EXP(constants!B$7+constants!A$7*ABS(A$6:A$2053-A522)))</f>
        <v>0.82647999175566567</v>
      </c>
      <c r="S522">
        <f t="shared" si="165"/>
        <v>80.059375037091684</v>
      </c>
      <c r="T522">
        <f t="shared" si="166"/>
        <v>0</v>
      </c>
      <c r="V522">
        <f>(front!I534+front!I535)*0.5</f>
        <v>0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1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3</v>
      </c>
      <c r="D523" s="2">
        <f>front!E536-front!C536</f>
        <v>3</v>
      </c>
      <c r="E523" s="2">
        <f>IF(front!F536-front!C536&gt;0,front!F536-front!C536,0)</f>
        <v>0</v>
      </c>
      <c r="F523" s="4">
        <f>C523/(constants!$A$4+constants!$B$4*calc!C523+constants!$C$4*calc!C523^2+constants!$D$4*calc!C523^3+constants!$E$4*calc!C523^4+constants!$F$4*calc!C523^5+constants!$G$4*calc!C523^6+constants!$H$4*calc!C523^7)</f>
        <v>3.0118155205227608</v>
      </c>
      <c r="G523" s="4">
        <f>D523/(constants!$A$4+constants!$B$4*calc!D523+constants!$C$4*calc!D523^2+constants!$D$4*calc!D523^3+constants!$E$4*calc!D523^4+constants!$F$4*calc!D523^5+constants!$G$4*calc!D523^6+constants!$H$4*calc!D523^7)</f>
        <v>3.0118155205227608</v>
      </c>
      <c r="H523" s="4">
        <f>E523/(constants!$A$4+constants!$B$4*calc!E523+constants!$C$4*calc!E523^2+constants!$D$4*calc!E523^3+constants!$E$4*calc!E523^4+constants!$F$4*calc!E523^5+constants!$G$4*calc!E523^6+constants!$H$4*calc!E523^7)</f>
        <v>0</v>
      </c>
      <c r="I523">
        <f t="shared" si="162"/>
        <v>25.098462671023007</v>
      </c>
      <c r="J523">
        <f t="shared" si="163"/>
        <v>25.098462671023007</v>
      </c>
      <c r="K523">
        <f t="shared" si="163"/>
        <v>0</v>
      </c>
      <c r="M523">
        <f>IF(front!E536&gt;$M$2,I523,J523)</f>
        <v>25.098462671023007</v>
      </c>
      <c r="N523">
        <f t="shared" si="164"/>
        <v>0</v>
      </c>
      <c r="O523">
        <f t="shared" si="160"/>
        <v>25.098462671023007</v>
      </c>
      <c r="Q523">
        <f>'slit correction'!O525</f>
        <v>19.429411807533292</v>
      </c>
      <c r="R523">
        <f>SUMPRODUCT(B$6:B$2053,Q$6:Q$2053,EXP(constants!B$7+constants!A$7*ABS(A$6:A$2053-A523)))</f>
        <v>0.83564496288783041</v>
      </c>
      <c r="S523">
        <f t="shared" si="165"/>
        <v>18.593766844645462</v>
      </c>
      <c r="T523">
        <f t="shared" si="166"/>
        <v>0</v>
      </c>
      <c r="V523">
        <f>(front!I535+front!I536)*0.5</f>
        <v>0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1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-2.8000000000001819</v>
      </c>
      <c r="D524" s="2">
        <f>front!E537-front!C537</f>
        <v>-2.8000000000001819</v>
      </c>
      <c r="E524" s="2">
        <f>IF(front!F537-front!C537&gt;0,front!F537-front!C537,0)</f>
        <v>0</v>
      </c>
      <c r="F524" s="4">
        <f>C524/(constants!$A$4+constants!$B$4*calc!C524+constants!$C$4*calc!C524^2+constants!$D$4*calc!C524^3+constants!$E$4*calc!C524^4+constants!$F$4*calc!C524^5+constants!$G$4*calc!C524^6+constants!$H$4*calc!C524^7)</f>
        <v>-2.8110438809181879</v>
      </c>
      <c r="G524" s="4">
        <f>D524/(constants!$A$4+constants!$B$4*calc!D524+constants!$C$4*calc!D524^2+constants!$D$4*calc!D524^3+constants!$E$4*calc!D524^4+constants!$F$4*calc!D524^5+constants!$G$4*calc!D524^6+constants!$H$4*calc!D524^7)</f>
        <v>-2.8110438809181879</v>
      </c>
      <c r="H524" s="4">
        <f>E524/(constants!$A$4+constants!$B$4*calc!E524+constants!$C$4*calc!E524^2+constants!$D$4*calc!E524^3+constants!$E$4*calc!E524^4+constants!$F$4*calc!E524^5+constants!$G$4*calc!E524^6+constants!$H$4*calc!E524^7)</f>
        <v>0</v>
      </c>
      <c r="I524">
        <f t="shared" si="162"/>
        <v>-23.425365674318233</v>
      </c>
      <c r="J524">
        <f t="shared" si="163"/>
        <v>-23.425365674318233</v>
      </c>
      <c r="K524">
        <f t="shared" si="163"/>
        <v>0</v>
      </c>
      <c r="M524">
        <f>IF(front!E537&gt;$M$2,I524,J524)</f>
        <v>-23.425365674318233</v>
      </c>
      <c r="N524">
        <f t="shared" si="164"/>
        <v>0</v>
      </c>
      <c r="O524">
        <f t="shared" si="160"/>
        <v>-23.425365674318233</v>
      </c>
      <c r="Q524">
        <f>'slit correction'!O526</f>
        <v>-28.766831966032619</v>
      </c>
      <c r="R524">
        <f>SUMPRODUCT(B$6:B$2053,Q$6:Q$2053,EXP(constants!B$7+constants!A$7*ABS(A$6:A$2053-A524)))</f>
        <v>0.84494671412674105</v>
      </c>
      <c r="S524">
        <f t="shared" si="165"/>
        <v>-29.611778680159361</v>
      </c>
      <c r="T524">
        <f t="shared" si="166"/>
        <v>0</v>
      </c>
      <c r="V524">
        <f>(front!I536+front!I537)*0.5</f>
        <v>0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1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3.4000000000000909</v>
      </c>
      <c r="D525" s="2">
        <f>front!E538-front!C538</f>
        <v>3.4000000000000909</v>
      </c>
      <c r="E525" s="2">
        <f>IF(front!F538-front!C538&gt;0,front!F538-front!C538,0)</f>
        <v>0</v>
      </c>
      <c r="F525" s="4">
        <f>C525/(constants!$A$4+constants!$B$4*calc!C525+constants!$C$4*calc!C525^2+constants!$D$4*calc!C525^3+constants!$E$4*calc!C525^4+constants!$F$4*calc!C525^5+constants!$G$4*calc!C525^6+constants!$H$4*calc!C525^7)</f>
        <v>3.4133895778722723</v>
      </c>
      <c r="G525" s="4">
        <f>D525/(constants!$A$4+constants!$B$4*calc!D525+constants!$C$4*calc!D525^2+constants!$D$4*calc!D525^3+constants!$E$4*calc!D525^4+constants!$F$4*calc!D525^5+constants!$G$4*calc!D525^6+constants!$H$4*calc!D525^7)</f>
        <v>3.4133895778722723</v>
      </c>
      <c r="H525" s="4">
        <f>E525/(constants!$A$4+constants!$B$4*calc!E525+constants!$C$4*calc!E525^2+constants!$D$4*calc!E525^3+constants!$E$4*calc!E525^4+constants!$F$4*calc!E525^5+constants!$G$4*calc!E525^6+constants!$H$4*calc!E525^7)</f>
        <v>0</v>
      </c>
      <c r="I525">
        <f t="shared" si="162"/>
        <v>28.444913148935601</v>
      </c>
      <c r="J525">
        <f t="shared" si="163"/>
        <v>28.444913148935601</v>
      </c>
      <c r="K525">
        <f t="shared" si="163"/>
        <v>0</v>
      </c>
      <c r="M525">
        <f>IF(front!E538&gt;$M$2,I525,J525)</f>
        <v>28.444913148935601</v>
      </c>
      <c r="N525">
        <f t="shared" si="164"/>
        <v>0</v>
      </c>
      <c r="O525">
        <f t="shared" si="160"/>
        <v>28.444913148935601</v>
      </c>
      <c r="Q525">
        <f>'slit correction'!O527</f>
        <v>27.476611398933581</v>
      </c>
      <c r="R525">
        <f>SUMPRODUCT(B$6:B$2053,Q$6:Q$2053,EXP(constants!B$7+constants!A$7*ABS(A$6:A$2053-A525)))</f>
        <v>0.85445018469047029</v>
      </c>
      <c r="S525">
        <f t="shared" si="165"/>
        <v>26.622161214243111</v>
      </c>
      <c r="T525">
        <f t="shared" si="166"/>
        <v>0</v>
      </c>
      <c r="V525">
        <f>(front!I537+front!I538)*0.5</f>
        <v>0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4.5999999999999091</v>
      </c>
      <c r="D526" s="2">
        <f>front!E539-front!C539</f>
        <v>4.5999999999999091</v>
      </c>
      <c r="E526" s="2">
        <f>IF(front!F539-front!C539&gt;0,front!F539-front!C539,0)</f>
        <v>0</v>
      </c>
      <c r="F526" s="4">
        <f>C526/(constants!$A$4+constants!$B$4*calc!C526+constants!$C$4*calc!C526^2+constants!$D$4*calc!C526^3+constants!$E$4*calc!C526^4+constants!$F$4*calc!C526^5+constants!$G$4*calc!C526^6+constants!$H$4*calc!C526^7)</f>
        <v>4.6181098502234343</v>
      </c>
      <c r="G526" s="4">
        <f>D526/(constants!$A$4+constants!$B$4*calc!D526+constants!$C$4*calc!D526^2+constants!$D$4*calc!D526^3+constants!$E$4*calc!D526^4+constants!$F$4*calc!D526^5+constants!$G$4*calc!D526^6+constants!$H$4*calc!D526^7)</f>
        <v>4.6181098502234343</v>
      </c>
      <c r="H526" s="4">
        <f>E526/(constants!$A$4+constants!$B$4*calc!E526+constants!$C$4*calc!E526^2+constants!$D$4*calc!E526^3+constants!$E$4*calc!E526^4+constants!$F$4*calc!E526^5+constants!$G$4*calc!E526^6+constants!$H$4*calc!E526^7)</f>
        <v>0</v>
      </c>
      <c r="I526">
        <f t="shared" si="162"/>
        <v>38.484248751861955</v>
      </c>
      <c r="J526">
        <f t="shared" si="163"/>
        <v>38.484248751861955</v>
      </c>
      <c r="K526">
        <f t="shared" si="163"/>
        <v>0</v>
      </c>
      <c r="M526">
        <f>IF(front!E539&gt;$M$2,I526,J526)</f>
        <v>38.484248751861955</v>
      </c>
      <c r="N526">
        <f t="shared" si="164"/>
        <v>0</v>
      </c>
      <c r="O526">
        <f t="shared" si="160"/>
        <v>38.484248751861955</v>
      </c>
      <c r="Q526">
        <f>'slit correction'!O528</f>
        <v>38.198190446193081</v>
      </c>
      <c r="R526">
        <f>SUMPRODUCT(B$6:B$2053,Q$6:Q$2053,EXP(constants!B$7+constants!A$7*ABS(A$6:A$2053-A526)))</f>
        <v>0.86408354497003637</v>
      </c>
      <c r="S526">
        <f t="shared" si="165"/>
        <v>37.334106901223045</v>
      </c>
      <c r="T526">
        <f t="shared" si="166"/>
        <v>0</v>
      </c>
      <c r="V526">
        <f>(front!I538+front!I539)*0.5</f>
        <v>0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1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1</v>
      </c>
      <c r="D527" s="2">
        <f>front!E540-front!C540</f>
        <v>1</v>
      </c>
      <c r="E527" s="2">
        <f>IF(front!F540-front!C540&gt;0,front!F540-front!C540,0)</f>
        <v>0</v>
      </c>
      <c r="F527" s="4">
        <f>C527/(constants!$A$4+constants!$B$4*calc!C527+constants!$C$4*calc!C527^2+constants!$D$4*calc!C527^3+constants!$E$4*calc!C527^4+constants!$F$4*calc!C527^5+constants!$G$4*calc!C527^6+constants!$H$4*calc!C527^7)</f>
        <v>1.0039404851731208</v>
      </c>
      <c r="G527" s="4">
        <f>D527/(constants!$A$4+constants!$B$4*calc!D527+constants!$C$4*calc!D527^2+constants!$D$4*calc!D527^3+constants!$E$4*calc!D527^4+constants!$F$4*calc!D527^5+constants!$G$4*calc!D527^6+constants!$H$4*calc!D527^7)</f>
        <v>1.0039404851731208</v>
      </c>
      <c r="H527" s="4">
        <f>E527/(constants!$A$4+constants!$B$4*calc!E527+constants!$C$4*calc!E527^2+constants!$D$4*calc!E527^3+constants!$E$4*calc!E527^4+constants!$F$4*calc!E527^5+constants!$G$4*calc!E527^6+constants!$H$4*calc!E527^7)</f>
        <v>0</v>
      </c>
      <c r="I527">
        <f t="shared" si="162"/>
        <v>8.3661707097760072</v>
      </c>
      <c r="J527">
        <f t="shared" si="163"/>
        <v>8.3661707097760072</v>
      </c>
      <c r="K527">
        <f t="shared" si="163"/>
        <v>0</v>
      </c>
      <c r="M527">
        <f>IF(front!E540&gt;$M$2,I527,J527)</f>
        <v>8.3661707097760072</v>
      </c>
      <c r="N527">
        <f t="shared" si="164"/>
        <v>0</v>
      </c>
      <c r="O527">
        <f t="shared" si="160"/>
        <v>8.3661707097760072</v>
      </c>
      <c r="Q527">
        <f>'slit correction'!O529</f>
        <v>3.4205841776521018</v>
      </c>
      <c r="R527">
        <f>SUMPRODUCT(B$6:B$2053,Q$6:Q$2053,EXP(constants!B$7+constants!A$7*ABS(A$6:A$2053-A527)))</f>
        <v>0.87383462072775075</v>
      </c>
      <c r="S527">
        <f t="shared" si="165"/>
        <v>2.5467495569243512</v>
      </c>
      <c r="T527">
        <f t="shared" si="166"/>
        <v>0</v>
      </c>
      <c r="V527">
        <f>(front!I539+front!I540)*0.5</f>
        <v>0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1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-2.1999999999998181</v>
      </c>
      <c r="D528" s="2">
        <f>front!E541-front!C541</f>
        <v>-2.1999999999998181</v>
      </c>
      <c r="E528" s="2">
        <f>IF(front!F541-front!C541&gt;0,front!F541-front!C541,0)</f>
        <v>0</v>
      </c>
      <c r="F528" s="4">
        <f>C528/(constants!$A$4+constants!$B$4*calc!C528+constants!$C$4*calc!C528^2+constants!$D$4*calc!C528^3+constants!$E$4*calc!C528^4+constants!$F$4*calc!C528^5+constants!$G$4*calc!C528^6+constants!$H$4*calc!C528^7)</f>
        <v>-2.2086760297494945</v>
      </c>
      <c r="G528" s="4">
        <f>D528/(constants!$A$4+constants!$B$4*calc!D528+constants!$C$4*calc!D528^2+constants!$D$4*calc!D528^3+constants!$E$4*calc!D528^4+constants!$F$4*calc!D528^5+constants!$G$4*calc!D528^6+constants!$H$4*calc!D528^7)</f>
        <v>-2.2086760297494945</v>
      </c>
      <c r="H528" s="4">
        <f>E528/(constants!$A$4+constants!$B$4*calc!E528+constants!$C$4*calc!E528^2+constants!$D$4*calc!E528^3+constants!$E$4*calc!E528^4+constants!$F$4*calc!E528^5+constants!$G$4*calc!E528^6+constants!$H$4*calc!E528^7)</f>
        <v>0</v>
      </c>
      <c r="I528">
        <f t="shared" si="162"/>
        <v>-18.405633581245787</v>
      </c>
      <c r="J528">
        <f t="shared" si="163"/>
        <v>-18.405633581245787</v>
      </c>
      <c r="K528">
        <f t="shared" si="163"/>
        <v>0</v>
      </c>
      <c r="M528">
        <f>IF(front!E541&gt;$M$2,I528,J528)</f>
        <v>-18.405633581245787</v>
      </c>
      <c r="N528">
        <f t="shared" si="164"/>
        <v>0</v>
      </c>
      <c r="O528">
        <f t="shared" si="160"/>
        <v>-18.405633581245787</v>
      </c>
      <c r="Q528">
        <f>'slit correction'!O530</f>
        <v>-19.133913579070171</v>
      </c>
      <c r="R528">
        <f>SUMPRODUCT(B$6:B$2053,Q$6:Q$2053,EXP(constants!B$7+constants!A$7*ABS(A$6:A$2053-A528)))</f>
        <v>0.88375086102594846</v>
      </c>
      <c r="S528">
        <f t="shared" si="165"/>
        <v>-20.017664440096119</v>
      </c>
      <c r="T528">
        <f t="shared" si="166"/>
        <v>0</v>
      </c>
      <c r="V528">
        <f>(front!I540+front!I541)*0.5</f>
        <v>0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3.8000000000001819</v>
      </c>
      <c r="D529" s="2">
        <f>front!E542-front!C542</f>
        <v>3.8000000000001819</v>
      </c>
      <c r="E529" s="2">
        <f>IF(front!F542-front!C542&gt;0,front!F542-front!C542,0)</f>
        <v>0</v>
      </c>
      <c r="F529" s="4">
        <f>C529/(constants!$A$4+constants!$B$4*calc!C529+constants!$C$4*calc!C529^2+constants!$D$4*calc!C529^3+constants!$E$4*calc!C529^4+constants!$F$4*calc!C529^5+constants!$G$4*calc!C529^6+constants!$H$4*calc!C529^7)</f>
        <v>3.8149633186150993</v>
      </c>
      <c r="G529" s="4">
        <f>D529/(constants!$A$4+constants!$B$4*calc!D529+constants!$C$4*calc!D529^2+constants!$D$4*calc!D529^3+constants!$E$4*calc!D529^4+constants!$F$4*calc!D529^5+constants!$G$4*calc!D529^6+constants!$H$4*calc!D529^7)</f>
        <v>3.8149633186150993</v>
      </c>
      <c r="H529" s="4">
        <f>E529/(constants!$A$4+constants!$B$4*calc!E529+constants!$C$4*calc!E529^2+constants!$D$4*calc!E529^3+constants!$E$4*calc!E529^4+constants!$F$4*calc!E529^5+constants!$G$4*calc!E529^6+constants!$H$4*calc!E529^7)</f>
        <v>0</v>
      </c>
      <c r="I529">
        <f t="shared" si="162"/>
        <v>31.791360988459164</v>
      </c>
      <c r="J529">
        <f t="shared" si="163"/>
        <v>31.791360988459164</v>
      </c>
      <c r="K529">
        <f t="shared" si="163"/>
        <v>0</v>
      </c>
      <c r="M529">
        <f>IF(front!E542&gt;$M$2,I529,J529)</f>
        <v>31.791360988459164</v>
      </c>
      <c r="N529">
        <f t="shared" si="164"/>
        <v>0</v>
      </c>
      <c r="O529">
        <f t="shared" si="160"/>
        <v>31.791360988459164</v>
      </c>
      <c r="Q529">
        <f>'slit correction'!O531</f>
        <v>32.583726030553017</v>
      </c>
      <c r="R529">
        <f>SUMPRODUCT(B$6:B$2053,Q$6:Q$2053,EXP(constants!B$7+constants!A$7*ABS(A$6:A$2053-A529)))</f>
        <v>0.89386373565615074</v>
      </c>
      <c r="S529">
        <f t="shared" si="165"/>
        <v>31.689862294896866</v>
      </c>
      <c r="T529">
        <f t="shared" si="166"/>
        <v>0</v>
      </c>
      <c r="V529">
        <f>(front!I541+front!I542)*0.5</f>
        <v>0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1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0.59999999999990905</v>
      </c>
      <c r="D530" s="2">
        <f>front!E543-front!C543</f>
        <v>0.59999999999990905</v>
      </c>
      <c r="E530" s="2">
        <f>IF(front!F543-front!C543&gt;0,front!F543-front!C543,0)</f>
        <v>0</v>
      </c>
      <c r="F530" s="4">
        <f>C530/(constants!$A$4+constants!$B$4*calc!C530+constants!$C$4*calc!C530^2+constants!$D$4*calc!C530^3+constants!$E$4*calc!C530^4+constants!$F$4*calc!C530^5+constants!$G$4*calc!C530^6+constants!$H$4*calc!C530^7)</f>
        <v>0.60236452848226074</v>
      </c>
      <c r="G530" s="4">
        <f>D530/(constants!$A$4+constants!$B$4*calc!D530+constants!$C$4*calc!D530^2+constants!$D$4*calc!D530^3+constants!$E$4*calc!D530^4+constants!$F$4*calc!D530^5+constants!$G$4*calc!D530^6+constants!$H$4*calc!D530^7)</f>
        <v>0.60236452848226074</v>
      </c>
      <c r="H530" s="4">
        <f>E530/(constants!$A$4+constants!$B$4*calc!E530+constants!$C$4*calc!E530^2+constants!$D$4*calc!E530^3+constants!$E$4*calc!E530^4+constants!$F$4*calc!E530^5+constants!$G$4*calc!E530^6+constants!$H$4*calc!E530^7)</f>
        <v>0</v>
      </c>
      <c r="I530">
        <f t="shared" si="162"/>
        <v>5.0197044040188397</v>
      </c>
      <c r="J530">
        <f t="shared" si="163"/>
        <v>5.0197044040188397</v>
      </c>
      <c r="K530">
        <f t="shared" si="163"/>
        <v>0</v>
      </c>
      <c r="M530">
        <f>IF(front!E543&gt;$M$2,I530,J530)</f>
        <v>5.0197044040188397</v>
      </c>
      <c r="N530">
        <f t="shared" si="164"/>
        <v>0</v>
      </c>
      <c r="O530">
        <f t="shared" si="160"/>
        <v>5.0197044040188397</v>
      </c>
      <c r="Q530">
        <f>'slit correction'!O532</f>
        <v>11.783225323275641</v>
      </c>
      <c r="R530">
        <f>SUMPRODUCT(B$6:B$2053,Q$6:Q$2053,EXP(constants!B$7+constants!A$7*ABS(A$6:A$2053-A530)))</f>
        <v>0.90410746177454338</v>
      </c>
      <c r="S530">
        <f t="shared" si="165"/>
        <v>10.879117861501097</v>
      </c>
      <c r="T530">
        <f t="shared" si="166"/>
        <v>0</v>
      </c>
      <c r="V530">
        <f>(front!I542+front!I543)*0.5</f>
        <v>0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1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2</v>
      </c>
      <c r="D531" s="2">
        <f>front!E544-front!C544</f>
        <v>2</v>
      </c>
      <c r="E531" s="2">
        <f>IF(front!F544-front!C544&gt;0,front!F544-front!C544,0)</f>
        <v>0</v>
      </c>
      <c r="F531" s="4">
        <f>C531/(constants!$A$4+constants!$B$4*calc!C531+constants!$C$4*calc!C531^2+constants!$D$4*calc!C531^3+constants!$E$4*calc!C531^4+constants!$F$4*calc!C531^5+constants!$G$4*calc!C531^6+constants!$H$4*calc!C531^7)</f>
        <v>2.007878992088254</v>
      </c>
      <c r="G531" s="4">
        <f>D531/(constants!$A$4+constants!$B$4*calc!D531+constants!$C$4*calc!D531^2+constants!$D$4*calc!D531^3+constants!$E$4*calc!D531^4+constants!$F$4*calc!D531^5+constants!$G$4*calc!D531^6+constants!$H$4*calc!D531^7)</f>
        <v>2.007878992088254</v>
      </c>
      <c r="H531" s="4">
        <f>E531/(constants!$A$4+constants!$B$4*calc!E531+constants!$C$4*calc!E531^2+constants!$D$4*calc!E531^3+constants!$E$4*calc!E531^4+constants!$F$4*calc!E531^5+constants!$G$4*calc!E531^6+constants!$H$4*calc!E531^7)</f>
        <v>0</v>
      </c>
      <c r="I531">
        <f t="shared" si="162"/>
        <v>16.732324934068785</v>
      </c>
      <c r="J531">
        <f t="shared" si="163"/>
        <v>16.732324934068785</v>
      </c>
      <c r="K531">
        <f t="shared" si="163"/>
        <v>0</v>
      </c>
      <c r="M531">
        <f>IF(front!E544&gt;$M$2,I531,J531)</f>
        <v>16.732324934068785</v>
      </c>
      <c r="N531">
        <f t="shared" si="164"/>
        <v>0</v>
      </c>
      <c r="O531">
        <f t="shared" si="160"/>
        <v>16.732324934068785</v>
      </c>
      <c r="Q531">
        <f>'slit correction'!O533</f>
        <v>25.505829042925988</v>
      </c>
      <c r="R531">
        <f>SUMPRODUCT(B$6:B$2053,Q$6:Q$2053,EXP(constants!B$7+constants!A$7*ABS(A$6:A$2053-A531)))</f>
        <v>0.91451127514860708</v>
      </c>
      <c r="S531">
        <f t="shared" si="165"/>
        <v>24.591317767777383</v>
      </c>
      <c r="T531">
        <f t="shared" si="166"/>
        <v>0</v>
      </c>
      <c r="V531">
        <f>(front!I543+front!I544)*0.5</f>
        <v>0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1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-2.0999999999999091</v>
      </c>
      <c r="D532" s="2">
        <f>(D531+D533)/2</f>
        <v>-2.0999999999999091</v>
      </c>
      <c r="E532" s="2">
        <f>IF(front!F545-front!C545&gt;0,front!F545-front!C545,0)</f>
        <v>0</v>
      </c>
      <c r="F532" s="4">
        <f>C532/(constants!$A$4+constants!$B$4*calc!C532+constants!$C$4*calc!C532^2+constants!$D$4*calc!C532^3+constants!$E$4*calc!C532^4+constants!$F$4*calc!C532^5+constants!$G$4*calc!C532^6+constants!$H$4*calc!C532^7)</f>
        <v>-2.1082814571009081</v>
      </c>
      <c r="G532" s="4">
        <f>D532/(constants!$A$4+constants!$B$4*calc!D532+constants!$C$4*calc!D532^2+constants!$D$4*calc!D532^3+constants!$E$4*calc!D532^4+constants!$F$4*calc!D532^5+constants!$G$4*calc!D532^6+constants!$H$4*calc!D532^7)</f>
        <v>-2.1082814571009081</v>
      </c>
      <c r="H532" s="4">
        <f>E532/(constants!$A$4+constants!$B$4*calc!E532+constants!$C$4*calc!E532^2+constants!$D$4*calc!E532^3+constants!$E$4*calc!E532^4+constants!$F$4*calc!E532^5+constants!$G$4*calc!E532^6+constants!$H$4*calc!E532^7)</f>
        <v>0</v>
      </c>
      <c r="I532">
        <f t="shared" si="162"/>
        <v>-17.569012142507567</v>
      </c>
      <c r="J532">
        <f t="shared" si="163"/>
        <v>-17.569012142507567</v>
      </c>
      <c r="K532">
        <f t="shared" si="163"/>
        <v>0</v>
      </c>
      <c r="M532">
        <f>IF(front!E545&gt;$M$2,I532,J532)</f>
        <v>-17.569012142507567</v>
      </c>
      <c r="N532">
        <f t="shared" si="164"/>
        <v>0</v>
      </c>
      <c r="O532">
        <f t="shared" si="160"/>
        <v>-17.569012142507567</v>
      </c>
      <c r="Q532">
        <f>'slit correction'!O534</f>
        <v>-14.61351363401474</v>
      </c>
      <c r="R532">
        <f>SUMPRODUCT(B$6:B$2053,Q$6:Q$2053,EXP(constants!B$7+constants!A$7*ABS(A$6:A$2053-A532)))</f>
        <v>0.92482801470394582</v>
      </c>
      <c r="S532">
        <f t="shared" si="165"/>
        <v>-15.538341648718687</v>
      </c>
      <c r="T532">
        <f t="shared" si="166"/>
        <v>0</v>
      </c>
      <c r="V532">
        <f>(front!I544+front!I545)*0.5</f>
        <v>0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1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-6.1999999999998181</v>
      </c>
      <c r="D533" s="2">
        <f>front!E546-front!C546</f>
        <v>-6.1999999999998181</v>
      </c>
      <c r="E533" s="2">
        <f>IF(front!F546-front!C546&gt;0,front!F546-front!C546,0)</f>
        <v>0</v>
      </c>
      <c r="F533" s="4">
        <f>C533/(constants!$A$4+constants!$B$4*calc!C533+constants!$C$4*calc!C533^2+constants!$D$4*calc!C533^3+constants!$E$4*calc!C533^4+constants!$F$4*calc!C533^5+constants!$G$4*calc!C533^6+constants!$H$4*calc!C533^7)</f>
        <v>-6.2244751491617576</v>
      </c>
      <c r="G533" s="4">
        <f>D533/(constants!$A$4+constants!$B$4*calc!D533+constants!$C$4*calc!D533^2+constants!$D$4*calc!D533^3+constants!$E$4*calc!D533^4+constants!$F$4*calc!D533^5+constants!$G$4*calc!D533^6+constants!$H$4*calc!D533^7)</f>
        <v>-6.2244751491617576</v>
      </c>
      <c r="H533" s="4">
        <f>E533/(constants!$A$4+constants!$B$4*calc!E533+constants!$C$4*calc!E533^2+constants!$D$4*calc!E533^3+constants!$E$4*calc!E533^4+constants!$F$4*calc!E533^5+constants!$G$4*calc!E533^6+constants!$H$4*calc!E533^7)</f>
        <v>0</v>
      </c>
      <c r="I533">
        <f t="shared" si="162"/>
        <v>-51.870626243014641</v>
      </c>
      <c r="J533">
        <f t="shared" si="163"/>
        <v>-51.870626243014641</v>
      </c>
      <c r="K533">
        <f t="shared" si="163"/>
        <v>0</v>
      </c>
      <c r="M533">
        <f>IF(front!E546&gt;$M$2,I533,J533)</f>
        <v>-51.870626243014641</v>
      </c>
      <c r="N533">
        <f t="shared" si="164"/>
        <v>0</v>
      </c>
      <c r="O533">
        <f t="shared" si="160"/>
        <v>-51.870626243014641</v>
      </c>
      <c r="Q533">
        <f>'slit correction'!O535</f>
        <v>-56.792397222616877</v>
      </c>
      <c r="R533">
        <f>SUMPRODUCT(B$6:B$2053,Q$6:Q$2053,EXP(constants!B$7+constants!A$7*ABS(A$6:A$2053-A533)))</f>
        <v>0.93557034977975251</v>
      </c>
      <c r="S533">
        <f t="shared" si="165"/>
        <v>-57.727967572396629</v>
      </c>
      <c r="T533">
        <f t="shared" si="166"/>
        <v>0</v>
      </c>
      <c r="V533">
        <f>(front!I545+front!I546)*0.5</f>
        <v>0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1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-4</v>
      </c>
      <c r="D534" s="2">
        <f>front!E547-front!C547</f>
        <v>-4</v>
      </c>
      <c r="E534" s="2">
        <f>IF(front!F547-front!C547&gt;0,front!F547-front!C547,0)</f>
        <v>0</v>
      </c>
      <c r="F534" s="4">
        <f>C534/(constants!$A$4+constants!$B$4*calc!C534+constants!$C$4*calc!C534^2+constants!$D$4*calc!C534^3+constants!$E$4*calc!C534^4+constants!$F$4*calc!C534^5+constants!$G$4*calc!C534^6+constants!$H$4*calc!C534^7)</f>
        <v>-4.0157817188078786</v>
      </c>
      <c r="G534" s="4">
        <f>D534/(constants!$A$4+constants!$B$4*calc!D534+constants!$C$4*calc!D534^2+constants!$D$4*calc!D534^3+constants!$E$4*calc!D534^4+constants!$F$4*calc!D534^5+constants!$G$4*calc!D534^6+constants!$H$4*calc!D534^7)</f>
        <v>-4.0157817188078786</v>
      </c>
      <c r="H534" s="4">
        <f>E534/(constants!$A$4+constants!$B$4*calc!E534+constants!$C$4*calc!E534^2+constants!$D$4*calc!E534^3+constants!$E$4*calc!E534^4+constants!$F$4*calc!E534^5+constants!$G$4*calc!E534^6+constants!$H$4*calc!E534^7)</f>
        <v>0</v>
      </c>
      <c r="I534">
        <f t="shared" si="162"/>
        <v>-33.464847656732317</v>
      </c>
      <c r="J534">
        <f t="shared" si="163"/>
        <v>-33.464847656732317</v>
      </c>
      <c r="K534">
        <f t="shared" si="163"/>
        <v>0</v>
      </c>
      <c r="M534">
        <f>IF(front!E547&gt;$M$2,I534,J534)</f>
        <v>-33.464847656732317</v>
      </c>
      <c r="N534">
        <f t="shared" si="164"/>
        <v>0</v>
      </c>
      <c r="O534">
        <f t="shared" si="160"/>
        <v>-33.464847656732317</v>
      </c>
      <c r="Q534">
        <f>'slit correction'!O536</f>
        <v>-46.951798051066838</v>
      </c>
      <c r="R534">
        <f>SUMPRODUCT(B$6:B$2053,Q$6:Q$2053,EXP(constants!B$7+constants!A$7*ABS(A$6:A$2053-A534)))</f>
        <v>0.94656870909164037</v>
      </c>
      <c r="S534">
        <f t="shared" si="165"/>
        <v>-47.898366760158481</v>
      </c>
      <c r="T534">
        <f t="shared" si="166"/>
        <v>0</v>
      </c>
      <c r="V534">
        <f>(front!I546+front!I547)*0.5</f>
        <v>0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1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-0.40000000000009095</v>
      </c>
      <c r="D535" s="2">
        <f>front!E548-front!C548</f>
        <v>-0.40000000000009095</v>
      </c>
      <c r="E535" s="2">
        <f>IF(front!F548-front!C548&gt;0,front!F548-front!C548,0)</f>
        <v>0</v>
      </c>
      <c r="F535" s="4">
        <f>C535/(constants!$A$4+constants!$B$4*calc!C535+constants!$C$4*calc!C535^2+constants!$D$4*calc!C535^3+constants!$E$4*calc!C535^4+constants!$F$4*calc!C535^5+constants!$G$4*calc!C535^6+constants!$H$4*calc!C535^7)</f>
        <v>-0.40157674793164155</v>
      </c>
      <c r="G535" s="4">
        <f>D535/(constants!$A$4+constants!$B$4*calc!D535+constants!$C$4*calc!D535^2+constants!$D$4*calc!D535^3+constants!$E$4*calc!D535^4+constants!$F$4*calc!D535^5+constants!$G$4*calc!D535^6+constants!$H$4*calc!D535^7)</f>
        <v>-0.40157674793164155</v>
      </c>
      <c r="H535" s="4">
        <f>E535/(constants!$A$4+constants!$B$4*calc!E535+constants!$C$4*calc!E535^2+constants!$D$4*calc!E535^3+constants!$E$4*calc!E535^4+constants!$F$4*calc!E535^5+constants!$G$4*calc!E535^6+constants!$H$4*calc!E535^7)</f>
        <v>0</v>
      </c>
      <c r="I535">
        <f t="shared" si="162"/>
        <v>-3.3464728994303461</v>
      </c>
      <c r="J535">
        <f t="shared" si="163"/>
        <v>-3.3464728994303461</v>
      </c>
      <c r="K535">
        <f t="shared" si="163"/>
        <v>0</v>
      </c>
      <c r="M535">
        <f>IF(front!E548&gt;$M$2,I535,J535)</f>
        <v>-3.3464728994303461</v>
      </c>
      <c r="N535">
        <f t="shared" si="164"/>
        <v>0</v>
      </c>
      <c r="O535">
        <f t="shared" si="160"/>
        <v>-3.3464728994303461</v>
      </c>
      <c r="Q535">
        <f>'slit correction'!O537</f>
        <v>-16.814258223300701</v>
      </c>
      <c r="R535">
        <f>SUMPRODUCT(B$6:B$2053,Q$6:Q$2053,EXP(constants!B$7+constants!A$7*ABS(A$6:A$2053-A535)))</f>
        <v>0.95781233741739658</v>
      </c>
      <c r="S535">
        <f t="shared" si="165"/>
        <v>-17.772070560718099</v>
      </c>
      <c r="T535">
        <f t="shared" si="166"/>
        <v>0</v>
      </c>
      <c r="V535">
        <f>(front!I547+front!I548)*0.5</f>
        <v>0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7.3999999999996362</v>
      </c>
      <c r="D536" s="2">
        <f>front!E549-front!C549</f>
        <v>7.3999999999996362</v>
      </c>
      <c r="E536" s="2">
        <f>IF(front!F549-front!C549&gt;0,front!F549-front!C549,0)</f>
        <v>0</v>
      </c>
      <c r="F536" s="4">
        <f>C536/(constants!$A$4+constants!$B$4*calc!C536+constants!$C$4*calc!C536^2+constants!$D$4*calc!C536^3+constants!$E$4*calc!C536^4+constants!$F$4*calc!C536^5+constants!$G$4*calc!C536^6+constants!$H$4*calc!C536^7)</f>
        <v>7.4291127356575348</v>
      </c>
      <c r="G536" s="4">
        <f>D536/(constants!$A$4+constants!$B$4*calc!D536+constants!$C$4*calc!D536^2+constants!$D$4*calc!D536^3+constants!$E$4*calc!D536^4+constants!$F$4*calc!D536^5+constants!$G$4*calc!D536^6+constants!$H$4*calc!D536^7)</f>
        <v>7.4291127356575348</v>
      </c>
      <c r="H536" s="4">
        <f>E536/(constants!$A$4+constants!$B$4*calc!E536+constants!$C$4*calc!E536^2+constants!$D$4*calc!E536^3+constants!$E$4*calc!E536^4+constants!$F$4*calc!E536^5+constants!$G$4*calc!E536^6+constants!$H$4*calc!E536^7)</f>
        <v>0</v>
      </c>
      <c r="I536">
        <f t="shared" si="162"/>
        <v>61.90927279714613</v>
      </c>
      <c r="J536">
        <f t="shared" si="163"/>
        <v>61.90927279714613</v>
      </c>
      <c r="K536">
        <f t="shared" si="163"/>
        <v>0</v>
      </c>
      <c r="M536">
        <f>IF(front!E549&gt;$M$2,I536,J536)</f>
        <v>61.90927279714613</v>
      </c>
      <c r="N536">
        <f t="shared" si="164"/>
        <v>0</v>
      </c>
      <c r="O536">
        <f t="shared" si="160"/>
        <v>61.90927279714613</v>
      </c>
      <c r="Q536">
        <f>'slit correction'!O538</f>
        <v>53.631220857031607</v>
      </c>
      <c r="R536">
        <f>SUMPRODUCT(B$6:B$2053,Q$6:Q$2053,EXP(constants!B$7+constants!A$7*ABS(A$6:A$2053-A536)))</f>
        <v>0.96926393971381131</v>
      </c>
      <c r="S536">
        <f t="shared" si="165"/>
        <v>52.661956917317795</v>
      </c>
      <c r="T536">
        <f t="shared" si="166"/>
        <v>0</v>
      </c>
      <c r="V536">
        <f>(front!I548+front!I549)*0.5</f>
        <v>0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>
        <f t="shared" si="172"/>
        <v>1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9</v>
      </c>
      <c r="D537" s="2">
        <f>front!E550-front!C550</f>
        <v>9</v>
      </c>
      <c r="E537" s="2">
        <f>IF(front!F550-front!C550&gt;0,front!F550-front!C550,0)</f>
        <v>0</v>
      </c>
      <c r="F537" s="4">
        <f>C537/(constants!$A$4+constants!$B$4*calc!C537+constants!$C$4*calc!C537^2+constants!$D$4*calc!C537^3+constants!$E$4*calc!C537^4+constants!$F$4*calc!C537^5+constants!$G$4*calc!C537^6+constants!$H$4*calc!C537^7)</f>
        <v>9.0353931306110713</v>
      </c>
      <c r="G537" s="4">
        <f>D537/(constants!$A$4+constants!$B$4*calc!D537+constants!$C$4*calc!D537^2+constants!$D$4*calc!D537^3+constants!$E$4*calc!D537^4+constants!$F$4*calc!D537^5+constants!$G$4*calc!D537^6+constants!$H$4*calc!D537^7)</f>
        <v>9.0353931306110713</v>
      </c>
      <c r="H537" s="4">
        <f>E537/(constants!$A$4+constants!$B$4*calc!E537+constants!$C$4*calc!E537^2+constants!$D$4*calc!E537^3+constants!$E$4*calc!E537^4+constants!$F$4*calc!E537^5+constants!$G$4*calc!E537^6+constants!$H$4*calc!E537^7)</f>
        <v>0</v>
      </c>
      <c r="I537">
        <f t="shared" si="162"/>
        <v>75.294942755092265</v>
      </c>
      <c r="J537">
        <f t="shared" si="163"/>
        <v>75.294942755092265</v>
      </c>
      <c r="K537">
        <f t="shared" si="163"/>
        <v>0</v>
      </c>
      <c r="M537">
        <f>IF(front!E550&gt;$M$2,I537,J537)</f>
        <v>75.294942755092265</v>
      </c>
      <c r="N537">
        <f t="shared" si="164"/>
        <v>0</v>
      </c>
      <c r="O537">
        <f t="shared" si="160"/>
        <v>75.294942755092265</v>
      </c>
      <c r="Q537">
        <f>'slit correction'!O539</f>
        <v>72.242739945352042</v>
      </c>
      <c r="R537">
        <f>SUMPRODUCT(B$6:B$2053,Q$6:Q$2053,EXP(constants!B$7+constants!A$7*ABS(A$6:A$2053-A537)))</f>
        <v>0.98083346100123492</v>
      </c>
      <c r="S537">
        <f t="shared" si="165"/>
        <v>71.261906484350803</v>
      </c>
      <c r="T537">
        <f t="shared" si="166"/>
        <v>0</v>
      </c>
      <c r="V537">
        <f>(front!I549+front!I550)*0.5</f>
        <v>0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1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6.5999999999999091</v>
      </c>
      <c r="D538" s="2">
        <f>front!E551-front!C551</f>
        <v>6.5999999999999091</v>
      </c>
      <c r="E538" s="2">
        <f>IF(front!F551-front!C551&gt;0,front!F551-front!C551,0)</f>
        <v>0</v>
      </c>
      <c r="F538" s="4">
        <f>C538/(constants!$A$4+constants!$B$4*calc!C538+constants!$C$4*calc!C538^2+constants!$D$4*calc!C538^3+constants!$E$4*calc!C538^4+constants!$F$4*calc!C538^5+constants!$G$4*calc!C538^6+constants!$H$4*calc!C538^7)</f>
        <v>6.6259706376347483</v>
      </c>
      <c r="G538" s="4">
        <f>D538/(constants!$A$4+constants!$B$4*calc!D538+constants!$C$4*calc!D538^2+constants!$D$4*calc!D538^3+constants!$E$4*calc!D538^4+constants!$F$4*calc!D538^5+constants!$G$4*calc!D538^6+constants!$H$4*calc!D538^7)</f>
        <v>6.6259706376347483</v>
      </c>
      <c r="H538" s="4">
        <f>E538/(constants!$A$4+constants!$B$4*calc!E538+constants!$C$4*calc!E538^2+constants!$D$4*calc!E538^3+constants!$E$4*calc!E538^4+constants!$F$4*calc!E538^5+constants!$G$4*calc!E538^6+constants!$H$4*calc!E538^7)</f>
        <v>0</v>
      </c>
      <c r="I538">
        <f t="shared" si="162"/>
        <v>55.216421980289574</v>
      </c>
      <c r="J538">
        <f t="shared" si="163"/>
        <v>55.216421980289574</v>
      </c>
      <c r="K538">
        <f t="shared" si="163"/>
        <v>0</v>
      </c>
      <c r="M538">
        <f>IF(front!E551&gt;$M$2,I538,J538)</f>
        <v>55.216421980289574</v>
      </c>
      <c r="N538">
        <f t="shared" si="164"/>
        <v>0</v>
      </c>
      <c r="O538">
        <f t="shared" si="160"/>
        <v>55.216421980289574</v>
      </c>
      <c r="Q538">
        <f>'slit correction'!O540</f>
        <v>51.341877194058249</v>
      </c>
      <c r="R538">
        <f>SUMPRODUCT(B$6:B$2053,Q$6:Q$2053,EXP(constants!B$7+constants!A$7*ABS(A$6:A$2053-A538)))</f>
        <v>0.99249876770905976</v>
      </c>
      <c r="S538">
        <f t="shared" si="165"/>
        <v>50.34937842634919</v>
      </c>
      <c r="T538">
        <f t="shared" si="166"/>
        <v>0</v>
      </c>
      <c r="V538">
        <f>(front!I550+front!I551)*0.5</f>
        <v>0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1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1.6000000000003638</v>
      </c>
      <c r="D539" s="2">
        <f>front!E552-front!C552</f>
        <v>1.6000000000003638</v>
      </c>
      <c r="E539" s="2">
        <f>IF(front!F552-front!C552&gt;0,front!F552-front!C552,0)</f>
        <v>0</v>
      </c>
      <c r="F539" s="4">
        <f>C539/(constants!$A$4+constants!$B$4*calc!C539+constants!$C$4*calc!C539^2+constants!$D$4*calc!C539^3+constants!$E$4*calc!C539^4+constants!$F$4*calc!C539^5+constants!$G$4*calc!C539^6+constants!$H$4*calc!C539^7)</f>
        <v>1.6063038267277809</v>
      </c>
      <c r="G539" s="4">
        <f>D539/(constants!$A$4+constants!$B$4*calc!D539+constants!$C$4*calc!D539^2+constants!$D$4*calc!D539^3+constants!$E$4*calc!D539^4+constants!$F$4*calc!D539^5+constants!$G$4*calc!D539^6+constants!$H$4*calc!D539^7)</f>
        <v>1.6063038267277809</v>
      </c>
      <c r="H539" s="4">
        <f>E539/(constants!$A$4+constants!$B$4*calc!E539+constants!$C$4*calc!E539^2+constants!$D$4*calc!E539^3+constants!$E$4*calc!E539^4+constants!$F$4*calc!E539^5+constants!$G$4*calc!E539^6+constants!$H$4*calc!E539^7)</f>
        <v>0</v>
      </c>
      <c r="I539">
        <f t="shared" si="162"/>
        <v>13.385865222731507</v>
      </c>
      <c r="J539">
        <f t="shared" si="163"/>
        <v>13.385865222731507</v>
      </c>
      <c r="K539">
        <f t="shared" si="163"/>
        <v>0</v>
      </c>
      <c r="M539">
        <f>IF(front!E552&gt;$M$2,I539,J539)</f>
        <v>13.385865222731507</v>
      </c>
      <c r="N539">
        <f t="shared" si="164"/>
        <v>0</v>
      </c>
      <c r="O539">
        <f t="shared" si="160"/>
        <v>13.385865222731507</v>
      </c>
      <c r="Q539">
        <f>'slit correction'!O541</f>
        <v>16.272204094420104</v>
      </c>
      <c r="R539">
        <f>SUMPRODUCT(B$6:B$2053,Q$6:Q$2053,EXP(constants!B$7+constants!A$7*ABS(A$6:A$2053-A539)))</f>
        <v>1.0042895030553545</v>
      </c>
      <c r="S539">
        <f t="shared" si="165"/>
        <v>15.26791459136475</v>
      </c>
      <c r="T539">
        <f t="shared" si="166"/>
        <v>0</v>
      </c>
      <c r="V539">
        <f>(front!I551+front!I552)*0.5</f>
        <v>0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1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4.8000000000001819</v>
      </c>
      <c r="D540" s="2">
        <f>front!E553-front!C553</f>
        <v>4.8000000000001819</v>
      </c>
      <c r="E540" s="2">
        <f>IF(front!F553-front!C553&gt;0,front!F553-front!C553,0)</f>
        <v>0</v>
      </c>
      <c r="F540" s="4">
        <f>C540/(constants!$A$4+constants!$B$4*calc!C540+constants!$C$4*calc!C540^2+constants!$D$4*calc!C540^3+constants!$E$4*calc!C540^4+constants!$F$4*calc!C540^5+constants!$G$4*calc!C540^6+constants!$H$4*calc!C540^7)</f>
        <v>4.8188962852244996</v>
      </c>
      <c r="G540" s="4">
        <f>D540/(constants!$A$4+constants!$B$4*calc!D540+constants!$C$4*calc!D540^2+constants!$D$4*calc!D540^3+constants!$E$4*calc!D540^4+constants!$F$4*calc!D540^5+constants!$G$4*calc!D540^6+constants!$H$4*calc!D540^7)</f>
        <v>4.8188962852244996</v>
      </c>
      <c r="H540" s="4">
        <f>E540/(constants!$A$4+constants!$B$4*calc!E540+constants!$C$4*calc!E540^2+constants!$D$4*calc!E540^3+constants!$E$4*calc!E540^4+constants!$F$4*calc!E540^5+constants!$G$4*calc!E540^6+constants!$H$4*calc!E540^7)</f>
        <v>0</v>
      </c>
      <c r="I540">
        <f t="shared" si="162"/>
        <v>40.157469043537496</v>
      </c>
      <c r="J540">
        <f t="shared" si="163"/>
        <v>40.157469043537496</v>
      </c>
      <c r="K540">
        <f t="shared" si="163"/>
        <v>0</v>
      </c>
      <c r="M540">
        <f>IF(front!E553&gt;$M$2,I540,J540)</f>
        <v>40.157469043537496</v>
      </c>
      <c r="N540">
        <f t="shared" si="164"/>
        <v>0</v>
      </c>
      <c r="O540">
        <f t="shared" si="160"/>
        <v>40.157469043537496</v>
      </c>
      <c r="Q540">
        <f>'slit correction'!O542</f>
        <v>39.555634421166744</v>
      </c>
      <c r="R540">
        <f>SUMPRODUCT(B$6:B$2053,Q$6:Q$2053,EXP(constants!B$7+constants!A$7*ABS(A$6:A$2053-A540)))</f>
        <v>1.0162538946648005</v>
      </c>
      <c r="S540">
        <f t="shared" si="165"/>
        <v>38.539380526501944</v>
      </c>
      <c r="T540">
        <f t="shared" si="166"/>
        <v>0</v>
      </c>
      <c r="V540">
        <f>(front!I552+front!I553)*0.5</f>
        <v>0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1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-2.8000000000001819</v>
      </c>
      <c r="D541" s="2">
        <f>front!E554-front!C554</f>
        <v>-2.8000000000001819</v>
      </c>
      <c r="E541" s="2">
        <f>IF(front!F554-front!C554&gt;0,front!F554-front!C554,0)</f>
        <v>0</v>
      </c>
      <c r="F541" s="4">
        <f>C541/(constants!$A$4+constants!$B$4*calc!C541+constants!$C$4*calc!C541^2+constants!$D$4*calc!C541^3+constants!$E$4*calc!C541^4+constants!$F$4*calc!C541^5+constants!$G$4*calc!C541^6+constants!$H$4*calc!C541^7)</f>
        <v>-2.8110438809181879</v>
      </c>
      <c r="G541" s="4">
        <f>D541/(constants!$A$4+constants!$B$4*calc!D541+constants!$C$4*calc!D541^2+constants!$D$4*calc!D541^3+constants!$E$4*calc!D541^4+constants!$F$4*calc!D541^5+constants!$G$4*calc!D541^6+constants!$H$4*calc!D541^7)</f>
        <v>-2.8110438809181879</v>
      </c>
      <c r="H541" s="4">
        <f>E541/(constants!$A$4+constants!$B$4*calc!E541+constants!$C$4*calc!E541^2+constants!$D$4*calc!E541^3+constants!$E$4*calc!E541^4+constants!$F$4*calc!E541^5+constants!$G$4*calc!E541^6+constants!$H$4*calc!E541^7)</f>
        <v>0</v>
      </c>
      <c r="I541">
        <f t="shared" si="162"/>
        <v>-23.425365674318233</v>
      </c>
      <c r="J541">
        <f t="shared" si="163"/>
        <v>-23.425365674318233</v>
      </c>
      <c r="K541">
        <f t="shared" si="163"/>
        <v>0</v>
      </c>
      <c r="M541">
        <f>IF(front!E554&gt;$M$2,I541,J541)</f>
        <v>-23.425365674318233</v>
      </c>
      <c r="N541">
        <f t="shared" si="164"/>
        <v>0</v>
      </c>
      <c r="O541">
        <f t="shared" si="160"/>
        <v>-23.425365674318233</v>
      </c>
      <c r="Q541">
        <f>'slit correction'!O543</f>
        <v>-32.898020663632451</v>
      </c>
      <c r="R541">
        <f>SUMPRODUCT(B$6:B$2053,Q$6:Q$2053,EXP(constants!B$7+constants!A$7*ABS(A$6:A$2053-A541)))</f>
        <v>1.0280983934130843</v>
      </c>
      <c r="S541">
        <f t="shared" si="165"/>
        <v>-33.926119057045533</v>
      </c>
      <c r="T541">
        <f t="shared" si="166"/>
        <v>0</v>
      </c>
      <c r="V541">
        <f>(front!I553+front!I554)*0.5</f>
        <v>0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1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-3.2000000000002728</v>
      </c>
      <c r="D542" s="2">
        <f>front!E555-front!C555</f>
        <v>-3.2000000000002728</v>
      </c>
      <c r="E542" s="2">
        <f>IF(front!F555-front!C555&gt;0,front!F555-front!C555,0)</f>
        <v>0</v>
      </c>
      <c r="F542" s="4">
        <f>C542/(constants!$A$4+constants!$B$4*calc!C542+constants!$C$4*calc!C542^2+constants!$D$4*calc!C542^3+constants!$E$4*calc!C542^4+constants!$F$4*calc!C542^5+constants!$G$4*calc!C542^6+constants!$H$4*calc!C542^7)</f>
        <v>-3.2126228438486049</v>
      </c>
      <c r="G542" s="4">
        <f>D542/(constants!$A$4+constants!$B$4*calc!D542+constants!$C$4*calc!D542^2+constants!$D$4*calc!D542^3+constants!$E$4*calc!D542^4+constants!$F$4*calc!D542^5+constants!$G$4*calc!D542^6+constants!$H$4*calc!D542^7)</f>
        <v>-3.2126228438486049</v>
      </c>
      <c r="H542" s="4">
        <f>E542/(constants!$A$4+constants!$B$4*calc!E542+constants!$C$4*calc!E542^2+constants!$D$4*calc!E542^3+constants!$E$4*calc!E542^4+constants!$F$4*calc!E542^5+constants!$G$4*calc!E542^6+constants!$H$4*calc!E542^7)</f>
        <v>0</v>
      </c>
      <c r="I542">
        <f t="shared" si="162"/>
        <v>-26.771857032071708</v>
      </c>
      <c r="J542">
        <f t="shared" si="163"/>
        <v>-26.771857032071708</v>
      </c>
      <c r="K542">
        <f t="shared" si="163"/>
        <v>0</v>
      </c>
      <c r="M542">
        <f>IF(front!E555&gt;$M$2,I542,J542)</f>
        <v>-26.771857032071708</v>
      </c>
      <c r="N542">
        <f t="shared" si="164"/>
        <v>0</v>
      </c>
      <c r="O542">
        <f t="shared" si="160"/>
        <v>-26.771857032071708</v>
      </c>
      <c r="Q542">
        <f>'slit correction'!O544</f>
        <v>-26.332453061043164</v>
      </c>
      <c r="R542">
        <f>SUMPRODUCT(B$6:B$2053,Q$6:Q$2053,EXP(constants!B$7+constants!A$7*ABS(A$6:A$2053-A542)))</f>
        <v>1.0404457015592319</v>
      </c>
      <c r="S542">
        <f t="shared" si="165"/>
        <v>-27.372898762602397</v>
      </c>
      <c r="T542">
        <f t="shared" si="166"/>
        <v>0</v>
      </c>
      <c r="V542">
        <f>(front!I554+front!I555)*0.5</f>
        <v>0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1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9.4000000000000909</v>
      </c>
      <c r="D543" s="2">
        <f>front!E556-front!C556</f>
        <v>9.4000000000000909</v>
      </c>
      <c r="E543" s="2">
        <f>IF(front!F556-front!C556&gt;0,front!F556-front!C556,0)</f>
        <v>0</v>
      </c>
      <c r="F543" s="4">
        <f>C543/(constants!$A$4+constants!$B$4*calc!C543+constants!$C$4*calc!C543^2+constants!$D$4*calc!C543^3+constants!$E$4*calc!C543^4+constants!$F$4*calc!C543^5+constants!$G$4*calc!C543^6+constants!$H$4*calc!C543^7)</f>
        <v>9.4369624373727987</v>
      </c>
      <c r="G543" s="4">
        <f>D543/(constants!$A$4+constants!$B$4*calc!D543+constants!$C$4*calc!D543^2+constants!$D$4*calc!D543^3+constants!$E$4*calc!D543^4+constants!$F$4*calc!D543^5+constants!$G$4*calc!D543^6+constants!$H$4*calc!D543^7)</f>
        <v>9.4369624373727987</v>
      </c>
      <c r="H543" s="4">
        <f>E543/(constants!$A$4+constants!$B$4*calc!E543+constants!$C$4*calc!E543^2+constants!$D$4*calc!E543^3+constants!$E$4*calc!E543^4+constants!$F$4*calc!E543^5+constants!$G$4*calc!E543^6+constants!$H$4*calc!E543^7)</f>
        <v>0</v>
      </c>
      <c r="I543">
        <f t="shared" si="162"/>
        <v>78.641353644773318</v>
      </c>
      <c r="J543">
        <f t="shared" si="163"/>
        <v>78.641353644773318</v>
      </c>
      <c r="K543">
        <f t="shared" si="163"/>
        <v>0</v>
      </c>
      <c r="M543">
        <f>IF(front!E556&gt;$M$2,I543,J543)</f>
        <v>78.641353644773318</v>
      </c>
      <c r="N543">
        <f t="shared" si="164"/>
        <v>0</v>
      </c>
      <c r="O543">
        <f t="shared" si="160"/>
        <v>78.641353644773318</v>
      </c>
      <c r="Q543">
        <f>'slit correction'!O545</f>
        <v>80.137718717284002</v>
      </c>
      <c r="R543">
        <f>SUMPRODUCT(B$6:B$2053,Q$6:Q$2053,EXP(constants!B$7+constants!A$7*ABS(A$6:A$2053-A543)))</f>
        <v>1.0530294941278933</v>
      </c>
      <c r="S543">
        <f t="shared" si="165"/>
        <v>79.084689223156104</v>
      </c>
      <c r="T543">
        <f t="shared" si="166"/>
        <v>0</v>
      </c>
      <c r="V543">
        <f>(front!I555+front!I556)*0.5</f>
        <v>0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1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1.2000000000002728</v>
      </c>
      <c r="D544" s="2">
        <f>front!E557-front!C557</f>
        <v>1.2000000000002728</v>
      </c>
      <c r="E544" s="2">
        <f>IF(front!F557-front!C557&gt;0,front!F557-front!C557,0)</f>
        <v>0</v>
      </c>
      <c r="F544" s="4">
        <f>C544/(constants!$A$4+constants!$B$4*calc!C544+constants!$C$4*calc!C544^2+constants!$D$4*calc!C544^3+constants!$E$4*calc!C544^4+constants!$F$4*calc!C544^5+constants!$G$4*calc!C544^6+constants!$H$4*calc!C544^7)</f>
        <v>1.2047283448241897</v>
      </c>
      <c r="G544" s="4">
        <f>D544/(constants!$A$4+constants!$B$4*calc!D544+constants!$C$4*calc!D544^2+constants!$D$4*calc!D544^3+constants!$E$4*calc!D544^4+constants!$F$4*calc!D544^5+constants!$G$4*calc!D544^6+constants!$H$4*calc!D544^7)</f>
        <v>1.2047283448241897</v>
      </c>
      <c r="H544" s="4">
        <f>E544/(constants!$A$4+constants!$B$4*calc!E544+constants!$C$4*calc!E544^2+constants!$D$4*calc!E544^3+constants!$E$4*calc!E544^4+constants!$F$4*calc!E544^5+constants!$G$4*calc!E544^6+constants!$H$4*calc!E544^7)</f>
        <v>0</v>
      </c>
      <c r="I544">
        <f t="shared" si="162"/>
        <v>10.039402873534915</v>
      </c>
      <c r="J544">
        <f t="shared" si="163"/>
        <v>10.039402873534915</v>
      </c>
      <c r="K544">
        <f t="shared" si="163"/>
        <v>0</v>
      </c>
      <c r="M544">
        <f>IF(front!E557&gt;$M$2,I544,J544)</f>
        <v>10.039402873534915</v>
      </c>
      <c r="N544">
        <f t="shared" si="164"/>
        <v>0</v>
      </c>
      <c r="O544">
        <f t="shared" ref="O544:O607" si="180">M544-$O$3</f>
        <v>10.039402873534915</v>
      </c>
      <c r="Q544">
        <f>'slit correction'!O546</f>
        <v>4.0890163974914433</v>
      </c>
      <c r="R544">
        <f>SUMPRODUCT(B$6:B$2053,Q$6:Q$2053,EXP(constants!B$7+constants!A$7*ABS(A$6:A$2053-A544)))</f>
        <v>1.0657127463540936</v>
      </c>
      <c r="S544">
        <f t="shared" si="165"/>
        <v>3.0233036511373497</v>
      </c>
      <c r="T544">
        <f t="shared" si="166"/>
        <v>0</v>
      </c>
      <c r="V544">
        <f>(front!I556+front!I557)*0.5</f>
        <v>0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1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-3</v>
      </c>
      <c r="D545" s="2">
        <f>front!E558-front!C558</f>
        <v>-3</v>
      </c>
      <c r="E545" s="2">
        <f>IF(front!F558-front!C558&gt;0,front!F558-front!C558,0)</f>
        <v>0</v>
      </c>
      <c r="F545" s="4">
        <f>C545/(constants!$A$4+constants!$B$4*calc!C545+constants!$C$4*calc!C545^2+constants!$D$4*calc!C545^3+constants!$E$4*calc!C545^4+constants!$F$4*calc!C545^5+constants!$G$4*calc!C545^6+constants!$H$4*calc!C545^7)</f>
        <v>-3.0118333228358853</v>
      </c>
      <c r="G545" s="4">
        <f>D545/(constants!$A$4+constants!$B$4*calc!D545+constants!$C$4*calc!D545^2+constants!$D$4*calc!D545^3+constants!$E$4*calc!D545^4+constants!$F$4*calc!D545^5+constants!$G$4*calc!D545^6+constants!$H$4*calc!D545^7)</f>
        <v>-3.0118333228358853</v>
      </c>
      <c r="H545" s="4">
        <f>E545/(constants!$A$4+constants!$B$4*calc!E545+constants!$C$4*calc!E545^2+constants!$D$4*calc!E545^3+constants!$E$4*calc!E545^4+constants!$F$4*calc!E545^5+constants!$G$4*calc!E545^6+constants!$H$4*calc!E545^7)</f>
        <v>0</v>
      </c>
      <c r="I545">
        <f t="shared" si="162"/>
        <v>-25.098611023632376</v>
      </c>
      <c r="J545">
        <f t="shared" si="163"/>
        <v>-25.098611023632376</v>
      </c>
      <c r="K545">
        <f t="shared" si="163"/>
        <v>0</v>
      </c>
      <c r="M545">
        <f>IF(front!E558&gt;$M$2,I545,J545)</f>
        <v>-25.098611023632376</v>
      </c>
      <c r="N545">
        <f t="shared" si="164"/>
        <v>0</v>
      </c>
      <c r="O545">
        <f t="shared" si="180"/>
        <v>-25.098611023632376</v>
      </c>
      <c r="Q545">
        <f>'slit correction'!O547</f>
        <v>-37.351010008556123</v>
      </c>
      <c r="R545">
        <f>SUMPRODUCT(B$6:B$2053,Q$6:Q$2053,EXP(constants!B$7+constants!A$7*ABS(A$6:A$2053-A545)))</f>
        <v>1.078597538523411</v>
      </c>
      <c r="S545">
        <f t="shared" si="165"/>
        <v>-38.429607547079534</v>
      </c>
      <c r="T545">
        <f t="shared" si="166"/>
        <v>0</v>
      </c>
      <c r="V545">
        <f>(front!I557+front!I558)*0.5</f>
        <v>0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1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1.3999999999996362</v>
      </c>
      <c r="D546" s="2">
        <f>front!E559-front!C559</f>
        <v>1.3999999999996362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1.4055161253422426</v>
      </c>
      <c r="G546" s="4">
        <f>D546/(constants!$A$4+constants!$B$4*calc!D546+constants!$C$4*calc!D546^2+constants!$D$4*calc!D546^3+constants!$E$4*calc!D546^4+constants!$F$4*calc!D546^5+constants!$G$4*calc!D546^6+constants!$H$4*calc!D546^7)</f>
        <v>1.4055161253422426</v>
      </c>
      <c r="H546" s="4"/>
      <c r="I546">
        <f t="shared" si="162"/>
        <v>11.712634377852021</v>
      </c>
      <c r="J546">
        <f t="shared" si="163"/>
        <v>11.712634377852021</v>
      </c>
      <c r="M546">
        <f>IF(front!E559&gt;$M$2,I546,J546)</f>
        <v>11.712634377852021</v>
      </c>
      <c r="O546">
        <f t="shared" si="180"/>
        <v>11.712634377852021</v>
      </c>
      <c r="Q546">
        <f>'slit correction'!O548</f>
        <v>-6.7543816482921493</v>
      </c>
      <c r="R546">
        <f>SUMPRODUCT(B$6:B$2053,Q$6:Q$2053,EXP(constants!B$7+constants!A$7*ABS(A$6:A$2053-A546)))</f>
        <v>1.0917406553342286</v>
      </c>
      <c r="S546">
        <f t="shared" si="165"/>
        <v>-7.8461223036263776</v>
      </c>
      <c r="T546">
        <f t="shared" si="166"/>
        <v>0</v>
      </c>
      <c r="V546">
        <f>(front!I558+front!I559)*0.5</f>
        <v>0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1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4.1999999999998181</v>
      </c>
      <c r="D547" s="2">
        <f>front!E560-front!C560</f>
        <v>4.1999999999998181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4.2165367427365803</v>
      </c>
      <c r="G547" s="4">
        <f>D547/(constants!$A$4+constants!$B$4*calc!D547+constants!$C$4*calc!D547^2+constants!$D$4*calc!D547^3+constants!$E$4*calc!D547^4+constants!$F$4*calc!D547^5+constants!$G$4*calc!D547^6+constants!$H$4*calc!D547^7)</f>
        <v>4.2165367427365803</v>
      </c>
      <c r="H547" s="4"/>
      <c r="I547">
        <f t="shared" si="162"/>
        <v>35.137806189471497</v>
      </c>
      <c r="J547">
        <f t="shared" si="163"/>
        <v>35.137806189471497</v>
      </c>
      <c r="M547">
        <f>IF(front!E560&gt;$M$2,I547,J547)</f>
        <v>35.137806189471497</v>
      </c>
      <c r="O547">
        <f t="shared" si="180"/>
        <v>35.137806189471497</v>
      </c>
      <c r="Q547">
        <f>'slit correction'!O549</f>
        <v>32.214539438930274</v>
      </c>
      <c r="R547">
        <f>SUMPRODUCT(B$6:B$2053,Q$6:Q$2053,EXP(constants!B$7+constants!A$7*ABS(A$6:A$2053-A547)))</f>
        <v>1.1051045691370143</v>
      </c>
      <c r="S547">
        <f t="shared" si="165"/>
        <v>31.109434869793258</v>
      </c>
      <c r="T547">
        <f t="shared" si="166"/>
        <v>0</v>
      </c>
      <c r="V547">
        <f>(front!I559+front!I560)*0.5</f>
        <v>0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1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16.400000000000091</v>
      </c>
      <c r="D548" s="2">
        <f>front!E561-front!C561</f>
        <v>16.400000000000091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16.464374008148862</v>
      </c>
      <c r="G548" s="4">
        <f>D548/(constants!$A$4+constants!$B$4*calc!D548+constants!$C$4*calc!D548^2+constants!$D$4*calc!D548^3+constants!$E$4*calc!D548^4+constants!$F$4*calc!D548^5+constants!$G$4*calc!D548^6+constants!$H$4*calc!D548^7)</f>
        <v>16.464374008148862</v>
      </c>
      <c r="H548" s="4"/>
      <c r="I548">
        <f t="shared" si="162"/>
        <v>137.20311673457385</v>
      </c>
      <c r="J548">
        <f t="shared" si="163"/>
        <v>137.20311673457385</v>
      </c>
      <c r="M548">
        <f>IF(front!E561&gt;$M$2,I548,J548)</f>
        <v>137.20311673457385</v>
      </c>
      <c r="O548">
        <f t="shared" si="180"/>
        <v>137.20311673457385</v>
      </c>
      <c r="Q548">
        <f>'slit correction'!O550</f>
        <v>129.92261384344602</v>
      </c>
      <c r="R548">
        <f>SUMPRODUCT(B$6:B$2053,Q$6:Q$2053,EXP(constants!B$7+constants!A$7*ABS(A$6:A$2053-A548)))</f>
        <v>1.1183442619339647</v>
      </c>
      <c r="S548">
        <f t="shared" si="165"/>
        <v>128.80426958151205</v>
      </c>
      <c r="T548">
        <f t="shared" si="166"/>
        <v>48.267007725818672</v>
      </c>
      <c r="V548">
        <f>(front!I560+front!I561)*0.5</f>
        <v>4.6126695276418004E-9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1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0.59999999999990905</v>
      </c>
      <c r="D549" s="2">
        <f>front!E562-front!C562</f>
        <v>0.59999999999990905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0.60236452848226074</v>
      </c>
      <c r="G549" s="4">
        <f>D549/(constants!$A$4+constants!$B$4*calc!D549+constants!$C$4*calc!D549^2+constants!$D$4*calc!D549^3+constants!$E$4*calc!D549^4+constants!$F$4*calc!D549^5+constants!$G$4*calc!D549^6+constants!$H$4*calc!D549^7)</f>
        <v>0.60236452848226074</v>
      </c>
      <c r="H549" s="4"/>
      <c r="I549">
        <f t="shared" si="162"/>
        <v>5.0197044040188397</v>
      </c>
      <c r="J549">
        <f t="shared" si="163"/>
        <v>5.0197044040188397</v>
      </c>
      <c r="M549">
        <f>IF(front!E562&gt;$M$2,I549,J549)</f>
        <v>5.0197044040188397</v>
      </c>
      <c r="O549">
        <f t="shared" si="180"/>
        <v>5.0197044040188397</v>
      </c>
      <c r="Q549">
        <f>'slit correction'!O551</f>
        <v>2.8816787044879932</v>
      </c>
      <c r="R549">
        <f>SUMPRODUCT(B$6:B$2053,Q$6:Q$2053,EXP(constants!B$7+constants!A$7*ABS(A$6:A$2053-A549)))</f>
        <v>1.1319264542432865</v>
      </c>
      <c r="S549">
        <f t="shared" si="165"/>
        <v>1.7497522502447067</v>
      </c>
      <c r="T549">
        <f t="shared" si="166"/>
        <v>0</v>
      </c>
      <c r="V549">
        <f>(front!I561+front!I562)*0.5</f>
        <v>4.6126695276418004E-9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1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7</v>
      </c>
      <c r="D550" s="2">
        <f>front!E563-front!C563</f>
        <v>7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7.0275418450134746</v>
      </c>
      <c r="G550" s="4">
        <f>D550/(constants!$A$4+constants!$B$4*calc!D550+constants!$C$4*calc!D550^2+constants!$D$4*calc!D550^3+constants!$E$4*calc!D550^4+constants!$F$4*calc!D550^5+constants!$G$4*calc!D550^6+constants!$H$4*calc!D550^7)</f>
        <v>7.0275418450134746</v>
      </c>
      <c r="H550" s="4"/>
      <c r="I550">
        <f t="shared" si="162"/>
        <v>58.562848708445621</v>
      </c>
      <c r="J550">
        <f t="shared" si="163"/>
        <v>58.562848708445621</v>
      </c>
      <c r="M550">
        <f>IF(front!E563&gt;$M$2,I550,J550)</f>
        <v>58.562848708445621</v>
      </c>
      <c r="O550">
        <f t="shared" si="180"/>
        <v>58.562848708445621</v>
      </c>
      <c r="Q550">
        <f>'slit correction'!O552</f>
        <v>47.28256086492096</v>
      </c>
      <c r="R550">
        <f>SUMPRODUCT(B$6:B$2053,Q$6:Q$2053,EXP(constants!B$7+constants!A$7*ABS(A$6:A$2053-A550)))</f>
        <v>1.1457246226683542</v>
      </c>
      <c r="S550">
        <f t="shared" si="165"/>
        <v>46.136836242252606</v>
      </c>
      <c r="T550">
        <f t="shared" si="166"/>
        <v>0</v>
      </c>
      <c r="V550">
        <f>(front!I562+front!I563)*0.5</f>
        <v>0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1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-1.4000000000000909</v>
      </c>
      <c r="D551" s="2">
        <f>front!E564-front!C564</f>
        <v>-1.4000000000000909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-1.4055200022912759</v>
      </c>
      <c r="G551" s="4">
        <f>D551/(constants!$A$4+constants!$B$4*calc!D551+constants!$C$4*calc!D551^2+constants!$D$4*calc!D551^3+constants!$E$4*calc!D551^4+constants!$F$4*calc!D551^5+constants!$G$4*calc!D551^6+constants!$H$4*calc!D551^7)</f>
        <v>-1.4055200022912759</v>
      </c>
      <c r="H551" s="4"/>
      <c r="I551">
        <f t="shared" si="162"/>
        <v>-11.712666685760633</v>
      </c>
      <c r="J551">
        <f t="shared" si="163"/>
        <v>-11.712666685760633</v>
      </c>
      <c r="M551">
        <f>IF(front!E564&gt;$M$2,I551,J551)</f>
        <v>-11.712666685760633</v>
      </c>
      <c r="O551">
        <f t="shared" si="180"/>
        <v>-11.712666685760633</v>
      </c>
      <c r="Q551">
        <f>'slit correction'!O553</f>
        <v>-28.04600047301647</v>
      </c>
      <c r="R551">
        <f>SUMPRODUCT(B$6:B$2053,Q$6:Q$2053,EXP(constants!B$7+constants!A$7*ABS(A$6:A$2053-A551)))</f>
        <v>1.1596832842157407</v>
      </c>
      <c r="S551">
        <f t="shared" si="165"/>
        <v>-29.205683757232212</v>
      </c>
      <c r="T551">
        <f t="shared" si="166"/>
        <v>0</v>
      </c>
      <c r="V551">
        <f>(front!I563+front!I564)*0.5</f>
        <v>0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1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4.5999999999999091</v>
      </c>
      <c r="D552" s="2">
        <f>front!E565-front!C565</f>
        <v>4.5999999999999091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4.6181098502234343</v>
      </c>
      <c r="G552" s="4">
        <f>D552/(constants!$A$4+constants!$B$4*calc!D552+constants!$C$4*calc!D552^2+constants!$D$4*calc!D552^3+constants!$E$4*calc!D552^4+constants!$F$4*calc!D552^5+constants!$G$4*calc!D552^6+constants!$H$4*calc!D552^7)</f>
        <v>4.6181098502234343</v>
      </c>
      <c r="H552" s="4"/>
      <c r="I552">
        <f t="shared" si="162"/>
        <v>38.484248751861955</v>
      </c>
      <c r="J552">
        <f t="shared" si="163"/>
        <v>38.484248751861955</v>
      </c>
      <c r="M552">
        <f>IF(front!E565&gt;$M$2,I552,J552)</f>
        <v>38.484248751861955</v>
      </c>
      <c r="O552">
        <f t="shared" si="180"/>
        <v>38.484248751861955</v>
      </c>
      <c r="Q552">
        <f>'slit correction'!O554</f>
        <v>24.860948882376395</v>
      </c>
      <c r="R552">
        <f>SUMPRODUCT(B$6:B$2053,Q$6:Q$2053,EXP(constants!B$7+constants!A$7*ABS(A$6:A$2053-A552)))</f>
        <v>1.1739038234480099</v>
      </c>
      <c r="S552">
        <f t="shared" si="165"/>
        <v>23.687045058928383</v>
      </c>
      <c r="T552">
        <f t="shared" si="166"/>
        <v>0</v>
      </c>
      <c r="V552">
        <f>(front!I564+front!I565)*0.5</f>
        <v>0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1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10.199999999999818</v>
      </c>
      <c r="D553" s="2">
        <f>front!E566-front!C566</f>
        <v>10.199999999999818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10.240100100425185</v>
      </c>
      <c r="G553" s="4">
        <f>D553/(constants!$A$4+constants!$B$4*calc!D553+constants!$C$4*calc!D553^2+constants!$D$4*calc!D553^3+constants!$E$4*calc!D553^4+constants!$F$4*calc!D553^5+constants!$G$4*calc!D553^6+constants!$H$4*calc!D553^7)</f>
        <v>10.240100100425185</v>
      </c>
      <c r="H553" s="4"/>
      <c r="I553">
        <f t="shared" si="162"/>
        <v>85.334167503543213</v>
      </c>
      <c r="J553">
        <f t="shared" si="163"/>
        <v>85.334167503543213</v>
      </c>
      <c r="M553">
        <f>IF(front!E566&gt;$M$2,I553,J553)</f>
        <v>85.334167503543213</v>
      </c>
      <c r="O553">
        <f t="shared" si="180"/>
        <v>85.334167503543213</v>
      </c>
      <c r="Q553">
        <f>'slit correction'!O555</f>
        <v>76.014128997402594</v>
      </c>
      <c r="R553">
        <f>SUMPRODUCT(B$6:B$2053,Q$6:Q$2053,EXP(constants!B$7+constants!A$7*ABS(A$6:A$2053-A553)))</f>
        <v>1.1883196970739736</v>
      </c>
      <c r="S553">
        <f t="shared" si="165"/>
        <v>74.825809300328615</v>
      </c>
      <c r="T553">
        <f t="shared" si="166"/>
        <v>0</v>
      </c>
      <c r="V553">
        <f>(front!I565+front!I566)*0.5</f>
        <v>0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1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9.7999999999997272</v>
      </c>
      <c r="D554" s="2">
        <f>front!E567-front!C567</f>
        <v>9.7999999999997272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9.8385314273152229</v>
      </c>
      <c r="G554" s="4">
        <f>D554/(constants!$A$4+constants!$B$4*calc!D554+constants!$C$4*calc!D554^2+constants!$D$4*calc!D554^3+constants!$E$4*calc!D554^4+constants!$F$4*calc!D554^5+constants!$G$4*calc!D554^6+constants!$H$4*calc!D554^7)</f>
        <v>9.8385314273152229</v>
      </c>
      <c r="H554" s="4"/>
      <c r="I554">
        <f t="shared" si="162"/>
        <v>81.987761894293527</v>
      </c>
      <c r="J554">
        <f t="shared" si="163"/>
        <v>81.987761894293527</v>
      </c>
      <c r="M554">
        <f>IF(front!E567&gt;$M$2,I554,J554)</f>
        <v>81.987761894293527</v>
      </c>
      <c r="O554">
        <f t="shared" si="180"/>
        <v>81.987761894293527</v>
      </c>
      <c r="Q554">
        <f>'slit correction'!O556</f>
        <v>80.269948092621519</v>
      </c>
      <c r="R554">
        <f>SUMPRODUCT(B$6:B$2053,Q$6:Q$2053,EXP(constants!B$7+constants!A$7*ABS(A$6:A$2053-A554)))</f>
        <v>1.2025479850919003</v>
      </c>
      <c r="S554">
        <f t="shared" si="165"/>
        <v>79.067400107529622</v>
      </c>
      <c r="T554">
        <f t="shared" si="166"/>
        <v>0</v>
      </c>
      <c r="V554">
        <f>(front!I566+front!I567)*0.5</f>
        <v>0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1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9</v>
      </c>
      <c r="D555" s="2">
        <f>front!E568-front!C568</f>
        <v>9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9.0353931306110713</v>
      </c>
      <c r="G555" s="4">
        <f>D555/(constants!$A$4+constants!$B$4*calc!D555+constants!$C$4*calc!D555^2+constants!$D$4*calc!D555^3+constants!$E$4*calc!D555^4+constants!$F$4*calc!D555^5+constants!$G$4*calc!D555^6+constants!$H$4*calc!D555^7)</f>
        <v>9.0353931306110713</v>
      </c>
      <c r="H555" s="4"/>
      <c r="I555">
        <f t="shared" si="162"/>
        <v>75.294942755092265</v>
      </c>
      <c r="J555">
        <f t="shared" si="163"/>
        <v>75.294942755092265</v>
      </c>
      <c r="M555">
        <f>IF(front!E568&gt;$M$2,I555,J555)</f>
        <v>75.294942755092265</v>
      </c>
      <c r="O555">
        <f t="shared" si="180"/>
        <v>75.294942755092265</v>
      </c>
      <c r="Q555">
        <f>'slit correction'!O557</f>
        <v>66.365655650033602</v>
      </c>
      <c r="R555">
        <f>SUMPRODUCT(B$6:B$2053,Q$6:Q$2053,EXP(constants!B$7+constants!A$7*ABS(A$6:A$2053-A555)))</f>
        <v>1.2172205395922218</v>
      </c>
      <c r="S555">
        <f t="shared" si="165"/>
        <v>65.148435110441383</v>
      </c>
      <c r="T555">
        <f t="shared" si="166"/>
        <v>0</v>
      </c>
      <c r="V555">
        <f>(front!I567+front!I568)*0.5</f>
        <v>0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1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-0.59999999999990905</v>
      </c>
      <c r="D556" s="2">
        <f>front!E569-front!C569</f>
        <v>-0.59999999999990905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-0.60236524057487251</v>
      </c>
      <c r="G556" s="4">
        <f>D556/(constants!$A$4+constants!$B$4*calc!D556+constants!$C$4*calc!D556^2+constants!$D$4*calc!D556^3+constants!$E$4*calc!D556^4+constants!$F$4*calc!D556^5+constants!$G$4*calc!D556^6+constants!$H$4*calc!D556^7)</f>
        <v>-0.60236524057487251</v>
      </c>
      <c r="H556" s="4"/>
      <c r="I556">
        <f t="shared" si="162"/>
        <v>-5.0197103381239376</v>
      </c>
      <c r="J556">
        <f t="shared" si="163"/>
        <v>-5.0197103381239376</v>
      </c>
      <c r="M556">
        <f>IF(front!E569&gt;$M$2,I556,J556)</f>
        <v>-5.0197103381239376</v>
      </c>
      <c r="O556">
        <f t="shared" si="180"/>
        <v>-5.0197103381239376</v>
      </c>
      <c r="Q556">
        <f>'slit correction'!O558</f>
        <v>-28.212196490845319</v>
      </c>
      <c r="R556">
        <f>SUMPRODUCT(B$6:B$2053,Q$6:Q$2053,EXP(constants!B$7+constants!A$7*ABS(A$6:A$2053-A556)))</f>
        <v>1.2320424699574444</v>
      </c>
      <c r="S556">
        <f t="shared" si="165"/>
        <v>-29.444238960802764</v>
      </c>
      <c r="T556">
        <f t="shared" si="166"/>
        <v>0</v>
      </c>
      <c r="V556">
        <f>(front!I568+front!I569)*0.5</f>
        <v>0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1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0.79999999999972715</v>
      </c>
      <c r="D557" s="2">
        <f>front!E570-front!C570</f>
        <v>0.79999999999972715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0.80315254639173139</v>
      </c>
      <c r="G557" s="4">
        <f>D557/(constants!$A$4+constants!$B$4*calc!D557+constants!$C$4*calc!D557^2+constants!$D$4*calc!D557^3+constants!$E$4*calc!D557^4+constants!$F$4*calc!D557^5+constants!$G$4*calc!D557^6+constants!$H$4*calc!D557^7)</f>
        <v>0.80315254639173139</v>
      </c>
      <c r="H557" s="4"/>
      <c r="I557">
        <f t="shared" si="162"/>
        <v>6.692937886597762</v>
      </c>
      <c r="J557">
        <f t="shared" si="163"/>
        <v>6.692937886597762</v>
      </c>
      <c r="M557">
        <f>IF(front!E570&gt;$M$2,I557,J557)</f>
        <v>6.692937886597762</v>
      </c>
      <c r="O557">
        <f t="shared" si="180"/>
        <v>6.692937886597762</v>
      </c>
      <c r="Q557">
        <f>'slit correction'!O559</f>
        <v>-2.7881983777939587</v>
      </c>
      <c r="R557">
        <f>SUMPRODUCT(B$6:B$2053,Q$6:Q$2053,EXP(constants!B$7+constants!A$7*ABS(A$6:A$2053-A557)))</f>
        <v>1.247140543440308</v>
      </c>
      <c r="S557">
        <f t="shared" si="165"/>
        <v>-4.035338921234267</v>
      </c>
      <c r="T557">
        <f t="shared" si="166"/>
        <v>0</v>
      </c>
      <c r="V557">
        <f>(front!I569+front!I570)*0.5</f>
        <v>0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1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19.200000000000273</v>
      </c>
      <c r="D558" s="2">
        <f>front!E571-front!C571</f>
        <v>19.200000000000273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19.275311452422258</v>
      </c>
      <c r="G558" s="4">
        <f>D558/(constants!$A$4+constants!$B$4*calc!D558+constants!$C$4*calc!D558^2+constants!$D$4*calc!D558^3+constants!$E$4*calc!D558^4+constants!$F$4*calc!D558^5+constants!$G$4*calc!D558^6+constants!$H$4*calc!D558^7)</f>
        <v>19.275311452422258</v>
      </c>
      <c r="H558" s="4"/>
      <c r="I558">
        <f t="shared" si="162"/>
        <v>160.62759543685215</v>
      </c>
      <c r="J558">
        <f t="shared" si="163"/>
        <v>160.62759543685215</v>
      </c>
      <c r="M558">
        <f>IF(front!E571&gt;$M$2,I558,J558)</f>
        <v>160.62759543685215</v>
      </c>
      <c r="O558">
        <f t="shared" si="180"/>
        <v>160.62759543685215</v>
      </c>
      <c r="Q558">
        <f>'slit correction'!O560</f>
        <v>139.11530138266158</v>
      </c>
      <c r="R558">
        <f>SUMPRODUCT(B$6:B$2053,Q$6:Q$2053,EXP(constants!B$7+constants!A$7*ABS(A$6:A$2053-A558)))</f>
        <v>1.2624843876736833</v>
      </c>
      <c r="S558">
        <f t="shared" si="165"/>
        <v>137.8528169949879</v>
      </c>
      <c r="T558">
        <f t="shared" si="166"/>
        <v>57.315555139294531</v>
      </c>
      <c r="V558">
        <f>(front!I570+front!I571)*0.5</f>
        <v>5.2965310010052739E-9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1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1.4000000000000909</v>
      </c>
      <c r="D559" s="2">
        <f>front!E572-front!C572</f>
        <v>1.4000000000000909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1.4055161253426991</v>
      </c>
      <c r="G559" s="4">
        <f>D559/(constants!$A$4+constants!$B$4*calc!D559+constants!$C$4*calc!D559^2+constants!$D$4*calc!D559^3+constants!$E$4*calc!D559^4+constants!$F$4*calc!D559^5+constants!$G$4*calc!D559^6+constants!$H$4*calc!D559^7)</f>
        <v>1.4055161253426991</v>
      </c>
      <c r="H559" s="4"/>
      <c r="I559">
        <f t="shared" si="162"/>
        <v>11.712634377855826</v>
      </c>
      <c r="J559">
        <f t="shared" si="163"/>
        <v>11.712634377855826</v>
      </c>
      <c r="M559">
        <f>IF(front!E572&gt;$M$2,I559,J559)</f>
        <v>11.712634377855826</v>
      </c>
      <c r="O559">
        <f t="shared" si="180"/>
        <v>11.712634377855826</v>
      </c>
      <c r="Q559">
        <f>'slit correction'!O561</f>
        <v>-6.1131953945569588</v>
      </c>
      <c r="R559">
        <f>SUMPRODUCT(B$6:B$2053,Q$6:Q$2053,EXP(constants!B$7+constants!A$7*ABS(A$6:A$2053-A559)))</f>
        <v>1.2778910987808416</v>
      </c>
      <c r="S559">
        <f t="shared" si="165"/>
        <v>-7.3910864933378004</v>
      </c>
      <c r="T559">
        <f t="shared" si="166"/>
        <v>0</v>
      </c>
      <c r="V559">
        <f>(front!I571+front!I572)*0.5</f>
        <v>5.2965310010052739E-9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1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13.400000000000091</v>
      </c>
      <c r="D560" s="2">
        <f>front!E573-front!C573</f>
        <v>13.400000000000091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13.45263807763307</v>
      </c>
      <c r="G560" s="4">
        <f>D560/(constants!$A$4+constants!$B$4*calc!D560+constants!$C$4*calc!D560^2+constants!$D$4*calc!D560^3+constants!$E$4*calc!D560^4+constants!$F$4*calc!D560^5+constants!$G$4*calc!D560^6+constants!$H$4*calc!D560^7)</f>
        <v>13.45263807763307</v>
      </c>
      <c r="H560" s="4"/>
      <c r="I560">
        <f t="shared" si="162"/>
        <v>112.10531731360892</v>
      </c>
      <c r="J560">
        <f t="shared" si="163"/>
        <v>112.10531731360892</v>
      </c>
      <c r="M560">
        <f>IF(front!E573&gt;$M$2,I560,J560)</f>
        <v>112.10531731360892</v>
      </c>
      <c r="O560">
        <f t="shared" si="180"/>
        <v>112.10531731360892</v>
      </c>
      <c r="Q560">
        <f>'slit correction'!O562</f>
        <v>98.899442297995549</v>
      </c>
      <c r="R560">
        <f>SUMPRODUCT(B$6:B$2053,Q$6:Q$2053,EXP(constants!B$7+constants!A$7*ABS(A$6:A$2053-A560)))</f>
        <v>1.2932107509736099</v>
      </c>
      <c r="S560">
        <f t="shared" si="165"/>
        <v>97.606231547021935</v>
      </c>
      <c r="T560">
        <f t="shared" si="166"/>
        <v>17.068969691328562</v>
      </c>
      <c r="V560">
        <f>(front!I572+front!I573)*0.5</f>
        <v>1.56853631588766E-9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1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12</v>
      </c>
      <c r="D561" s="2">
        <f>front!E574-front!C574</f>
        <v>12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12.047155208235434</v>
      </c>
      <c r="G561" s="4">
        <f>D561/(constants!$A$4+constants!$B$4*calc!D561+constants!$C$4*calc!D561^2+constants!$D$4*calc!D561^3+constants!$E$4*calc!D561^4+constants!$F$4*calc!D561^5+constants!$G$4*calc!D561^6+constants!$H$4*calc!D561^7)</f>
        <v>12.047155208235434</v>
      </c>
      <c r="H561" s="4"/>
      <c r="I561">
        <f t="shared" si="162"/>
        <v>100.39296006862861</v>
      </c>
      <c r="J561">
        <f t="shared" si="163"/>
        <v>100.39296006862861</v>
      </c>
      <c r="M561">
        <f>IF(front!E574&gt;$M$2,I561,J561)</f>
        <v>100.39296006862861</v>
      </c>
      <c r="O561">
        <f t="shared" si="180"/>
        <v>100.39296006862861</v>
      </c>
      <c r="Q561">
        <f>'slit correction'!O563</f>
        <v>101.31711828527341</v>
      </c>
      <c r="R561">
        <f>SUMPRODUCT(B$6:B$2053,Q$6:Q$2053,EXP(constants!B$7+constants!A$7*ABS(A$6:A$2053-A561)))</f>
        <v>1.3089924608863877</v>
      </c>
      <c r="S561">
        <f t="shared" si="165"/>
        <v>100.00812582438702</v>
      </c>
      <c r="T561">
        <f t="shared" si="166"/>
        <v>19.470863968693649</v>
      </c>
      <c r="V561">
        <f>(front!I573+front!I574)*0.5</f>
        <v>3.3539849817339756E-9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13.400000000000091</v>
      </c>
      <c r="D562" s="2">
        <f>front!E575-front!C575</f>
        <v>13.400000000000091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13.45263807763307</v>
      </c>
      <c r="G562" s="4">
        <f>D562/(constants!$A$4+constants!$B$4*calc!D562+constants!$C$4*calc!D562^2+constants!$D$4*calc!D562^3+constants!$E$4*calc!D562^4+constants!$F$4*calc!D562^5+constants!$G$4*calc!D562^6+constants!$H$4*calc!D562^7)</f>
        <v>13.45263807763307</v>
      </c>
      <c r="H562" s="4"/>
      <c r="I562">
        <f t="shared" si="162"/>
        <v>112.10531731360892</v>
      </c>
      <c r="J562">
        <f t="shared" si="163"/>
        <v>112.10531731360892</v>
      </c>
      <c r="M562">
        <f>IF(front!E575&gt;$M$2,I562,J562)</f>
        <v>112.10531731360892</v>
      </c>
      <c r="O562">
        <f t="shared" si="180"/>
        <v>112.10531731360892</v>
      </c>
      <c r="Q562">
        <f>'slit correction'!O564</f>
        <v>102.93580113358259</v>
      </c>
      <c r="R562">
        <f>SUMPRODUCT(B$6:B$2053,Q$6:Q$2053,EXP(constants!B$7+constants!A$7*ABS(A$6:A$2053-A562)))</f>
        <v>1.3248955794205468</v>
      </c>
      <c r="S562">
        <f t="shared" si="165"/>
        <v>101.61090555416204</v>
      </c>
      <c r="T562">
        <f t="shared" si="166"/>
        <v>21.073643698468672</v>
      </c>
      <c r="V562">
        <f>(front!I574+front!I575)*0.5</f>
        <v>3.7143610332073993E-9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1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-3.4000000000000909</v>
      </c>
      <c r="D563" s="2">
        <f>front!E576-front!C576</f>
        <v>-3.4000000000000909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-3.4134124439536384</v>
      </c>
      <c r="G563" s="4">
        <f>D563/(constants!$A$4+constants!$B$4*calc!D563+constants!$C$4*calc!D563^2+constants!$D$4*calc!D563^3+constants!$E$4*calc!D563^4+constants!$F$4*calc!D563^5+constants!$G$4*calc!D563^6+constants!$H$4*calc!D563^7)</f>
        <v>-3.4134124439536384</v>
      </c>
      <c r="H563" s="4"/>
      <c r="I563">
        <f t="shared" si="162"/>
        <v>-28.445103699613654</v>
      </c>
      <c r="J563">
        <f t="shared" si="163"/>
        <v>-28.445103699613654</v>
      </c>
      <c r="M563">
        <f>IF(front!E576&gt;$M$2,I563,J563)</f>
        <v>-28.445103699613654</v>
      </c>
      <c r="O563">
        <f t="shared" si="180"/>
        <v>-28.445103699613654</v>
      </c>
      <c r="Q563">
        <f>'slit correction'!O565</f>
        <v>-39.62221900119161</v>
      </c>
      <c r="R563">
        <f>SUMPRODUCT(B$6:B$2053,Q$6:Q$2053,EXP(constants!B$7+constants!A$7*ABS(A$6:A$2053-A563)))</f>
        <v>1.3409210736386281</v>
      </c>
      <c r="S563">
        <f t="shared" si="165"/>
        <v>-40.963140074830235</v>
      </c>
      <c r="T563">
        <f t="shared" si="166"/>
        <v>0</v>
      </c>
      <c r="V563">
        <f>(front!I575+front!I576)*0.5</f>
        <v>1.9289123673610839E-9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1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5</v>
      </c>
      <c r="D564" s="2">
        <f>front!E577-front!C577</f>
        <v>5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5.0196826410610162</v>
      </c>
      <c r="G564" s="4">
        <f>D564/(constants!$A$4+constants!$B$4*calc!D564+constants!$C$4*calc!D564^2+constants!$D$4*calc!D564^3+constants!$E$4*calc!D564^4+constants!$F$4*calc!D564^5+constants!$G$4*calc!D564^6+constants!$H$4*calc!D564^7)</f>
        <v>5.0196826410610162</v>
      </c>
      <c r="H564" s="4"/>
      <c r="I564">
        <f t="shared" si="162"/>
        <v>41.830688675508469</v>
      </c>
      <c r="J564">
        <f t="shared" si="163"/>
        <v>41.830688675508469</v>
      </c>
      <c r="M564">
        <f>IF(front!E577&gt;$M$2,I564,J564)</f>
        <v>41.830688675508469</v>
      </c>
      <c r="O564">
        <f t="shared" si="180"/>
        <v>41.830688675508469</v>
      </c>
      <c r="Q564">
        <f>'slit correction'!O566</f>
        <v>25.947198555799204</v>
      </c>
      <c r="R564">
        <f>SUMPRODUCT(B$6:B$2053,Q$6:Q$2053,EXP(constants!B$7+constants!A$7*ABS(A$6:A$2053-A564)))</f>
        <v>1.3572587947960129</v>
      </c>
      <c r="S564">
        <f t="shared" si="165"/>
        <v>24.58993976100319</v>
      </c>
      <c r="T564">
        <f t="shared" si="166"/>
        <v>0</v>
      </c>
      <c r="V564">
        <f>(front!I576+front!I577)*0.5</f>
        <v>0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1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5.3999999999996362</v>
      </c>
      <c r="D565" s="2">
        <f>front!E578-front!C578</f>
        <v>5.3999999999996362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5.4212551152346951</v>
      </c>
      <c r="G565" s="4">
        <f>D565/(constants!$A$4+constants!$B$4*calc!D565+constants!$C$4*calc!D565^2+constants!$D$4*calc!D565^3+constants!$E$4*calc!D565^4+constants!$F$4*calc!D565^5+constants!$G$4*calc!D565^6+constants!$H$4*calc!D565^7)</f>
        <v>5.4212551152346951</v>
      </c>
      <c r="H565" s="4"/>
      <c r="I565">
        <f t="shared" si="162"/>
        <v>45.177125960289125</v>
      </c>
      <c r="J565">
        <f t="shared" si="163"/>
        <v>45.177125960289125</v>
      </c>
      <c r="M565">
        <f>IF(front!E578&gt;$M$2,I565,J565)</f>
        <v>45.177125960289125</v>
      </c>
      <c r="O565">
        <f t="shared" si="180"/>
        <v>45.177125960289125</v>
      </c>
      <c r="Q565">
        <f>'slit correction'!O567</f>
        <v>42.042428105231117</v>
      </c>
      <c r="R565">
        <f>SUMPRODUCT(B$6:B$2053,Q$6:Q$2053,EXP(constants!B$7+constants!A$7*ABS(A$6:A$2053-A565)))</f>
        <v>1.3734630423228249</v>
      </c>
      <c r="S565">
        <f t="shared" si="165"/>
        <v>40.668965062908292</v>
      </c>
      <c r="T565">
        <f t="shared" si="166"/>
        <v>0</v>
      </c>
      <c r="V565">
        <f>(front!I577+front!I578)*0.5</f>
        <v>0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>
        <f t="shared" si="172"/>
        <v>1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14</v>
      </c>
      <c r="D566" s="2">
        <f>front!E579-front!C579</f>
        <v>14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14.054986690241309</v>
      </c>
      <c r="G566" s="4">
        <f>D566/(constants!$A$4+constants!$B$4*calc!D566+constants!$C$4*calc!D566^2+constants!$D$4*calc!D566^3+constants!$E$4*calc!D566^4+constants!$F$4*calc!D566^5+constants!$G$4*calc!D566^6+constants!$H$4*calc!D566^7)</f>
        <v>14.054986690241309</v>
      </c>
      <c r="H566" s="4"/>
      <c r="I566">
        <f t="shared" si="162"/>
        <v>117.12488908534424</v>
      </c>
      <c r="J566">
        <f t="shared" si="163"/>
        <v>117.12488908534424</v>
      </c>
      <c r="M566">
        <f>IF(front!E579&gt;$M$2,I566,J566)</f>
        <v>117.12488908534424</v>
      </c>
      <c r="O566">
        <f t="shared" si="180"/>
        <v>117.12488908534424</v>
      </c>
      <c r="Q566">
        <f>'slit correction'!O568</f>
        <v>98.577318575320703</v>
      </c>
      <c r="R566">
        <f>SUMPRODUCT(B$6:B$2053,Q$6:Q$2053,EXP(constants!B$7+constants!A$7*ABS(A$6:A$2053-A566)))</f>
        <v>1.3902372764839948</v>
      </c>
      <c r="S566">
        <f t="shared" si="165"/>
        <v>97.187081298836702</v>
      </c>
      <c r="T566">
        <f t="shared" si="166"/>
        <v>16.649819443143329</v>
      </c>
      <c r="V566">
        <f>(front!I578+front!I579)*0.5</f>
        <v>1.5094369758218914E-9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-3.1999999999998181</v>
      </c>
      <c r="D567" s="2">
        <f>front!E580-front!C580</f>
        <v>-3.1999999999998181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-3.2126228438481483</v>
      </c>
      <c r="G567" s="4">
        <f>D567/(constants!$A$4+constants!$B$4*calc!D567+constants!$C$4*calc!D567^2+constants!$D$4*calc!D567^3+constants!$E$4*calc!D567^4+constants!$F$4*calc!D567^5+constants!$G$4*calc!D567^6+constants!$H$4*calc!D567^7)</f>
        <v>-3.2126228438481483</v>
      </c>
      <c r="H567" s="4"/>
      <c r="I567">
        <f t="shared" si="162"/>
        <v>-26.771857032067903</v>
      </c>
      <c r="J567">
        <f t="shared" si="163"/>
        <v>-26.771857032067903</v>
      </c>
      <c r="M567">
        <f>IF(front!E580&gt;$M$2,I567,J567)</f>
        <v>-26.771857032067903</v>
      </c>
      <c r="O567">
        <f t="shared" si="180"/>
        <v>-26.771857032067903</v>
      </c>
      <c r="Q567">
        <f>'slit correction'!O569</f>
        <v>-31.198000077874656</v>
      </c>
      <c r="R567">
        <f>SUMPRODUCT(B$6:B$2053,Q$6:Q$2053,EXP(constants!B$7+constants!A$7*ABS(A$6:A$2053-A567)))</f>
        <v>1.4071522809689114</v>
      </c>
      <c r="S567">
        <f t="shared" si="165"/>
        <v>-32.605152358843569</v>
      </c>
      <c r="T567">
        <f t="shared" si="166"/>
        <v>0</v>
      </c>
      <c r="V567">
        <f>(front!I579+front!I580)*0.5</f>
        <v>1.5094369758218914E-9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1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16.200000000000273</v>
      </c>
      <c r="D568" s="2">
        <f>front!E581-front!C581</f>
        <v>16.200000000000273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16.263592167578125</v>
      </c>
      <c r="G568" s="4">
        <f>D568/(constants!$A$4+constants!$B$4*calc!D568+constants!$C$4*calc!D568^2+constants!$D$4*calc!D568^3+constants!$E$4*calc!D568^4+constants!$F$4*calc!D568^5+constants!$G$4*calc!D568^6+constants!$H$4*calc!D568^7)</f>
        <v>16.263592167578125</v>
      </c>
      <c r="H568" s="4"/>
      <c r="I568">
        <f t="shared" si="162"/>
        <v>135.52993472981771</v>
      </c>
      <c r="J568">
        <f t="shared" si="163"/>
        <v>135.52993472981771</v>
      </c>
      <c r="M568">
        <f>IF(front!E581&gt;$M$2,I568,J568)</f>
        <v>135.52993472981771</v>
      </c>
      <c r="O568">
        <f t="shared" si="180"/>
        <v>135.52993472981771</v>
      </c>
      <c r="Q568">
        <f>'slit correction'!O570</f>
        <v>125.26422154560534</v>
      </c>
      <c r="R568">
        <f>SUMPRODUCT(B$6:B$2053,Q$6:Q$2053,EXP(constants!B$7+constants!A$7*ABS(A$6:A$2053-A568)))</f>
        <v>1.4243813353618111</v>
      </c>
      <c r="S568">
        <f t="shared" si="165"/>
        <v>123.83984021024352</v>
      </c>
      <c r="T568">
        <f t="shared" si="166"/>
        <v>43.30257835455015</v>
      </c>
      <c r="V568">
        <f>(front!I580+front!I581)*0.5</f>
        <v>3.8893509476968152E-9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1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1.2000000000002728</v>
      </c>
      <c r="D569" s="2">
        <f>front!E582-front!C582</f>
        <v>1.2000000000002728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1.2047283448241897</v>
      </c>
      <c r="G569" s="4">
        <f>D569/(constants!$A$4+constants!$B$4*calc!D569+constants!$C$4*calc!D569^2+constants!$D$4*calc!D569^3+constants!$E$4*calc!D569^4+constants!$F$4*calc!D569^5+constants!$G$4*calc!D569^6+constants!$H$4*calc!D569^7)</f>
        <v>1.2047283448241897</v>
      </c>
      <c r="H569" s="4"/>
      <c r="I569">
        <f t="shared" si="162"/>
        <v>10.039402873534915</v>
      </c>
      <c r="J569">
        <f t="shared" si="163"/>
        <v>10.039402873534915</v>
      </c>
      <c r="M569">
        <f>IF(front!E582&gt;$M$2,I569,J569)</f>
        <v>10.039402873534915</v>
      </c>
      <c r="O569">
        <f t="shared" si="180"/>
        <v>10.039402873534915</v>
      </c>
      <c r="Q569">
        <f>'slit correction'!O571</f>
        <v>-0.76535056883450014</v>
      </c>
      <c r="R569">
        <f>SUMPRODUCT(B$6:B$2053,Q$6:Q$2053,EXP(constants!B$7+constants!A$7*ABS(A$6:A$2053-A569)))</f>
        <v>1.4417228309682828</v>
      </c>
      <c r="S569">
        <f t="shared" si="165"/>
        <v>-2.2070733998027832</v>
      </c>
      <c r="T569">
        <f t="shared" si="166"/>
        <v>0</v>
      </c>
      <c r="V569">
        <f>(front!I581+front!I582)*0.5</f>
        <v>3.8893509476968152E-9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1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6.4000000000000909</v>
      </c>
      <c r="D570" s="2">
        <f>front!E583-front!C583</f>
        <v>6.4000000000000909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6.4251849151747011</v>
      </c>
      <c r="G570" s="4">
        <f>D570/(constants!$A$4+constants!$B$4*calc!D570+constants!$C$4*calc!D570^2+constants!$D$4*calc!D570^3+constants!$E$4*calc!D570^4+constants!$F$4*calc!D570^5+constants!$G$4*calc!D570^6+constants!$H$4*calc!D570^7)</f>
        <v>6.4251849151747011</v>
      </c>
      <c r="H570" s="4"/>
      <c r="I570">
        <f t="shared" si="162"/>
        <v>53.543207626455839</v>
      </c>
      <c r="J570">
        <f t="shared" si="163"/>
        <v>53.543207626455839</v>
      </c>
      <c r="M570">
        <f>IF(front!E583&gt;$M$2,I570,J570)</f>
        <v>53.543207626455839</v>
      </c>
      <c r="O570">
        <f t="shared" si="180"/>
        <v>53.543207626455839</v>
      </c>
      <c r="Q570">
        <f>'slit correction'!O572</f>
        <v>42.509613717851039</v>
      </c>
      <c r="R570">
        <f>SUMPRODUCT(B$6:B$2053,Q$6:Q$2053,EXP(constants!B$7+constants!A$7*ABS(A$6:A$2053-A570)))</f>
        <v>1.4589591279561012</v>
      </c>
      <c r="S570">
        <f t="shared" si="165"/>
        <v>41.05065458989494</v>
      </c>
      <c r="T570">
        <f t="shared" si="166"/>
        <v>0</v>
      </c>
      <c r="V570">
        <f>(front!I582+front!I583)*0.5</f>
        <v>0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1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6.7999999999997272</v>
      </c>
      <c r="D571" s="2">
        <f>front!E584-front!C584</f>
        <v>6.7999999999997272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6.8267562809147773</v>
      </c>
      <c r="G571" s="4">
        <f>D571/(constants!$A$4+constants!$B$4*calc!D571+constants!$C$4*calc!D571^2+constants!$D$4*calc!D571^3+constants!$E$4*calc!D571^4+constants!$F$4*calc!D571^5+constants!$G$4*calc!D571^6+constants!$H$4*calc!D571^7)</f>
        <v>6.8267562809147773</v>
      </c>
      <c r="H571" s="4"/>
      <c r="I571">
        <f t="shared" si="162"/>
        <v>56.889635674289813</v>
      </c>
      <c r="J571">
        <f t="shared" si="163"/>
        <v>56.889635674289813</v>
      </c>
      <c r="M571">
        <f>IF(front!E584&gt;$M$2,I571,J571)</f>
        <v>56.889635674289813</v>
      </c>
      <c r="O571">
        <f t="shared" si="180"/>
        <v>56.889635674289813</v>
      </c>
      <c r="Q571">
        <f>'slit correction'!O573</f>
        <v>42.858296518877253</v>
      </c>
      <c r="R571">
        <f>SUMPRODUCT(B$6:B$2053,Q$6:Q$2053,EXP(constants!B$7+constants!A$7*ABS(A$6:A$2053-A571)))</f>
        <v>1.4768041665079095</v>
      </c>
      <c r="S571">
        <f t="shared" si="165"/>
        <v>41.381492352369342</v>
      </c>
      <c r="T571">
        <f t="shared" si="166"/>
        <v>0</v>
      </c>
      <c r="V571">
        <f>(front!I583+front!I584)*0.5</f>
        <v>0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6.3999999999996362</v>
      </c>
      <c r="D572" s="2">
        <f>front!E585-front!C585</f>
        <v>6.3999999999996362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6.4251849151742446</v>
      </c>
      <c r="G572" s="4">
        <f>D572/(constants!$A$4+constants!$B$4*calc!D572+constants!$C$4*calc!D572^2+constants!$D$4*calc!D572^3+constants!$E$4*calc!D572^4+constants!$F$4*calc!D572^5+constants!$G$4*calc!D572^6+constants!$H$4*calc!D572^7)</f>
        <v>6.4251849151742446</v>
      </c>
      <c r="H572" s="4"/>
      <c r="I572">
        <f t="shared" si="162"/>
        <v>53.543207626452038</v>
      </c>
      <c r="J572">
        <f t="shared" si="163"/>
        <v>53.543207626452038</v>
      </c>
      <c r="M572">
        <f>IF(front!E585&gt;$M$2,I572,J572)</f>
        <v>53.543207626452038</v>
      </c>
      <c r="O572">
        <f t="shared" si="180"/>
        <v>53.543207626452038</v>
      </c>
      <c r="Q572">
        <f>'slit correction'!O574</f>
        <v>44.09256056963315</v>
      </c>
      <c r="R572">
        <f>SUMPRODUCT(B$6:B$2053,Q$6:Q$2053,EXP(constants!B$7+constants!A$7*ABS(A$6:A$2053-A572)))</f>
        <v>1.4948797690295013</v>
      </c>
      <c r="S572">
        <f t="shared" si="165"/>
        <v>42.597680800603648</v>
      </c>
      <c r="T572">
        <f t="shared" si="166"/>
        <v>0</v>
      </c>
      <c r="V572">
        <f>(front!I584+front!I585)*0.5</f>
        <v>0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10.400000000000091</v>
      </c>
      <c r="D573" s="2">
        <f>front!E586-front!C586</f>
        <v>10.400000000000091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10.440884318163654</v>
      </c>
      <c r="G573" s="4">
        <f>D573/(constants!$A$4+constants!$B$4*calc!D573+constants!$C$4*calc!D573^2+constants!$D$4*calc!D573^3+constants!$E$4*calc!D573^4+constants!$F$4*calc!D573^5+constants!$G$4*calc!D573^6+constants!$H$4*calc!D573^7)</f>
        <v>10.440884318163654</v>
      </c>
      <c r="H573" s="4"/>
      <c r="I573">
        <f t="shared" si="162"/>
        <v>87.007369318030456</v>
      </c>
      <c r="J573">
        <f t="shared" si="163"/>
        <v>87.007369318030456</v>
      </c>
      <c r="M573">
        <f>IF(front!E586&gt;$M$2,I573,J573)</f>
        <v>87.007369318030456</v>
      </c>
      <c r="O573">
        <f t="shared" si="180"/>
        <v>87.007369318030456</v>
      </c>
      <c r="Q573">
        <f>'slit correction'!O575</f>
        <v>68.503081387684105</v>
      </c>
      <c r="R573">
        <f>SUMPRODUCT(B$6:B$2053,Q$6:Q$2053,EXP(constants!B$7+constants!A$7*ABS(A$6:A$2053-A573)))</f>
        <v>1.5131878279061306</v>
      </c>
      <c r="S573">
        <f t="shared" si="165"/>
        <v>66.989893559777968</v>
      </c>
      <c r="T573">
        <f t="shared" si="166"/>
        <v>0</v>
      </c>
      <c r="V573">
        <f>(front!I585+front!I586)*0.5</f>
        <v>0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1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2.5999999999999091</v>
      </c>
      <c r="D574" s="2">
        <f>front!E587-front!C587</f>
        <v>2.5999999999999091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2.6102411465807771</v>
      </c>
      <c r="G574" s="4">
        <f>D574/(constants!$A$4+constants!$B$4*calc!D574+constants!$C$4*calc!D574^2+constants!$D$4*calc!D574^3+constants!$E$4*calc!D574^4+constants!$F$4*calc!D574^5+constants!$G$4*calc!D574^6+constants!$H$4*calc!D574^7)</f>
        <v>2.6102411465807771</v>
      </c>
      <c r="H574" s="4"/>
      <c r="I574">
        <f t="shared" si="162"/>
        <v>21.752009554839809</v>
      </c>
      <c r="J574">
        <f t="shared" si="163"/>
        <v>21.752009554839809</v>
      </c>
      <c r="M574">
        <f>IF(front!E587&gt;$M$2,I574,J574)</f>
        <v>21.752009554839809</v>
      </c>
      <c r="O574">
        <f t="shared" si="180"/>
        <v>21.752009554839809</v>
      </c>
      <c r="Q574">
        <f>'slit correction'!O576</f>
        <v>10.463489971528949</v>
      </c>
      <c r="R574">
        <f>SUMPRODUCT(B$6:B$2053,Q$6:Q$2053,EXP(constants!B$7+constants!A$7*ABS(A$6:A$2053-A574)))</f>
        <v>1.5316999215310947</v>
      </c>
      <c r="S574">
        <f t="shared" si="165"/>
        <v>8.9317900499978542</v>
      </c>
      <c r="T574">
        <f t="shared" si="166"/>
        <v>0</v>
      </c>
      <c r="V574">
        <f>(front!I586+front!I587)*0.5</f>
        <v>0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1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13.199999999999818</v>
      </c>
      <c r="D575" s="2">
        <f>front!E588-front!C588</f>
        <v>13.199999999999818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13.251855048281412</v>
      </c>
      <c r="G575" s="4">
        <f>D575/(constants!$A$4+constants!$B$4*calc!D575+constants!$C$4*calc!D575^2+constants!$D$4*calc!D575^3+constants!$E$4*calc!D575^4+constants!$F$4*calc!D575^5+constants!$G$4*calc!D575^6+constants!$H$4*calc!D575^7)</f>
        <v>13.251855048281412</v>
      </c>
      <c r="H575" s="4"/>
      <c r="I575">
        <f t="shared" si="162"/>
        <v>110.43212540234509</v>
      </c>
      <c r="J575">
        <f t="shared" si="163"/>
        <v>110.43212540234509</v>
      </c>
      <c r="M575">
        <f>IF(front!E588&gt;$M$2,I575,J575)</f>
        <v>110.43212540234509</v>
      </c>
      <c r="O575">
        <f t="shared" si="180"/>
        <v>110.43212540234509</v>
      </c>
      <c r="Q575">
        <f>'slit correction'!O577</f>
        <v>103.10671662468289</v>
      </c>
      <c r="R575">
        <f>SUMPRODUCT(B$6:B$2053,Q$6:Q$2053,EXP(constants!B$7+constants!A$7*ABS(A$6:A$2053-A575)))</f>
        <v>1.5500838805673436</v>
      </c>
      <c r="S575">
        <f t="shared" si="165"/>
        <v>101.55663274411555</v>
      </c>
      <c r="T575">
        <f t="shared" si="166"/>
        <v>21.019370888422173</v>
      </c>
      <c r="V575">
        <f>(front!I587+front!I588)*0.5</f>
        <v>1.8544693446089717E-9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1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8.2000000000002728</v>
      </c>
      <c r="D576" s="2">
        <f>front!E589-front!C589</f>
        <v>8.2000000000002728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8.2322535666878878</v>
      </c>
      <c r="G576" s="4">
        <f>D576/(constants!$A$4+constants!$B$4*calc!D576+constants!$C$4*calc!D576^2+constants!$D$4*calc!D576^3+constants!$E$4*calc!D576^4+constants!$F$4*calc!D576^5+constants!$G$4*calc!D576^6+constants!$H$4*calc!D576^7)</f>
        <v>8.2322535666878878</v>
      </c>
      <c r="H576" s="4"/>
      <c r="I576">
        <f t="shared" si="162"/>
        <v>68.602113055732403</v>
      </c>
      <c r="J576">
        <f t="shared" si="163"/>
        <v>68.602113055732403</v>
      </c>
      <c r="M576">
        <f>IF(front!E589&gt;$M$2,I576,J576)</f>
        <v>68.602113055732403</v>
      </c>
      <c r="O576">
        <f t="shared" si="180"/>
        <v>68.602113055732403</v>
      </c>
      <c r="Q576">
        <f>'slit correction'!O578</f>
        <v>67.435631705193998</v>
      </c>
      <c r="R576">
        <f>SUMPRODUCT(B$6:B$2053,Q$6:Q$2053,EXP(constants!B$7+constants!A$7*ABS(A$6:A$2053-A576)))</f>
        <v>1.5690419330063539</v>
      </c>
      <c r="S576">
        <f t="shared" si="165"/>
        <v>65.866589772187638</v>
      </c>
      <c r="T576">
        <f t="shared" si="166"/>
        <v>0</v>
      </c>
      <c r="V576">
        <f>(front!I588+front!I589)*0.5</f>
        <v>1.8544693446089717E-9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1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6.5999999999999091</v>
      </c>
      <c r="D577" s="2">
        <f>front!E590-front!C590</f>
        <v>6.5999999999999091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6.6259706376347483</v>
      </c>
      <c r="G577" s="4">
        <f>D577/(constants!$A$4+constants!$B$4*calc!D577+constants!$C$4*calc!D577^2+constants!$D$4*calc!D577^3+constants!$E$4*calc!D577^4+constants!$F$4*calc!D577^5+constants!$G$4*calc!D577^6+constants!$H$4*calc!D577^7)</f>
        <v>6.6259706376347483</v>
      </c>
      <c r="H577" s="4"/>
      <c r="I577">
        <f t="shared" si="162"/>
        <v>55.216421980289574</v>
      </c>
      <c r="J577">
        <f t="shared" si="163"/>
        <v>55.216421980289574</v>
      </c>
      <c r="M577">
        <f>IF(front!E590&gt;$M$2,I577,J577)</f>
        <v>55.216421980289574</v>
      </c>
      <c r="O577">
        <f t="shared" si="180"/>
        <v>55.216421980289574</v>
      </c>
      <c r="Q577">
        <f>'slit correction'!O579</f>
        <v>46.91822132528965</v>
      </c>
      <c r="R577">
        <f>SUMPRODUCT(B$6:B$2053,Q$6:Q$2053,EXP(constants!B$7+constants!A$7*ABS(A$6:A$2053-A577)))</f>
        <v>1.5882162619224509</v>
      </c>
      <c r="S577">
        <f t="shared" si="165"/>
        <v>45.330005063367196</v>
      </c>
      <c r="T577">
        <f t="shared" si="166"/>
        <v>0</v>
      </c>
      <c r="V577">
        <f>(front!I589+front!I590)*0.5</f>
        <v>0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1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-0.8000000000001819</v>
      </c>
      <c r="D578" s="2">
        <f>front!E591-front!C591</f>
        <v>-0.8000000000001819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-0.80315381233460403</v>
      </c>
      <c r="G578" s="4">
        <f>D578/(constants!$A$4+constants!$B$4*calc!D578+constants!$C$4*calc!D578^2+constants!$D$4*calc!D578^3+constants!$E$4*calc!D578^4+constants!$F$4*calc!D578^5+constants!$G$4*calc!D578^6+constants!$H$4*calc!D578^7)</f>
        <v>-0.80315381233460403</v>
      </c>
      <c r="H578" s="4"/>
      <c r="I578">
        <f t="shared" si="162"/>
        <v>-6.6929484361217</v>
      </c>
      <c r="J578">
        <f t="shared" si="163"/>
        <v>-6.6929484361217</v>
      </c>
      <c r="M578">
        <f>IF(front!E591&gt;$M$2,I578,J578)</f>
        <v>-6.6929484361217</v>
      </c>
      <c r="O578">
        <f t="shared" si="180"/>
        <v>-6.6929484361217</v>
      </c>
      <c r="Q578">
        <f>'slit correction'!O580</f>
        <v>-9.1856284898373577</v>
      </c>
      <c r="R578">
        <f>SUMPRODUCT(B$6:B$2053,Q$6:Q$2053,EXP(constants!B$7+constants!A$7*ABS(A$6:A$2053-A578)))</f>
        <v>1.6076374660333679</v>
      </c>
      <c r="S578">
        <f t="shared" si="165"/>
        <v>-10.793265955870726</v>
      </c>
      <c r="T578">
        <f t="shared" si="166"/>
        <v>0</v>
      </c>
      <c r="V578">
        <f>(front!I590+front!I591)*0.5</f>
        <v>0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1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7.3999999999996362</v>
      </c>
      <c r="D579" s="2">
        <f>front!E592-front!C592</f>
        <v>7.3999999999996362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7.4291127356575348</v>
      </c>
      <c r="G579" s="4">
        <f>D579/(constants!$A$4+constants!$B$4*calc!D579+constants!$C$4*calc!D579^2+constants!$D$4*calc!D579^3+constants!$E$4*calc!D579^4+constants!$F$4*calc!D579^5+constants!$G$4*calc!D579^6+constants!$H$4*calc!D579^7)</f>
        <v>7.4291127356575348</v>
      </c>
      <c r="H579" s="4"/>
      <c r="I579">
        <f t="shared" si="162"/>
        <v>61.90927279714613</v>
      </c>
      <c r="J579">
        <f t="shared" si="163"/>
        <v>61.90927279714613</v>
      </c>
      <c r="M579">
        <f>IF(front!E592&gt;$M$2,I579,J579)</f>
        <v>61.90927279714613</v>
      </c>
      <c r="O579">
        <f t="shared" si="180"/>
        <v>61.90927279714613</v>
      </c>
      <c r="Q579">
        <f>'slit correction'!O581</f>
        <v>46.001828643680433</v>
      </c>
      <c r="R579">
        <f>SUMPRODUCT(B$6:B$2053,Q$6:Q$2053,EXP(constants!B$7+constants!A$7*ABS(A$6:A$2053-A579)))</f>
        <v>1.6269502154758413</v>
      </c>
      <c r="S579">
        <f t="shared" si="165"/>
        <v>44.374878428204589</v>
      </c>
      <c r="T579">
        <f t="shared" si="166"/>
        <v>0</v>
      </c>
      <c r="V579">
        <f>(front!I591+front!I592)*0.5</f>
        <v>0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1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-2.1999999999998181</v>
      </c>
      <c r="D580" s="2">
        <f>front!E593-front!C593</f>
        <v>-2.1999999999998181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-2.2086760297494945</v>
      </c>
      <c r="G580" s="4">
        <f>D580/(constants!$A$4+constants!$B$4*calc!D580+constants!$C$4*calc!D580^2+constants!$D$4*calc!D580^3+constants!$E$4*calc!D580^4+constants!$F$4*calc!D580^5+constants!$G$4*calc!D580^6+constants!$H$4*calc!D580^7)</f>
        <v>-2.2086760297494945</v>
      </c>
      <c r="H580" s="4"/>
      <c r="I580">
        <f t="shared" si="162"/>
        <v>-18.405633581245787</v>
      </c>
      <c r="J580">
        <f t="shared" si="163"/>
        <v>-18.405633581245787</v>
      </c>
      <c r="M580">
        <f>IF(front!E593&gt;$M$2,I580,J580)</f>
        <v>-18.405633581245787</v>
      </c>
      <c r="O580">
        <f t="shared" si="180"/>
        <v>-18.405633581245787</v>
      </c>
      <c r="Q580">
        <f>'slit correction'!O582</f>
        <v>-27.898775916352228</v>
      </c>
      <c r="R580">
        <f>SUMPRODUCT(B$6:B$2053,Q$6:Q$2053,EXP(constants!B$7+constants!A$7*ABS(A$6:A$2053-A580)))</f>
        <v>1.646945636847249</v>
      </c>
      <c r="S580">
        <f t="shared" si="165"/>
        <v>-29.545721553199478</v>
      </c>
      <c r="T580">
        <f t="shared" si="166"/>
        <v>0</v>
      </c>
      <c r="V580">
        <f>(front!I592+front!I593)*0.5</f>
        <v>0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12.599999999999909</v>
      </c>
      <c r="D581" s="2">
        <f>front!E594-front!C594</f>
        <v>12.599999999999909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12.649505484806031</v>
      </c>
      <c r="G581" s="4">
        <f>D581/(constants!$A$4+constants!$B$4*calc!D581+constants!$C$4*calc!D581^2+constants!$D$4*calc!D581^3+constants!$E$4*calc!D581^4+constants!$F$4*calc!D581^5+constants!$G$4*calc!D581^6+constants!$H$4*calc!D581^7)</f>
        <v>12.649505484806031</v>
      </c>
      <c r="H581" s="4"/>
      <c r="I581">
        <f t="shared" si="162"/>
        <v>105.41254570671693</v>
      </c>
      <c r="J581">
        <f t="shared" si="163"/>
        <v>105.41254570671693</v>
      </c>
      <c r="M581">
        <f>IF(front!E594&gt;$M$2,I581,J581)</f>
        <v>105.41254570671693</v>
      </c>
      <c r="O581">
        <f t="shared" si="180"/>
        <v>105.41254570671693</v>
      </c>
      <c r="Q581">
        <f>'slit correction'!O583</f>
        <v>90.628361889161013</v>
      </c>
      <c r="R581">
        <f>SUMPRODUCT(B$6:B$2053,Q$6:Q$2053,EXP(constants!B$7+constants!A$7*ABS(A$6:A$2053-A581)))</f>
        <v>1.6672973396008339</v>
      </c>
      <c r="S581">
        <f t="shared" si="165"/>
        <v>88.961064549560177</v>
      </c>
      <c r="T581">
        <f t="shared" si="166"/>
        <v>8.4238026938668042</v>
      </c>
      <c r="V581">
        <f>(front!I593+front!I594)*0.5</f>
        <v>7.297896603384561E-10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1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5.2000000000002728</v>
      </c>
      <c r="D582" s="2">
        <f>front!E595-front!C595</f>
        <v>5.2000000000002728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5.2204689177321288</v>
      </c>
      <c r="G582" s="4">
        <f>D582/(constants!$A$4+constants!$B$4*calc!D582+constants!$C$4*calc!D582^2+constants!$D$4*calc!D582^3+constants!$E$4*calc!D582^4+constants!$F$4*calc!D582^5+constants!$G$4*calc!D582^6+constants!$H$4*calc!D582^7)</f>
        <v>5.2204689177321288</v>
      </c>
      <c r="H582" s="4"/>
      <c r="I582">
        <f t="shared" ref="I582:I645" si="182">F582*1000/I$2</f>
        <v>43.50390764776774</v>
      </c>
      <c r="J582">
        <f t="shared" ref="J582:J645" si="183">G582*1000/J$2</f>
        <v>43.50390764776774</v>
      </c>
      <c r="M582">
        <f>IF(front!E595&gt;$M$2,I582,J582)</f>
        <v>43.50390764776774</v>
      </c>
      <c r="O582">
        <f t="shared" si="180"/>
        <v>43.50390764776774</v>
      </c>
      <c r="Q582">
        <f>'slit correction'!O584</f>
        <v>25.54998536683167</v>
      </c>
      <c r="R582">
        <f>SUMPRODUCT(B$6:B$2053,Q$6:Q$2053,EXP(constants!B$7+constants!A$7*ABS(A$6:A$2053-A582)))</f>
        <v>1.6878540133229682</v>
      </c>
      <c r="S582">
        <f t="shared" si="165"/>
        <v>23.862131353508701</v>
      </c>
      <c r="T582">
        <f t="shared" si="166"/>
        <v>0</v>
      </c>
      <c r="V582">
        <f>(front!I594+front!I595)*0.5</f>
        <v>7.297896603384561E-10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1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8.8000000000001819</v>
      </c>
      <c r="D583" s="2">
        <f>front!E596-front!C596</f>
        <v>8.8000000000001819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8.8346083584277704</v>
      </c>
      <c r="G583" s="4">
        <f>D583/(constants!$A$4+constants!$B$4*calc!D583+constants!$C$4*calc!D583^2+constants!$D$4*calc!D583^3+constants!$E$4*calc!D583^4+constants!$F$4*calc!D583^5+constants!$G$4*calc!D583^6+constants!$H$4*calc!D583^7)</f>
        <v>8.8346083584277704</v>
      </c>
      <c r="H583" s="4"/>
      <c r="I583">
        <f t="shared" si="182"/>
        <v>73.62173632023142</v>
      </c>
      <c r="J583">
        <f t="shared" si="183"/>
        <v>73.62173632023142</v>
      </c>
      <c r="M583">
        <f>IF(front!E596&gt;$M$2,I583,J583)</f>
        <v>73.62173632023142</v>
      </c>
      <c r="O583">
        <f t="shared" si="180"/>
        <v>73.62173632023142</v>
      </c>
      <c r="Q583">
        <f>'slit correction'!O585</f>
        <v>51.83551661112471</v>
      </c>
      <c r="R583">
        <f>SUMPRODUCT(B$6:B$2053,Q$6:Q$2053,EXP(constants!B$7+constants!A$7*ABS(A$6:A$2053-A583)))</f>
        <v>1.7082481039219335</v>
      </c>
      <c r="S583">
        <f t="shared" ref="S583:S646" si="184">Q583-R583</f>
        <v>50.127268507202778</v>
      </c>
      <c r="T583">
        <f t="shared" ref="T583:T632" si="185">IF((S583-$S$2)&gt;0,S583-$S$2,0)</f>
        <v>0</v>
      </c>
      <c r="V583">
        <f>(front!I595+front!I596)*0.5</f>
        <v>0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1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10.199999999999818</v>
      </c>
      <c r="D584" s="2">
        <f>front!E597-front!C597</f>
        <v>10.199999999999818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10.240100100425185</v>
      </c>
      <c r="G584" s="4">
        <f>D584/(constants!$A$4+constants!$B$4*calc!D584+constants!$C$4*calc!D584^2+constants!$D$4*calc!D584^3+constants!$E$4*calc!D584^4+constants!$F$4*calc!D584^5+constants!$G$4*calc!D584^6+constants!$H$4*calc!D584^7)</f>
        <v>10.240100100425185</v>
      </c>
      <c r="H584" s="4"/>
      <c r="I584">
        <f t="shared" si="182"/>
        <v>85.334167503543213</v>
      </c>
      <c r="J584">
        <f t="shared" si="183"/>
        <v>85.334167503543213</v>
      </c>
      <c r="M584">
        <f>IF(front!E597&gt;$M$2,I584,J584)</f>
        <v>85.334167503543213</v>
      </c>
      <c r="O584">
        <f t="shared" si="180"/>
        <v>85.334167503543213</v>
      </c>
      <c r="Q584">
        <f>'slit correction'!O586</f>
        <v>67.64739847564104</v>
      </c>
      <c r="R584">
        <f>SUMPRODUCT(B$6:B$2053,Q$6:Q$2053,EXP(constants!B$7+constants!A$7*ABS(A$6:A$2053-A584)))</f>
        <v>1.729357033758987</v>
      </c>
      <c r="S584">
        <f t="shared" si="184"/>
        <v>65.918041441882053</v>
      </c>
      <c r="T584">
        <f t="shared" si="185"/>
        <v>0</v>
      </c>
      <c r="V584">
        <f>(front!I596+front!I597)*0.5</f>
        <v>0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1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15</v>
      </c>
      <c r="D585" s="2">
        <f>front!E598-front!C598</f>
        <v>15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15.05889945966425</v>
      </c>
      <c r="G585" s="4">
        <f>D585/(constants!$A$4+constants!$B$4*calc!D585+constants!$C$4*calc!D585^2+constants!$D$4*calc!D585^3+constants!$E$4*calc!D585^4+constants!$F$4*calc!D585^5+constants!$G$4*calc!D585^6+constants!$H$4*calc!D585^7)</f>
        <v>15.05889945966425</v>
      </c>
      <c r="H585" s="4"/>
      <c r="I585">
        <f t="shared" si="182"/>
        <v>125.49082883053542</v>
      </c>
      <c r="J585">
        <f t="shared" si="183"/>
        <v>125.49082883053542</v>
      </c>
      <c r="M585">
        <f>IF(front!E598&gt;$M$2,I585,J585)</f>
        <v>125.49082883053542</v>
      </c>
      <c r="O585">
        <f t="shared" si="180"/>
        <v>125.49082883053542</v>
      </c>
      <c r="Q585">
        <f>'slit correction'!O587</f>
        <v>112.12040100201531</v>
      </c>
      <c r="R585">
        <f>SUMPRODUCT(B$6:B$2053,Q$6:Q$2053,EXP(constants!B$7+constants!A$7*ABS(A$6:A$2053-A585)))</f>
        <v>1.7507130860633193</v>
      </c>
      <c r="S585">
        <f t="shared" si="184"/>
        <v>110.369687915952</v>
      </c>
      <c r="T585">
        <f t="shared" si="185"/>
        <v>29.832426060258626</v>
      </c>
      <c r="V585">
        <f>(front!I597+front!I598)*0.5</f>
        <v>2.5484918111947509E-9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1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12.400000000000091</v>
      </c>
      <c r="D586" s="2">
        <f>front!E599-front!C599</f>
        <v>12.400000000000091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12.448722138513117</v>
      </c>
      <c r="G586" s="4">
        <f>D586/(constants!$A$4+constants!$B$4*calc!D586+constants!$C$4*calc!D586^2+constants!$D$4*calc!D586^3+constants!$E$4*calc!D586^4+constants!$F$4*calc!D586^5+constants!$G$4*calc!D586^6+constants!$H$4*calc!D586^7)</f>
        <v>12.448722138513117</v>
      </c>
      <c r="H586" s="4"/>
      <c r="I586">
        <f t="shared" si="182"/>
        <v>103.73935115427598</v>
      </c>
      <c r="J586">
        <f t="shared" si="183"/>
        <v>103.73935115427598</v>
      </c>
      <c r="M586">
        <f>IF(front!E599&gt;$M$2,I586,J586)</f>
        <v>103.73935115427598</v>
      </c>
      <c r="O586">
        <f t="shared" si="180"/>
        <v>103.73935115427598</v>
      </c>
      <c r="Q586">
        <f>'slit correction'!O588</f>
        <v>90.929643280122846</v>
      </c>
      <c r="R586">
        <f>SUMPRODUCT(B$6:B$2053,Q$6:Q$2053,EXP(constants!B$7+constants!A$7*ABS(A$6:A$2053-A586)))</f>
        <v>1.7722621506482026</v>
      </c>
      <c r="S586">
        <f t="shared" si="184"/>
        <v>89.157381129474643</v>
      </c>
      <c r="T586">
        <f t="shared" si="185"/>
        <v>8.6201192737812704</v>
      </c>
      <c r="V586">
        <f>(front!I598+front!I599)*0.5</f>
        <v>3.2829107061504609E-9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1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8.1999999999998181</v>
      </c>
      <c r="D587" s="2">
        <f>front!E600-front!C600</f>
        <v>8.1999999999998181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8.2322535666874312</v>
      </c>
      <c r="G587" s="4">
        <f>D587/(constants!$A$4+constants!$B$4*calc!D587+constants!$C$4*calc!D587^2+constants!$D$4*calc!D587^3+constants!$E$4*calc!D587^4+constants!$F$4*calc!D587^5+constants!$G$4*calc!D587^6+constants!$H$4*calc!D587^7)</f>
        <v>8.2322535666874312</v>
      </c>
      <c r="H587" s="4"/>
      <c r="I587">
        <f t="shared" si="182"/>
        <v>68.602113055728594</v>
      </c>
      <c r="J587">
        <f t="shared" si="183"/>
        <v>68.602113055728594</v>
      </c>
      <c r="M587">
        <f>IF(front!E600&gt;$M$2,I587,J587)</f>
        <v>68.602113055728594</v>
      </c>
      <c r="O587">
        <f t="shared" si="180"/>
        <v>68.602113055728594</v>
      </c>
      <c r="Q587">
        <f>'slit correction'!O589</f>
        <v>60.348093178568227</v>
      </c>
      <c r="R587">
        <f>SUMPRODUCT(B$6:B$2053,Q$6:Q$2053,EXP(constants!B$7+constants!A$7*ABS(A$6:A$2053-A587)))</f>
        <v>1.793559133006815</v>
      </c>
      <c r="S587">
        <f t="shared" si="184"/>
        <v>58.554534045561411</v>
      </c>
      <c r="T587">
        <f t="shared" si="185"/>
        <v>0</v>
      </c>
      <c r="V587">
        <f>(front!I599+front!I600)*0.5</f>
        <v>7.3441889495571003E-10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1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9.1999999999998181</v>
      </c>
      <c r="D588" s="2">
        <f>front!E601-front!C601</f>
        <v>9.1999999999998181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9.2361778235931826</v>
      </c>
      <c r="G588" s="4">
        <f>D588/(constants!$A$4+constants!$B$4*calc!D588+constants!$C$4*calc!D588^2+constants!$D$4*calc!D588^3+constants!$E$4*calc!D588^4+constants!$F$4*calc!D588^5+constants!$G$4*calc!D588^6+constants!$H$4*calc!D588^7)</f>
        <v>9.2361778235931826</v>
      </c>
      <c r="H588" s="4"/>
      <c r="I588">
        <f t="shared" si="182"/>
        <v>76.968148529943193</v>
      </c>
      <c r="J588">
        <f t="shared" si="183"/>
        <v>76.968148529943193</v>
      </c>
      <c r="M588">
        <f>IF(front!E601&gt;$M$2,I588,J588)</f>
        <v>76.968148529943193</v>
      </c>
      <c r="O588">
        <f t="shared" si="180"/>
        <v>76.968148529943193</v>
      </c>
      <c r="Q588">
        <f>'slit correction'!O590</f>
        <v>76.240850946998222</v>
      </c>
      <c r="R588">
        <f>SUMPRODUCT(B$6:B$2053,Q$6:Q$2053,EXP(constants!B$7+constants!A$7*ABS(A$6:A$2053-A588)))</f>
        <v>1.8155964939017089</v>
      </c>
      <c r="S588">
        <f t="shared" si="184"/>
        <v>74.425254453096514</v>
      </c>
      <c r="T588">
        <f t="shared" si="185"/>
        <v>0</v>
      </c>
      <c r="V588">
        <f>(front!I600+front!I601)*0.5</f>
        <v>0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>
        <f t="shared" si="191"/>
        <v>1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8</v>
      </c>
      <c r="D589" s="2">
        <f>front!E602-front!C602</f>
        <v>8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8.031468477716988</v>
      </c>
      <c r="G589" s="4">
        <f>D589/(constants!$A$4+constants!$B$4*calc!D589+constants!$C$4*calc!D589^2+constants!$D$4*calc!D589^3+constants!$E$4*calc!D589^4+constants!$F$4*calc!D589^5+constants!$G$4*calc!D589^6+constants!$H$4*calc!D589^7)</f>
        <v>8.031468477716988</v>
      </c>
      <c r="H589" s="4"/>
      <c r="I589">
        <f t="shared" si="182"/>
        <v>66.928903980974894</v>
      </c>
      <c r="J589">
        <f t="shared" si="183"/>
        <v>66.928903980974894</v>
      </c>
      <c r="M589">
        <f>IF(front!E602&gt;$M$2,I589,J589)</f>
        <v>66.928903980974894</v>
      </c>
      <c r="O589">
        <f t="shared" si="180"/>
        <v>66.928903980974894</v>
      </c>
      <c r="Q589">
        <f>'slit correction'!O591</f>
        <v>62.20523539750782</v>
      </c>
      <c r="R589">
        <f>SUMPRODUCT(B$6:B$2053,Q$6:Q$2053,EXP(constants!B$7+constants!A$7*ABS(A$6:A$2053-A589)))</f>
        <v>1.8378864629286829</v>
      </c>
      <c r="S589">
        <f t="shared" si="184"/>
        <v>60.367348934579141</v>
      </c>
      <c r="T589">
        <f t="shared" si="185"/>
        <v>0</v>
      </c>
      <c r="V589">
        <f>(front!I601+front!I602)*0.5</f>
        <v>0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1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0.1999999999998181</v>
      </c>
      <c r="D590" s="2">
        <f>front!E603-front!C603</f>
        <v>0.1999999999998181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0.20078825528438274</v>
      </c>
      <c r="G590" s="4">
        <f>D590/(constants!$A$4+constants!$B$4*calc!D590+constants!$C$4*calc!D590^2+constants!$D$4*calc!D590^3+constants!$E$4*calc!D590^4+constants!$F$4*calc!D590^5+constants!$G$4*calc!D590^6+constants!$H$4*calc!D590^7)</f>
        <v>0.20078825528438274</v>
      </c>
      <c r="H590" s="4"/>
      <c r="I590">
        <f t="shared" si="182"/>
        <v>1.6732354607031894</v>
      </c>
      <c r="J590">
        <f t="shared" si="183"/>
        <v>1.6732354607031894</v>
      </c>
      <c r="M590">
        <f>IF(front!E603&gt;$M$2,I590,J590)</f>
        <v>1.6732354607031894</v>
      </c>
      <c r="O590">
        <f t="shared" si="180"/>
        <v>1.6732354607031894</v>
      </c>
      <c r="Q590">
        <f>'slit correction'!O592</f>
        <v>-10.111080001756109</v>
      </c>
      <c r="R590">
        <f>SUMPRODUCT(B$6:B$2053,Q$6:Q$2053,EXP(constants!B$7+constants!A$7*ABS(A$6:A$2053-A590)))</f>
        <v>1.8604517530176079</v>
      </c>
      <c r="S590">
        <f t="shared" si="184"/>
        <v>-11.971531754773718</v>
      </c>
      <c r="T590">
        <f t="shared" si="185"/>
        <v>0</v>
      </c>
      <c r="V590">
        <f>(front!I602+front!I603)*0.5</f>
        <v>0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1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1.4000000000000909</v>
      </c>
      <c r="D591" s="2">
        <f>front!E604-front!C604</f>
        <v>1.4000000000000909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1.4055161253426991</v>
      </c>
      <c r="G591" s="4">
        <f>D591/(constants!$A$4+constants!$B$4*calc!D591+constants!$C$4*calc!D591^2+constants!$D$4*calc!D591^3+constants!$E$4*calc!D591^4+constants!$F$4*calc!D591^5+constants!$G$4*calc!D591^6+constants!$H$4*calc!D591^7)</f>
        <v>1.4055161253426991</v>
      </c>
      <c r="H591" s="4"/>
      <c r="I591">
        <f t="shared" si="182"/>
        <v>11.712634377855826</v>
      </c>
      <c r="J591">
        <f t="shared" si="183"/>
        <v>11.712634377855826</v>
      </c>
      <c r="M591">
        <f>IF(front!E604&gt;$M$2,I591,J591)</f>
        <v>11.712634377855826</v>
      </c>
      <c r="O591">
        <f t="shared" si="180"/>
        <v>11.712634377855826</v>
      </c>
      <c r="Q591">
        <f>'slit correction'!O593</f>
        <v>-3.5979185963556812</v>
      </c>
      <c r="R591">
        <f>SUMPRODUCT(B$6:B$2053,Q$6:Q$2053,EXP(constants!B$7+constants!A$7*ABS(A$6:A$2053-A591)))</f>
        <v>1.8828889125300001</v>
      </c>
      <c r="S591">
        <f t="shared" si="184"/>
        <v>-5.4808075088856816</v>
      </c>
      <c r="T591">
        <f t="shared" si="185"/>
        <v>0</v>
      </c>
      <c r="V591">
        <f>(front!I603+front!I604)*0.5</f>
        <v>0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1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6.4000000000000909</v>
      </c>
      <c r="D592" s="2">
        <f>front!E605-front!C605</f>
        <v>6.4000000000000909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6.4251849151747011</v>
      </c>
      <c r="G592" s="4">
        <f>D592/(constants!$A$4+constants!$B$4*calc!D592+constants!$C$4*calc!D592^2+constants!$D$4*calc!D592^3+constants!$E$4*calc!D592^4+constants!$F$4*calc!D592^5+constants!$G$4*calc!D592^6+constants!$H$4*calc!D592^7)</f>
        <v>6.4251849151747011</v>
      </c>
      <c r="H592" s="4"/>
      <c r="I592">
        <f t="shared" si="182"/>
        <v>53.543207626455839</v>
      </c>
      <c r="J592">
        <f t="shared" si="183"/>
        <v>53.543207626455839</v>
      </c>
      <c r="M592">
        <f>IF(front!E605&gt;$M$2,I592,J592)</f>
        <v>53.543207626455839</v>
      </c>
      <c r="O592">
        <f t="shared" si="180"/>
        <v>53.543207626455839</v>
      </c>
      <c r="Q592">
        <f>'slit correction'!O594</f>
        <v>45.741244470980575</v>
      </c>
      <c r="R592">
        <f>SUMPRODUCT(B$6:B$2053,Q$6:Q$2053,EXP(constants!B$7+constants!A$7*ABS(A$6:A$2053-A592)))</f>
        <v>1.9061908867640656</v>
      </c>
      <c r="S592">
        <f t="shared" si="184"/>
        <v>43.83505358421651</v>
      </c>
      <c r="T592">
        <f t="shared" si="185"/>
        <v>0</v>
      </c>
      <c r="V592">
        <f>(front!I604+front!I605)*0.5</f>
        <v>0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1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12</v>
      </c>
      <c r="D593" s="2">
        <f>front!E606-front!C606</f>
        <v>12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12.047155208235434</v>
      </c>
      <c r="G593" s="4">
        <f>D593/(constants!$A$4+constants!$B$4*calc!D593+constants!$C$4*calc!D593^2+constants!$D$4*calc!D593^3+constants!$E$4*calc!D593^4+constants!$F$4*calc!D593^5+constants!$G$4*calc!D593^6+constants!$H$4*calc!D593^7)</f>
        <v>12.047155208235434</v>
      </c>
      <c r="H593" s="4"/>
      <c r="I593">
        <f t="shared" si="182"/>
        <v>100.39296006862861</v>
      </c>
      <c r="J593">
        <f t="shared" si="183"/>
        <v>100.39296006862861</v>
      </c>
      <c r="M593">
        <f>IF(front!E606&gt;$M$2,I593,J593)</f>
        <v>100.39296006862861</v>
      </c>
      <c r="O593">
        <f t="shared" si="180"/>
        <v>100.39296006862861</v>
      </c>
      <c r="Q593">
        <f>'slit correction'!O595</f>
        <v>94.030278104820979</v>
      </c>
      <c r="R593">
        <f>SUMPRODUCT(B$6:B$2053,Q$6:Q$2053,EXP(constants!B$7+constants!A$7*ABS(A$6:A$2053-A593)))</f>
        <v>1.9298030091687617</v>
      </c>
      <c r="S593">
        <f t="shared" si="184"/>
        <v>92.100475095652214</v>
      </c>
      <c r="T593">
        <f t="shared" si="185"/>
        <v>11.563213239958841</v>
      </c>
      <c r="V593">
        <f>(front!I605+front!I606)*0.5</f>
        <v>9.6298455352179065E-10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1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5.5999999999999091</v>
      </c>
      <c r="D594" s="2">
        <f>front!E607-front!C607</f>
        <v>5.5999999999999091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5.6220412335687682</v>
      </c>
      <c r="G594" s="4">
        <f>D594/(constants!$A$4+constants!$B$4*calc!D594+constants!$C$4*calc!D594^2+constants!$D$4*calc!D594^3+constants!$E$4*calc!D594^4+constants!$F$4*calc!D594^5+constants!$G$4*calc!D594^6+constants!$H$4*calc!D594^7)</f>
        <v>5.6220412335687682</v>
      </c>
      <c r="H594" s="4"/>
      <c r="I594">
        <f t="shared" si="182"/>
        <v>46.850343613073065</v>
      </c>
      <c r="J594">
        <f t="shared" si="183"/>
        <v>46.850343613073065</v>
      </c>
      <c r="M594">
        <f>IF(front!E607&gt;$M$2,I594,J594)</f>
        <v>46.850343613073065</v>
      </c>
      <c r="O594">
        <f t="shared" si="180"/>
        <v>46.850343613073065</v>
      </c>
      <c r="Q594">
        <f>'slit correction'!O596</f>
        <v>38.272567259834496</v>
      </c>
      <c r="R594">
        <f>SUMPRODUCT(B$6:B$2053,Q$6:Q$2053,EXP(constants!B$7+constants!A$7*ABS(A$6:A$2053-A594)))</f>
        <v>1.9536666088397974</v>
      </c>
      <c r="S594">
        <f t="shared" si="184"/>
        <v>36.318900650994699</v>
      </c>
      <c r="T594">
        <f t="shared" si="185"/>
        <v>0</v>
      </c>
      <c r="V594">
        <f>(front!I606+front!I607)*0.5</f>
        <v>9.6298455352179065E-10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1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3.4000000000000909</v>
      </c>
      <c r="D595" s="2">
        <f>front!E608-front!C608</f>
        <v>3.4000000000000909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3.4133895778722723</v>
      </c>
      <c r="G595" s="4">
        <f>D595/(constants!$A$4+constants!$B$4*calc!D595+constants!$C$4*calc!D595^2+constants!$D$4*calc!D595^3+constants!$E$4*calc!D595^4+constants!$F$4*calc!D595^5+constants!$G$4*calc!D595^6+constants!$H$4*calc!D595^7)</f>
        <v>3.4133895778722723</v>
      </c>
      <c r="H595" s="4"/>
      <c r="I595">
        <f t="shared" si="182"/>
        <v>28.444913148935601</v>
      </c>
      <c r="J595">
        <f t="shared" si="183"/>
        <v>28.444913148935601</v>
      </c>
      <c r="M595">
        <f>IF(front!E608&gt;$M$2,I595,J595)</f>
        <v>28.444913148935601</v>
      </c>
      <c r="O595">
        <f t="shared" si="180"/>
        <v>28.444913148935601</v>
      </c>
      <c r="Q595">
        <f>'slit correction'!O597</f>
        <v>25.202098806475473</v>
      </c>
      <c r="R595">
        <f>SUMPRODUCT(B$6:B$2053,Q$6:Q$2053,EXP(constants!B$7+constants!A$7*ABS(A$6:A$2053-A595)))</f>
        <v>1.9773293618373198</v>
      </c>
      <c r="S595">
        <f t="shared" si="184"/>
        <v>23.224769444638152</v>
      </c>
      <c r="T595">
        <f t="shared" si="185"/>
        <v>0</v>
      </c>
      <c r="V595">
        <f>(front!I607+front!I608)*0.5</f>
        <v>0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1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7</v>
      </c>
      <c r="D596" s="2">
        <f>front!E609-front!C609</f>
        <v>7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7.0275418450134746</v>
      </c>
      <c r="G596" s="4">
        <f>D596/(constants!$A$4+constants!$B$4*calc!D596+constants!$C$4*calc!D596^2+constants!$D$4*calc!D596^3+constants!$E$4*calc!D596^4+constants!$F$4*calc!D596^5+constants!$G$4*calc!D596^6+constants!$H$4*calc!D596^7)</f>
        <v>7.0275418450134746</v>
      </c>
      <c r="H596" s="4"/>
      <c r="I596">
        <f t="shared" si="182"/>
        <v>58.562848708445621</v>
      </c>
      <c r="J596">
        <f t="shared" si="183"/>
        <v>58.562848708445621</v>
      </c>
      <c r="M596">
        <f>IF(front!E609&gt;$M$2,I596,J596)</f>
        <v>58.562848708445621</v>
      </c>
      <c r="O596">
        <f t="shared" si="180"/>
        <v>58.562848708445621</v>
      </c>
      <c r="Q596">
        <f>'slit correction'!O598</f>
        <v>53.180954216027672</v>
      </c>
      <c r="R596">
        <f>SUMPRODUCT(B$6:B$2053,Q$6:Q$2053,EXP(constants!B$7+constants!A$7*ABS(A$6:A$2053-A596)))</f>
        <v>2.0018653962979647</v>
      </c>
      <c r="S596">
        <f t="shared" si="184"/>
        <v>51.179088819729706</v>
      </c>
      <c r="T596">
        <f t="shared" si="185"/>
        <v>0</v>
      </c>
      <c r="V596">
        <f>(front!I608+front!I609)*0.5</f>
        <v>0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1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1.4000000000000909</v>
      </c>
      <c r="D597" s="2">
        <f>front!E610-front!C610</f>
        <v>1.4000000000000909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1.4055161253426991</v>
      </c>
      <c r="G597" s="4">
        <f>D597/(constants!$A$4+constants!$B$4*calc!D597+constants!$C$4*calc!D597^2+constants!$D$4*calc!D597^3+constants!$E$4*calc!D597^4+constants!$F$4*calc!D597^5+constants!$G$4*calc!D597^6+constants!$H$4*calc!D597^7)</f>
        <v>1.4055161253426991</v>
      </c>
      <c r="H597" s="4"/>
      <c r="I597">
        <f t="shared" si="182"/>
        <v>11.712634377855826</v>
      </c>
      <c r="J597">
        <f t="shared" si="183"/>
        <v>11.712634377855826</v>
      </c>
      <c r="M597">
        <f>IF(front!E610&gt;$M$2,I597,J597)</f>
        <v>11.712634377855826</v>
      </c>
      <c r="O597">
        <f t="shared" si="180"/>
        <v>11.712634377855826</v>
      </c>
      <c r="Q597">
        <f>'slit correction'!O599</f>
        <v>11.245591177315031</v>
      </c>
      <c r="R597">
        <f>SUMPRODUCT(B$6:B$2053,Q$6:Q$2053,EXP(constants!B$7+constants!A$7*ABS(A$6:A$2053-A597)))</f>
        <v>2.0267204076182144</v>
      </c>
      <c r="S597">
        <f t="shared" si="184"/>
        <v>9.2188707696968173</v>
      </c>
      <c r="T597">
        <f t="shared" si="185"/>
        <v>0</v>
      </c>
      <c r="V597">
        <f>(front!I609+front!I610)*0.5</f>
        <v>0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1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5.3999999999996362</v>
      </c>
      <c r="D598" s="2">
        <f>front!E611-front!C611</f>
        <v>5.3999999999996362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5.4212551152346951</v>
      </c>
      <c r="G598" s="4">
        <f>D598/(constants!$A$4+constants!$B$4*calc!D598+constants!$C$4*calc!D598^2+constants!$D$4*calc!D598^3+constants!$E$4*calc!D598^4+constants!$F$4*calc!D598^5+constants!$G$4*calc!D598^6+constants!$H$4*calc!D598^7)</f>
        <v>5.4212551152346951</v>
      </c>
      <c r="H598" s="4"/>
      <c r="I598">
        <f t="shared" si="182"/>
        <v>45.177125960289125</v>
      </c>
      <c r="J598">
        <f t="shared" si="183"/>
        <v>45.177125960289125</v>
      </c>
      <c r="M598">
        <f>IF(front!E611&gt;$M$2,I598,J598)</f>
        <v>45.177125960289125</v>
      </c>
      <c r="O598">
        <f t="shared" si="180"/>
        <v>45.177125960289125</v>
      </c>
      <c r="Q598">
        <f>'slit correction'!O600</f>
        <v>42.927755861819328</v>
      </c>
      <c r="R598">
        <f>SUMPRODUCT(B$6:B$2053,Q$6:Q$2053,EXP(constants!B$7+constants!A$7*ABS(A$6:A$2053-A598)))</f>
        <v>2.0514013755133802</v>
      </c>
      <c r="S598">
        <f t="shared" si="184"/>
        <v>40.876354486305949</v>
      </c>
      <c r="T598">
        <f t="shared" si="185"/>
        <v>0</v>
      </c>
      <c r="V598">
        <f>(front!I610+front!I611)*0.5</f>
        <v>0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1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1.1999999999998181</v>
      </c>
      <c r="D599" s="2">
        <f>front!E612-front!C612</f>
        <v>1.1999999999998181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1.2047283448237331</v>
      </c>
      <c r="G599" s="4">
        <f>D599/(constants!$A$4+constants!$B$4*calc!D599+constants!$C$4*calc!D599^2+constants!$D$4*calc!D599^3+constants!$E$4*calc!D599^4+constants!$F$4*calc!D599^5+constants!$G$4*calc!D599^6+constants!$H$4*calc!D599^7)</f>
        <v>1.2047283448237331</v>
      </c>
      <c r="H599" s="4"/>
      <c r="I599">
        <f t="shared" si="182"/>
        <v>10.03940287353111</v>
      </c>
      <c r="J599">
        <f t="shared" si="183"/>
        <v>10.03940287353111</v>
      </c>
      <c r="M599">
        <f>IF(front!E612&gt;$M$2,I599,J599)</f>
        <v>10.03940287353111</v>
      </c>
      <c r="O599">
        <f t="shared" si="180"/>
        <v>10.03940287353111</v>
      </c>
      <c r="Q599">
        <f>'slit correction'!O601</f>
        <v>-8.4960217302356522</v>
      </c>
      <c r="R599">
        <f>SUMPRODUCT(B$6:B$2053,Q$6:Q$2053,EXP(constants!B$7+constants!A$7*ABS(A$6:A$2053-A599)))</f>
        <v>2.076969762784278</v>
      </c>
      <c r="S599">
        <f t="shared" si="184"/>
        <v>-10.572991493019931</v>
      </c>
      <c r="T599">
        <f t="shared" si="185"/>
        <v>0</v>
      </c>
      <c r="V599">
        <f>(front!I611+front!I612)*0.5</f>
        <v>0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1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-2.2000000000002728</v>
      </c>
      <c r="D600" s="2">
        <f>front!E613-front!C613</f>
        <v>-2.2000000000002728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-2.208676029749951</v>
      </c>
      <c r="G600" s="4">
        <f>D600/(constants!$A$4+constants!$B$4*calc!D600+constants!$C$4*calc!D600^2+constants!$D$4*calc!D600^3+constants!$E$4*calc!D600^4+constants!$F$4*calc!D600^5+constants!$G$4*calc!D600^6+constants!$H$4*calc!D600^7)</f>
        <v>-2.208676029749951</v>
      </c>
      <c r="H600" s="4"/>
      <c r="I600">
        <f t="shared" si="182"/>
        <v>-18.405633581249592</v>
      </c>
      <c r="J600">
        <f t="shared" si="183"/>
        <v>-18.405633581249592</v>
      </c>
      <c r="M600">
        <f>IF(front!E613&gt;$M$2,I600,J600)</f>
        <v>-18.405633581249592</v>
      </c>
      <c r="O600">
        <f t="shared" si="180"/>
        <v>-18.405633581249592</v>
      </c>
      <c r="Q600">
        <f>'slit correction'!O602</f>
        <v>-32.71581560168093</v>
      </c>
      <c r="R600">
        <f>SUMPRODUCT(B$6:B$2053,Q$6:Q$2053,EXP(constants!B$7+constants!A$7*ABS(A$6:A$2053-A600)))</f>
        <v>2.1029524997028743</v>
      </c>
      <c r="S600">
        <f t="shared" si="184"/>
        <v>-34.818768101383803</v>
      </c>
      <c r="T600">
        <f t="shared" si="185"/>
        <v>0</v>
      </c>
      <c r="V600">
        <f>(front!I612+front!I613)*0.5</f>
        <v>0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1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14.199999999999818</v>
      </c>
      <c r="D601" s="2">
        <f>front!E614-front!C614</f>
        <v>14.199999999999818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14.255769402622802</v>
      </c>
      <c r="G601" s="4">
        <f>D601/(constants!$A$4+constants!$B$4*calc!D601+constants!$C$4*calc!D601^2+constants!$D$4*calc!D601^3+constants!$E$4*calc!D601^4+constants!$F$4*calc!D601^5+constants!$G$4*calc!D601^6+constants!$H$4*calc!D601^7)</f>
        <v>14.255769402622802</v>
      </c>
      <c r="H601" s="4"/>
      <c r="I601">
        <f t="shared" si="182"/>
        <v>118.79807835519001</v>
      </c>
      <c r="J601">
        <f t="shared" si="183"/>
        <v>118.79807835519001</v>
      </c>
      <c r="M601">
        <f>IF(front!E614&gt;$M$2,I601,J601)</f>
        <v>118.79807835519001</v>
      </c>
      <c r="O601">
        <f t="shared" si="180"/>
        <v>118.79807835519001</v>
      </c>
      <c r="Q601">
        <f>'slit correction'!O603</f>
        <v>98.792467904495908</v>
      </c>
      <c r="R601">
        <f>SUMPRODUCT(B$6:B$2053,Q$6:Q$2053,EXP(constants!B$7+constants!A$7*ABS(A$6:A$2053-A601)))</f>
        <v>2.1293863566021276</v>
      </c>
      <c r="S601">
        <f t="shared" si="184"/>
        <v>96.663081547893782</v>
      </c>
      <c r="T601">
        <f t="shared" si="185"/>
        <v>16.125819692200409</v>
      </c>
      <c r="V601">
        <f>(front!I613+front!I614)*0.5</f>
        <v>1.3161858049840677E-9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1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8.5999999999999091</v>
      </c>
      <c r="D602" s="2">
        <f>front!E615-front!C615</f>
        <v>8.5999999999999091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8.6338235070445855</v>
      </c>
      <c r="G602" s="4">
        <f>D602/(constants!$A$4+constants!$B$4*calc!D602+constants!$C$4*calc!D602^2+constants!$D$4*calc!D602^3+constants!$E$4*calc!D602^4+constants!$F$4*calc!D602^5+constants!$G$4*calc!D602^6+constants!$H$4*calc!D602^7)</f>
        <v>8.6338235070445855</v>
      </c>
      <c r="H602" s="4"/>
      <c r="I602">
        <f t="shared" si="182"/>
        <v>71.948529225371558</v>
      </c>
      <c r="J602">
        <f t="shared" si="183"/>
        <v>71.948529225371558</v>
      </c>
      <c r="M602">
        <f>IF(front!E615&gt;$M$2,I602,J602)</f>
        <v>71.948529225371558</v>
      </c>
      <c r="O602">
        <f t="shared" si="180"/>
        <v>71.948529225371558</v>
      </c>
      <c r="Q602">
        <f>'slit correction'!O604</f>
        <v>49.321504887061764</v>
      </c>
      <c r="R602">
        <f>SUMPRODUCT(B$6:B$2053,Q$6:Q$2053,EXP(constants!B$7+constants!A$7*ABS(A$6:A$2053-A602)))</f>
        <v>2.1555189448887031</v>
      </c>
      <c r="S602">
        <f t="shared" si="184"/>
        <v>47.165985942173059</v>
      </c>
      <c r="T602">
        <f t="shared" si="185"/>
        <v>0</v>
      </c>
      <c r="V602">
        <f>(front!I614+front!I615)*0.5</f>
        <v>1.3161858049840677E-9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12.399999999999636</v>
      </c>
      <c r="D603" s="2">
        <f>front!E616-front!C616</f>
        <v>12.399999999999636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12.448722138512661</v>
      </c>
      <c r="G603" s="4">
        <f>D603/(constants!$A$4+constants!$B$4*calc!D603+constants!$C$4*calc!D603^2+constants!$D$4*calc!D603^3+constants!$E$4*calc!D603^4+constants!$F$4*calc!D603^5+constants!$G$4*calc!D603^6+constants!$H$4*calc!D603^7)</f>
        <v>12.448722138512661</v>
      </c>
      <c r="H603" s="4"/>
      <c r="I603">
        <f t="shared" si="182"/>
        <v>103.73935115427217</v>
      </c>
      <c r="J603">
        <f t="shared" si="183"/>
        <v>103.73935115427217</v>
      </c>
      <c r="M603">
        <f>IF(front!E616&gt;$M$2,I603,J603)</f>
        <v>103.73935115427217</v>
      </c>
      <c r="O603">
        <f t="shared" si="180"/>
        <v>103.73935115427217</v>
      </c>
      <c r="Q603">
        <f>'slit correction'!O605</f>
        <v>92.168457258258158</v>
      </c>
      <c r="R603">
        <f>SUMPRODUCT(B$6:B$2053,Q$6:Q$2053,EXP(constants!B$7+constants!A$7*ABS(A$6:A$2053-A603)))</f>
        <v>2.1825830131596624</v>
      </c>
      <c r="S603">
        <f t="shared" si="184"/>
        <v>89.985874245098501</v>
      </c>
      <c r="T603">
        <f t="shared" si="185"/>
        <v>9.4486123894051275</v>
      </c>
      <c r="V603">
        <f>(front!I615+front!I616)*0.5</f>
        <v>7.67764202521592E-10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1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18.400000000000091</v>
      </c>
      <c r="D604" s="2">
        <f>front!E617-front!C617</f>
        <v>18.400000000000091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18.472188053941899</v>
      </c>
      <c r="G604" s="4">
        <f>D604/(constants!$A$4+constants!$B$4*calc!D604+constants!$C$4*calc!D604^2+constants!$D$4*calc!D604^3+constants!$E$4*calc!D604^4+constants!$F$4*calc!D604^5+constants!$G$4*calc!D604^6+constants!$H$4*calc!D604^7)</f>
        <v>18.472188053941899</v>
      </c>
      <c r="H604" s="4"/>
      <c r="I604">
        <f t="shared" si="182"/>
        <v>153.93490044951582</v>
      </c>
      <c r="J604">
        <f t="shared" si="183"/>
        <v>153.93490044951582</v>
      </c>
      <c r="M604">
        <f>IF(front!E617&gt;$M$2,I604,J604)</f>
        <v>153.93490044951582</v>
      </c>
      <c r="O604">
        <f t="shared" si="180"/>
        <v>153.93490044951582</v>
      </c>
      <c r="Q604">
        <f>'slit correction'!O606</f>
        <v>137.42435569896872</v>
      </c>
      <c r="R604">
        <f>SUMPRODUCT(B$6:B$2053,Q$6:Q$2053,EXP(constants!B$7+constants!A$7*ABS(A$6:A$2053-A604)))</f>
        <v>2.2099500719575609</v>
      </c>
      <c r="S604">
        <f t="shared" si="184"/>
        <v>135.21440562701116</v>
      </c>
      <c r="T604">
        <f t="shared" si="185"/>
        <v>54.677143771317787</v>
      </c>
      <c r="V604">
        <f>(front!I616+front!I617)*0.5</f>
        <v>5.1909604662924064E-9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1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7</v>
      </c>
      <c r="D605" s="2">
        <f>front!E618-front!C618</f>
        <v>7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7.0275418450134746</v>
      </c>
      <c r="G605" s="4">
        <f>D605/(constants!$A$4+constants!$B$4*calc!D605+constants!$C$4*calc!D605^2+constants!$D$4*calc!D605^3+constants!$E$4*calc!D605^4+constants!$F$4*calc!D605^5+constants!$G$4*calc!D605^6+constants!$H$4*calc!D605^7)</f>
        <v>7.0275418450134746</v>
      </c>
      <c r="H605" s="4"/>
      <c r="I605">
        <f t="shared" si="182"/>
        <v>58.562848708445621</v>
      </c>
      <c r="J605">
        <f t="shared" si="183"/>
        <v>58.562848708445621</v>
      </c>
      <c r="M605">
        <f>IF(front!E618&gt;$M$2,I605,J605)</f>
        <v>58.562848708445621</v>
      </c>
      <c r="O605">
        <f t="shared" si="180"/>
        <v>58.562848708445621</v>
      </c>
      <c r="Q605">
        <f>'slit correction'!O607</f>
        <v>44.888686064116257</v>
      </c>
      <c r="R605">
        <f>SUMPRODUCT(B$6:B$2053,Q$6:Q$2053,EXP(constants!B$7+constants!A$7*ABS(A$6:A$2053-A605)))</f>
        <v>2.2369612034436877</v>
      </c>
      <c r="S605">
        <f t="shared" si="184"/>
        <v>42.651724860672573</v>
      </c>
      <c r="T605">
        <f t="shared" si="185"/>
        <v>0</v>
      </c>
      <c r="V605">
        <f>(front!I617+front!I618)*0.5</f>
        <v>4.4231962637708142E-9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1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12.800000000000182</v>
      </c>
      <c r="D606" s="2">
        <f>front!E619-front!C619</f>
        <v>12.800000000000182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12.850288751866602</v>
      </c>
      <c r="G606" s="4">
        <f>D606/(constants!$A$4+constants!$B$4*calc!D606+constants!$C$4*calc!D606^2+constants!$D$4*calc!D606^3+constants!$E$4*calc!D606^4+constants!$F$4*calc!D606^5+constants!$G$4*calc!D606^6+constants!$H$4*calc!D606^7)</f>
        <v>12.850288751866602</v>
      </c>
      <c r="H606" s="4"/>
      <c r="I606">
        <f t="shared" si="182"/>
        <v>107.08573959888834</v>
      </c>
      <c r="J606">
        <f t="shared" si="183"/>
        <v>107.08573959888834</v>
      </c>
      <c r="M606">
        <f>IF(front!E619&gt;$M$2,I606,J606)</f>
        <v>107.08573959888834</v>
      </c>
      <c r="O606">
        <f t="shared" si="180"/>
        <v>107.08573959888834</v>
      </c>
      <c r="Q606">
        <f>'slit correction'!O608</f>
        <v>83.880129198999157</v>
      </c>
      <c r="R606">
        <f>SUMPRODUCT(B$6:B$2053,Q$6:Q$2053,EXP(constants!B$7+constants!A$7*ABS(A$6:A$2053-A606)))</f>
        <v>2.2649446590190103</v>
      </c>
      <c r="S606">
        <f t="shared" si="184"/>
        <v>81.615184539980149</v>
      </c>
      <c r="T606">
        <f t="shared" si="185"/>
        <v>1.0779226842867757</v>
      </c>
      <c r="V606">
        <f>(front!I618+front!I619)*0.5</f>
        <v>8.6819896223419101E-11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1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6.7999999999997272</v>
      </c>
      <c r="D607" s="2">
        <f>front!E620-front!C620</f>
        <v>6.7999999999997272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6.8267562809147773</v>
      </c>
      <c r="G607" s="4">
        <f>D607/(constants!$A$4+constants!$B$4*calc!D607+constants!$C$4*calc!D607^2+constants!$D$4*calc!D607^3+constants!$E$4*calc!D607^4+constants!$F$4*calc!D607^5+constants!$G$4*calc!D607^6+constants!$H$4*calc!D607^7)</f>
        <v>6.8267562809147773</v>
      </c>
      <c r="H607" s="4"/>
      <c r="I607">
        <f t="shared" si="182"/>
        <v>56.889635674289813</v>
      </c>
      <c r="J607">
        <f t="shared" si="183"/>
        <v>56.889635674289813</v>
      </c>
      <c r="M607">
        <f>IF(front!E620&gt;$M$2,I607,J607)</f>
        <v>56.889635674289813</v>
      </c>
      <c r="O607">
        <f t="shared" si="180"/>
        <v>56.889635674289813</v>
      </c>
      <c r="Q607">
        <f>'slit correction'!O609</f>
        <v>39.857913292239154</v>
      </c>
      <c r="R607">
        <f>SUMPRODUCT(B$6:B$2053,Q$6:Q$2053,EXP(constants!B$7+constants!A$7*ABS(A$6:A$2053-A607)))</f>
        <v>2.2932579517907956</v>
      </c>
      <c r="S607">
        <f t="shared" si="184"/>
        <v>37.564655340448361</v>
      </c>
      <c r="T607">
        <f t="shared" si="185"/>
        <v>0</v>
      </c>
      <c r="V607">
        <f>(front!I619+front!I620)*0.5</f>
        <v>8.6819896223419101E-11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1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16.400000000000091</v>
      </c>
      <c r="D608" s="2">
        <f>front!E621-front!C621</f>
        <v>16.400000000000091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16.464374008148862</v>
      </c>
      <c r="G608" s="4">
        <f>D608/(constants!$A$4+constants!$B$4*calc!D608+constants!$C$4*calc!D608^2+constants!$D$4*calc!D608^3+constants!$E$4*calc!D608^4+constants!$F$4*calc!D608^5+constants!$G$4*calc!D608^6+constants!$H$4*calc!D608^7)</f>
        <v>16.464374008148862</v>
      </c>
      <c r="H608" s="4"/>
      <c r="I608">
        <f t="shared" si="182"/>
        <v>137.20311673457385</v>
      </c>
      <c r="J608">
        <f t="shared" si="183"/>
        <v>137.20311673457385</v>
      </c>
      <c r="M608">
        <f>IF(front!E621&gt;$M$2,I608,J608)</f>
        <v>137.20311673457385</v>
      </c>
      <c r="O608">
        <f t="shared" ref="O608:O671" si="199">M608-$O$3</f>
        <v>137.20311673457385</v>
      </c>
      <c r="Q608">
        <f>'slit correction'!O610</f>
        <v>133.61715152150956</v>
      </c>
      <c r="R608">
        <f>SUMPRODUCT(B$6:B$2053,Q$6:Q$2053,EXP(constants!B$7+constants!A$7*ABS(A$6:A$2053-A608)))</f>
        <v>2.3213354214002879</v>
      </c>
      <c r="S608">
        <f t="shared" si="184"/>
        <v>131.29581610010928</v>
      </c>
      <c r="T608">
        <f t="shared" si="185"/>
        <v>50.758554244415905</v>
      </c>
      <c r="V608">
        <f>(front!I620+front!I621)*0.5</f>
        <v>4.0699186851996758E-9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1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15.199999999999818</v>
      </c>
      <c r="D609" s="2">
        <f>front!E622-front!C622</f>
        <v>15.199999999999818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15.259681775794295</v>
      </c>
      <c r="G609" s="4">
        <f>D609/(constants!$A$4+constants!$B$4*calc!D609+constants!$C$4*calc!D609^2+constants!$D$4*calc!D609^3+constants!$E$4*calc!D609^4+constants!$F$4*calc!D609^5+constants!$G$4*calc!D609^6+constants!$H$4*calc!D609^7)</f>
        <v>15.259681775794295</v>
      </c>
      <c r="H609" s="4"/>
      <c r="I609">
        <f t="shared" si="182"/>
        <v>127.16401479828579</v>
      </c>
      <c r="J609">
        <f t="shared" si="183"/>
        <v>127.16401479828579</v>
      </c>
      <c r="M609">
        <f>IF(front!E622&gt;$M$2,I609,J609)</f>
        <v>127.16401479828579</v>
      </c>
      <c r="O609">
        <f t="shared" si="199"/>
        <v>127.16401479828579</v>
      </c>
      <c r="Q609">
        <f>'slit correction'!O611</f>
        <v>117.70019963742513</v>
      </c>
      <c r="R609">
        <f>SUMPRODUCT(B$6:B$2053,Q$6:Q$2053,EXP(constants!B$7+constants!A$7*ABS(A$6:A$2053-A609)))</f>
        <v>2.3503114144830337</v>
      </c>
      <c r="S609">
        <f t="shared" si="184"/>
        <v>115.3498882229421</v>
      </c>
      <c r="T609">
        <f t="shared" si="185"/>
        <v>34.812626367248726</v>
      </c>
      <c r="V609">
        <f>(front!I621+front!I622)*0.5</f>
        <v>6.8527188911580811E-9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1.3999999999996362</v>
      </c>
      <c r="D610" s="2">
        <f>front!E623-front!C623</f>
        <v>1.3999999999996362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1.4055161253422426</v>
      </c>
      <c r="G610" s="4">
        <f>D610/(constants!$A$4+constants!$B$4*calc!D610+constants!$C$4*calc!D610^2+constants!$D$4*calc!D610^3+constants!$E$4*calc!D610^4+constants!$F$4*calc!D610^5+constants!$G$4*calc!D610^6+constants!$H$4*calc!D610^7)</f>
        <v>1.4055161253422426</v>
      </c>
      <c r="H610" s="4"/>
      <c r="I610">
        <f t="shared" si="182"/>
        <v>11.712634377852021</v>
      </c>
      <c r="J610">
        <f t="shared" si="183"/>
        <v>11.712634377852021</v>
      </c>
      <c r="M610">
        <f>IF(front!E623&gt;$M$2,I610,J610)</f>
        <v>11.712634377852021</v>
      </c>
      <c r="O610">
        <f t="shared" si="199"/>
        <v>11.712634377852021</v>
      </c>
      <c r="Q610">
        <f>'slit correction'!O612</f>
        <v>0.53481823588240118</v>
      </c>
      <c r="R610">
        <f>SUMPRODUCT(B$6:B$2053,Q$6:Q$2053,EXP(constants!B$7+constants!A$7*ABS(A$6:A$2053-A610)))</f>
        <v>2.3795895160643421</v>
      </c>
      <c r="S610">
        <f t="shared" si="184"/>
        <v>-1.8447712801819409</v>
      </c>
      <c r="T610">
        <f t="shared" si="185"/>
        <v>0</v>
      </c>
      <c r="V610">
        <f>(front!I622+front!I623)*0.5</f>
        <v>2.7828002059584049E-9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1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5.6000000000003638</v>
      </c>
      <c r="D611" s="2">
        <f>front!E624-front!C624</f>
        <v>5.6000000000003638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5.6220412335692247</v>
      </c>
      <c r="G611" s="4">
        <f>D611/(constants!$A$4+constants!$B$4*calc!D611+constants!$C$4*calc!D611^2+constants!$D$4*calc!D611^3+constants!$E$4*calc!D611^4+constants!$F$4*calc!D611^5+constants!$G$4*calc!D611^6+constants!$H$4*calc!D611^7)</f>
        <v>5.6220412335692247</v>
      </c>
      <c r="H611" s="4"/>
      <c r="I611">
        <f t="shared" si="182"/>
        <v>46.850343613076873</v>
      </c>
      <c r="J611">
        <f t="shared" si="183"/>
        <v>46.850343613076873</v>
      </c>
      <c r="M611">
        <f>IF(front!E624&gt;$M$2,I611,J611)</f>
        <v>46.850343613076873</v>
      </c>
      <c r="O611">
        <f t="shared" si="199"/>
        <v>46.850343613076873</v>
      </c>
      <c r="Q611">
        <f>'slit correction'!O613</f>
        <v>43.957345463556756</v>
      </c>
      <c r="R611">
        <f>SUMPRODUCT(B$6:B$2053,Q$6:Q$2053,EXP(constants!B$7+constants!A$7*ABS(A$6:A$2053-A611)))</f>
        <v>2.4086774271710047</v>
      </c>
      <c r="S611">
        <f t="shared" si="184"/>
        <v>41.548668036385749</v>
      </c>
      <c r="T611">
        <f t="shared" si="185"/>
        <v>0</v>
      </c>
      <c r="V611">
        <f>(front!I623+front!I624)*0.5</f>
        <v>0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1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9.5999999999999091</v>
      </c>
      <c r="D612" s="2">
        <f>front!E625-front!C625</f>
        <v>9.5999999999999091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9.6377469719472462</v>
      </c>
      <c r="G612" s="4">
        <f>D612/(constants!$A$4+constants!$B$4*calc!D612+constants!$C$4*calc!D612^2+constants!$D$4*calc!D612^3+constants!$E$4*calc!D612^4+constants!$F$4*calc!D612^5+constants!$G$4*calc!D612^6+constants!$H$4*calc!D612^7)</f>
        <v>9.6377469719472462</v>
      </c>
      <c r="H612" s="4"/>
      <c r="I612">
        <f t="shared" si="182"/>
        <v>80.314558099560386</v>
      </c>
      <c r="J612">
        <f t="shared" si="183"/>
        <v>80.314558099560386</v>
      </c>
      <c r="M612">
        <f>IF(front!E625&gt;$M$2,I612,J612)</f>
        <v>80.314558099560386</v>
      </c>
      <c r="O612">
        <f t="shared" si="199"/>
        <v>80.314558099560386</v>
      </c>
      <c r="Q612">
        <f>'slit correction'!O614</f>
        <v>75.611728353047624</v>
      </c>
      <c r="R612">
        <f>SUMPRODUCT(B$6:B$2053,Q$6:Q$2053,EXP(constants!B$7+constants!A$7*ABS(A$6:A$2053-A612)))</f>
        <v>2.4388179838867341</v>
      </c>
      <c r="S612">
        <f t="shared" si="184"/>
        <v>73.172910369160888</v>
      </c>
      <c r="T612">
        <f t="shared" si="185"/>
        <v>0</v>
      </c>
      <c r="V612">
        <f>(front!I624+front!I625)*0.5</f>
        <v>0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1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1.4000000000000909</v>
      </c>
      <c r="D613" s="2">
        <f>front!E626-front!C626</f>
        <v>1.4000000000000909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1.4055161253426991</v>
      </c>
      <c r="G613" s="4">
        <f>D613/(constants!$A$4+constants!$B$4*calc!D613+constants!$C$4*calc!D613^2+constants!$D$4*calc!D613^3+constants!$E$4*calc!D613^4+constants!$F$4*calc!D613^5+constants!$G$4*calc!D613^6+constants!$H$4*calc!D613^7)</f>
        <v>1.4055161253426991</v>
      </c>
      <c r="H613" s="4"/>
      <c r="I613">
        <f t="shared" si="182"/>
        <v>11.712634377855826</v>
      </c>
      <c r="J613">
        <f t="shared" si="183"/>
        <v>11.712634377855826</v>
      </c>
      <c r="M613">
        <f>IF(front!E626&gt;$M$2,I613,J613)</f>
        <v>11.712634377855826</v>
      </c>
      <c r="O613">
        <f t="shared" si="199"/>
        <v>11.712634377855826</v>
      </c>
      <c r="Q613">
        <f>'slit correction'!O615</f>
        <v>12.423420013610112</v>
      </c>
      <c r="R613">
        <f>SUMPRODUCT(B$6:B$2053,Q$6:Q$2053,EXP(constants!B$7+constants!A$7*ABS(A$6:A$2053-A613)))</f>
        <v>2.4693329643369686</v>
      </c>
      <c r="S613">
        <f t="shared" si="184"/>
        <v>9.9540870492731433</v>
      </c>
      <c r="T613">
        <f t="shared" si="185"/>
        <v>0</v>
      </c>
      <c r="V613">
        <f>(front!I625+front!I626)*0.5</f>
        <v>0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1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5.5999999999999091</v>
      </c>
      <c r="D614" s="2">
        <f>front!E627-front!C627</f>
        <v>5.5999999999999091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5.6220412335687682</v>
      </c>
      <c r="G614" s="4">
        <f>D614/(constants!$A$4+constants!$B$4*calc!D614+constants!$C$4*calc!D614^2+constants!$D$4*calc!D614^3+constants!$E$4*calc!D614^4+constants!$F$4*calc!D614^5+constants!$G$4*calc!D614^6+constants!$H$4*calc!D614^7)</f>
        <v>5.6220412335687682</v>
      </c>
      <c r="H614" s="4"/>
      <c r="I614">
        <f t="shared" si="182"/>
        <v>46.850343613073065</v>
      </c>
      <c r="J614">
        <f t="shared" si="183"/>
        <v>46.850343613073065</v>
      </c>
      <c r="M614">
        <f>IF(front!E627&gt;$M$2,I614,J614)</f>
        <v>46.850343613073065</v>
      </c>
      <c r="O614">
        <f t="shared" si="199"/>
        <v>46.850343613073065</v>
      </c>
      <c r="Q614">
        <f>'slit correction'!O616</f>
        <v>34.666327297429469</v>
      </c>
      <c r="R614">
        <f>SUMPRODUCT(B$6:B$2053,Q$6:Q$2053,EXP(constants!B$7+constants!A$7*ABS(A$6:A$2053-A614)))</f>
        <v>2.4996324880258682</v>
      </c>
      <c r="S614">
        <f t="shared" si="184"/>
        <v>32.166694809403602</v>
      </c>
      <c r="T614">
        <f t="shared" si="185"/>
        <v>0</v>
      </c>
      <c r="V614">
        <f>(front!I626+front!I627)*0.5</f>
        <v>0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1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-2.7999999999997272</v>
      </c>
      <c r="D615" s="2">
        <f>front!E628-front!C628</f>
        <v>-2.7999999999997272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-2.8110438809177314</v>
      </c>
      <c r="G615" s="4">
        <f>D615/(constants!$A$4+constants!$B$4*calc!D615+constants!$C$4*calc!D615^2+constants!$D$4*calc!D615^3+constants!$E$4*calc!D615^4+constants!$F$4*calc!D615^5+constants!$G$4*calc!D615^6+constants!$H$4*calc!D615^7)</f>
        <v>-2.8110438809177314</v>
      </c>
      <c r="H615" s="4"/>
      <c r="I615">
        <f t="shared" si="182"/>
        <v>-23.425365674314428</v>
      </c>
      <c r="J615">
        <f t="shared" si="183"/>
        <v>-23.425365674314428</v>
      </c>
      <c r="M615">
        <f>IF(front!E628&gt;$M$2,I615,J615)</f>
        <v>-23.425365674314428</v>
      </c>
      <c r="O615">
        <f t="shared" si="199"/>
        <v>-23.425365674314428</v>
      </c>
      <c r="Q615">
        <f>'slit correction'!O617</f>
        <v>-35.994990486638549</v>
      </c>
      <c r="R615">
        <f>SUMPRODUCT(B$6:B$2053,Q$6:Q$2053,EXP(constants!B$7+constants!A$7*ABS(A$6:A$2053-A615)))</f>
        <v>2.5310409556993174</v>
      </c>
      <c r="S615">
        <f t="shared" si="184"/>
        <v>-38.526031442337867</v>
      </c>
      <c r="T615">
        <f t="shared" si="185"/>
        <v>0</v>
      </c>
      <c r="V615">
        <f>(front!I627+front!I628)*0.5</f>
        <v>0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1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9</v>
      </c>
      <c r="D616" s="2">
        <f>front!E629-front!C629</f>
        <v>9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9.0353931306110713</v>
      </c>
      <c r="G616" s="4">
        <f>D616/(constants!$A$4+constants!$B$4*calc!D616+constants!$C$4*calc!D616^2+constants!$D$4*calc!D616^3+constants!$E$4*calc!D616^4+constants!$F$4*calc!D616^5+constants!$G$4*calc!D616^6+constants!$H$4*calc!D616^7)</f>
        <v>9.0353931306110713</v>
      </c>
      <c r="H616" s="4"/>
      <c r="I616">
        <f t="shared" si="182"/>
        <v>75.294942755092265</v>
      </c>
      <c r="J616">
        <f t="shared" si="183"/>
        <v>75.294942755092265</v>
      </c>
      <c r="M616">
        <f>IF(front!E629&gt;$M$2,I616,J616)</f>
        <v>75.294942755092265</v>
      </c>
      <c r="O616">
        <f t="shared" si="199"/>
        <v>75.294942755092265</v>
      </c>
      <c r="Q616">
        <f>'slit correction'!O618</f>
        <v>59.903555602682871</v>
      </c>
      <c r="R616">
        <f>SUMPRODUCT(B$6:B$2053,Q$6:Q$2053,EXP(constants!B$7+constants!A$7*ABS(A$6:A$2053-A616)))</f>
        <v>2.5629879474195234</v>
      </c>
      <c r="S616">
        <f t="shared" si="184"/>
        <v>57.340567655263349</v>
      </c>
      <c r="T616">
        <f t="shared" si="185"/>
        <v>0</v>
      </c>
      <c r="V616">
        <f>(front!I628+front!I629)*0.5</f>
        <v>0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1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9</v>
      </c>
      <c r="D617" s="2">
        <f>front!E630-front!C630</f>
        <v>9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9.0353931306110713</v>
      </c>
      <c r="G617" s="4">
        <f>D617/(constants!$A$4+constants!$B$4*calc!D617+constants!$C$4*calc!D617^2+constants!$D$4*calc!D617^3+constants!$E$4*calc!D617^4+constants!$F$4*calc!D617^5+constants!$G$4*calc!D617^6+constants!$H$4*calc!D617^7)</f>
        <v>9.0353931306110713</v>
      </c>
      <c r="H617" s="4"/>
      <c r="I617">
        <f t="shared" si="182"/>
        <v>75.294942755092265</v>
      </c>
      <c r="J617">
        <f t="shared" si="183"/>
        <v>75.294942755092265</v>
      </c>
      <c r="M617">
        <f>IF(front!E630&gt;$M$2,I617,J617)</f>
        <v>75.294942755092265</v>
      </c>
      <c r="O617">
        <f t="shared" si="199"/>
        <v>75.294942755092265</v>
      </c>
      <c r="Q617">
        <f>'slit correction'!O619</f>
        <v>55.471659905528782</v>
      </c>
      <c r="R617">
        <f>SUMPRODUCT(B$6:B$2053,Q$6:Q$2053,EXP(constants!B$7+constants!A$7*ABS(A$6:A$2053-A617)))</f>
        <v>2.5946451000211175</v>
      </c>
      <c r="S617">
        <f t="shared" si="184"/>
        <v>52.877014805507663</v>
      </c>
      <c r="T617">
        <f t="shared" si="185"/>
        <v>0</v>
      </c>
      <c r="V617">
        <f>(front!I629+front!I630)*0.5</f>
        <v>0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10.600000000000364</v>
      </c>
      <c r="D618" s="2">
        <f>front!E631-front!C631</f>
        <v>10.600000000000364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10.641668456688615</v>
      </c>
      <c r="G618" s="4">
        <f>D618/(constants!$A$4+constants!$B$4*calc!D618+constants!$C$4*calc!D618^2+constants!$D$4*calc!D618^3+constants!$E$4*calc!D618^4+constants!$F$4*calc!D618^5+constants!$G$4*calc!D618^6+constants!$H$4*calc!D618^7)</f>
        <v>10.641668456688615</v>
      </c>
      <c r="H618" s="4"/>
      <c r="I618">
        <f t="shared" si="182"/>
        <v>88.680570472405122</v>
      </c>
      <c r="J618">
        <f t="shared" si="183"/>
        <v>88.680570472405122</v>
      </c>
      <c r="M618">
        <f>IF(front!E631&gt;$M$2,I618,J618)</f>
        <v>88.680570472405122</v>
      </c>
      <c r="O618">
        <f t="shared" si="199"/>
        <v>88.680570472405122</v>
      </c>
      <c r="Q618">
        <f>'slit correction'!O620</f>
        <v>65.47940296891268</v>
      </c>
      <c r="R618">
        <f>SUMPRODUCT(B$6:B$2053,Q$6:Q$2053,EXP(constants!B$7+constants!A$7*ABS(A$6:A$2053-A618)))</f>
        <v>2.6274329522919757</v>
      </c>
      <c r="S618">
        <f t="shared" si="184"/>
        <v>62.851970016620704</v>
      </c>
      <c r="T618">
        <f t="shared" si="185"/>
        <v>0</v>
      </c>
      <c r="V618">
        <f>(front!I630+front!I631)*0.5</f>
        <v>0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1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13.399999999999636</v>
      </c>
      <c r="D619" s="2">
        <f>front!E632-front!C632</f>
        <v>13.399999999999636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13.452638077632614</v>
      </c>
      <c r="G619" s="4">
        <f>D619/(constants!$A$4+constants!$B$4*calc!D619+constants!$C$4*calc!D619^2+constants!$D$4*calc!D619^3+constants!$E$4*calc!D619^4+constants!$F$4*calc!D619^5+constants!$G$4*calc!D619^6+constants!$H$4*calc!D619^7)</f>
        <v>13.452638077632614</v>
      </c>
      <c r="H619" s="4"/>
      <c r="I619">
        <f t="shared" si="182"/>
        <v>112.10531731360511</v>
      </c>
      <c r="J619">
        <f t="shared" si="183"/>
        <v>112.10531731360511</v>
      </c>
      <c r="M619">
        <f>IF(front!E632&gt;$M$2,I619,J619)</f>
        <v>112.10531731360511</v>
      </c>
      <c r="O619">
        <f t="shared" si="199"/>
        <v>112.10531731360511</v>
      </c>
      <c r="Q619">
        <f>'slit correction'!O621</f>
        <v>92.062383073838561</v>
      </c>
      <c r="R619">
        <f>SUMPRODUCT(B$6:B$2053,Q$6:Q$2053,EXP(constants!B$7+constants!A$7*ABS(A$6:A$2053-A619)))</f>
        <v>2.6606451183593669</v>
      </c>
      <c r="S619">
        <f t="shared" si="184"/>
        <v>89.401737955479192</v>
      </c>
      <c r="T619">
        <f t="shared" si="185"/>
        <v>8.8644760997858185</v>
      </c>
      <c r="V619">
        <f>(front!I631+front!I632)*0.5</f>
        <v>6.923685207699094E-10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1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17.200000000000273</v>
      </c>
      <c r="D620" s="2">
        <f>front!E633-front!C633</f>
        <v>17.200000000000273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17.267500577755488</v>
      </c>
      <c r="G620" s="4">
        <f>D620/(constants!$A$4+constants!$B$4*calc!D620+constants!$C$4*calc!D620^2+constants!$D$4*calc!D620^3+constants!$E$4*calc!D620^4+constants!$F$4*calc!D620^5+constants!$G$4*calc!D620^6+constants!$H$4*calc!D620^7)</f>
        <v>17.267500577755488</v>
      </c>
      <c r="H620" s="4"/>
      <c r="I620">
        <f t="shared" si="182"/>
        <v>143.89583814796239</v>
      </c>
      <c r="J620">
        <f t="shared" si="183"/>
        <v>143.89583814796239</v>
      </c>
      <c r="M620">
        <f>IF(front!E633&gt;$M$2,I620,J620)</f>
        <v>143.89583814796239</v>
      </c>
      <c r="O620">
        <f t="shared" si="199"/>
        <v>143.89583814796239</v>
      </c>
      <c r="Q620">
        <f>'slit correction'!O622</f>
        <v>124.78780339703408</v>
      </c>
      <c r="R620">
        <f>SUMPRODUCT(B$6:B$2053,Q$6:Q$2053,EXP(constants!B$7+constants!A$7*ABS(A$6:A$2053-A620)))</f>
        <v>2.6935170753080495</v>
      </c>
      <c r="S620">
        <f t="shared" si="184"/>
        <v>122.09428632172603</v>
      </c>
      <c r="T620">
        <f t="shared" si="185"/>
        <v>41.557024466032658</v>
      </c>
      <c r="V620">
        <f>(front!I632+front!I633)*0.5</f>
        <v>3.9306627308372723E-9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1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14.200000000000273</v>
      </c>
      <c r="D621" s="2">
        <f>front!E634-front!C634</f>
        <v>14.200000000000273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14.255769402623258</v>
      </c>
      <c r="G621" s="4">
        <f>D621/(constants!$A$4+constants!$B$4*calc!D621+constants!$C$4*calc!D621^2+constants!$D$4*calc!D621^3+constants!$E$4*calc!D621^4+constants!$F$4*calc!D621^5+constants!$G$4*calc!D621^6+constants!$H$4*calc!D621^7)</f>
        <v>14.255769402623258</v>
      </c>
      <c r="H621" s="4"/>
      <c r="I621">
        <f t="shared" si="182"/>
        <v>118.79807835519382</v>
      </c>
      <c r="J621">
        <f t="shared" si="183"/>
        <v>118.79807835519382</v>
      </c>
      <c r="M621">
        <f>IF(front!E634&gt;$M$2,I621,J621)</f>
        <v>118.79807835519382</v>
      </c>
      <c r="O621">
        <f t="shared" si="199"/>
        <v>118.79807835519382</v>
      </c>
      <c r="Q621">
        <f>'slit correction'!O623</f>
        <v>105.38437516149807</v>
      </c>
      <c r="R621">
        <f>SUMPRODUCT(B$6:B$2053,Q$6:Q$2053,EXP(constants!B$7+constants!A$7*ABS(A$6:A$2053-A621)))</f>
        <v>2.7274768906139255</v>
      </c>
      <c r="S621">
        <f t="shared" si="184"/>
        <v>102.65689827088414</v>
      </c>
      <c r="T621">
        <f t="shared" si="185"/>
        <v>22.119636415190769</v>
      </c>
      <c r="V621">
        <f>(front!I633+front!I634)*0.5</f>
        <v>4.95836121088793E-9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1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15.400000000000091</v>
      </c>
      <c r="D622" s="2">
        <f>front!E635-front!C635</f>
        <v>15.400000000000091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15.460464012669272</v>
      </c>
      <c r="G622" s="4">
        <f>D622/(constants!$A$4+constants!$B$4*calc!D622+constants!$C$4*calc!D622^2+constants!$D$4*calc!D622^3+constants!$E$4*calc!D622^4+constants!$F$4*calc!D622^5+constants!$G$4*calc!D622^6+constants!$H$4*calc!D622^7)</f>
        <v>15.460464012669272</v>
      </c>
      <c r="H622" s="4"/>
      <c r="I622">
        <f t="shared" si="182"/>
        <v>128.83720010557727</v>
      </c>
      <c r="J622">
        <f t="shared" si="183"/>
        <v>128.83720010557727</v>
      </c>
      <c r="M622">
        <f>IF(front!E635&gt;$M$2,I622,J622)</f>
        <v>128.83720010557727</v>
      </c>
      <c r="O622">
        <f t="shared" si="199"/>
        <v>128.83720010557727</v>
      </c>
      <c r="Q622">
        <f>'slit correction'!O624</f>
        <v>110.2565194143795</v>
      </c>
      <c r="R622">
        <f>SUMPRODUCT(B$6:B$2053,Q$6:Q$2053,EXP(constants!B$7+constants!A$7*ABS(A$6:A$2053-A622)))</f>
        <v>2.7618281696746418</v>
      </c>
      <c r="S622">
        <f t="shared" si="184"/>
        <v>107.49469124470485</v>
      </c>
      <c r="T622">
        <f t="shared" si="185"/>
        <v>26.95742938901148</v>
      </c>
      <c r="V622">
        <f>(front!I634+front!I635)*0.5</f>
        <v>3.8193492530606913E-9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1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9</v>
      </c>
      <c r="D623" s="2">
        <f>front!E636-front!C636</f>
        <v>9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9.0353931306110713</v>
      </c>
      <c r="G623" s="4">
        <f>D623/(constants!$A$4+constants!$B$4*calc!D623+constants!$C$4*calc!D623^2+constants!$D$4*calc!D623^3+constants!$E$4*calc!D623^4+constants!$F$4*calc!D623^5+constants!$G$4*calc!D623^6+constants!$H$4*calc!D623^7)</f>
        <v>9.0353931306110713</v>
      </c>
      <c r="H623" s="4"/>
      <c r="I623">
        <f t="shared" si="182"/>
        <v>75.294942755092265</v>
      </c>
      <c r="J623">
        <f t="shared" si="183"/>
        <v>75.294942755092265</v>
      </c>
      <c r="M623">
        <f>IF(front!E636&gt;$M$2,I623,J623)</f>
        <v>75.294942755092265</v>
      </c>
      <c r="O623">
        <f t="shared" si="199"/>
        <v>75.294942755092265</v>
      </c>
      <c r="Q623">
        <f>'slit correction'!O625</f>
        <v>54.555842504916725</v>
      </c>
      <c r="R623">
        <f>SUMPRODUCT(B$6:B$2053,Q$6:Q$2053,EXP(constants!B$7+constants!A$7*ABS(A$6:A$2053-A623)))</f>
        <v>2.7958101675864899</v>
      </c>
      <c r="S623">
        <f t="shared" si="184"/>
        <v>51.760032337330237</v>
      </c>
      <c r="T623">
        <f t="shared" si="185"/>
        <v>0</v>
      </c>
      <c r="V623">
        <f>(front!I635+front!I636)*0.5</f>
        <v>2.0992822522401252E-9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11.599999999999909</v>
      </c>
      <c r="D624" s="2">
        <f>front!E637-front!C637</f>
        <v>11.599999999999909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11.645587961047566</v>
      </c>
      <c r="G624" s="4">
        <f>D624/(constants!$A$4+constants!$B$4*calc!D624+constants!$C$4*calc!D624^2+constants!$D$4*calc!D624^3+constants!$E$4*calc!D624^4+constants!$F$4*calc!D624^5+constants!$G$4*calc!D624^6+constants!$H$4*calc!D624^7)</f>
        <v>11.645587961047566</v>
      </c>
      <c r="H624" s="4"/>
      <c r="I624">
        <f t="shared" si="182"/>
        <v>97.046566342063045</v>
      </c>
      <c r="J624">
        <f t="shared" si="183"/>
        <v>97.046566342063045</v>
      </c>
      <c r="M624">
        <f>IF(front!E637&gt;$M$2,I624,J624)</f>
        <v>97.046566342063045</v>
      </c>
      <c r="O624">
        <f t="shared" si="199"/>
        <v>97.046566342063045</v>
      </c>
      <c r="Q624">
        <f>'slit correction'!O626</f>
        <v>92.600519454035066</v>
      </c>
      <c r="R624">
        <f>SUMPRODUCT(B$6:B$2053,Q$6:Q$2053,EXP(constants!B$7+constants!A$7*ABS(A$6:A$2053-A624)))</f>
        <v>2.831014334742417</v>
      </c>
      <c r="S624">
        <f t="shared" si="184"/>
        <v>89.769505119292646</v>
      </c>
      <c r="T624">
        <f t="shared" si="185"/>
        <v>9.2322432635992726</v>
      </c>
      <c r="V624">
        <f>(front!I636+front!I637)*0.5</f>
        <v>7.1365519769248188E-10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>
        <f t="shared" si="191"/>
        <v>1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18.199999999999818</v>
      </c>
      <c r="D625" s="2">
        <f>front!E638-front!C638</f>
        <v>18.199999999999818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18.27140700610882</v>
      </c>
      <c r="G625" s="4">
        <f>D625/(constants!$A$4+constants!$B$4*calc!D625+constants!$C$4*calc!D625^2+constants!$D$4*calc!D625^3+constants!$E$4*calc!D625^4+constants!$F$4*calc!D625^5+constants!$G$4*calc!D625^6+constants!$H$4*calc!D625^7)</f>
        <v>18.27140700610882</v>
      </c>
      <c r="H625" s="4"/>
      <c r="I625">
        <f t="shared" si="182"/>
        <v>152.26172505090685</v>
      </c>
      <c r="J625">
        <f t="shared" si="183"/>
        <v>152.26172505090685</v>
      </c>
      <c r="M625">
        <f>IF(front!E638&gt;$M$2,I625,J625)</f>
        <v>152.26172505090685</v>
      </c>
      <c r="O625">
        <f t="shared" si="199"/>
        <v>152.26172505090685</v>
      </c>
      <c r="Q625">
        <f>'slit correction'!O627</f>
        <v>145.09070032448219</v>
      </c>
      <c r="R625">
        <f>SUMPRODUCT(B$6:B$2053,Q$6:Q$2053,EXP(constants!B$7+constants!A$7*ABS(A$6:A$2053-A625)))</f>
        <v>2.8666468121645363</v>
      </c>
      <c r="S625">
        <f t="shared" si="184"/>
        <v>142.22405351231765</v>
      </c>
      <c r="T625">
        <f t="shared" si="185"/>
        <v>61.68679165662428</v>
      </c>
      <c r="V625">
        <f>(front!I637+front!I638)*0.5</f>
        <v>5.4762931138230852E-9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>
        <f t="shared" si="191"/>
        <v>1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3.5999999999999091</v>
      </c>
      <c r="D626" s="2">
        <f>front!E639-front!C639</f>
        <v>3.5999999999999091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3.6141764878201807</v>
      </c>
      <c r="G626" s="4">
        <f>D626/(constants!$A$4+constants!$B$4*calc!D626+constants!$C$4*calc!D626^2+constants!$D$4*calc!D626^3+constants!$E$4*calc!D626^4+constants!$F$4*calc!D626^5+constants!$G$4*calc!D626^6+constants!$H$4*calc!D626^7)</f>
        <v>3.6141764878201807</v>
      </c>
      <c r="H626" s="4"/>
      <c r="I626">
        <f t="shared" si="182"/>
        <v>30.118137398501506</v>
      </c>
      <c r="J626">
        <f t="shared" si="183"/>
        <v>30.118137398501506</v>
      </c>
      <c r="M626">
        <f>IF(front!E639&gt;$M$2,I626,J626)</f>
        <v>30.118137398501506</v>
      </c>
      <c r="O626">
        <f t="shared" si="199"/>
        <v>30.118137398501506</v>
      </c>
      <c r="Q626">
        <f>'slit correction'!O628</f>
        <v>15.867266886818484</v>
      </c>
      <c r="R626">
        <f>SUMPRODUCT(B$6:B$2053,Q$6:Q$2053,EXP(constants!B$7+constants!A$7*ABS(A$6:A$2053-A626)))</f>
        <v>2.9018572070598529</v>
      </c>
      <c r="S626">
        <f t="shared" si="184"/>
        <v>12.965409679758631</v>
      </c>
      <c r="T626">
        <f t="shared" si="185"/>
        <v>0</v>
      </c>
      <c r="V626">
        <f>(front!I638+front!I639)*0.5</f>
        <v>4.7626379161306032E-9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1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4.7999999999997272</v>
      </c>
      <c r="D627" s="2">
        <f>front!E640-front!C640</f>
        <v>4.7999999999997272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4.8188962852240431</v>
      </c>
      <c r="G627" s="4">
        <f>D627/(constants!$A$4+constants!$B$4*calc!D627+constants!$C$4*calc!D627^2+constants!$D$4*calc!D627^3+constants!$E$4*calc!D627^4+constants!$F$4*calc!D627^5+constants!$G$4*calc!D627^6+constants!$H$4*calc!D627^7)</f>
        <v>4.8188962852240431</v>
      </c>
      <c r="H627" s="4"/>
      <c r="I627">
        <f t="shared" si="182"/>
        <v>40.157469043533688</v>
      </c>
      <c r="J627">
        <f t="shared" si="183"/>
        <v>40.157469043533688</v>
      </c>
      <c r="M627">
        <f>IF(front!E640&gt;$M$2,I627,J627)</f>
        <v>40.157469043533688</v>
      </c>
      <c r="O627">
        <f t="shared" si="199"/>
        <v>40.157469043533688</v>
      </c>
      <c r="Q627">
        <f>'slit correction'!O629</f>
        <v>19.140377868153109</v>
      </c>
      <c r="R627">
        <f>SUMPRODUCT(B$6:B$2053,Q$6:Q$2053,EXP(constants!B$7+constants!A$7*ABS(A$6:A$2053-A627)))</f>
        <v>2.9383870120840569</v>
      </c>
      <c r="S627">
        <f t="shared" si="184"/>
        <v>16.201990856069052</v>
      </c>
      <c r="T627">
        <f t="shared" si="185"/>
        <v>0</v>
      </c>
      <c r="V627">
        <f>(front!I639+front!I640)*0.5</f>
        <v>0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1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8.5999999999999091</v>
      </c>
      <c r="D628" s="2">
        <f>front!E641-front!C641</f>
        <v>8.5999999999999091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8.6338235070445855</v>
      </c>
      <c r="G628" s="4">
        <f>D628/(constants!$A$4+constants!$B$4*calc!D628+constants!$C$4*calc!D628^2+constants!$D$4*calc!D628^3+constants!$E$4*calc!D628^4+constants!$F$4*calc!D628^5+constants!$G$4*calc!D628^6+constants!$H$4*calc!D628^7)</f>
        <v>8.6338235070445855</v>
      </c>
      <c r="H628" s="4"/>
      <c r="I628">
        <f t="shared" si="182"/>
        <v>71.948529225371558</v>
      </c>
      <c r="J628">
        <f t="shared" si="183"/>
        <v>71.948529225371558</v>
      </c>
      <c r="M628">
        <f>IF(front!E641&gt;$M$2,I628,J628)</f>
        <v>71.948529225371558</v>
      </c>
      <c r="O628">
        <f t="shared" si="199"/>
        <v>71.948529225371558</v>
      </c>
      <c r="Q628">
        <f>'slit correction'!O630</f>
        <v>59.225533024970211</v>
      </c>
      <c r="R628">
        <f>SUMPRODUCT(B$6:B$2053,Q$6:Q$2053,EXP(constants!B$7+constants!A$7*ABS(A$6:A$2053-A628)))</f>
        <v>2.9746501013270148</v>
      </c>
      <c r="S628">
        <f t="shared" si="184"/>
        <v>56.250882923643196</v>
      </c>
      <c r="T628">
        <f t="shared" si="185"/>
        <v>0</v>
      </c>
      <c r="V628">
        <f>(front!I640+front!I641)*0.5</f>
        <v>0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1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17</v>
      </c>
      <c r="D629" s="2">
        <f>front!E642-front!C642</f>
        <v>17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17.06671905425867</v>
      </c>
      <c r="G629" s="4">
        <f>D629/(constants!$A$4+constants!$B$4*calc!D629+constants!$C$4*calc!D629^2+constants!$D$4*calc!D629^3+constants!$E$4*calc!D629^4+constants!$F$4*calc!D629^5+constants!$G$4*calc!D629^6+constants!$H$4*calc!D629^7)</f>
        <v>17.06671905425867</v>
      </c>
      <c r="H629" s="4"/>
      <c r="I629">
        <f t="shared" si="182"/>
        <v>142.2226587854889</v>
      </c>
      <c r="J629">
        <f t="shared" si="183"/>
        <v>142.2226587854889</v>
      </c>
      <c r="M629">
        <f>IF(front!E642&gt;$M$2,I629,J629)</f>
        <v>142.2226587854889</v>
      </c>
      <c r="O629">
        <f t="shared" si="199"/>
        <v>142.2226587854889</v>
      </c>
      <c r="Q629">
        <f>'slit correction'!O631</f>
        <v>128.17113418814398</v>
      </c>
      <c r="R629">
        <f>SUMPRODUCT(B$6:B$2053,Q$6:Q$2053,EXP(constants!B$7+constants!A$7*ABS(A$6:A$2053-A629)))</f>
        <v>3.0122144124182393</v>
      </c>
      <c r="S629">
        <f t="shared" si="184"/>
        <v>125.15891977572574</v>
      </c>
      <c r="T629">
        <f t="shared" si="185"/>
        <v>44.621657920032362</v>
      </c>
      <c r="V629">
        <f>(front!I641+front!I642)*0.5</f>
        <v>3.4192889104444181E-9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1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9.6000000000003638</v>
      </c>
      <c r="D630" s="2">
        <f>front!E643-front!C643</f>
        <v>9.6000000000003638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9.6377469719477027</v>
      </c>
      <c r="G630" s="4">
        <f>D630/(constants!$A$4+constants!$B$4*calc!D630+constants!$C$4*calc!D630^2+constants!$D$4*calc!D630^3+constants!$E$4*calc!D630^4+constants!$F$4*calc!D630^5+constants!$G$4*calc!D630^6+constants!$H$4*calc!D630^7)</f>
        <v>9.6377469719477027</v>
      </c>
      <c r="H630" s="4"/>
      <c r="I630">
        <f t="shared" si="182"/>
        <v>80.314558099564195</v>
      </c>
      <c r="J630">
        <f t="shared" si="183"/>
        <v>80.314558099564195</v>
      </c>
      <c r="M630">
        <f>IF(front!E643&gt;$M$2,I630,J630)</f>
        <v>80.314558099564195</v>
      </c>
      <c r="O630">
        <f t="shared" si="199"/>
        <v>80.314558099564195</v>
      </c>
      <c r="Q630">
        <f>'slit correction'!O632</f>
        <v>62.457577424746404</v>
      </c>
      <c r="R630">
        <f>SUMPRODUCT(B$6:B$2053,Q$6:Q$2053,EXP(constants!B$7+constants!A$7*ABS(A$6:A$2053-A630)))</f>
        <v>3.0501956169692863</v>
      </c>
      <c r="S630">
        <f t="shared" si="184"/>
        <v>59.407381807777121</v>
      </c>
      <c r="T630">
        <f t="shared" si="185"/>
        <v>0</v>
      </c>
      <c r="V630">
        <f>(front!I642+front!I643)*0.5</f>
        <v>3.4192889104444181E-9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9.1999999999998181</v>
      </c>
      <c r="D631" s="2">
        <f>front!E644-front!C644</f>
        <v>9.1999999999998181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9.2361778235931826</v>
      </c>
      <c r="G631" s="4">
        <f>D631/(constants!$A$4+constants!$B$4*calc!D631+constants!$C$4*calc!D631^2+constants!$D$4*calc!D631^3+constants!$E$4*calc!D631^4+constants!$F$4*calc!D631^5+constants!$G$4*calc!D631^6+constants!$H$4*calc!D631^7)</f>
        <v>9.2361778235931826</v>
      </c>
      <c r="H631" s="4"/>
      <c r="I631">
        <f t="shared" si="182"/>
        <v>76.968148529943193</v>
      </c>
      <c r="J631">
        <f t="shared" si="183"/>
        <v>76.968148529943193</v>
      </c>
      <c r="M631">
        <f>IF(front!E644&gt;$M$2,I631,J631)</f>
        <v>76.968148529943193</v>
      </c>
      <c r="O631">
        <f t="shared" si="199"/>
        <v>76.968148529943193</v>
      </c>
      <c r="Q631">
        <f>'slit correction'!O633</f>
        <v>65.487011942122166</v>
      </c>
      <c r="R631">
        <f>SUMPRODUCT(B$6:B$2053,Q$6:Q$2053,EXP(constants!B$7+constants!A$7*ABS(A$6:A$2053-A631)))</f>
        <v>3.0878440466739669</v>
      </c>
      <c r="S631">
        <f t="shared" si="184"/>
        <v>62.399167895448201</v>
      </c>
      <c r="T631">
        <f t="shared" si="185"/>
        <v>0</v>
      </c>
      <c r="V631">
        <f>(front!I643+front!I644)*0.5</f>
        <v>0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1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14.599999999999909</v>
      </c>
      <c r="D632" s="2">
        <f>front!E645-front!C645</f>
        <v>14.599999999999909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14.657334589644105</v>
      </c>
      <c r="G632" s="4">
        <f>D632/(constants!$A$4+constants!$B$4*calc!D632+constants!$C$4*calc!D632^2+constants!$D$4*calc!D632^3+constants!$E$4*calc!D632^4+constants!$F$4*calc!D632^5+constants!$G$4*calc!D632^6+constants!$H$4*calc!D632^7)</f>
        <v>14.657334589644105</v>
      </c>
      <c r="H632" s="4"/>
      <c r="I632">
        <f t="shared" si="182"/>
        <v>122.14445491370087</v>
      </c>
      <c r="J632">
        <f t="shared" si="183"/>
        <v>122.14445491370087</v>
      </c>
      <c r="M632">
        <f>IF(front!E645&gt;$M$2,I632,J632)</f>
        <v>122.14445491370087</v>
      </c>
      <c r="O632">
        <f t="shared" si="199"/>
        <v>122.14445491370087</v>
      </c>
      <c r="Q632">
        <f>'slit correction'!O634</f>
        <v>107.35612865567498</v>
      </c>
      <c r="R632">
        <f>SUMPRODUCT(B$6:B$2053,Q$6:Q$2053,EXP(constants!B$7+constants!A$7*ABS(A$6:A$2053-A632)))</f>
        <v>3.1268381982757756</v>
      </c>
      <c r="S632">
        <f t="shared" si="184"/>
        <v>104.2292904573992</v>
      </c>
      <c r="T632">
        <f t="shared" si="185"/>
        <v>23.692028601705829</v>
      </c>
      <c r="V632">
        <f>(front!I644+front!I645)*0.5</f>
        <v>1.7990090705285494E-9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1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7.7999999999997272</v>
      </c>
      <c r="D633" s="2">
        <f>front!E646-front!C646</f>
        <v>7.7999999999997272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7.8306833095537103</v>
      </c>
      <c r="G633" s="4">
        <f>D633/(constants!$A$4+constants!$B$4*calc!D633+constants!$C$4*calc!D633^2+constants!$D$4*calc!D633^3+constants!$E$4*calc!D633^4+constants!$F$4*calc!D633^5+constants!$G$4*calc!D633^6+constants!$H$4*calc!D633^7)</f>
        <v>7.8306833095537103</v>
      </c>
      <c r="H633" s="4"/>
      <c r="I633">
        <f t="shared" si="182"/>
        <v>65.255694246280925</v>
      </c>
      <c r="J633">
        <f t="shared" si="183"/>
        <v>65.255694246280925</v>
      </c>
      <c r="M633">
        <f>IF(front!E646&gt;$M$2,I633,J633)</f>
        <v>65.255694246280925</v>
      </c>
      <c r="O633">
        <f t="shared" si="199"/>
        <v>65.255694246280925</v>
      </c>
      <c r="Q633">
        <f>'slit correction'!O635</f>
        <v>53.08743413125967</v>
      </c>
      <c r="R633">
        <f>SUMPRODUCT(B$6:B$2053,Q$6:Q$2053,EXP(constants!B$7+constants!A$7*ABS(A$6:A$2053-A633)))</f>
        <v>3.1662987623293049</v>
      </c>
      <c r="S633">
        <f t="shared" si="184"/>
        <v>49.921135368930365</v>
      </c>
      <c r="T633">
        <f t="shared" ref="T633:T696" si="200">IF((S633-$S$2)&gt;0,S633-$S$2,0)</f>
        <v>0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1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11.600000000000364</v>
      </c>
      <c r="D634" s="2">
        <f>front!E647-front!C647</f>
        <v>11.600000000000364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11.645587961048022</v>
      </c>
      <c r="G634" s="4">
        <f>D634/(constants!$A$4+constants!$B$4*calc!D634+constants!$C$4*calc!D634^2+constants!$D$4*calc!D634^3+constants!$E$4*calc!D634^4+constants!$F$4*calc!D634^5+constants!$G$4*calc!D634^6+constants!$H$4*calc!D634^7)</f>
        <v>11.645587961048022</v>
      </c>
      <c r="H634" s="4"/>
      <c r="I634">
        <f t="shared" si="182"/>
        <v>97.046566342066853</v>
      </c>
      <c r="J634">
        <f t="shared" si="183"/>
        <v>97.046566342066853</v>
      </c>
      <c r="M634">
        <f>IF(front!E647&gt;$M$2,I634,J634)</f>
        <v>97.046566342066853</v>
      </c>
      <c r="O634">
        <f t="shared" si="199"/>
        <v>97.046566342066853</v>
      </c>
      <c r="Q634">
        <f>'slit correction'!O636</f>
        <v>83.821746580329972</v>
      </c>
      <c r="R634">
        <f>SUMPRODUCT(B$6:B$2053,Q$6:Q$2053,EXP(constants!B$7+constants!A$7*ABS(A$6:A$2053-A634)))</f>
        <v>3.2054282072863987</v>
      </c>
      <c r="S634">
        <f t="shared" si="184"/>
        <v>80.616318373043569</v>
      </c>
      <c r="T634">
        <f t="shared" si="200"/>
        <v>7.9056517350196032E-2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1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10.400000000000091</v>
      </c>
      <c r="D635" s="2">
        <f>front!E648-front!C648</f>
        <v>10.400000000000091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10.440884318163654</v>
      </c>
      <c r="G635" s="4">
        <f>D635/(constants!$A$4+constants!$B$4*calc!D635+constants!$C$4*calc!D635^2+constants!$D$4*calc!D635^3+constants!$E$4*calc!D635^4+constants!$F$4*calc!D635^5+constants!$G$4*calc!D635^6+constants!$H$4*calc!D635^7)</f>
        <v>10.440884318163654</v>
      </c>
      <c r="H635" s="4"/>
      <c r="I635">
        <f t="shared" si="182"/>
        <v>87.007369318030456</v>
      </c>
      <c r="J635">
        <f t="shared" si="183"/>
        <v>87.007369318030456</v>
      </c>
      <c r="M635">
        <f>IF(front!E648&gt;$M$2,I635,J635)</f>
        <v>87.007369318030456</v>
      </c>
      <c r="O635">
        <f t="shared" si="199"/>
        <v>87.007369318030456</v>
      </c>
      <c r="Q635">
        <f>'slit correction'!O637</f>
        <v>60.352672896781868</v>
      </c>
      <c r="R635">
        <f>SUMPRODUCT(B$6:B$2053,Q$6:Q$2053,EXP(constants!B$7+constants!A$7*ABS(A$6:A$2053-A635)))</f>
        <v>3.2459353722446189</v>
      </c>
      <c r="S635">
        <f t="shared" si="184"/>
        <v>57.106737524537252</v>
      </c>
      <c r="T635">
        <f t="shared" si="200"/>
        <v>0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1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7</v>
      </c>
      <c r="D636" s="2">
        <f>front!E649-front!C649</f>
        <v>7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7.0275418450134746</v>
      </c>
      <c r="G636" s="4">
        <f>D636/(constants!$A$4+constants!$B$4*calc!D636+constants!$C$4*calc!D636^2+constants!$D$4*calc!D636^3+constants!$E$4*calc!D636^4+constants!$F$4*calc!D636^5+constants!$G$4*calc!D636^6+constants!$H$4*calc!D636^7)</f>
        <v>7.0275418450134746</v>
      </c>
      <c r="H636" s="4"/>
      <c r="I636">
        <f t="shared" si="182"/>
        <v>58.562848708445621</v>
      </c>
      <c r="J636">
        <f t="shared" si="183"/>
        <v>58.562848708445621</v>
      </c>
      <c r="M636">
        <f>IF(front!E649&gt;$M$2,I636,J636)</f>
        <v>58.562848708445621</v>
      </c>
      <c r="O636">
        <f t="shared" si="199"/>
        <v>58.562848708445621</v>
      </c>
      <c r="Q636">
        <f>'slit correction'!O638</f>
        <v>40.974793714741246</v>
      </c>
      <c r="R636">
        <f>SUMPRODUCT(B$6:B$2053,Q$6:Q$2053,EXP(constants!B$7+constants!A$7*ABS(A$6:A$2053-A636)))</f>
        <v>3.2860943145325803</v>
      </c>
      <c r="S636">
        <f t="shared" si="184"/>
        <v>37.688699400208662</v>
      </c>
      <c r="T636">
        <f t="shared" si="200"/>
        <v>0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1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21.599999999999909</v>
      </c>
      <c r="D637" s="2">
        <f>front!E650-front!C650</f>
        <v>21.599999999999909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21.684674035549385</v>
      </c>
      <c r="G637" s="4">
        <f>D637/(constants!$A$4+constants!$B$4*calc!D637+constants!$C$4*calc!D637^2+constants!$D$4*calc!D637^3+constants!$E$4*calc!D637^4+constants!$F$4*calc!D637^5+constants!$G$4*calc!D637^6+constants!$H$4*calc!D637^7)</f>
        <v>21.684674035549385</v>
      </c>
      <c r="H637" s="4"/>
      <c r="I637">
        <f t="shared" si="182"/>
        <v>180.70561696291153</v>
      </c>
      <c r="J637">
        <f t="shared" si="183"/>
        <v>180.70561696291153</v>
      </c>
      <c r="M637">
        <f>IF(front!E650&gt;$M$2,I637,J637)</f>
        <v>180.70561696291153</v>
      </c>
      <c r="O637">
        <f t="shared" si="199"/>
        <v>180.70561696291153</v>
      </c>
      <c r="Q637">
        <f>'slit correction'!O639</f>
        <v>160.71939858096462</v>
      </c>
      <c r="R637">
        <f>SUMPRODUCT(B$6:B$2053,Q$6:Q$2053,EXP(constants!B$7+constants!A$7*ABS(A$6:A$2053-A637)))</f>
        <v>3.3277242523029047</v>
      </c>
      <c r="S637">
        <f t="shared" si="184"/>
        <v>157.39167432866171</v>
      </c>
      <c r="T637">
        <f t="shared" si="200"/>
        <v>76.854412472968335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1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12.599999999999909</v>
      </c>
      <c r="D638" s="2">
        <f>front!E651-front!C651</f>
        <v>12.599999999999909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12.649505484806031</v>
      </c>
      <c r="G638" s="4">
        <f>D638/(constants!$A$4+constants!$B$4*calc!D638+constants!$C$4*calc!D638^2+constants!$D$4*calc!D638^3+constants!$E$4*calc!D638^4+constants!$F$4*calc!D638^5+constants!$G$4*calc!D638^6+constants!$H$4*calc!D638^7)</f>
        <v>12.649505484806031</v>
      </c>
      <c r="H638" s="4"/>
      <c r="I638">
        <f t="shared" si="182"/>
        <v>105.41254570671693</v>
      </c>
      <c r="J638">
        <f t="shared" si="183"/>
        <v>105.41254570671693</v>
      </c>
      <c r="M638">
        <f>IF(front!E651&gt;$M$2,I638,J638)</f>
        <v>105.41254570671693</v>
      </c>
      <c r="O638">
        <f t="shared" si="199"/>
        <v>105.41254570671693</v>
      </c>
      <c r="Q638">
        <f>'slit correction'!O640</f>
        <v>88.117309798321727</v>
      </c>
      <c r="R638">
        <f>SUMPRODUCT(B$6:B$2053,Q$6:Q$2053,EXP(constants!B$7+constants!A$7*ABS(A$6:A$2053-A638)))</f>
        <v>3.3697897005161317</v>
      </c>
      <c r="S638">
        <f t="shared" si="184"/>
        <v>84.747520097805591</v>
      </c>
      <c r="T638">
        <f t="shared" si="200"/>
        <v>4.2102582421122179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14.599999999999909</v>
      </c>
      <c r="D639" s="2">
        <f>front!E652-front!C652</f>
        <v>14.599999999999909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14.657334589644105</v>
      </c>
      <c r="G639" s="4">
        <f>D639/(constants!$A$4+constants!$B$4*calc!D639+constants!$C$4*calc!D639^2+constants!$D$4*calc!D639^3+constants!$E$4*calc!D639^4+constants!$F$4*calc!D639^5+constants!$G$4*calc!D639^6+constants!$H$4*calc!D639^7)</f>
        <v>14.657334589644105</v>
      </c>
      <c r="H639" s="4"/>
      <c r="I639">
        <f t="shared" si="182"/>
        <v>122.14445491370087</v>
      </c>
      <c r="J639">
        <f t="shared" si="183"/>
        <v>122.14445491370087</v>
      </c>
      <c r="M639">
        <f>IF(front!E652&gt;$M$2,I639,J639)</f>
        <v>122.14445491370087</v>
      </c>
      <c r="O639">
        <f t="shared" si="199"/>
        <v>122.14445491370087</v>
      </c>
      <c r="Q639">
        <f>'slit correction'!O641</f>
        <v>112.60952861997438</v>
      </c>
      <c r="R639">
        <f>SUMPRODUCT(B$6:B$2053,Q$6:Q$2053,EXP(constants!B$7+constants!A$7*ABS(A$6:A$2053-A639)))</f>
        <v>3.4114607358791771</v>
      </c>
      <c r="S639">
        <f t="shared" si="184"/>
        <v>109.19806788409521</v>
      </c>
      <c r="T639">
        <f t="shared" si="200"/>
        <v>28.660806028401836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1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15</v>
      </c>
      <c r="D640" s="2">
        <f>front!E653-front!C653</f>
        <v>15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15.05889945966425</v>
      </c>
      <c r="G640" s="4">
        <f>D640/(constants!$A$4+constants!$B$4*calc!D640+constants!$C$4*calc!D640^2+constants!$D$4*calc!D640^3+constants!$E$4*calc!D640^4+constants!$F$4*calc!D640^5+constants!$G$4*calc!D640^6+constants!$H$4*calc!D640^7)</f>
        <v>15.05889945966425</v>
      </c>
      <c r="H640" s="4"/>
      <c r="I640">
        <f t="shared" si="182"/>
        <v>125.49082883053542</v>
      </c>
      <c r="J640">
        <f t="shared" si="183"/>
        <v>125.49082883053542</v>
      </c>
      <c r="M640">
        <f>IF(front!E653&gt;$M$2,I640,J640)</f>
        <v>125.49082883053542</v>
      </c>
      <c r="O640">
        <f t="shared" si="199"/>
        <v>125.49082883053542</v>
      </c>
      <c r="Q640">
        <f>'slit correction'!O642</f>
        <v>108.43494385956944</v>
      </c>
      <c r="R640">
        <f>SUMPRODUCT(B$6:B$2053,Q$6:Q$2053,EXP(constants!B$7+constants!A$7*ABS(A$6:A$2053-A640)))</f>
        <v>3.4545686487942002</v>
      </c>
      <c r="S640">
        <f t="shared" si="184"/>
        <v>104.98037521077525</v>
      </c>
      <c r="T640">
        <f t="shared" si="200"/>
        <v>24.443113355081877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1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5.8000000000001819</v>
      </c>
      <c r="D641" s="2">
        <f>front!E654-front!C654</f>
        <v>5.8000000000001819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5.8228272727316659</v>
      </c>
      <c r="G641" s="4">
        <f>D641/(constants!$A$4+constants!$B$4*calc!D641+constants!$C$4*calc!D641^2+constants!$D$4*calc!D641^3+constants!$E$4*calc!D641^4+constants!$F$4*calc!D641^5+constants!$G$4*calc!D641^6+constants!$H$4*calc!D641^7)</f>
        <v>5.8228272727316659</v>
      </c>
      <c r="H641" s="4"/>
      <c r="I641">
        <f t="shared" si="182"/>
        <v>48.52356060609722</v>
      </c>
      <c r="J641">
        <f t="shared" si="183"/>
        <v>48.52356060609722</v>
      </c>
      <c r="M641">
        <f>IF(front!E654&gt;$M$2,I641,J641)</f>
        <v>48.52356060609722</v>
      </c>
      <c r="O641">
        <f t="shared" si="199"/>
        <v>48.52356060609722</v>
      </c>
      <c r="Q641">
        <f>'slit correction'!O643</f>
        <v>34.829142012262459</v>
      </c>
      <c r="R641">
        <f>SUMPRODUCT(B$6:B$2053,Q$6:Q$2053,EXP(constants!B$7+constants!A$7*ABS(A$6:A$2053-A641)))</f>
        <v>3.497249375289861</v>
      </c>
      <c r="S641">
        <f t="shared" si="184"/>
        <v>31.331892636972597</v>
      </c>
      <c r="T641">
        <f t="shared" si="200"/>
        <v>0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1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13.400000000000091</v>
      </c>
      <c r="D642" s="2">
        <f>front!E655-front!C655</f>
        <v>13.400000000000091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13.45263807763307</v>
      </c>
      <c r="G642" s="4">
        <f>D642/(constants!$A$4+constants!$B$4*calc!D642+constants!$C$4*calc!D642^2+constants!$D$4*calc!D642^3+constants!$E$4*calc!D642^4+constants!$F$4*calc!D642^5+constants!$G$4*calc!D642^6+constants!$H$4*calc!D642^7)</f>
        <v>13.45263807763307</v>
      </c>
      <c r="H642" s="4"/>
      <c r="I642">
        <f t="shared" si="182"/>
        <v>112.10531731360892</v>
      </c>
      <c r="J642">
        <f t="shared" si="183"/>
        <v>112.10531731360892</v>
      </c>
      <c r="M642">
        <f>IF(front!E655&gt;$M$2,I642,J642)</f>
        <v>112.10531731360892</v>
      </c>
      <c r="O642">
        <f t="shared" si="199"/>
        <v>112.10531731360892</v>
      </c>
      <c r="Q642">
        <f>'slit correction'!O644</f>
        <v>98.35468994952754</v>
      </c>
      <c r="R642">
        <f>SUMPRODUCT(B$6:B$2053,Q$6:Q$2053,EXP(constants!B$7+constants!A$7*ABS(A$6:A$2053-A642)))</f>
        <v>3.541505563662612</v>
      </c>
      <c r="S642">
        <f t="shared" si="184"/>
        <v>94.813184385864929</v>
      </c>
      <c r="T642">
        <f t="shared" si="200"/>
        <v>14.275922530171556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1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11</v>
      </c>
      <c r="D643" s="2">
        <f>front!E656-front!C656</f>
        <v>11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11.04323649609009</v>
      </c>
      <c r="G643" s="4">
        <f>D643/(constants!$A$4+constants!$B$4*calc!D643+constants!$C$4*calc!D643^2+constants!$D$4*calc!D643^3+constants!$E$4*calc!D643^4+constants!$F$4*calc!D643^5+constants!$G$4*calc!D643^6+constants!$H$4*calc!D643^7)</f>
        <v>11.04323649609009</v>
      </c>
      <c r="H643" s="4"/>
      <c r="I643">
        <f t="shared" si="182"/>
        <v>92.02697080075076</v>
      </c>
      <c r="J643">
        <f t="shared" si="183"/>
        <v>92.02697080075076</v>
      </c>
      <c r="M643">
        <f>IF(front!E656&gt;$M$2,I643,J643)</f>
        <v>92.02697080075076</v>
      </c>
      <c r="O643">
        <f t="shared" si="199"/>
        <v>92.02697080075076</v>
      </c>
      <c r="Q643">
        <f>'slit correction'!O645</f>
        <v>73.027340682353497</v>
      </c>
      <c r="R643">
        <f>SUMPRODUCT(B$6:B$2053,Q$6:Q$2053,EXP(constants!B$7+constants!A$7*ABS(A$6:A$2053-A643)))</f>
        <v>3.5863204587253832</v>
      </c>
      <c r="S643">
        <f t="shared" si="184"/>
        <v>69.441020223628115</v>
      </c>
      <c r="T643">
        <f t="shared" si="200"/>
        <v>0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1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9.5999999999999091</v>
      </c>
      <c r="D644" s="2">
        <f>front!E657-front!C657</f>
        <v>9.5999999999999091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9.6377469719472462</v>
      </c>
      <c r="G644" s="4">
        <f>D644/(constants!$A$4+constants!$B$4*calc!D644+constants!$C$4*calc!D644^2+constants!$D$4*calc!D644^3+constants!$E$4*calc!D644^4+constants!$F$4*calc!D644^5+constants!$G$4*calc!D644^6+constants!$H$4*calc!D644^7)</f>
        <v>9.6377469719472462</v>
      </c>
      <c r="H644" s="4"/>
      <c r="I644">
        <f t="shared" si="182"/>
        <v>80.314558099560386</v>
      </c>
      <c r="J644">
        <f t="shared" si="183"/>
        <v>80.314558099560386</v>
      </c>
      <c r="M644">
        <f>IF(front!E657&gt;$M$2,I644,J644)</f>
        <v>80.314558099560386</v>
      </c>
      <c r="O644">
        <f t="shared" si="199"/>
        <v>80.314558099560386</v>
      </c>
      <c r="Q644">
        <f>'slit correction'!O646</f>
        <v>62.382435377708262</v>
      </c>
      <c r="R644">
        <f>SUMPRODUCT(B$6:B$2053,Q$6:Q$2053,EXP(constants!B$7+constants!A$7*ABS(A$6:A$2053-A644)))</f>
        <v>3.6307411797262557</v>
      </c>
      <c r="S644">
        <f t="shared" si="184"/>
        <v>58.751694197982005</v>
      </c>
      <c r="T644">
        <f t="shared" si="200"/>
        <v>0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1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13.800000000000182</v>
      </c>
      <c r="D645" s="2">
        <f>front!E658-front!C658</f>
        <v>13.800000000000182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13.854203898614767</v>
      </c>
      <c r="G645" s="4">
        <f>D645/(constants!$A$4+constants!$B$4*calc!D645+constants!$C$4*calc!D645^2+constants!$D$4*calc!D645^3+constants!$E$4*calc!D645^4+constants!$F$4*calc!D645^5+constants!$G$4*calc!D645^6+constants!$H$4*calc!D645^7)</f>
        <v>13.854203898614767</v>
      </c>
      <c r="H645" s="4"/>
      <c r="I645">
        <f t="shared" si="182"/>
        <v>115.45169915512307</v>
      </c>
      <c r="J645">
        <f t="shared" si="183"/>
        <v>115.45169915512307</v>
      </c>
      <c r="M645">
        <f>IF(front!E658&gt;$M$2,I645,J645)</f>
        <v>115.45169915512307</v>
      </c>
      <c r="O645">
        <f t="shared" si="199"/>
        <v>115.45169915512307</v>
      </c>
      <c r="Q645">
        <f>'slit correction'!O647</f>
        <v>105.01274533114734</v>
      </c>
      <c r="R645">
        <f>SUMPRODUCT(B$6:B$2053,Q$6:Q$2053,EXP(constants!B$7+constants!A$7*ABS(A$6:A$2053-A645)))</f>
        <v>3.6767663578028622</v>
      </c>
      <c r="S645">
        <f t="shared" si="184"/>
        <v>101.33597897334448</v>
      </c>
      <c r="T645">
        <f t="shared" si="200"/>
        <v>20.798717117651108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1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16.599999999999909</v>
      </c>
      <c r="D646" s="2">
        <f>front!E659-front!C659</f>
        <v>16.599999999999909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16.665155769453619</v>
      </c>
      <c r="G646" s="4">
        <f>D646/(constants!$A$4+constants!$B$4*calc!D646+constants!$C$4*calc!D646^2+constants!$D$4*calc!D646^3+constants!$E$4*calc!D646^4+constants!$F$4*calc!D646^5+constants!$G$4*calc!D646^6+constants!$H$4*calc!D646^7)</f>
        <v>16.665155769453619</v>
      </c>
      <c r="H646" s="4"/>
      <c r="I646">
        <f t="shared" ref="I646:I654" si="201">F646*1000/I$2</f>
        <v>138.87629807878017</v>
      </c>
      <c r="J646">
        <f t="shared" ref="J646:J654" si="202">G646*1000/J$2</f>
        <v>138.87629807878017</v>
      </c>
      <c r="M646">
        <f>IF(front!E659&gt;$M$2,I646,J646)</f>
        <v>138.87629807878017</v>
      </c>
      <c r="O646">
        <f t="shared" si="199"/>
        <v>138.87629807878017</v>
      </c>
      <c r="Q646">
        <f>'slit correction'!O648</f>
        <v>111.56542026069941</v>
      </c>
      <c r="R646">
        <f>SUMPRODUCT(B$6:B$2053,Q$6:Q$2053,EXP(constants!B$7+constants!A$7*ABS(A$6:A$2053-A646)))</f>
        <v>3.7223470527482627</v>
      </c>
      <c r="S646">
        <f t="shared" si="184"/>
        <v>107.84307320795115</v>
      </c>
      <c r="T646">
        <f t="shared" si="200"/>
        <v>27.305811352257777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1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3.5999999999999091</v>
      </c>
      <c r="D647" s="2">
        <f>front!E660-front!C660</f>
        <v>3.5999999999999091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3.6141764878201807</v>
      </c>
      <c r="G647" s="4">
        <f>D647/(constants!$A$4+constants!$B$4*calc!D647+constants!$C$4*calc!D647^2+constants!$D$4*calc!D647^3+constants!$E$4*calc!D647^4+constants!$F$4*calc!D647^5+constants!$G$4*calc!D647^6+constants!$H$4*calc!D647^7)</f>
        <v>3.6141764878201807</v>
      </c>
      <c r="H647" s="4"/>
      <c r="I647">
        <f t="shared" si="201"/>
        <v>30.118137398501506</v>
      </c>
      <c r="J647">
        <f t="shared" si="202"/>
        <v>30.118137398501506</v>
      </c>
      <c r="M647">
        <f>IF(front!E660&gt;$M$2,I647,J647)</f>
        <v>30.118137398501506</v>
      </c>
      <c r="O647">
        <f t="shared" si="199"/>
        <v>30.118137398501506</v>
      </c>
      <c r="Q647">
        <f>'slit correction'!O649</f>
        <v>23.943714557311164</v>
      </c>
      <c r="R647">
        <f>SUMPRODUCT(B$6:B$2053,Q$6:Q$2053,EXP(constants!B$7+constants!A$7*ABS(A$6:A$2053-A647)))</f>
        <v>3.7695125491971866</v>
      </c>
      <c r="S647">
        <f t="shared" ref="S647:S710" si="203">Q647-R647</f>
        <v>20.174202008113976</v>
      </c>
      <c r="T647">
        <f t="shared" si="200"/>
        <v>0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1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23.600000000000364</v>
      </c>
      <c r="D648" s="2">
        <f>front!E661-front!C661</f>
        <v>23.600000000000364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23.692467464064954</v>
      </c>
      <c r="G648" s="4">
        <f>D648/(constants!$A$4+constants!$B$4*calc!D648+constants!$C$4*calc!D648^2+constants!$D$4*calc!D648^3+constants!$E$4*calc!D648^4+constants!$F$4*calc!D648^5+constants!$G$4*calc!D648^6+constants!$H$4*calc!D648^7)</f>
        <v>23.692467464064954</v>
      </c>
      <c r="H648" s="4"/>
      <c r="I648">
        <f t="shared" si="201"/>
        <v>197.43722886720795</v>
      </c>
      <c r="J648">
        <f t="shared" si="202"/>
        <v>197.43722886720795</v>
      </c>
      <c r="M648">
        <f>IF(front!E661&gt;$M$2,I648,J648)</f>
        <v>197.43722886720795</v>
      </c>
      <c r="O648">
        <f t="shared" si="199"/>
        <v>197.43722886720795</v>
      </c>
      <c r="Q648">
        <f>'slit correction'!O650</f>
        <v>191.59968024958903</v>
      </c>
      <c r="R648">
        <f>SUMPRODUCT(B$6:B$2053,Q$6:Q$2053,EXP(constants!B$7+constants!A$7*ABS(A$6:A$2053-A648)))</f>
        <v>3.8173784900257446</v>
      </c>
      <c r="S648">
        <f t="shared" si="203"/>
        <v>187.7823017595633</v>
      </c>
      <c r="T648">
        <f t="shared" si="200"/>
        <v>107.24503990386992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1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6.2000000000002728</v>
      </c>
      <c r="D649" s="2">
        <f>front!E662-front!C662</f>
        <v>6.2000000000002728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6.2243991135364016</v>
      </c>
      <c r="G649" s="4">
        <f>D649/(constants!$A$4+constants!$B$4*calc!D649+constants!$C$4*calc!D649^2+constants!$D$4*calc!D649^3+constants!$E$4*calc!D649^4+constants!$F$4*calc!D649^5+constants!$G$4*calc!D649^6+constants!$H$4*calc!D649^7)</f>
        <v>6.2243991135364016</v>
      </c>
      <c r="H649" s="4"/>
      <c r="I649">
        <f t="shared" si="201"/>
        <v>51.869992612803344</v>
      </c>
      <c r="J649">
        <f t="shared" si="202"/>
        <v>51.869992612803344</v>
      </c>
      <c r="M649">
        <f>IF(front!E662&gt;$M$2,I649,J649)</f>
        <v>51.869992612803344</v>
      </c>
      <c r="O649">
        <f t="shared" si="199"/>
        <v>51.869992612803344</v>
      </c>
      <c r="Q649">
        <f>'slit correction'!O651</f>
        <v>33.441953884979242</v>
      </c>
      <c r="R649">
        <f>SUMPRODUCT(B$6:B$2053,Q$6:Q$2053,EXP(constants!B$7+constants!A$7*ABS(A$6:A$2053-A649)))</f>
        <v>3.8646753867788171</v>
      </c>
      <c r="S649">
        <f t="shared" si="203"/>
        <v>29.577278498200425</v>
      </c>
      <c r="T649">
        <f t="shared" si="200"/>
        <v>0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3.5999999999999091</v>
      </c>
      <c r="D650" s="2">
        <f>front!E663-front!C663</f>
        <v>3.5999999999999091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3.6141764878201807</v>
      </c>
      <c r="G650" s="4">
        <f>D650/(constants!$A$4+constants!$B$4*calc!D650+constants!$C$4*calc!D650^2+constants!$D$4*calc!D650^3+constants!$E$4*calc!D650^4+constants!$F$4*calc!D650^5+constants!$G$4*calc!D650^6+constants!$H$4*calc!D650^7)</f>
        <v>3.6141764878201807</v>
      </c>
      <c r="H650" s="4"/>
      <c r="I650">
        <f t="shared" si="201"/>
        <v>30.118137398501506</v>
      </c>
      <c r="J650">
        <f t="shared" si="202"/>
        <v>30.118137398501506</v>
      </c>
      <c r="M650">
        <f>IF(front!E663&gt;$M$2,I650,J650)</f>
        <v>30.118137398501506</v>
      </c>
      <c r="O650">
        <f t="shared" si="199"/>
        <v>30.118137398501506</v>
      </c>
      <c r="Q650">
        <f>'slit correction'!O652</f>
        <v>7.281020679559365</v>
      </c>
      <c r="R650">
        <f>SUMPRODUCT(B$6:B$2053,Q$6:Q$2053,EXP(constants!B$7+constants!A$7*ABS(A$6:A$2053-A650)))</f>
        <v>3.9137226674855619</v>
      </c>
      <c r="S650">
        <f t="shared" si="203"/>
        <v>3.3672980120738032</v>
      </c>
      <c r="T650">
        <f t="shared" si="200"/>
        <v>0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1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12</v>
      </c>
      <c r="D651" s="2">
        <f>front!E664-front!C664</f>
        <v>12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12.047155208235434</v>
      </c>
      <c r="G651" s="4">
        <f>D651/(constants!$A$4+constants!$B$4*calc!D651+constants!$C$4*calc!D651^2+constants!$D$4*calc!D651^3+constants!$E$4*calc!D651^4+constants!$F$4*calc!D651^5+constants!$G$4*calc!D651^6+constants!$H$4*calc!D651^7)</f>
        <v>12.047155208235434</v>
      </c>
      <c r="H651" s="4"/>
      <c r="I651">
        <f t="shared" si="201"/>
        <v>100.39296006862861</v>
      </c>
      <c r="J651">
        <f t="shared" si="202"/>
        <v>100.39296006862861</v>
      </c>
      <c r="M651">
        <f>IF(front!E664&gt;$M$2,I651,J651)</f>
        <v>100.39296006862861</v>
      </c>
      <c r="O651">
        <f t="shared" si="199"/>
        <v>100.39296006862861</v>
      </c>
      <c r="Q651">
        <f>'slit correction'!O653</f>
        <v>95.289733328172304</v>
      </c>
      <c r="R651">
        <f>SUMPRODUCT(B$6:B$2053,Q$6:Q$2053,EXP(constants!B$7+constants!A$7*ABS(A$6:A$2053-A651)))</f>
        <v>3.9624295140633836</v>
      </c>
      <c r="S651">
        <f t="shared" si="203"/>
        <v>91.327303814108916</v>
      </c>
      <c r="T651">
        <f t="shared" si="200"/>
        <v>10.790041958415543</v>
      </c>
      <c r="AT651">
        <f t="shared" si="206"/>
        <v>1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20.400000000000091</v>
      </c>
      <c r="D652" s="2">
        <f>front!E665-front!C665</f>
        <v>20.400000000000091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20.479994171398438</v>
      </c>
      <c r="G652" s="4">
        <f>D652/(constants!$A$4+constants!$B$4*calc!D652+constants!$C$4*calc!D652^2+constants!$D$4*calc!D652^3+constants!$E$4*calc!D652^4+constants!$F$4*calc!D652^5+constants!$G$4*calc!D652^6+constants!$H$4*calc!D652^7)</f>
        <v>20.479994171398438</v>
      </c>
      <c r="H652" s="4"/>
      <c r="I652">
        <f t="shared" si="201"/>
        <v>170.66661809498697</v>
      </c>
      <c r="J652">
        <f t="shared" si="202"/>
        <v>170.66661809498697</v>
      </c>
      <c r="M652">
        <f>IF(front!E665&gt;$M$2,I652,J652)</f>
        <v>170.66661809498697</v>
      </c>
      <c r="O652">
        <f t="shared" si="199"/>
        <v>170.66661809498697</v>
      </c>
      <c r="Q652">
        <f>'slit correction'!O654</f>
        <v>159.96830956096269</v>
      </c>
      <c r="R652">
        <f>SUMPRODUCT(B$6:B$2053,Q$6:Q$2053,EXP(constants!B$7+constants!A$7*ABS(A$6:A$2053-A652)))</f>
        <v>4.0128575957787964</v>
      </c>
      <c r="S652">
        <f t="shared" si="203"/>
        <v>155.9554519651839</v>
      </c>
      <c r="T652">
        <f t="shared" si="200"/>
        <v>75.418190109490524</v>
      </c>
      <c r="AT652">
        <f t="shared" si="206"/>
        <v>1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3.3999999999996362</v>
      </c>
      <c r="D653" s="2">
        <f>front!E666-front!C666</f>
        <v>3.3999999999996362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3.4133895778718157</v>
      </c>
      <c r="G653" s="4">
        <f>D653/(constants!$A$4+constants!$B$4*calc!D653+constants!$C$4*calc!D653^2+constants!$D$4*calc!D653^3+constants!$E$4*calc!D653^4+constants!$F$4*calc!D653^5+constants!$G$4*calc!D653^6+constants!$H$4*calc!D653^7)</f>
        <v>3.4133895778718157</v>
      </c>
      <c r="H653" s="4"/>
      <c r="I653">
        <f t="shared" si="201"/>
        <v>28.444913148931796</v>
      </c>
      <c r="J653">
        <f t="shared" si="202"/>
        <v>28.444913148931796</v>
      </c>
      <c r="M653">
        <f>IF(front!E666&gt;$M$2,I653,J653)</f>
        <v>28.444913148931796</v>
      </c>
      <c r="O653">
        <f t="shared" si="199"/>
        <v>28.444913148931796</v>
      </c>
      <c r="Q653">
        <f>'slit correction'!O655</f>
        <v>17.922459698973491</v>
      </c>
      <c r="R653">
        <f>SUMPRODUCT(B$6:B$2053,Q$6:Q$2053,EXP(constants!B$7+constants!A$7*ABS(A$6:A$2053-A653)))</f>
        <v>4.0627381865920578</v>
      </c>
      <c r="S653">
        <f t="shared" si="203"/>
        <v>13.859721512381434</v>
      </c>
      <c r="T653">
        <f t="shared" si="200"/>
        <v>0</v>
      </c>
      <c r="AT653">
        <f t="shared" si="206"/>
        <v>1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10.199999999999818</v>
      </c>
      <c r="D654" s="2">
        <f>front!E667-front!C667</f>
        <v>10.199999999999818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10.240100100425185</v>
      </c>
      <c r="G654" s="4">
        <f>D654/(constants!$A$4+constants!$B$4*calc!D654+constants!$C$4*calc!D654^2+constants!$D$4*calc!D654^3+constants!$E$4*calc!D654^4+constants!$F$4*calc!D654^5+constants!$G$4*calc!D654^6+constants!$H$4*calc!D654^7)</f>
        <v>10.240100100425185</v>
      </c>
      <c r="H654" s="4"/>
      <c r="I654">
        <f t="shared" si="201"/>
        <v>85.334167503543213</v>
      </c>
      <c r="J654">
        <f t="shared" si="202"/>
        <v>85.334167503543213</v>
      </c>
      <c r="M654">
        <f>IF(front!E667&gt;$M$2,I654,J654)</f>
        <v>85.334167503543213</v>
      </c>
      <c r="O654">
        <f t="shared" si="199"/>
        <v>85.334167503543213</v>
      </c>
      <c r="Q654">
        <f>'slit correction'!O656</f>
        <v>58.351814834643946</v>
      </c>
      <c r="R654">
        <f>SUMPRODUCT(B$6:B$2053,Q$6:Q$2053,EXP(constants!B$7+constants!A$7*ABS(A$6:A$2053-A654)))</f>
        <v>4.1144845016067286</v>
      </c>
      <c r="S654">
        <f t="shared" si="203"/>
        <v>54.237330333037221</v>
      </c>
      <c r="T654">
        <f t="shared" si="200"/>
        <v>0</v>
      </c>
      <c r="AT654">
        <f t="shared" si="206"/>
        <v>1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3.5999999999999091</v>
      </c>
      <c r="D655" s="2">
        <f>front!E668-front!C668</f>
        <v>3.5999999999999091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3.6141764878201807</v>
      </c>
      <c r="G655" s="4">
        <f>D655/(constants!$A$4+constants!$B$4*calc!D655+constants!$C$4*calc!D655^2+constants!$D$4*calc!D655^3+constants!$E$4*calc!D655^4+constants!$F$4*calc!D655^5+constants!$G$4*calc!D655^6+constants!$H$4*calc!D655^7)</f>
        <v>3.6141764878201807</v>
      </c>
      <c r="H655" s="4"/>
      <c r="I655">
        <f t="shared" ref="I655:I718" si="208">F655*1000/I$2</f>
        <v>30.118137398501506</v>
      </c>
      <c r="J655">
        <f t="shared" ref="J655:J718" si="209">G655*1000/J$2</f>
        <v>30.118137398501506</v>
      </c>
      <c r="M655">
        <f>IF(front!E668&gt;$M$2,I655,J655)</f>
        <v>30.118137398501506</v>
      </c>
      <c r="O655">
        <f t="shared" si="199"/>
        <v>30.118137398501506</v>
      </c>
      <c r="Q655">
        <f>'slit correction'!O657</f>
        <v>30.118137398501506</v>
      </c>
      <c r="R655">
        <f>SUMPRODUCT(B$6:B$2053,Q$6:Q$2053,EXP(constants!B$7+constants!A$7*ABS(A$6:A$2053-A655)))</f>
        <v>4.1658039736404264</v>
      </c>
      <c r="S655">
        <f t="shared" si="203"/>
        <v>25.952333424861081</v>
      </c>
      <c r="T655">
        <f t="shared" si="200"/>
        <v>0</v>
      </c>
      <c r="AT655">
        <f t="shared" si="206"/>
        <v>1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19.599999999999909</v>
      </c>
      <c r="D656" s="2">
        <f>front!E669-front!C669</f>
        <v>19.599999999999909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19.676872675927061</v>
      </c>
      <c r="G656" s="4">
        <f>D656/(constants!$A$4+constants!$B$4*calc!D656+constants!$C$4*calc!D656^2+constants!$D$4*calc!D656^3+constants!$E$4*calc!D656^4+constants!$F$4*calc!D656^5+constants!$G$4*calc!D656^6+constants!$H$4*calc!D656^7)</f>
        <v>19.676872675927061</v>
      </c>
      <c r="H656" s="4"/>
      <c r="I656">
        <f t="shared" si="208"/>
        <v>163.97393896605885</v>
      </c>
      <c r="J656">
        <f t="shared" si="209"/>
        <v>163.97393896605885</v>
      </c>
      <c r="M656">
        <f>IF(front!E669&gt;$M$2,I656,J656)</f>
        <v>163.97393896605885</v>
      </c>
      <c r="O656">
        <f t="shared" si="199"/>
        <v>163.97393896605885</v>
      </c>
      <c r="Q656">
        <f>'slit correction'!O658</f>
        <v>163.97393896605885</v>
      </c>
      <c r="R656">
        <f>SUMPRODUCT(B$6:B$2053,Q$6:Q$2053,EXP(constants!B$7+constants!A$7*ABS(A$6:A$2053-A656)))</f>
        <v>4.2190253105380933</v>
      </c>
      <c r="S656">
        <f t="shared" si="203"/>
        <v>159.75491365552077</v>
      </c>
      <c r="T656">
        <f t="shared" si="200"/>
        <v>79.217651799827394</v>
      </c>
      <c r="AT656">
        <f t="shared" si="206"/>
        <v>1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15.600000000000364</v>
      </c>
      <c r="D657" s="2">
        <f>front!E670-front!C670</f>
        <v>15.600000000000364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15.661246170286978</v>
      </c>
      <c r="G657" s="4">
        <f>D657/(constants!$A$4+constants!$B$4*calc!D657+constants!$C$4*calc!D657^2+constants!$D$4*calc!D657^3+constants!$E$4*calc!D657^4+constants!$F$4*calc!D657^5+constants!$G$4*calc!D657^6+constants!$H$4*calc!D657^7)</f>
        <v>15.661246170286978</v>
      </c>
      <c r="H657" s="4"/>
      <c r="I657">
        <f t="shared" si="208"/>
        <v>130.51038475239147</v>
      </c>
      <c r="J657">
        <f t="shared" si="209"/>
        <v>130.51038475239147</v>
      </c>
      <c r="M657">
        <f>IF(front!E670&gt;$M$2,I657,J657)</f>
        <v>130.51038475239147</v>
      </c>
      <c r="O657">
        <f t="shared" si="199"/>
        <v>130.51038475239147</v>
      </c>
      <c r="Q657">
        <f>'slit correction'!O659</f>
        <v>130.51038475239147</v>
      </c>
      <c r="R657">
        <f>SUMPRODUCT(B$6:B$2053,Q$6:Q$2053,EXP(constants!B$7+constants!A$7*ABS(A$6:A$2053-A657)))</f>
        <v>4.2728509308377998</v>
      </c>
      <c r="S657">
        <f t="shared" si="203"/>
        <v>126.23753382155367</v>
      </c>
      <c r="T657">
        <f t="shared" si="200"/>
        <v>45.700271965860296</v>
      </c>
      <c r="AT657">
        <f t="shared" si="206"/>
        <v>1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6.7999999999997272</v>
      </c>
      <c r="D658" s="2">
        <f>front!E671-front!C671</f>
        <v>6.7999999999997272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6.8267562809147773</v>
      </c>
      <c r="G658" s="4">
        <f>D658/(constants!$A$4+constants!$B$4*calc!D658+constants!$C$4*calc!D658^2+constants!$D$4*calc!D658^3+constants!$E$4*calc!D658^4+constants!$F$4*calc!D658^5+constants!$G$4*calc!D658^6+constants!$H$4*calc!D658^7)</f>
        <v>6.8267562809147773</v>
      </c>
      <c r="H658" s="4"/>
      <c r="I658">
        <f t="shared" si="208"/>
        <v>56.889635674289813</v>
      </c>
      <c r="J658">
        <f t="shared" si="209"/>
        <v>56.889635674289813</v>
      </c>
      <c r="M658">
        <f>IF(front!E671&gt;$M$2,I658,J658)</f>
        <v>56.889635674289813</v>
      </c>
      <c r="O658">
        <f t="shared" si="199"/>
        <v>56.889635674289813</v>
      </c>
      <c r="Q658">
        <f>'slit correction'!O660</f>
        <v>56.889635674289813</v>
      </c>
      <c r="R658">
        <f>SUMPRODUCT(B$6:B$2053,Q$6:Q$2053,EXP(constants!B$7+constants!A$7*ABS(A$6:A$2053-A658)))</f>
        <v>4.3261417855506901</v>
      </c>
      <c r="S658">
        <f t="shared" si="203"/>
        <v>52.563493888739124</v>
      </c>
      <c r="T658">
        <f t="shared" si="200"/>
        <v>0</v>
      </c>
      <c r="AT658">
        <f t="shared" si="206"/>
        <v>1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20</v>
      </c>
      <c r="D659" s="2">
        <f>front!E672-front!C672</f>
        <v>20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20.07843358225723</v>
      </c>
      <c r="G659" s="4">
        <f>D659/(constants!$A$4+constants!$B$4*calc!D659+constants!$C$4*calc!D659^2+constants!$D$4*calc!D659^3+constants!$E$4*calc!D659^4+constants!$F$4*calc!D659^5+constants!$G$4*calc!D659^6+constants!$H$4*calc!D659^7)</f>
        <v>20.07843358225723</v>
      </c>
      <c r="H659" s="4"/>
      <c r="I659">
        <f t="shared" si="208"/>
        <v>167.32027985214356</v>
      </c>
      <c r="J659">
        <f t="shared" si="209"/>
        <v>167.32027985214356</v>
      </c>
      <c r="M659">
        <f>IF(front!E672&gt;$M$2,I659,J659)</f>
        <v>167.32027985214356</v>
      </c>
      <c r="O659">
        <f t="shared" si="199"/>
        <v>167.32027985214356</v>
      </c>
      <c r="Q659">
        <f>'slit correction'!O661</f>
        <v>167.32027985214356</v>
      </c>
      <c r="R659">
        <f>SUMPRODUCT(B$6:B$2053,Q$6:Q$2053,EXP(constants!B$7+constants!A$7*ABS(A$6:A$2053-A659)))</f>
        <v>4.381374799647582</v>
      </c>
      <c r="S659">
        <f t="shared" si="203"/>
        <v>162.93890505249598</v>
      </c>
      <c r="T659">
        <f t="shared" si="200"/>
        <v>82.40164319680261</v>
      </c>
      <c r="AT659">
        <f t="shared" si="206"/>
        <v>1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13</v>
      </c>
      <c r="D660" s="2">
        <f>front!E673-front!C673</f>
        <v>13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13.051071939692161</v>
      </c>
      <c r="G660" s="4">
        <f>D660/(constants!$A$4+constants!$B$4*calc!D660+constants!$C$4*calc!D660^2+constants!$D$4*calc!D660^3+constants!$E$4*calc!D660^4+constants!$F$4*calc!D660^5+constants!$G$4*calc!D660^6+constants!$H$4*calc!D660^7)</f>
        <v>13.051071939692161</v>
      </c>
      <c r="H660" s="4"/>
      <c r="I660">
        <f t="shared" si="208"/>
        <v>108.75893283076802</v>
      </c>
      <c r="J660">
        <f t="shared" si="209"/>
        <v>108.75893283076802</v>
      </c>
      <c r="M660">
        <f>IF(front!E673&gt;$M$2,I660,J660)</f>
        <v>108.75893283076802</v>
      </c>
      <c r="O660">
        <f t="shared" si="199"/>
        <v>108.75893283076802</v>
      </c>
      <c r="Q660">
        <f>'slit correction'!O662</f>
        <v>108.75893283076802</v>
      </c>
      <c r="R660">
        <f>SUMPRODUCT(B$6:B$2053,Q$6:Q$2053,EXP(constants!B$7+constants!A$7*ABS(A$6:A$2053-A660)))</f>
        <v>4.4360156675010485</v>
      </c>
      <c r="S660">
        <f t="shared" si="203"/>
        <v>104.32291716326696</v>
      </c>
      <c r="T660">
        <f t="shared" si="200"/>
        <v>23.785655307573592</v>
      </c>
      <c r="AT660">
        <f t="shared" si="206"/>
        <v>1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12.199999999999818</v>
      </c>
      <c r="D661" s="2">
        <f>front!E674-front!C674</f>
        <v>12.199999999999818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12.247938712988697</v>
      </c>
      <c r="G661" s="4">
        <f>D661/(constants!$A$4+constants!$B$4*calc!D661+constants!$C$4*calc!D661^2+constants!$D$4*calc!D661^3+constants!$E$4*calc!D661^4+constants!$F$4*calc!D661^5+constants!$G$4*calc!D661^6+constants!$H$4*calc!D661^7)</f>
        <v>12.247938712988697</v>
      </c>
      <c r="H661" s="4"/>
      <c r="I661">
        <f t="shared" si="208"/>
        <v>102.06615594157248</v>
      </c>
      <c r="J661">
        <f t="shared" si="209"/>
        <v>102.06615594157248</v>
      </c>
      <c r="M661">
        <f>IF(front!E674&gt;$M$2,I661,J661)</f>
        <v>102.06615594157248</v>
      </c>
      <c r="O661">
        <f t="shared" si="199"/>
        <v>102.06615594157248</v>
      </c>
      <c r="Q661">
        <f>'slit correction'!O663</f>
        <v>102.06615594157248</v>
      </c>
      <c r="R661">
        <f>SUMPRODUCT(B$6:B$2053,Q$6:Q$2053,EXP(constants!B$7+constants!A$7*ABS(A$6:A$2053-A661)))</f>
        <v>4.4925833281457814</v>
      </c>
      <c r="S661">
        <f t="shared" si="203"/>
        <v>97.573572613426691</v>
      </c>
      <c r="T661">
        <f t="shared" si="200"/>
        <v>17.036310757733318</v>
      </c>
      <c r="AT661">
        <f t="shared" si="206"/>
        <v>1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11.799999999999727</v>
      </c>
      <c r="D662" s="2">
        <f>front!E675-front!C675</f>
        <v>11.799999999999727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11.846371624254168</v>
      </c>
      <c r="G662" s="4">
        <f>D662/(constants!$A$4+constants!$B$4*calc!D662+constants!$C$4*calc!D662^2+constants!$D$4*calc!D662^3+constants!$E$4*calc!D662^4+constants!$F$4*calc!D662^5+constants!$G$4*calc!D662^6+constants!$H$4*calc!D662^7)</f>
        <v>11.846371624254168</v>
      </c>
      <c r="H662" s="4"/>
      <c r="I662">
        <f t="shared" si="208"/>
        <v>98.719763535451406</v>
      </c>
      <c r="J662">
        <f t="shared" si="209"/>
        <v>98.719763535451406</v>
      </c>
      <c r="M662">
        <f>IF(front!E675&gt;$M$2,I662,J662)</f>
        <v>98.719763535451406</v>
      </c>
      <c r="O662">
        <f t="shared" si="199"/>
        <v>98.719763535451406</v>
      </c>
      <c r="Q662">
        <f>'slit correction'!O664</f>
        <v>98.719763535451406</v>
      </c>
      <c r="R662">
        <f>SUMPRODUCT(B$6:B$2053,Q$6:Q$2053,EXP(constants!B$7+constants!A$7*ABS(A$6:A$2053-A662)))</f>
        <v>4.5486343372028957</v>
      </c>
      <c r="S662">
        <f t="shared" si="203"/>
        <v>94.171129198248508</v>
      </c>
      <c r="T662">
        <f t="shared" si="200"/>
        <v>13.633867342555135</v>
      </c>
      <c r="AT662">
        <f t="shared" si="206"/>
        <v>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9.5999999999999091</v>
      </c>
      <c r="D663" s="2">
        <f>front!E676-front!C676</f>
        <v>9.5999999999999091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9.6377469719472462</v>
      </c>
      <c r="G663" s="4">
        <f>D663/(constants!$A$4+constants!$B$4*calc!D663+constants!$C$4*calc!D663^2+constants!$D$4*calc!D663^3+constants!$E$4*calc!D663^4+constants!$F$4*calc!D663^5+constants!$G$4*calc!D663^6+constants!$H$4*calc!D663^7)</f>
        <v>9.6377469719472462</v>
      </c>
      <c r="H663" s="4"/>
      <c r="I663">
        <f t="shared" si="208"/>
        <v>80.314558099560386</v>
      </c>
      <c r="J663">
        <f t="shared" si="209"/>
        <v>80.314558099560386</v>
      </c>
      <c r="M663">
        <f>IF(front!E676&gt;$M$2,I663,J663)</f>
        <v>80.314558099560386</v>
      </c>
      <c r="O663">
        <f t="shared" si="199"/>
        <v>80.314558099560386</v>
      </c>
      <c r="Q663">
        <f>'slit correction'!O665</f>
        <v>80.314558099560386</v>
      </c>
      <c r="R663">
        <f>SUMPRODUCT(B$6:B$2053,Q$6:Q$2053,EXP(constants!B$7+constants!A$7*ABS(A$6:A$2053-A663)))</f>
        <v>4.6066779682068733</v>
      </c>
      <c r="S663">
        <f t="shared" si="203"/>
        <v>75.707880131353519</v>
      </c>
      <c r="T663">
        <f t="shared" si="200"/>
        <v>0</v>
      </c>
      <c r="AT663">
        <f t="shared" si="206"/>
        <v>1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10.800000000000182</v>
      </c>
      <c r="D664" s="2">
        <f>front!E677-front!C677</f>
        <v>10.800000000000182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10.842452515997861</v>
      </c>
      <c r="G664" s="4">
        <f>D664/(constants!$A$4+constants!$B$4*calc!D664+constants!$C$4*calc!D664^2+constants!$D$4*calc!D664^3+constants!$E$4*calc!D664^4+constants!$F$4*calc!D664^5+constants!$G$4*calc!D664^6+constants!$H$4*calc!D664^7)</f>
        <v>10.842452515997861</v>
      </c>
      <c r="H664" s="4"/>
      <c r="I664">
        <f t="shared" si="208"/>
        <v>90.353770966648838</v>
      </c>
      <c r="J664">
        <f t="shared" si="209"/>
        <v>90.353770966648838</v>
      </c>
      <c r="M664">
        <f>IF(front!E677&gt;$M$2,I664,J664)</f>
        <v>90.353770966648838</v>
      </c>
      <c r="O664">
        <f t="shared" si="199"/>
        <v>90.353770966648838</v>
      </c>
      <c r="Q664">
        <f>'slit correction'!O666</f>
        <v>90.353770966648838</v>
      </c>
      <c r="R664">
        <f>SUMPRODUCT(B$6:B$2053,Q$6:Q$2053,EXP(constants!B$7+constants!A$7*ABS(A$6:A$2053-A664)))</f>
        <v>4.6642221659023679</v>
      </c>
      <c r="S664">
        <f t="shared" si="203"/>
        <v>85.689548800746465</v>
      </c>
      <c r="T664">
        <f t="shared" si="200"/>
        <v>5.1522869450530919</v>
      </c>
      <c r="AT664">
        <f t="shared" si="206"/>
        <v>1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7.8000000000001819</v>
      </c>
      <c r="D665" s="2">
        <f>front!E678-front!C678</f>
        <v>7.8000000000001819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7.8306833095541668</v>
      </c>
      <c r="G665" s="4">
        <f>D665/(constants!$A$4+constants!$B$4*calc!D665+constants!$C$4*calc!D665^2+constants!$D$4*calc!D665^3+constants!$E$4*calc!D665^4+constants!$F$4*calc!D665^5+constants!$G$4*calc!D665^6+constants!$H$4*calc!D665^7)</f>
        <v>7.8306833095541668</v>
      </c>
      <c r="H665" s="4"/>
      <c r="I665">
        <f t="shared" si="208"/>
        <v>65.255694246284719</v>
      </c>
      <c r="J665">
        <f t="shared" si="209"/>
        <v>65.255694246284719</v>
      </c>
      <c r="M665">
        <f>IF(front!E678&gt;$M$2,I665,J665)</f>
        <v>65.255694246284719</v>
      </c>
      <c r="O665">
        <f t="shared" si="199"/>
        <v>65.255694246284719</v>
      </c>
      <c r="Q665">
        <f>'slit correction'!O667</f>
        <v>65.255694246284719</v>
      </c>
      <c r="R665">
        <f>SUMPRODUCT(B$6:B$2053,Q$6:Q$2053,EXP(constants!B$7+constants!A$7*ABS(A$6:A$2053-A665)))</f>
        <v>4.7238250863939308</v>
      </c>
      <c r="S665">
        <f t="shared" si="203"/>
        <v>60.531869159890789</v>
      </c>
      <c r="T665">
        <f t="shared" si="200"/>
        <v>0</v>
      </c>
      <c r="AT665">
        <f t="shared" si="206"/>
        <v>1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13.799999999999727</v>
      </c>
      <c r="D666" s="2">
        <f>front!E679-front!C679</f>
        <v>13.799999999999727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13.85420389861431</v>
      </c>
      <c r="G666" s="4">
        <f>D666/(constants!$A$4+constants!$B$4*calc!D666+constants!$C$4*calc!D666^2+constants!$D$4*calc!D666^3+constants!$E$4*calc!D666^4+constants!$F$4*calc!D666^5+constants!$G$4*calc!D666^6+constants!$H$4*calc!D666^7)</f>
        <v>13.85420389861431</v>
      </c>
      <c r="H666" s="4"/>
      <c r="I666">
        <f t="shared" si="208"/>
        <v>115.45169915511926</v>
      </c>
      <c r="J666">
        <f t="shared" si="209"/>
        <v>115.45169915511926</v>
      </c>
      <c r="M666">
        <f>IF(front!E679&gt;$M$2,I666,J666)</f>
        <v>115.45169915511926</v>
      </c>
      <c r="O666">
        <f t="shared" si="199"/>
        <v>115.45169915511926</v>
      </c>
      <c r="Q666">
        <f>'slit correction'!O668</f>
        <v>115.45169915511926</v>
      </c>
      <c r="R666">
        <f>SUMPRODUCT(B$6:B$2053,Q$6:Q$2053,EXP(constants!B$7+constants!A$7*ABS(A$6:A$2053-A666)))</f>
        <v>4.7829359775066393</v>
      </c>
      <c r="S666">
        <f t="shared" si="203"/>
        <v>110.66876317761262</v>
      </c>
      <c r="T666">
        <f t="shared" si="200"/>
        <v>30.131501321919245</v>
      </c>
      <c r="AT666">
        <f t="shared" si="206"/>
        <v>1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8</v>
      </c>
      <c r="D667" s="2">
        <f>front!E680-front!C680</f>
        <v>8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8.031468477716988</v>
      </c>
      <c r="G667" s="4">
        <f>D667/(constants!$A$4+constants!$B$4*calc!D667+constants!$C$4*calc!D667^2+constants!$D$4*calc!D667^3+constants!$E$4*calc!D667^4+constants!$F$4*calc!D667^5+constants!$G$4*calc!D667^6+constants!$H$4*calc!D667^7)</f>
        <v>8.031468477716988</v>
      </c>
      <c r="H667" s="4"/>
      <c r="I667">
        <f t="shared" si="208"/>
        <v>66.928903980974894</v>
      </c>
      <c r="J667">
        <f t="shared" si="209"/>
        <v>66.928903980974894</v>
      </c>
      <c r="M667">
        <f>IF(front!E680&gt;$M$2,I667,J667)</f>
        <v>66.928903980974894</v>
      </c>
      <c r="O667">
        <f t="shared" si="199"/>
        <v>66.928903980974894</v>
      </c>
      <c r="Q667">
        <f>'slit correction'!O669</f>
        <v>66.928903980974894</v>
      </c>
      <c r="R667">
        <f>SUMPRODUCT(B$6:B$2053,Q$6:Q$2053,EXP(constants!B$7+constants!A$7*ABS(A$6:A$2053-A667)))</f>
        <v>4.8441310438532339</v>
      </c>
      <c r="S667">
        <f t="shared" si="203"/>
        <v>62.084772937121663</v>
      </c>
      <c r="T667">
        <f t="shared" si="200"/>
        <v>0</v>
      </c>
      <c r="AT667">
        <f t="shared" si="206"/>
        <v>1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23.200000000000273</v>
      </c>
      <c r="D668" s="2">
        <f>front!E681-front!C681</f>
        <v>23.200000000000273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23.290909412933281</v>
      </c>
      <c r="G668" s="4">
        <f>D668/(constants!$A$4+constants!$B$4*calc!D668+constants!$C$4*calc!D668^2+constants!$D$4*calc!D668^3+constants!$E$4*calc!D668^4+constants!$F$4*calc!D668^5+constants!$G$4*calc!D668^6+constants!$H$4*calc!D668^7)</f>
        <v>23.290909412933281</v>
      </c>
      <c r="H668" s="4"/>
      <c r="I668">
        <f t="shared" si="208"/>
        <v>194.09091177444401</v>
      </c>
      <c r="J668">
        <f t="shared" si="209"/>
        <v>194.09091177444401</v>
      </c>
      <c r="M668">
        <f>IF(front!E681&gt;$M$2,I668,J668)</f>
        <v>194.09091177444401</v>
      </c>
      <c r="O668">
        <f t="shared" si="199"/>
        <v>194.09091177444401</v>
      </c>
      <c r="Q668">
        <f>'slit correction'!O670</f>
        <v>194.09091177444401</v>
      </c>
      <c r="R668">
        <f>SUMPRODUCT(B$6:B$2053,Q$6:Q$2053,EXP(constants!B$7+constants!A$7*ABS(A$6:A$2053-A668)))</f>
        <v>4.9048199226053111</v>
      </c>
      <c r="S668">
        <f t="shared" si="203"/>
        <v>189.18609185183871</v>
      </c>
      <c r="T668">
        <f t="shared" si="200"/>
        <v>108.64882999614534</v>
      </c>
      <c r="AT668">
        <f t="shared" si="206"/>
        <v>1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1.2000000000002728</v>
      </c>
      <c r="D669" s="2">
        <f>front!E682-front!C682</f>
        <v>1.2000000000002728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1.2047283448241897</v>
      </c>
      <c r="G669" s="4">
        <f>D669/(constants!$A$4+constants!$B$4*calc!D669+constants!$C$4*calc!D669^2+constants!$D$4*calc!D669^3+constants!$E$4*calc!D669^4+constants!$F$4*calc!D669^5+constants!$G$4*calc!D669^6+constants!$H$4*calc!D669^7)</f>
        <v>1.2047283448241897</v>
      </c>
      <c r="H669" s="4"/>
      <c r="I669">
        <f t="shared" si="208"/>
        <v>10.039402873534915</v>
      </c>
      <c r="J669">
        <f t="shared" si="209"/>
        <v>10.039402873534915</v>
      </c>
      <c r="M669">
        <f>IF(front!E682&gt;$M$2,I669,J669)</f>
        <v>10.039402873534915</v>
      </c>
      <c r="O669">
        <f t="shared" si="199"/>
        <v>10.039402873534915</v>
      </c>
      <c r="Q669">
        <f>'slit correction'!O671</f>
        <v>10.039402873534915</v>
      </c>
      <c r="R669">
        <f>SUMPRODUCT(B$6:B$2053,Q$6:Q$2053,EXP(constants!B$7+constants!A$7*ABS(A$6:A$2053-A669)))</f>
        <v>4.9675506784773296</v>
      </c>
      <c r="S669">
        <f t="shared" si="203"/>
        <v>5.071852195057585</v>
      </c>
      <c r="T669">
        <f t="shared" si="200"/>
        <v>0</v>
      </c>
      <c r="AT669">
        <f t="shared" si="206"/>
        <v>1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16.800000000000182</v>
      </c>
      <c r="D670" s="2">
        <f>front!E683-front!C683</f>
        <v>16.800000000000182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16.865937451491103</v>
      </c>
      <c r="G670" s="4">
        <f>D670/(constants!$A$4+constants!$B$4*calc!D670+constants!$C$4*calc!D670^2+constants!$D$4*calc!D670^3+constants!$E$4*calc!D670^4+constants!$F$4*calc!D670^5+constants!$G$4*calc!D670^6+constants!$H$4*calc!D670^7)</f>
        <v>16.865937451491103</v>
      </c>
      <c r="H670" s="4"/>
      <c r="I670">
        <f t="shared" si="208"/>
        <v>140.54947876242585</v>
      </c>
      <c r="J670">
        <f t="shared" si="209"/>
        <v>140.54947876242585</v>
      </c>
      <c r="M670">
        <f>IF(front!E683&gt;$M$2,I670,J670)</f>
        <v>140.54947876242585</v>
      </c>
      <c r="O670">
        <f t="shared" si="199"/>
        <v>140.54947876242585</v>
      </c>
      <c r="Q670">
        <f>'slit correction'!O672</f>
        <v>140.54947876242585</v>
      </c>
      <c r="R670">
        <f>SUMPRODUCT(B$6:B$2053,Q$6:Q$2053,EXP(constants!B$7+constants!A$7*ABS(A$6:A$2053-A670)))</f>
        <v>5.0298379457373095</v>
      </c>
      <c r="S670">
        <f t="shared" si="203"/>
        <v>135.51964081668854</v>
      </c>
      <c r="T670">
        <f t="shared" si="200"/>
        <v>54.982378960995163</v>
      </c>
      <c r="AT670">
        <f t="shared" si="206"/>
        <v>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17.800000000000182</v>
      </c>
      <c r="D671" s="2">
        <f>front!E684-front!C684</f>
        <v>17.800000000000182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17.869844672600408</v>
      </c>
      <c r="G671" s="4">
        <f>D671/(constants!$A$4+constants!$B$4*calc!D671+constants!$C$4*calc!D671^2+constants!$D$4*calc!D671^3+constants!$E$4*calc!D671^4+constants!$F$4*calc!D671^5+constants!$G$4*calc!D671^6+constants!$H$4*calc!D671^7)</f>
        <v>17.869844672600408</v>
      </c>
      <c r="H671" s="4"/>
      <c r="I671">
        <f t="shared" si="208"/>
        <v>148.91537227167007</v>
      </c>
      <c r="J671">
        <f t="shared" si="209"/>
        <v>148.91537227167007</v>
      </c>
      <c r="M671">
        <f>IF(front!E684&gt;$M$2,I671,J671)</f>
        <v>148.91537227167007</v>
      </c>
      <c r="O671">
        <f t="shared" si="199"/>
        <v>148.91537227167007</v>
      </c>
      <c r="Q671">
        <f>'slit correction'!O673</f>
        <v>148.91537227167007</v>
      </c>
      <c r="R671">
        <f>SUMPRODUCT(B$6:B$2053,Q$6:Q$2053,EXP(constants!B$7+constants!A$7*ABS(A$6:A$2053-A671)))</f>
        <v>5.094295229682098</v>
      </c>
      <c r="S671">
        <f t="shared" si="203"/>
        <v>143.82107704198796</v>
      </c>
      <c r="T671">
        <f t="shared" si="200"/>
        <v>63.283815186294589</v>
      </c>
      <c r="AT671">
        <f t="shared" si="206"/>
        <v>1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3.1999999999998181</v>
      </c>
      <c r="D672" s="2">
        <f>front!E685-front!C685</f>
        <v>3.1999999999998181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3.2126025887722358</v>
      </c>
      <c r="G672" s="4">
        <f>D672/(constants!$A$4+constants!$B$4*calc!D672+constants!$C$4*calc!D672^2+constants!$D$4*calc!D672^3+constants!$E$4*calc!D672^4+constants!$F$4*calc!D672^5+constants!$G$4*calc!D672^6+constants!$H$4*calc!D672^7)</f>
        <v>3.2126025887722358</v>
      </c>
      <c r="H672" s="4"/>
      <c r="I672">
        <f t="shared" si="208"/>
        <v>26.771688239768633</v>
      </c>
      <c r="J672">
        <f t="shared" si="209"/>
        <v>26.771688239768633</v>
      </c>
      <c r="M672">
        <f>IF(front!E685&gt;$M$2,I672,J672)</f>
        <v>26.771688239768633</v>
      </c>
      <c r="O672">
        <f t="shared" ref="O672:O735" si="210">M672-$O$3</f>
        <v>26.771688239768633</v>
      </c>
      <c r="Q672">
        <f>'slit correction'!O674</f>
        <v>26.771688239768633</v>
      </c>
      <c r="R672">
        <f>SUMPRODUCT(B$6:B$2053,Q$6:Q$2053,EXP(constants!B$7+constants!A$7*ABS(A$6:A$2053-A672)))</f>
        <v>5.1581173369871944</v>
      </c>
      <c r="S672">
        <f t="shared" si="203"/>
        <v>21.61357090278144</v>
      </c>
      <c r="T672">
        <f t="shared" si="200"/>
        <v>0</v>
      </c>
      <c r="AT672">
        <f t="shared" si="206"/>
        <v>1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17.200000000000273</v>
      </c>
      <c r="D673" s="2">
        <f>front!E686-front!C686</f>
        <v>17.200000000000273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17.267500577755488</v>
      </c>
      <c r="G673" s="4">
        <f>D673/(constants!$A$4+constants!$B$4*calc!D673+constants!$C$4*calc!D673^2+constants!$D$4*calc!D673^3+constants!$E$4*calc!D673^4+constants!$F$4*calc!D673^5+constants!$G$4*calc!D673^6+constants!$H$4*calc!D673^7)</f>
        <v>17.267500577755488</v>
      </c>
      <c r="H673" s="4"/>
      <c r="I673">
        <f t="shared" si="208"/>
        <v>143.89583814796239</v>
      </c>
      <c r="J673">
        <f t="shared" si="209"/>
        <v>143.89583814796239</v>
      </c>
      <c r="M673">
        <f>IF(front!E686&gt;$M$2,I673,J673)</f>
        <v>143.89583814796239</v>
      </c>
      <c r="O673">
        <f t="shared" si="210"/>
        <v>143.89583814796239</v>
      </c>
      <c r="Q673">
        <f>'slit correction'!O675</f>
        <v>143.89583814796239</v>
      </c>
      <c r="R673">
        <f>SUMPRODUCT(B$6:B$2053,Q$6:Q$2053,EXP(constants!B$7+constants!A$7*ABS(A$6:A$2053-A673)))</f>
        <v>5.224314004226855</v>
      </c>
      <c r="S673">
        <f t="shared" si="203"/>
        <v>138.67152414373555</v>
      </c>
      <c r="T673">
        <f t="shared" si="200"/>
        <v>58.13426228804218</v>
      </c>
      <c r="AT673">
        <f t="shared" si="206"/>
        <v>1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15.200000000000273</v>
      </c>
      <c r="D674" s="2">
        <f>front!E687-front!C687</f>
        <v>15.200000000000273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15.259681775794752</v>
      </c>
      <c r="G674" s="4">
        <f>D674/(constants!$A$4+constants!$B$4*calc!D674+constants!$C$4*calc!D674^2+constants!$D$4*calc!D674^3+constants!$E$4*calc!D674^4+constants!$F$4*calc!D674^5+constants!$G$4*calc!D674^6+constants!$H$4*calc!D674^7)</f>
        <v>15.259681775794752</v>
      </c>
      <c r="H674" s="4"/>
      <c r="I674">
        <f t="shared" si="208"/>
        <v>127.1640147982896</v>
      </c>
      <c r="J674">
        <f t="shared" si="209"/>
        <v>127.1640147982896</v>
      </c>
      <c r="M674">
        <f>IF(front!E687&gt;$M$2,I674,J674)</f>
        <v>127.1640147982896</v>
      </c>
      <c r="O674">
        <f t="shared" si="210"/>
        <v>127.1640147982896</v>
      </c>
      <c r="Q674">
        <f>'slit correction'!O676</f>
        <v>127.1640147982896</v>
      </c>
      <c r="R674">
        <f>SUMPRODUCT(B$6:B$2053,Q$6:Q$2053,EXP(constants!B$7+constants!A$7*ABS(A$6:A$2053-A674)))</f>
        <v>5.2898685365706175</v>
      </c>
      <c r="S674">
        <f t="shared" si="203"/>
        <v>121.87414626171898</v>
      </c>
      <c r="T674">
        <f t="shared" si="200"/>
        <v>41.336884406025604</v>
      </c>
      <c r="AT674">
        <f t="shared" si="206"/>
        <v>1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17.599999999999909</v>
      </c>
      <c r="D675" s="2">
        <f>front!E688-front!C688</f>
        <v>17.599999999999909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17.66906338692764</v>
      </c>
      <c r="G675" s="4">
        <f>D675/(constants!$A$4+constants!$B$4*calc!D675+constants!$C$4*calc!D675^2+constants!$D$4*calc!D675^3+constants!$E$4*calc!D675^4+constants!$F$4*calc!D675^5+constants!$G$4*calc!D675^6+constants!$H$4*calc!D675^7)</f>
        <v>17.66906338692764</v>
      </c>
      <c r="H675" s="4"/>
      <c r="I675">
        <f t="shared" si="208"/>
        <v>147.24219489106366</v>
      </c>
      <c r="J675">
        <f t="shared" si="209"/>
        <v>147.24219489106366</v>
      </c>
      <c r="M675">
        <f>IF(front!E688&gt;$M$2,I675,J675)</f>
        <v>147.24219489106366</v>
      </c>
      <c r="O675">
        <f t="shared" si="210"/>
        <v>147.24219489106366</v>
      </c>
      <c r="Q675">
        <f>'slit correction'!O677</f>
        <v>147.24219489106366</v>
      </c>
      <c r="R675">
        <f>SUMPRODUCT(B$6:B$2053,Q$6:Q$2053,EXP(constants!B$7+constants!A$7*ABS(A$6:A$2053-A675)))</f>
        <v>5.3577327822349305</v>
      </c>
      <c r="S675">
        <f t="shared" si="203"/>
        <v>141.88446210882873</v>
      </c>
      <c r="T675">
        <f t="shared" si="200"/>
        <v>61.347200253135355</v>
      </c>
      <c r="AT675">
        <f t="shared" si="206"/>
        <v>1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6.2000000000002728</v>
      </c>
      <c r="D676" s="2">
        <f>front!E689-front!C689</f>
        <v>6.2000000000002728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6.2243991135364016</v>
      </c>
      <c r="G676" s="4">
        <f>D676/(constants!$A$4+constants!$B$4*calc!D676+constants!$C$4*calc!D676^2+constants!$D$4*calc!D676^3+constants!$E$4*calc!D676^4+constants!$F$4*calc!D676^5+constants!$G$4*calc!D676^6+constants!$H$4*calc!D676^7)</f>
        <v>6.2243991135364016</v>
      </c>
      <c r="H676" s="4"/>
      <c r="I676">
        <f t="shared" si="208"/>
        <v>51.869992612803344</v>
      </c>
      <c r="J676">
        <f t="shared" si="209"/>
        <v>51.869992612803344</v>
      </c>
      <c r="M676">
        <f>IF(front!E689&gt;$M$2,I676,J676)</f>
        <v>51.869992612803344</v>
      </c>
      <c r="O676">
        <f t="shared" si="210"/>
        <v>51.869992612803344</v>
      </c>
      <c r="Q676">
        <f>'slit correction'!O678</f>
        <v>51.869992612803344</v>
      </c>
      <c r="R676">
        <f>SUMPRODUCT(B$6:B$2053,Q$6:Q$2053,EXP(constants!B$7+constants!A$7*ABS(A$6:A$2053-A676)))</f>
        <v>5.4249394140951717</v>
      </c>
      <c r="S676">
        <f t="shared" si="203"/>
        <v>46.445053198708173</v>
      </c>
      <c r="T676">
        <f t="shared" si="200"/>
        <v>0</v>
      </c>
      <c r="AT676">
        <f t="shared" si="206"/>
        <v>1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17.799999999999727</v>
      </c>
      <c r="D677" s="2">
        <f>front!E690-front!C690</f>
        <v>17.799999999999727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17.86984467259995</v>
      </c>
      <c r="G677" s="4">
        <f>D677/(constants!$A$4+constants!$B$4*calc!D677+constants!$C$4*calc!D677^2+constants!$D$4*calc!D677^3+constants!$E$4*calc!D677^4+constants!$F$4*calc!D677^5+constants!$G$4*calc!D677^6+constants!$H$4*calc!D677^7)</f>
        <v>17.86984467259995</v>
      </c>
      <c r="H677" s="4"/>
      <c r="I677">
        <f t="shared" si="208"/>
        <v>148.91537227166626</v>
      </c>
      <c r="J677">
        <f t="shared" si="209"/>
        <v>148.91537227166626</v>
      </c>
      <c r="M677">
        <f>IF(front!E690&gt;$M$2,I677,J677)</f>
        <v>148.91537227166626</v>
      </c>
      <c r="O677">
        <f t="shared" si="210"/>
        <v>148.91537227166626</v>
      </c>
      <c r="Q677">
        <f>'slit correction'!O679</f>
        <v>148.91537227166626</v>
      </c>
      <c r="R677">
        <f>SUMPRODUCT(B$6:B$2053,Q$6:Q$2053,EXP(constants!B$7+constants!A$7*ABS(A$6:A$2053-A677)))</f>
        <v>5.4946148977174252</v>
      </c>
      <c r="S677">
        <f t="shared" si="203"/>
        <v>143.42075737394885</v>
      </c>
      <c r="T677">
        <f t="shared" si="200"/>
        <v>62.883495518255472</v>
      </c>
      <c r="AT677">
        <f t="shared" si="206"/>
        <v>1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12.599999999999909</v>
      </c>
      <c r="D678" s="2">
        <f>front!E691-front!C691</f>
        <v>12.599999999999909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12.649505484806031</v>
      </c>
      <c r="G678" s="4">
        <f>D678/(constants!$A$4+constants!$B$4*calc!D678+constants!$C$4*calc!D678^2+constants!$D$4*calc!D678^3+constants!$E$4*calc!D678^4+constants!$F$4*calc!D678^5+constants!$G$4*calc!D678^6+constants!$H$4*calc!D678^7)</f>
        <v>12.649505484806031</v>
      </c>
      <c r="H678" s="4"/>
      <c r="I678">
        <f t="shared" si="208"/>
        <v>105.41254570671693</v>
      </c>
      <c r="J678">
        <f t="shared" si="209"/>
        <v>105.41254570671693</v>
      </c>
      <c r="M678">
        <f>IF(front!E691&gt;$M$2,I678,J678)</f>
        <v>105.41254570671693</v>
      </c>
      <c r="O678">
        <f t="shared" si="210"/>
        <v>105.41254570671693</v>
      </c>
      <c r="Q678">
        <f>'slit correction'!O680</f>
        <v>105.41254570671693</v>
      </c>
      <c r="R678">
        <f>SUMPRODUCT(B$6:B$2053,Q$6:Q$2053,EXP(constants!B$7+constants!A$7*ABS(A$6:A$2053-A678)))</f>
        <v>5.5636169600873195</v>
      </c>
      <c r="S678">
        <f t="shared" si="203"/>
        <v>99.84892874662961</v>
      </c>
      <c r="T678">
        <f t="shared" si="200"/>
        <v>19.311666890936237</v>
      </c>
      <c r="AT678">
        <f t="shared" si="206"/>
        <v>1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5</v>
      </c>
      <c r="D679" s="2">
        <f>front!E692-front!C692</f>
        <v>5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5.0196826410610162</v>
      </c>
      <c r="G679" s="4">
        <f>D679/(constants!$A$4+constants!$B$4*calc!D679+constants!$C$4*calc!D679^2+constants!$D$4*calc!D679^3+constants!$E$4*calc!D679^4+constants!$F$4*calc!D679^5+constants!$G$4*calc!D679^6+constants!$H$4*calc!D679^7)</f>
        <v>5.0196826410610162</v>
      </c>
      <c r="H679" s="4"/>
      <c r="I679">
        <f t="shared" si="208"/>
        <v>41.830688675508469</v>
      </c>
      <c r="J679">
        <f t="shared" si="209"/>
        <v>41.830688675508469</v>
      </c>
      <c r="M679">
        <f>IF(front!E692&gt;$M$2,I679,J679)</f>
        <v>41.830688675508469</v>
      </c>
      <c r="O679">
        <f t="shared" si="210"/>
        <v>41.830688675508469</v>
      </c>
      <c r="Q679">
        <f>'slit correction'!O681</f>
        <v>41.830688675508469</v>
      </c>
      <c r="R679">
        <f>SUMPRODUCT(B$6:B$2053,Q$6:Q$2053,EXP(constants!B$7+constants!A$7*ABS(A$6:A$2053-A679)))</f>
        <v>5.6350857933656906</v>
      </c>
      <c r="S679">
        <f t="shared" si="203"/>
        <v>36.195602882142779</v>
      </c>
      <c r="T679">
        <f t="shared" si="200"/>
        <v>0</v>
      </c>
      <c r="AT679">
        <f t="shared" si="206"/>
        <v>1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0.40000000000009095</v>
      </c>
      <c r="D680" s="2">
        <f>front!E693-front!C693</f>
        <v>0.40000000000009095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0.40157643144603544</v>
      </c>
      <c r="G680" s="4">
        <f>D680/(constants!$A$4+constants!$B$4*calc!D680+constants!$C$4*calc!D680^2+constants!$D$4*calc!D680^3+constants!$E$4*calc!D680^4+constants!$F$4*calc!D680^5+constants!$G$4*calc!D680^6+constants!$H$4*calc!D680^7)</f>
        <v>0.40157643144603544</v>
      </c>
      <c r="H680" s="4"/>
      <c r="I680">
        <f t="shared" si="208"/>
        <v>3.3464702620502953</v>
      </c>
      <c r="J680">
        <f t="shared" si="209"/>
        <v>3.3464702620502953</v>
      </c>
      <c r="M680">
        <f>IF(front!E693&gt;$M$2,I680,J680)</f>
        <v>3.3464702620502953</v>
      </c>
      <c r="O680">
        <f t="shared" si="210"/>
        <v>3.3464702620502953</v>
      </c>
      <c r="Q680">
        <f>'slit correction'!O682</f>
        <v>3.3464702620502953</v>
      </c>
      <c r="R680">
        <f>SUMPRODUCT(B$6:B$2053,Q$6:Q$2053,EXP(constants!B$7+constants!A$7*ABS(A$6:A$2053-A680)))</f>
        <v>5.706005828228232</v>
      </c>
      <c r="S680">
        <f t="shared" si="203"/>
        <v>-2.3595355661779367</v>
      </c>
      <c r="T680">
        <f t="shared" si="200"/>
        <v>0</v>
      </c>
      <c r="AT680">
        <f t="shared" si="206"/>
        <v>1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10.599999999999909</v>
      </c>
      <c r="D681" s="2">
        <f>front!E694-front!C694</f>
        <v>10.599999999999909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10.641668456688159</v>
      </c>
      <c r="G681" s="4">
        <f>D681/(constants!$A$4+constants!$B$4*calc!D681+constants!$C$4*calc!D681^2+constants!$D$4*calc!D681^3+constants!$E$4*calc!D681^4+constants!$F$4*calc!D681^5+constants!$G$4*calc!D681^6+constants!$H$4*calc!D681^7)</f>
        <v>10.641668456688159</v>
      </c>
      <c r="H681" s="4"/>
      <c r="I681">
        <f t="shared" si="208"/>
        <v>88.680570472401314</v>
      </c>
      <c r="J681">
        <f t="shared" si="209"/>
        <v>88.680570472401314</v>
      </c>
      <c r="M681">
        <f>IF(front!E694&gt;$M$2,I681,J681)</f>
        <v>88.680570472401314</v>
      </c>
      <c r="O681">
        <f t="shared" si="210"/>
        <v>88.680570472401314</v>
      </c>
      <c r="Q681">
        <f>'slit correction'!O683</f>
        <v>88.680570472401314</v>
      </c>
      <c r="R681">
        <f>SUMPRODUCT(B$6:B$2053,Q$6:Q$2053,EXP(constants!B$7+constants!A$7*ABS(A$6:A$2053-A681)))</f>
        <v>5.7795933933332515</v>
      </c>
      <c r="S681">
        <f t="shared" si="203"/>
        <v>82.900977079068056</v>
      </c>
      <c r="T681">
        <f t="shared" si="200"/>
        <v>2.3637152233746832</v>
      </c>
      <c r="AT681">
        <f t="shared" si="206"/>
        <v>1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9.5999999999999091</v>
      </c>
      <c r="D682" s="2">
        <f>front!E695-front!C695</f>
        <v>9.5999999999999091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9.6377469719472462</v>
      </c>
      <c r="G682" s="4">
        <f>D682/(constants!$A$4+constants!$B$4*calc!D682+constants!$C$4*calc!D682^2+constants!$D$4*calc!D682^3+constants!$E$4*calc!D682^4+constants!$F$4*calc!D682^5+constants!$G$4*calc!D682^6+constants!$H$4*calc!D682^7)</f>
        <v>9.6377469719472462</v>
      </c>
      <c r="H682" s="4"/>
      <c r="I682">
        <f t="shared" si="208"/>
        <v>80.314558099560386</v>
      </c>
      <c r="J682">
        <f t="shared" si="209"/>
        <v>80.314558099560386</v>
      </c>
      <c r="M682">
        <f>IF(front!E695&gt;$M$2,I682,J682)</f>
        <v>80.314558099560386</v>
      </c>
      <c r="O682">
        <f t="shared" si="210"/>
        <v>80.314558099560386</v>
      </c>
      <c r="Q682">
        <f>'slit correction'!O684</f>
        <v>80.314558099560386</v>
      </c>
      <c r="R682">
        <f>SUMPRODUCT(B$6:B$2053,Q$6:Q$2053,EXP(constants!B$7+constants!A$7*ABS(A$6:A$2053-A682)))</f>
        <v>5.8525532085210408</v>
      </c>
      <c r="S682">
        <f t="shared" si="203"/>
        <v>74.462004891039342</v>
      </c>
      <c r="T682">
        <f t="shared" si="200"/>
        <v>0</v>
      </c>
      <c r="AT682">
        <f t="shared" si="206"/>
        <v>1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14.400000000000091</v>
      </c>
      <c r="D683" s="2">
        <f>front!E696-front!C696</f>
        <v>14.400000000000091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14.456552035757953</v>
      </c>
      <c r="G683" s="4">
        <f>D683/(constants!$A$4+constants!$B$4*calc!D683+constants!$C$4*calc!D683^2+constants!$D$4*calc!D683^3+constants!$E$4*calc!D683^4+constants!$F$4*calc!D683^5+constants!$G$4*calc!D683^6+constants!$H$4*calc!D683^7)</f>
        <v>14.456552035757953</v>
      </c>
      <c r="H683" s="4"/>
      <c r="I683">
        <f t="shared" si="208"/>
        <v>120.47126696464962</v>
      </c>
      <c r="J683">
        <f t="shared" si="209"/>
        <v>120.47126696464962</v>
      </c>
      <c r="M683">
        <f>IF(front!E696&gt;$M$2,I683,J683)</f>
        <v>120.47126696464962</v>
      </c>
      <c r="O683">
        <f t="shared" si="210"/>
        <v>120.47126696464962</v>
      </c>
      <c r="Q683">
        <f>'slit correction'!O685</f>
        <v>120.47126696464962</v>
      </c>
      <c r="R683">
        <f>SUMPRODUCT(B$6:B$2053,Q$6:Q$2053,EXP(constants!B$7+constants!A$7*ABS(A$6:A$2053-A683)))</f>
        <v>5.9281553960989486</v>
      </c>
      <c r="S683">
        <f t="shared" si="203"/>
        <v>114.54311156855067</v>
      </c>
      <c r="T683">
        <f t="shared" si="200"/>
        <v>34.005849712857298</v>
      </c>
      <c r="AT683">
        <f t="shared" si="206"/>
        <v>1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15.599999999999909</v>
      </c>
      <c r="D684" s="2">
        <f>front!E697-front!C697</f>
        <v>15.599999999999909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15.661246170286521</v>
      </c>
      <c r="G684" s="4">
        <f>D684/(constants!$A$4+constants!$B$4*calc!D684+constants!$C$4*calc!D684^2+constants!$D$4*calc!D684^3+constants!$E$4*calc!D684^4+constants!$F$4*calc!D684^5+constants!$G$4*calc!D684^6+constants!$H$4*calc!D684^7)</f>
        <v>15.661246170286521</v>
      </c>
      <c r="H684" s="4"/>
      <c r="I684">
        <f t="shared" si="208"/>
        <v>130.51038475238767</v>
      </c>
      <c r="J684">
        <f t="shared" si="209"/>
        <v>130.51038475238767</v>
      </c>
      <c r="M684">
        <f>IF(front!E697&gt;$M$2,I684,J684)</f>
        <v>130.51038475238767</v>
      </c>
      <c r="O684">
        <f t="shared" si="210"/>
        <v>130.51038475238767</v>
      </c>
      <c r="Q684">
        <f>'slit correction'!O686</f>
        <v>130.51038475238767</v>
      </c>
      <c r="R684">
        <f>SUMPRODUCT(B$6:B$2053,Q$6:Q$2053,EXP(constants!B$7+constants!A$7*ABS(A$6:A$2053-A684)))</f>
        <v>6.003073204799982</v>
      </c>
      <c r="S684">
        <f t="shared" si="203"/>
        <v>124.50731154758768</v>
      </c>
      <c r="T684">
        <f t="shared" si="200"/>
        <v>43.970049691894303</v>
      </c>
      <c r="AT684">
        <f t="shared" si="206"/>
        <v>1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11.799999999999727</v>
      </c>
      <c r="D685" s="2">
        <f>front!E698-front!C698</f>
        <v>11.799999999999727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11.846371624254168</v>
      </c>
      <c r="G685" s="4">
        <f>D685/(constants!$A$4+constants!$B$4*calc!D685+constants!$C$4*calc!D685^2+constants!$D$4*calc!D685^3+constants!$E$4*calc!D685^4+constants!$F$4*calc!D685^5+constants!$G$4*calc!D685^6+constants!$H$4*calc!D685^7)</f>
        <v>11.846371624254168</v>
      </c>
      <c r="H685" s="4"/>
      <c r="I685">
        <f t="shared" si="208"/>
        <v>98.719763535451406</v>
      </c>
      <c r="J685">
        <f t="shared" si="209"/>
        <v>98.719763535451406</v>
      </c>
      <c r="M685">
        <f>IF(front!E698&gt;$M$2,I685,J685)</f>
        <v>98.719763535451406</v>
      </c>
      <c r="O685">
        <f t="shared" si="210"/>
        <v>98.719763535451406</v>
      </c>
      <c r="Q685">
        <f>'slit correction'!O687</f>
        <v>98.719763535451406</v>
      </c>
      <c r="R685">
        <f>SUMPRODUCT(B$6:B$2053,Q$6:Q$2053,EXP(constants!B$7+constants!A$7*ABS(A$6:A$2053-A685)))</f>
        <v>6.0806414805222815</v>
      </c>
      <c r="S685">
        <f t="shared" si="203"/>
        <v>92.639122054929118</v>
      </c>
      <c r="T685">
        <f t="shared" si="200"/>
        <v>12.101860199235745</v>
      </c>
      <c r="AT685">
        <f t="shared" si="206"/>
        <v>1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3</v>
      </c>
      <c r="D686" s="2">
        <f>front!E699-front!C699</f>
        <v>3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3.0118155205227608</v>
      </c>
      <c r="G686" s="4">
        <f>D686/(constants!$A$4+constants!$B$4*calc!D686+constants!$C$4*calc!D686^2+constants!$D$4*calc!D686^3+constants!$E$4*calc!D686^4+constants!$F$4*calc!D686^5+constants!$G$4*calc!D686^6+constants!$H$4*calc!D686^7)</f>
        <v>3.0118155205227608</v>
      </c>
      <c r="H686" s="4"/>
      <c r="I686">
        <f t="shared" si="208"/>
        <v>25.098462671023007</v>
      </c>
      <c r="J686">
        <f t="shared" si="209"/>
        <v>25.098462671023007</v>
      </c>
      <c r="M686">
        <f>IF(front!E699&gt;$M$2,I686,J686)</f>
        <v>25.098462671023007</v>
      </c>
      <c r="O686">
        <f t="shared" si="210"/>
        <v>25.098462671023007</v>
      </c>
      <c r="Q686">
        <f>'slit correction'!O688</f>
        <v>25.098462671023007</v>
      </c>
      <c r="R686">
        <f>SUMPRODUCT(B$6:B$2053,Q$6:Q$2053,EXP(constants!B$7+constants!A$7*ABS(A$6:A$2053-A686)))</f>
        <v>6.1575391521070388</v>
      </c>
      <c r="S686">
        <f t="shared" si="203"/>
        <v>18.940923518915969</v>
      </c>
      <c r="T686">
        <f t="shared" si="200"/>
        <v>0</v>
      </c>
      <c r="AT686">
        <f t="shared" si="206"/>
        <v>1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14.199999999999818</v>
      </c>
      <c r="D687" s="2">
        <f>front!E700-front!C700</f>
        <v>14.199999999999818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14.255769402622802</v>
      </c>
      <c r="G687" s="4">
        <f>D687/(constants!$A$4+constants!$B$4*calc!D687+constants!$C$4*calc!D687^2+constants!$D$4*calc!D687^3+constants!$E$4*calc!D687^4+constants!$F$4*calc!D687^5+constants!$G$4*calc!D687^6+constants!$H$4*calc!D687^7)</f>
        <v>14.255769402622802</v>
      </c>
      <c r="H687" s="4"/>
      <c r="I687">
        <f t="shared" si="208"/>
        <v>118.79807835519001</v>
      </c>
      <c r="J687">
        <f t="shared" si="209"/>
        <v>118.79807835519001</v>
      </c>
      <c r="M687">
        <f>IF(front!E700&gt;$M$2,I687,J687)</f>
        <v>118.79807835519001</v>
      </c>
      <c r="O687">
        <f t="shared" si="210"/>
        <v>118.79807835519001</v>
      </c>
      <c r="Q687">
        <f>'slit correction'!O689</f>
        <v>118.79807835519001</v>
      </c>
      <c r="R687">
        <f>SUMPRODUCT(B$6:B$2053,Q$6:Q$2053,EXP(constants!B$7+constants!A$7*ABS(A$6:A$2053-A687)))</f>
        <v>6.2372960321473858</v>
      </c>
      <c r="S687">
        <f t="shared" si="203"/>
        <v>112.56078232304263</v>
      </c>
      <c r="T687">
        <f t="shared" si="200"/>
        <v>32.023520467349258</v>
      </c>
      <c r="AT687">
        <f t="shared" si="206"/>
        <v>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9.2000000000002728</v>
      </c>
      <c r="D688" s="2">
        <f>front!E701-front!C701</f>
        <v>9.2000000000002728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9.2361778235936391</v>
      </c>
      <c r="G688" s="4">
        <f>D688/(constants!$A$4+constants!$B$4*calc!D688+constants!$C$4*calc!D688^2+constants!$D$4*calc!D688^3+constants!$E$4*calc!D688^4+constants!$F$4*calc!D688^5+constants!$G$4*calc!D688^6+constants!$H$4*calc!D688^7)</f>
        <v>9.2361778235936391</v>
      </c>
      <c r="H688" s="4"/>
      <c r="I688">
        <f t="shared" si="208"/>
        <v>76.968148529947001</v>
      </c>
      <c r="J688">
        <f t="shared" si="209"/>
        <v>76.968148529947001</v>
      </c>
      <c r="M688">
        <f>IF(front!E701&gt;$M$2,I688,J688)</f>
        <v>76.968148529947001</v>
      </c>
      <c r="O688">
        <f t="shared" si="210"/>
        <v>76.968148529947001</v>
      </c>
      <c r="Q688">
        <f>'slit correction'!O690</f>
        <v>76.968148529947001</v>
      </c>
      <c r="R688">
        <f>SUMPRODUCT(B$6:B$2053,Q$6:Q$2053,EXP(constants!B$7+constants!A$7*ABS(A$6:A$2053-A688)))</f>
        <v>6.316338425629664</v>
      </c>
      <c r="S688">
        <f t="shared" si="203"/>
        <v>70.651810104317335</v>
      </c>
      <c r="T688">
        <f t="shared" si="200"/>
        <v>0</v>
      </c>
      <c r="AT688">
        <f t="shared" si="206"/>
        <v>1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8.7999999999997272</v>
      </c>
      <c r="D689" s="2">
        <f>front!E702-front!C702</f>
        <v>8.7999999999997272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8.8346083584273138</v>
      </c>
      <c r="G689" s="4">
        <f>D689/(constants!$A$4+constants!$B$4*calc!D689+constants!$C$4*calc!D689^2+constants!$D$4*calc!D689^3+constants!$E$4*calc!D689^4+constants!$F$4*calc!D689^5+constants!$G$4*calc!D689^6+constants!$H$4*calc!D689^7)</f>
        <v>8.8346083584273138</v>
      </c>
      <c r="H689" s="4"/>
      <c r="I689">
        <f t="shared" si="208"/>
        <v>73.621736320227626</v>
      </c>
      <c r="J689">
        <f t="shared" si="209"/>
        <v>73.621736320227626</v>
      </c>
      <c r="M689">
        <f>IF(front!E702&gt;$M$2,I689,J689)</f>
        <v>73.621736320227626</v>
      </c>
      <c r="O689">
        <f t="shared" si="210"/>
        <v>73.621736320227626</v>
      </c>
      <c r="Q689">
        <f>'slit correction'!O691</f>
        <v>73.621736320227626</v>
      </c>
      <c r="R689">
        <f>SUMPRODUCT(B$6:B$2053,Q$6:Q$2053,EXP(constants!B$7+constants!A$7*ABS(A$6:A$2053-A689)))</f>
        <v>6.3982517168812789</v>
      </c>
      <c r="S689">
        <f t="shared" si="203"/>
        <v>67.22348460334635</v>
      </c>
      <c r="T689">
        <f t="shared" si="200"/>
        <v>0</v>
      </c>
      <c r="AT689">
        <f t="shared" si="206"/>
        <v>1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9.4000000000000909</v>
      </c>
      <c r="D690" s="2">
        <f>front!E703-front!C703</f>
        <v>9.4000000000000909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9.4369624373727987</v>
      </c>
      <c r="G690" s="4">
        <f>D690/(constants!$A$4+constants!$B$4*calc!D690+constants!$C$4*calc!D690^2+constants!$D$4*calc!D690^3+constants!$E$4*calc!D690^4+constants!$F$4*calc!D690^5+constants!$G$4*calc!D690^6+constants!$H$4*calc!D690^7)</f>
        <v>9.4369624373727987</v>
      </c>
      <c r="H690" s="4"/>
      <c r="I690">
        <f t="shared" si="208"/>
        <v>78.641353644773318</v>
      </c>
      <c r="J690">
        <f t="shared" si="209"/>
        <v>78.641353644773318</v>
      </c>
      <c r="M690">
        <f>IF(front!E703&gt;$M$2,I690,J690)</f>
        <v>78.641353644773318</v>
      </c>
      <c r="O690">
        <f t="shared" si="210"/>
        <v>78.641353644773318</v>
      </c>
      <c r="Q690">
        <f>'slit correction'!O692</f>
        <v>78.641353644773318</v>
      </c>
      <c r="R690">
        <f>SUMPRODUCT(B$6:B$2053,Q$6:Q$2053,EXP(constants!B$7+constants!A$7*ABS(A$6:A$2053-A690)))</f>
        <v>6.4794917672871817</v>
      </c>
      <c r="S690">
        <f t="shared" si="203"/>
        <v>72.161861877486132</v>
      </c>
      <c r="T690">
        <f t="shared" si="200"/>
        <v>0</v>
      </c>
      <c r="AT690">
        <f t="shared" si="206"/>
        <v>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19.799999999999727</v>
      </c>
      <c r="D691" s="2">
        <f>front!E704-front!C704</f>
        <v>19.799999999999727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19.877653168739673</v>
      </c>
      <c r="G691" s="4">
        <f>D691/(constants!$A$4+constants!$B$4*calc!D691+constants!$C$4*calc!D691^2+constants!$D$4*calc!D691^3+constants!$E$4*calc!D691^4+constants!$F$4*calc!D691^5+constants!$G$4*calc!D691^6+constants!$H$4*calc!D691^7)</f>
        <v>19.877653168739673</v>
      </c>
      <c r="H691" s="4"/>
      <c r="I691">
        <f t="shared" si="208"/>
        <v>165.6471097394973</v>
      </c>
      <c r="J691">
        <f t="shared" si="209"/>
        <v>165.6471097394973</v>
      </c>
      <c r="M691">
        <f>IF(front!E704&gt;$M$2,I691,J691)</f>
        <v>165.6471097394973</v>
      </c>
      <c r="O691">
        <f t="shared" si="210"/>
        <v>165.6471097394973</v>
      </c>
      <c r="Q691">
        <f>'slit correction'!O693</f>
        <v>165.6471097394973</v>
      </c>
      <c r="R691">
        <f>SUMPRODUCT(B$6:B$2053,Q$6:Q$2053,EXP(constants!B$7+constants!A$7*ABS(A$6:A$2053-A691)))</f>
        <v>6.5636807414105798</v>
      </c>
      <c r="S691">
        <f t="shared" si="203"/>
        <v>159.0834289980867</v>
      </c>
      <c r="T691">
        <f t="shared" si="200"/>
        <v>78.54616714239333</v>
      </c>
      <c r="AT691">
        <f t="shared" si="206"/>
        <v>1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21.599999999999909</v>
      </c>
      <c r="D692" s="2">
        <f>front!E705-front!C705</f>
        <v>21.599999999999909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21.684674035549385</v>
      </c>
      <c r="G692" s="4">
        <f>D692/(constants!$A$4+constants!$B$4*calc!D692+constants!$C$4*calc!D692^2+constants!$D$4*calc!D692^3+constants!$E$4*calc!D692^4+constants!$F$4*calc!D692^5+constants!$G$4*calc!D692^6+constants!$H$4*calc!D692^7)</f>
        <v>21.684674035549385</v>
      </c>
      <c r="H692" s="4"/>
      <c r="I692">
        <f t="shared" si="208"/>
        <v>180.70561696291153</v>
      </c>
      <c r="J692">
        <f t="shared" si="209"/>
        <v>180.70561696291153</v>
      </c>
      <c r="M692">
        <f>IF(front!E705&gt;$M$2,I692,J692)</f>
        <v>180.70561696291153</v>
      </c>
      <c r="O692">
        <f t="shared" si="210"/>
        <v>180.70561696291153</v>
      </c>
      <c r="Q692">
        <f>'slit correction'!O694</f>
        <v>180.70561696291153</v>
      </c>
      <c r="R692">
        <f>SUMPRODUCT(B$6:B$2053,Q$6:Q$2053,EXP(constants!B$7+constants!A$7*ABS(A$6:A$2053-A692)))</f>
        <v>6.6470601512570822</v>
      </c>
      <c r="S692">
        <f t="shared" si="203"/>
        <v>174.05855681165446</v>
      </c>
      <c r="T692">
        <f t="shared" si="200"/>
        <v>93.521294955961082</v>
      </c>
      <c r="AT692">
        <f t="shared" si="206"/>
        <v>1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13.199999999999818</v>
      </c>
      <c r="D693" s="2">
        <f>front!E706-front!C706</f>
        <v>13.199999999999818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13.251855048281412</v>
      </c>
      <c r="G693" s="4">
        <f>D693/(constants!$A$4+constants!$B$4*calc!D693+constants!$C$4*calc!D693^2+constants!$D$4*calc!D693^3+constants!$E$4*calc!D693^4+constants!$F$4*calc!D693^5+constants!$G$4*calc!D693^6+constants!$H$4*calc!D693^7)</f>
        <v>13.251855048281412</v>
      </c>
      <c r="H693" s="4"/>
      <c r="I693">
        <f t="shared" si="208"/>
        <v>110.43212540234509</v>
      </c>
      <c r="J693">
        <f t="shared" si="209"/>
        <v>110.43212540234509</v>
      </c>
      <c r="M693">
        <f>IF(front!E706&gt;$M$2,I693,J693)</f>
        <v>110.43212540234509</v>
      </c>
      <c r="O693">
        <f t="shared" si="210"/>
        <v>110.43212540234509</v>
      </c>
      <c r="Q693">
        <f>'slit correction'!O695</f>
        <v>110.43212540234509</v>
      </c>
      <c r="R693">
        <f>SUMPRODUCT(B$6:B$2053,Q$6:Q$2053,EXP(constants!B$7+constants!A$7*ABS(A$6:A$2053-A693)))</f>
        <v>6.7314479857395026</v>
      </c>
      <c r="S693">
        <f t="shared" si="203"/>
        <v>103.70067741660559</v>
      </c>
      <c r="T693">
        <f t="shared" si="200"/>
        <v>23.163415560912213</v>
      </c>
      <c r="AT693">
        <f t="shared" si="206"/>
        <v>1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12</v>
      </c>
      <c r="D694" s="2">
        <f>front!E707-front!C707</f>
        <v>12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12.047155208235434</v>
      </c>
      <c r="G694" s="4">
        <f>D694/(constants!$A$4+constants!$B$4*calc!D694+constants!$C$4*calc!D694^2+constants!$D$4*calc!D694^3+constants!$E$4*calc!D694^4+constants!$F$4*calc!D694^5+constants!$G$4*calc!D694^6+constants!$H$4*calc!D694^7)</f>
        <v>12.047155208235434</v>
      </c>
      <c r="H694" s="4"/>
      <c r="I694">
        <f t="shared" si="208"/>
        <v>100.39296006862861</v>
      </c>
      <c r="J694">
        <f t="shared" si="209"/>
        <v>100.39296006862861</v>
      </c>
      <c r="M694">
        <f>IF(front!E707&gt;$M$2,I694,J694)</f>
        <v>100.39296006862861</v>
      </c>
      <c r="O694">
        <f t="shared" si="210"/>
        <v>100.39296006862861</v>
      </c>
      <c r="Q694">
        <f>'slit correction'!O696</f>
        <v>100.39296006862861</v>
      </c>
      <c r="R694">
        <f>SUMPRODUCT(B$6:B$2053,Q$6:Q$2053,EXP(constants!B$7+constants!A$7*ABS(A$6:A$2053-A694)))</f>
        <v>6.8188623438182008</v>
      </c>
      <c r="S694">
        <f t="shared" si="203"/>
        <v>93.574097724810414</v>
      </c>
      <c r="T694">
        <f t="shared" si="200"/>
        <v>13.036835869117041</v>
      </c>
      <c r="AT694">
        <f t="shared" si="206"/>
        <v>1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14</v>
      </c>
      <c r="D695" s="2">
        <f>front!E708-front!C708</f>
        <v>14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14.054986690241309</v>
      </c>
      <c r="G695" s="4">
        <f>D695/(constants!$A$4+constants!$B$4*calc!D695+constants!$C$4*calc!D695^2+constants!$D$4*calc!D695^3+constants!$E$4*calc!D695^4+constants!$F$4*calc!D695^5+constants!$G$4*calc!D695^6+constants!$H$4*calc!D695^7)</f>
        <v>14.054986690241309</v>
      </c>
      <c r="H695" s="4"/>
      <c r="I695">
        <f t="shared" si="208"/>
        <v>117.12488908534424</v>
      </c>
      <c r="J695">
        <f t="shared" si="209"/>
        <v>117.12488908534424</v>
      </c>
      <c r="M695">
        <f>IF(front!E708&gt;$M$2,I695,J695)</f>
        <v>117.12488908534424</v>
      </c>
      <c r="O695">
        <f t="shared" si="210"/>
        <v>117.12488908534424</v>
      </c>
      <c r="Q695">
        <f>'slit correction'!O697</f>
        <v>117.12488908534424</v>
      </c>
      <c r="R695">
        <f>SUMPRODUCT(B$6:B$2053,Q$6:Q$2053,EXP(constants!B$7+constants!A$7*ABS(A$6:A$2053-A695)))</f>
        <v>6.9055285726524733</v>
      </c>
      <c r="S695">
        <f t="shared" si="203"/>
        <v>110.21936051269176</v>
      </c>
      <c r="T695">
        <f t="shared" si="200"/>
        <v>29.682098656998392</v>
      </c>
      <c r="AT695">
        <f t="shared" si="206"/>
        <v>1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9.4000000000000909</v>
      </c>
      <c r="D696" s="2">
        <f>front!E709-front!C709</f>
        <v>9.4000000000000909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9.4369624373727987</v>
      </c>
      <c r="G696" s="4">
        <f>D696/(constants!$A$4+constants!$B$4*calc!D696+constants!$C$4*calc!D696^2+constants!$D$4*calc!D696^3+constants!$E$4*calc!D696^4+constants!$F$4*calc!D696^5+constants!$G$4*calc!D696^6+constants!$H$4*calc!D696^7)</f>
        <v>9.4369624373727987</v>
      </c>
      <c r="H696" s="4"/>
      <c r="I696">
        <f t="shared" si="208"/>
        <v>78.641353644773318</v>
      </c>
      <c r="J696">
        <f t="shared" si="209"/>
        <v>78.641353644773318</v>
      </c>
      <c r="M696">
        <f>IF(front!E709&gt;$M$2,I696,J696)</f>
        <v>78.641353644773318</v>
      </c>
      <c r="O696">
        <f t="shared" si="210"/>
        <v>78.641353644773318</v>
      </c>
      <c r="Q696">
        <f>'slit correction'!O698</f>
        <v>78.641353644773318</v>
      </c>
      <c r="R696">
        <f>SUMPRODUCT(B$6:B$2053,Q$6:Q$2053,EXP(constants!B$7+constants!A$7*ABS(A$6:A$2053-A696)))</f>
        <v>6.9952968113587097</v>
      </c>
      <c r="S696">
        <f t="shared" si="203"/>
        <v>71.646056833414605</v>
      </c>
      <c r="T696">
        <f t="shared" si="200"/>
        <v>0</v>
      </c>
      <c r="AT696">
        <f t="shared" si="206"/>
        <v>1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19.599999999999909</v>
      </c>
      <c r="D697" s="2">
        <f>front!E710-front!C710</f>
        <v>19.599999999999909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19.676872675927061</v>
      </c>
      <c r="G697" s="4">
        <f>D697/(constants!$A$4+constants!$B$4*calc!D697+constants!$C$4*calc!D697^2+constants!$D$4*calc!D697^3+constants!$E$4*calc!D697^4+constants!$F$4*calc!D697^5+constants!$G$4*calc!D697^6+constants!$H$4*calc!D697^7)</f>
        <v>19.676872675927061</v>
      </c>
      <c r="H697" s="4"/>
      <c r="I697">
        <f t="shared" si="208"/>
        <v>163.97393896605885</v>
      </c>
      <c r="J697">
        <f t="shared" si="209"/>
        <v>163.97393896605885</v>
      </c>
      <c r="M697">
        <f>IF(front!E710&gt;$M$2,I697,J697)</f>
        <v>163.97393896605885</v>
      </c>
      <c r="O697">
        <f t="shared" si="210"/>
        <v>163.97393896605885</v>
      </c>
      <c r="Q697">
        <f>'slit correction'!O699</f>
        <v>163.97393896605885</v>
      </c>
      <c r="R697">
        <f>SUMPRODUCT(B$6:B$2053,Q$6:Q$2053,EXP(constants!B$7+constants!A$7*ABS(A$6:A$2053-A697)))</f>
        <v>7.0843267636899254</v>
      </c>
      <c r="S697">
        <f t="shared" si="203"/>
        <v>156.88961220236894</v>
      </c>
      <c r="T697">
        <f t="shared" ref="T697:T760" si="211">IF((S697-$S$2)&gt;0,S697-$S$2,0)</f>
        <v>76.352350346675564</v>
      </c>
      <c r="AT697">
        <f t="shared" si="206"/>
        <v>1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16.400000000000091</v>
      </c>
      <c r="D698" s="2">
        <f>front!E711-front!C711</f>
        <v>16.400000000000091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16.464374008148862</v>
      </c>
      <c r="G698" s="4">
        <f>D698/(constants!$A$4+constants!$B$4*calc!D698+constants!$C$4*calc!D698^2+constants!$D$4*calc!D698^3+constants!$E$4*calc!D698^4+constants!$F$4*calc!D698^5+constants!$G$4*calc!D698^6+constants!$H$4*calc!D698^7)</f>
        <v>16.464374008148862</v>
      </c>
      <c r="H698" s="4"/>
      <c r="I698">
        <f t="shared" si="208"/>
        <v>137.20311673457385</v>
      </c>
      <c r="J698">
        <f t="shared" si="209"/>
        <v>137.20311673457385</v>
      </c>
      <c r="M698">
        <f>IF(front!E711&gt;$M$2,I698,J698)</f>
        <v>137.20311673457385</v>
      </c>
      <c r="O698">
        <f t="shared" si="210"/>
        <v>137.20311673457385</v>
      </c>
      <c r="Q698">
        <f>'slit correction'!O700</f>
        <v>137.20311673457385</v>
      </c>
      <c r="R698">
        <f>SUMPRODUCT(B$6:B$2053,Q$6:Q$2053,EXP(constants!B$7+constants!A$7*ABS(A$6:A$2053-A698)))</f>
        <v>7.1764855562647334</v>
      </c>
      <c r="S698">
        <f t="shared" si="203"/>
        <v>130.02663117830912</v>
      </c>
      <c r="T698">
        <f t="shared" si="211"/>
        <v>49.489369322615744</v>
      </c>
      <c r="AT698">
        <f t="shared" si="206"/>
        <v>1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8.5999999999999091</v>
      </c>
      <c r="D699" s="2">
        <f>front!E712-front!C712</f>
        <v>8.5999999999999091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8.6338235070445855</v>
      </c>
      <c r="G699" s="4">
        <f>D699/(constants!$A$4+constants!$B$4*calc!D699+constants!$C$4*calc!D699^2+constants!$D$4*calc!D699^3+constants!$E$4*calc!D699^4+constants!$F$4*calc!D699^5+constants!$G$4*calc!D699^6+constants!$H$4*calc!D699^7)</f>
        <v>8.6338235070445855</v>
      </c>
      <c r="H699" s="4"/>
      <c r="I699">
        <f t="shared" si="208"/>
        <v>71.948529225371558</v>
      </c>
      <c r="J699">
        <f t="shared" si="209"/>
        <v>71.948529225371558</v>
      </c>
      <c r="M699">
        <f>IF(front!E712&gt;$M$2,I699,J699)</f>
        <v>71.948529225371558</v>
      </c>
      <c r="O699">
        <f t="shared" si="210"/>
        <v>71.948529225371558</v>
      </c>
      <c r="Q699">
        <f>'slit correction'!O701</f>
        <v>71.948529225371558</v>
      </c>
      <c r="R699">
        <f>SUMPRODUCT(B$6:B$2053,Q$6:Q$2053,EXP(constants!B$7+constants!A$7*ABS(A$6:A$2053-A699)))</f>
        <v>7.2678130839828308</v>
      </c>
      <c r="S699">
        <f t="shared" si="203"/>
        <v>64.680716141388729</v>
      </c>
      <c r="T699">
        <f t="shared" si="211"/>
        <v>0</v>
      </c>
      <c r="AT699">
        <f t="shared" si="206"/>
        <v>1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11.599999999999909</v>
      </c>
      <c r="D700" s="2">
        <f>front!E713-front!C713</f>
        <v>11.599999999999909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11.645587961047566</v>
      </c>
      <c r="G700" s="4">
        <f>D700/(constants!$A$4+constants!$B$4*calc!D700+constants!$C$4*calc!D700^2+constants!$D$4*calc!D700^3+constants!$E$4*calc!D700^4+constants!$F$4*calc!D700^5+constants!$G$4*calc!D700^6+constants!$H$4*calc!D700^7)</f>
        <v>11.645587961047566</v>
      </c>
      <c r="H700" s="4"/>
      <c r="I700">
        <f t="shared" si="208"/>
        <v>97.046566342063045</v>
      </c>
      <c r="J700">
        <f t="shared" si="209"/>
        <v>97.046566342063045</v>
      </c>
      <c r="M700">
        <f>IF(front!E713&gt;$M$2,I700,J700)</f>
        <v>97.046566342063045</v>
      </c>
      <c r="O700">
        <f t="shared" si="210"/>
        <v>97.046566342063045</v>
      </c>
      <c r="Q700">
        <f>'slit correction'!O702</f>
        <v>97.046566342063045</v>
      </c>
      <c r="R700">
        <f>SUMPRODUCT(B$6:B$2053,Q$6:Q$2053,EXP(constants!B$7+constants!A$7*ABS(A$6:A$2053-A700)))</f>
        <v>7.3624736727500215</v>
      </c>
      <c r="S700">
        <f t="shared" si="203"/>
        <v>89.684092669313017</v>
      </c>
      <c r="T700">
        <f t="shared" si="211"/>
        <v>9.1468308136196441</v>
      </c>
      <c r="AT700">
        <f t="shared" si="206"/>
        <v>1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16</v>
      </c>
      <c r="D701" s="2">
        <f>front!E714-front!C714</f>
        <v>16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16.062810247742693</v>
      </c>
      <c r="G701" s="4">
        <f>D701/(constants!$A$4+constants!$B$4*calc!D701+constants!$C$4*calc!D701^2+constants!$D$4*calc!D701^3+constants!$E$4*calc!D701^4+constants!$F$4*calc!D701^5+constants!$G$4*calc!D701^6+constants!$H$4*calc!D701^7)</f>
        <v>16.062810247742693</v>
      </c>
      <c r="H701" s="4"/>
      <c r="I701">
        <f t="shared" si="208"/>
        <v>133.85675206452245</v>
      </c>
      <c r="J701">
        <f t="shared" si="209"/>
        <v>133.85675206452245</v>
      </c>
      <c r="M701">
        <f>IF(front!E714&gt;$M$2,I701,J701)</f>
        <v>133.85675206452245</v>
      </c>
      <c r="O701">
        <f t="shared" si="210"/>
        <v>133.85675206452245</v>
      </c>
      <c r="Q701">
        <f>'slit correction'!O703</f>
        <v>133.85675206452245</v>
      </c>
      <c r="R701">
        <f>SUMPRODUCT(B$6:B$2053,Q$6:Q$2053,EXP(constants!B$7+constants!A$7*ABS(A$6:A$2053-A701)))</f>
        <v>7.4563350033867124</v>
      </c>
      <c r="S701">
        <f t="shared" si="203"/>
        <v>126.40041706113574</v>
      </c>
      <c r="T701">
        <f t="shared" si="211"/>
        <v>45.863155205442368</v>
      </c>
      <c r="AT701">
        <f t="shared" si="206"/>
        <v>1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1.4000000000000909</v>
      </c>
      <c r="D702" s="2">
        <f>front!E715-front!C715</f>
        <v>1.4000000000000909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1.4055161253426991</v>
      </c>
      <c r="G702" s="4">
        <f>D702/(constants!$A$4+constants!$B$4*calc!D702+constants!$C$4*calc!D702^2+constants!$D$4*calc!D702^3+constants!$E$4*calc!D702^4+constants!$F$4*calc!D702^5+constants!$G$4*calc!D702^6+constants!$H$4*calc!D702^7)</f>
        <v>1.4055161253426991</v>
      </c>
      <c r="H702" s="4"/>
      <c r="I702">
        <f t="shared" si="208"/>
        <v>11.712634377855826</v>
      </c>
      <c r="J702">
        <f t="shared" si="209"/>
        <v>11.712634377855826</v>
      </c>
      <c r="M702">
        <f>IF(front!E715&gt;$M$2,I702,J702)</f>
        <v>11.712634377855826</v>
      </c>
      <c r="O702">
        <f t="shared" si="210"/>
        <v>11.712634377855826</v>
      </c>
      <c r="Q702">
        <f>'slit correction'!O704</f>
        <v>11.712634377855826</v>
      </c>
      <c r="R702">
        <f>SUMPRODUCT(B$6:B$2053,Q$6:Q$2053,EXP(constants!B$7+constants!A$7*ABS(A$6:A$2053-A702)))</f>
        <v>7.5514138426978166</v>
      </c>
      <c r="S702">
        <f t="shared" si="203"/>
        <v>4.1612205351580096</v>
      </c>
      <c r="T702">
        <f t="shared" si="211"/>
        <v>0</v>
      </c>
      <c r="AT702">
        <f t="shared" si="206"/>
        <v>1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12.599999999999909</v>
      </c>
      <c r="D703" s="2">
        <f>front!E716-front!C716</f>
        <v>12.599999999999909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12.649505484806031</v>
      </c>
      <c r="G703" s="4">
        <f>D703/(constants!$A$4+constants!$B$4*calc!D703+constants!$C$4*calc!D703^2+constants!$D$4*calc!D703^3+constants!$E$4*calc!D703^4+constants!$F$4*calc!D703^5+constants!$G$4*calc!D703^6+constants!$H$4*calc!D703^7)</f>
        <v>12.649505484806031</v>
      </c>
      <c r="H703" s="4"/>
      <c r="I703">
        <f t="shared" si="208"/>
        <v>105.41254570671693</v>
      </c>
      <c r="J703">
        <f t="shared" si="209"/>
        <v>105.41254570671693</v>
      </c>
      <c r="M703">
        <f>IF(front!E716&gt;$M$2,I703,J703)</f>
        <v>105.41254570671693</v>
      </c>
      <c r="O703">
        <f t="shared" si="210"/>
        <v>105.41254570671693</v>
      </c>
      <c r="Q703">
        <f>'slit correction'!O705</f>
        <v>105.41254570671693</v>
      </c>
      <c r="R703">
        <f>SUMPRODUCT(B$6:B$2053,Q$6:Q$2053,EXP(constants!B$7+constants!A$7*ABS(A$6:A$2053-A703)))</f>
        <v>7.6500407594545399</v>
      </c>
      <c r="S703">
        <f t="shared" si="203"/>
        <v>97.762504947262386</v>
      </c>
      <c r="T703">
        <f t="shared" si="211"/>
        <v>17.225243091569013</v>
      </c>
      <c r="AT703">
        <f t="shared" si="206"/>
        <v>1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8.2000000000002728</v>
      </c>
      <c r="D704" s="2">
        <f>front!E717-front!C717</f>
        <v>8.2000000000002728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8.2322535666878878</v>
      </c>
      <c r="G704" s="4">
        <f>D704/(constants!$A$4+constants!$B$4*calc!D704+constants!$C$4*calc!D704^2+constants!$D$4*calc!D704^3+constants!$E$4*calc!D704^4+constants!$F$4*calc!D704^5+constants!$G$4*calc!D704^6+constants!$H$4*calc!D704^7)</f>
        <v>8.2322535666878878</v>
      </c>
      <c r="H704" s="4"/>
      <c r="I704">
        <f t="shared" si="208"/>
        <v>68.602113055732403</v>
      </c>
      <c r="J704">
        <f t="shared" si="209"/>
        <v>68.602113055732403</v>
      </c>
      <c r="M704">
        <f>IF(front!E717&gt;$M$2,I704,J704)</f>
        <v>68.602113055732403</v>
      </c>
      <c r="O704">
        <f t="shared" si="210"/>
        <v>68.602113055732403</v>
      </c>
      <c r="Q704">
        <f>'slit correction'!O706</f>
        <v>68.602113055732403</v>
      </c>
      <c r="R704">
        <f>SUMPRODUCT(B$6:B$2053,Q$6:Q$2053,EXP(constants!B$7+constants!A$7*ABS(A$6:A$2053-A704)))</f>
        <v>7.7478254882186066</v>
      </c>
      <c r="S704">
        <f t="shared" si="203"/>
        <v>60.854287567513794</v>
      </c>
      <c r="T704">
        <f t="shared" si="211"/>
        <v>0</v>
      </c>
      <c r="AT704">
        <f t="shared" si="206"/>
        <v>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0.59999999999990905</v>
      </c>
      <c r="D705" s="2">
        <f>front!E718-front!C718</f>
        <v>0.59999999999990905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0.60236452848226074</v>
      </c>
      <c r="G705" s="4">
        <f>D705/(constants!$A$4+constants!$B$4*calc!D705+constants!$C$4*calc!D705^2+constants!$D$4*calc!D705^3+constants!$E$4*calc!D705^4+constants!$F$4*calc!D705^5+constants!$G$4*calc!D705^6+constants!$H$4*calc!D705^7)</f>
        <v>0.60236452848226074</v>
      </c>
      <c r="H705" s="4"/>
      <c r="I705">
        <f t="shared" si="208"/>
        <v>5.0197044040188397</v>
      </c>
      <c r="J705">
        <f t="shared" si="209"/>
        <v>5.0197044040188397</v>
      </c>
      <c r="M705">
        <f>IF(front!E718&gt;$M$2,I705,J705)</f>
        <v>5.0197044040188397</v>
      </c>
      <c r="O705">
        <f t="shared" si="210"/>
        <v>5.0197044040188397</v>
      </c>
      <c r="Q705">
        <f>'slit correction'!O707</f>
        <v>5.0197044040188397</v>
      </c>
      <c r="R705">
        <f>SUMPRODUCT(B$6:B$2053,Q$6:Q$2053,EXP(constants!B$7+constants!A$7*ABS(A$6:A$2053-A705)))</f>
        <v>7.8491832449880325</v>
      </c>
      <c r="S705">
        <f t="shared" si="203"/>
        <v>-2.8294788409691929</v>
      </c>
      <c r="T705">
        <f t="shared" si="211"/>
        <v>0</v>
      </c>
      <c r="AT705">
        <f t="shared" si="206"/>
        <v>1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14.599999999999909</v>
      </c>
      <c r="D706" s="2">
        <f>front!E719-front!C719</f>
        <v>14.599999999999909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14.657334589644105</v>
      </c>
      <c r="G706" s="4">
        <f>D706/(constants!$A$4+constants!$B$4*calc!D706+constants!$C$4*calc!D706^2+constants!$D$4*calc!D706^3+constants!$E$4*calc!D706^4+constants!$F$4*calc!D706^5+constants!$G$4*calc!D706^6+constants!$H$4*calc!D706^7)</f>
        <v>14.657334589644105</v>
      </c>
      <c r="H706" s="4"/>
      <c r="I706">
        <f t="shared" si="208"/>
        <v>122.14445491370087</v>
      </c>
      <c r="J706">
        <f t="shared" si="209"/>
        <v>122.14445491370087</v>
      </c>
      <c r="M706">
        <f>IF(front!E719&gt;$M$2,I706,J706)</f>
        <v>122.14445491370087</v>
      </c>
      <c r="O706">
        <f t="shared" si="210"/>
        <v>122.14445491370087</v>
      </c>
      <c r="Q706">
        <f>'slit correction'!O708</f>
        <v>122.14445491370087</v>
      </c>
      <c r="R706">
        <f>SUMPRODUCT(B$6:B$2053,Q$6:Q$2053,EXP(constants!B$7+constants!A$7*ABS(A$6:A$2053-A706)))</f>
        <v>7.9498055015596387</v>
      </c>
      <c r="S706">
        <f t="shared" si="203"/>
        <v>114.19464941214123</v>
      </c>
      <c r="T706">
        <f t="shared" si="211"/>
        <v>33.657387556447858</v>
      </c>
      <c r="AT706">
        <f t="shared" si="206"/>
        <v>1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7</v>
      </c>
      <c r="D707" s="2">
        <f>front!E720-front!C720</f>
        <v>7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7.0275418450134746</v>
      </c>
      <c r="G707" s="4">
        <f>D707/(constants!$A$4+constants!$B$4*calc!D707+constants!$C$4*calc!D707^2+constants!$D$4*calc!D707^3+constants!$E$4*calc!D707^4+constants!$F$4*calc!D707^5+constants!$G$4*calc!D707^6+constants!$H$4*calc!D707^7)</f>
        <v>7.0275418450134746</v>
      </c>
      <c r="H707" s="4"/>
      <c r="I707">
        <f t="shared" si="208"/>
        <v>58.562848708445621</v>
      </c>
      <c r="J707">
        <f t="shared" si="209"/>
        <v>58.562848708445621</v>
      </c>
      <c r="M707">
        <f>IF(front!E720&gt;$M$2,I707,J707)</f>
        <v>58.562848708445621</v>
      </c>
      <c r="O707">
        <f t="shared" si="210"/>
        <v>58.562848708445621</v>
      </c>
      <c r="Q707">
        <f>'slit correction'!O709</f>
        <v>58.562848708445621</v>
      </c>
      <c r="R707">
        <f>SUMPRODUCT(B$6:B$2053,Q$6:Q$2053,EXP(constants!B$7+constants!A$7*ABS(A$6:A$2053-A707)))</f>
        <v>8.0517516309032651</v>
      </c>
      <c r="S707">
        <f t="shared" si="203"/>
        <v>50.51109707754236</v>
      </c>
      <c r="T707">
        <f t="shared" si="211"/>
        <v>0</v>
      </c>
      <c r="AT707">
        <f t="shared" si="206"/>
        <v>1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8.5999999999999091</v>
      </c>
      <c r="D708" s="2">
        <f>front!E721-front!C721</f>
        <v>8.5999999999999091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8.6338235070445855</v>
      </c>
      <c r="G708" s="4">
        <f>D708/(constants!$A$4+constants!$B$4*calc!D708+constants!$C$4*calc!D708^2+constants!$D$4*calc!D708^3+constants!$E$4*calc!D708^4+constants!$F$4*calc!D708^5+constants!$G$4*calc!D708^6+constants!$H$4*calc!D708^7)</f>
        <v>8.6338235070445855</v>
      </c>
      <c r="H708" s="4"/>
      <c r="I708">
        <f t="shared" si="208"/>
        <v>71.948529225371558</v>
      </c>
      <c r="J708">
        <f t="shared" si="209"/>
        <v>71.948529225371558</v>
      </c>
      <c r="M708">
        <f>IF(front!E721&gt;$M$2,I708,J708)</f>
        <v>71.948529225371558</v>
      </c>
      <c r="O708">
        <f t="shared" si="210"/>
        <v>71.948529225371558</v>
      </c>
      <c r="Q708">
        <f>'slit correction'!O710</f>
        <v>71.948529225371558</v>
      </c>
      <c r="R708">
        <f>SUMPRODUCT(B$6:B$2053,Q$6:Q$2053,EXP(constants!B$7+constants!A$7*ABS(A$6:A$2053-A708)))</f>
        <v>8.1574344970668751</v>
      </c>
      <c r="S708">
        <f t="shared" si="203"/>
        <v>63.791094728304685</v>
      </c>
      <c r="T708">
        <f t="shared" si="211"/>
        <v>0</v>
      </c>
      <c r="AT708">
        <f t="shared" si="206"/>
        <v>1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12.799999999999727</v>
      </c>
      <c r="D709" s="2">
        <f>front!E722-front!C722</f>
        <v>12.799999999999727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12.850288751866145</v>
      </c>
      <c r="G709" s="4">
        <f>D709/(constants!$A$4+constants!$B$4*calc!D709+constants!$C$4*calc!D709^2+constants!$D$4*calc!D709^3+constants!$E$4*calc!D709^4+constants!$F$4*calc!D709^5+constants!$G$4*calc!D709^6+constants!$H$4*calc!D709^7)</f>
        <v>12.850288751866145</v>
      </c>
      <c r="H709" s="4"/>
      <c r="I709">
        <f t="shared" si="208"/>
        <v>107.08573959888454</v>
      </c>
      <c r="J709">
        <f t="shared" si="209"/>
        <v>107.08573959888454</v>
      </c>
      <c r="M709">
        <f>IF(front!E722&gt;$M$2,I709,J709)</f>
        <v>107.08573959888454</v>
      </c>
      <c r="O709">
        <f t="shared" si="210"/>
        <v>107.08573959888454</v>
      </c>
      <c r="Q709">
        <f>'slit correction'!O711</f>
        <v>107.08573959888454</v>
      </c>
      <c r="R709">
        <f>SUMPRODUCT(B$6:B$2053,Q$6:Q$2053,EXP(constants!B$7+constants!A$7*ABS(A$6:A$2053-A709)))</f>
        <v>8.2622599736216973</v>
      </c>
      <c r="S709">
        <f t="shared" si="203"/>
        <v>98.823479625262848</v>
      </c>
      <c r="T709">
        <f t="shared" si="211"/>
        <v>18.286217769569475</v>
      </c>
      <c r="AT709">
        <f t="shared" si="206"/>
        <v>1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12.600000000000364</v>
      </c>
      <c r="D710" s="2">
        <f>front!E723-front!C723</f>
        <v>12.600000000000364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12.649505484806488</v>
      </c>
      <c r="G710" s="4">
        <f>D710/(constants!$A$4+constants!$B$4*calc!D710+constants!$C$4*calc!D710^2+constants!$D$4*calc!D710^3+constants!$E$4*calc!D710^4+constants!$F$4*calc!D710^5+constants!$G$4*calc!D710^6+constants!$H$4*calc!D710^7)</f>
        <v>12.649505484806488</v>
      </c>
      <c r="H710" s="4"/>
      <c r="I710">
        <f t="shared" si="208"/>
        <v>105.41254570672073</v>
      </c>
      <c r="J710">
        <f t="shared" si="209"/>
        <v>105.41254570672073</v>
      </c>
      <c r="M710">
        <f>IF(front!E723&gt;$M$2,I710,J710)</f>
        <v>105.41254570672073</v>
      </c>
      <c r="O710">
        <f t="shared" si="210"/>
        <v>105.41254570672073</v>
      </c>
      <c r="Q710">
        <f>'slit correction'!O712</f>
        <v>105.41254570672073</v>
      </c>
      <c r="R710">
        <f>SUMPRODUCT(B$6:B$2053,Q$6:Q$2053,EXP(constants!B$7+constants!A$7*ABS(A$6:A$2053-A710)))</f>
        <v>8.3708644207273597</v>
      </c>
      <c r="S710">
        <f t="shared" si="203"/>
        <v>97.041681285993377</v>
      </c>
      <c r="T710">
        <f t="shared" si="211"/>
        <v>16.504419430300004</v>
      </c>
      <c r="AT710">
        <f t="shared" si="206"/>
        <v>1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12.599999999999909</v>
      </c>
      <c r="D711" s="2">
        <f>front!E724-front!C724</f>
        <v>12.599999999999909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12.649505484806031</v>
      </c>
      <c r="G711" s="4">
        <f>D711/(constants!$A$4+constants!$B$4*calc!D711+constants!$C$4*calc!D711^2+constants!$D$4*calc!D711^3+constants!$E$4*calc!D711^4+constants!$F$4*calc!D711^5+constants!$G$4*calc!D711^6+constants!$H$4*calc!D711^7)</f>
        <v>12.649505484806031</v>
      </c>
      <c r="H711" s="4"/>
      <c r="I711">
        <f t="shared" si="208"/>
        <v>105.41254570671693</v>
      </c>
      <c r="J711">
        <f t="shared" si="209"/>
        <v>105.41254570671693</v>
      </c>
      <c r="M711">
        <f>IF(front!E724&gt;$M$2,I711,J711)</f>
        <v>105.41254570671693</v>
      </c>
      <c r="O711">
        <f t="shared" si="210"/>
        <v>105.41254570671693</v>
      </c>
      <c r="Q711">
        <f>'slit correction'!O713</f>
        <v>105.41254570671693</v>
      </c>
      <c r="R711">
        <f>SUMPRODUCT(B$6:B$2053,Q$6:Q$2053,EXP(constants!B$7+constants!A$7*ABS(A$6:A$2053-A711)))</f>
        <v>8.4785451729664274</v>
      </c>
      <c r="S711">
        <f t="shared" ref="S711:S774" si="212">Q711-R711</f>
        <v>96.934000533750492</v>
      </c>
      <c r="T711">
        <f t="shared" si="211"/>
        <v>16.396738678057119</v>
      </c>
      <c r="AT711">
        <f t="shared" ref="AT711:AT774" si="213">J711/I711</f>
        <v>1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12.199999999999818</v>
      </c>
      <c r="D712" s="2">
        <f>front!E725-front!C725</f>
        <v>12.199999999999818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12.247938712988697</v>
      </c>
      <c r="G712" s="4">
        <f>D712/(constants!$A$4+constants!$B$4*calc!D712+constants!$C$4*calc!D712^2+constants!$D$4*calc!D712^3+constants!$E$4*calc!D712^4+constants!$F$4*calc!D712^5+constants!$G$4*calc!D712^6+constants!$H$4*calc!D712^7)</f>
        <v>12.247938712988697</v>
      </c>
      <c r="H712" s="4"/>
      <c r="I712">
        <f t="shared" si="208"/>
        <v>102.06615594157248</v>
      </c>
      <c r="J712">
        <f t="shared" si="209"/>
        <v>102.06615594157248</v>
      </c>
      <c r="M712">
        <f>IF(front!E725&gt;$M$2,I712,J712)</f>
        <v>102.06615594157248</v>
      </c>
      <c r="O712">
        <f t="shared" si="210"/>
        <v>102.06615594157248</v>
      </c>
      <c r="Q712">
        <f>'slit correction'!O714</f>
        <v>102.06615594157248</v>
      </c>
      <c r="R712">
        <f>SUMPRODUCT(B$6:B$2053,Q$6:Q$2053,EXP(constants!B$7+constants!A$7*ABS(A$6:A$2053-A712)))</f>
        <v>8.5876690072452959</v>
      </c>
      <c r="S712">
        <f t="shared" si="212"/>
        <v>93.478486934327179</v>
      </c>
      <c r="T712">
        <f t="shared" si="211"/>
        <v>12.941225078633806</v>
      </c>
      <c r="AT712">
        <f t="shared" si="213"/>
        <v>1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16.599999999999909</v>
      </c>
      <c r="D713" s="2">
        <f>front!E726-front!C726</f>
        <v>16.599999999999909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16.665155769453619</v>
      </c>
      <c r="G713" s="4">
        <f>D713/(constants!$A$4+constants!$B$4*calc!D713+constants!$C$4*calc!D713^2+constants!$D$4*calc!D713^3+constants!$E$4*calc!D713^4+constants!$F$4*calc!D713^5+constants!$G$4*calc!D713^6+constants!$H$4*calc!D713^7)</f>
        <v>16.665155769453619</v>
      </c>
      <c r="H713" s="4"/>
      <c r="I713">
        <f t="shared" si="208"/>
        <v>138.87629807878017</v>
      </c>
      <c r="J713">
        <f t="shared" si="209"/>
        <v>138.87629807878017</v>
      </c>
      <c r="M713">
        <f>IF(front!E726&gt;$M$2,I713,J713)</f>
        <v>138.87629807878017</v>
      </c>
      <c r="O713">
        <f t="shared" si="210"/>
        <v>138.87629807878017</v>
      </c>
      <c r="Q713">
        <f>'slit correction'!O715</f>
        <v>138.87629807878017</v>
      </c>
      <c r="R713">
        <f>SUMPRODUCT(B$6:B$2053,Q$6:Q$2053,EXP(constants!B$7+constants!A$7*ABS(A$6:A$2053-A713)))</f>
        <v>8.7007362574545173</v>
      </c>
      <c r="S713">
        <f t="shared" si="212"/>
        <v>130.17556182132566</v>
      </c>
      <c r="T713">
        <f t="shared" si="211"/>
        <v>49.638299965632285</v>
      </c>
      <c r="AT713">
        <f t="shared" si="213"/>
        <v>1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19.800000000000182</v>
      </c>
      <c r="D714" s="2">
        <f>front!E727-front!C727</f>
        <v>19.800000000000182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19.877653168740128</v>
      </c>
      <c r="G714" s="4">
        <f>D714/(constants!$A$4+constants!$B$4*calc!D714+constants!$C$4*calc!D714^2+constants!$D$4*calc!D714^3+constants!$E$4*calc!D714^4+constants!$F$4*calc!D714^5+constants!$G$4*calc!D714^6+constants!$H$4*calc!D714^7)</f>
        <v>19.877653168740128</v>
      </c>
      <c r="H714" s="4"/>
      <c r="I714">
        <f t="shared" si="208"/>
        <v>165.64710973950108</v>
      </c>
      <c r="J714">
        <f t="shared" si="209"/>
        <v>165.64710973950108</v>
      </c>
      <c r="M714">
        <f>IF(front!E727&gt;$M$2,I714,J714)</f>
        <v>165.64710973950108</v>
      </c>
      <c r="O714">
        <f t="shared" si="210"/>
        <v>165.64710973950108</v>
      </c>
      <c r="Q714">
        <f>'slit correction'!O716</f>
        <v>165.64710973950108</v>
      </c>
      <c r="R714">
        <f>SUMPRODUCT(B$6:B$2053,Q$6:Q$2053,EXP(constants!B$7+constants!A$7*ABS(A$6:A$2053-A714)))</f>
        <v>8.8128018750185699</v>
      </c>
      <c r="S714">
        <f t="shared" si="212"/>
        <v>156.8343078644825</v>
      </c>
      <c r="T714">
        <f t="shared" si="211"/>
        <v>76.297046008789124</v>
      </c>
      <c r="AT714">
        <f t="shared" si="213"/>
        <v>1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-0.6000000000003638</v>
      </c>
      <c r="D715" s="2">
        <f>front!E728-front!C728</f>
        <v>-0.6000000000003638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-0.60236524057532914</v>
      </c>
      <c r="G715" s="4">
        <f>D715/(constants!$A$4+constants!$B$4*calc!D715+constants!$C$4*calc!D715^2+constants!$D$4*calc!D715^3+constants!$E$4*calc!D715^4+constants!$F$4*calc!D715^5+constants!$G$4*calc!D715^6+constants!$H$4*calc!D715^7)</f>
        <v>-0.60236524057532914</v>
      </c>
      <c r="H715" s="4"/>
      <c r="I715">
        <f t="shared" si="208"/>
        <v>-5.0197103381277426</v>
      </c>
      <c r="J715">
        <f t="shared" si="209"/>
        <v>-5.0197103381277426</v>
      </c>
      <c r="M715">
        <f>IF(front!E728&gt;$M$2,I715,J715)</f>
        <v>-5.0197103381277426</v>
      </c>
      <c r="O715">
        <f t="shared" si="210"/>
        <v>-5.0197103381277426</v>
      </c>
      <c r="Q715">
        <f>'slit correction'!O717</f>
        <v>-5.0197103381277426</v>
      </c>
      <c r="R715">
        <f>SUMPRODUCT(B$6:B$2053,Q$6:Q$2053,EXP(constants!B$7+constants!A$7*ABS(A$6:A$2053-A715)))</f>
        <v>8.9288380420233207</v>
      </c>
      <c r="S715">
        <f t="shared" si="212"/>
        <v>-13.948548380151063</v>
      </c>
      <c r="T715">
        <f t="shared" si="211"/>
        <v>0</v>
      </c>
      <c r="AT715">
        <f t="shared" si="213"/>
        <v>1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16.199999999999818</v>
      </c>
      <c r="D716" s="2">
        <f>front!E729-front!C729</f>
        <v>16.199999999999818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16.263592167577666</v>
      </c>
      <c r="G716" s="4">
        <f>D716/(constants!$A$4+constants!$B$4*calc!D716+constants!$C$4*calc!D716^2+constants!$D$4*calc!D716^3+constants!$E$4*calc!D716^4+constants!$F$4*calc!D716^5+constants!$G$4*calc!D716^6+constants!$H$4*calc!D716^7)</f>
        <v>16.263592167577666</v>
      </c>
      <c r="H716" s="4"/>
      <c r="I716">
        <f t="shared" si="208"/>
        <v>135.52993472981387</v>
      </c>
      <c r="J716">
        <f t="shared" si="209"/>
        <v>135.52993472981387</v>
      </c>
      <c r="M716">
        <f>IF(front!E729&gt;$M$2,I716,J716)</f>
        <v>135.52993472981387</v>
      </c>
      <c r="O716">
        <f t="shared" si="210"/>
        <v>135.52993472981387</v>
      </c>
      <c r="Q716">
        <f>'slit correction'!O718</f>
        <v>135.52993472981387</v>
      </c>
      <c r="R716">
        <f>SUMPRODUCT(B$6:B$2053,Q$6:Q$2053,EXP(constants!B$7+constants!A$7*ABS(A$6:A$2053-A716)))</f>
        <v>9.0440352753051485</v>
      </c>
      <c r="S716">
        <f t="shared" si="212"/>
        <v>126.48589945450873</v>
      </c>
      <c r="T716">
        <f t="shared" si="211"/>
        <v>45.948637598815353</v>
      </c>
      <c r="AT716">
        <f t="shared" si="213"/>
        <v>1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25</v>
      </c>
      <c r="D717" s="2">
        <f>front!E730-front!C730</f>
        <v>25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25.097918144092549</v>
      </c>
      <c r="G717" s="4">
        <f>D717/(constants!$A$4+constants!$B$4*calc!D717+constants!$C$4*calc!D717^2+constants!$D$4*calc!D717^3+constants!$E$4*calc!D717^4+constants!$F$4*calc!D717^5+constants!$G$4*calc!D717^6+constants!$H$4*calc!D717^7)</f>
        <v>25.097918144092549</v>
      </c>
      <c r="H717" s="4"/>
      <c r="I717">
        <f t="shared" si="208"/>
        <v>209.1493178674379</v>
      </c>
      <c r="J717">
        <f t="shared" si="209"/>
        <v>209.1493178674379</v>
      </c>
      <c r="M717">
        <f>IF(front!E730&gt;$M$2,I717,J717)</f>
        <v>209.1493178674379</v>
      </c>
      <c r="O717">
        <f t="shared" si="210"/>
        <v>209.1493178674379</v>
      </c>
      <c r="Q717">
        <f>'slit correction'!O719</f>
        <v>209.1493178674379</v>
      </c>
      <c r="R717">
        <f>SUMPRODUCT(B$6:B$2053,Q$6:Q$2053,EXP(constants!B$7+constants!A$7*ABS(A$6:A$2053-A717)))</f>
        <v>9.1607428980489818</v>
      </c>
      <c r="S717">
        <f t="shared" si="212"/>
        <v>199.98857496938891</v>
      </c>
      <c r="T717">
        <f t="shared" si="211"/>
        <v>119.45131311369553</v>
      </c>
      <c r="AT717">
        <f t="shared" si="213"/>
        <v>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17.199999999999818</v>
      </c>
      <c r="D718" s="2">
        <f>front!E731-front!C731</f>
        <v>17.199999999999818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17.26750057775503</v>
      </c>
      <c r="G718" s="4">
        <f>D718/(constants!$A$4+constants!$B$4*calc!D718+constants!$C$4*calc!D718^2+constants!$D$4*calc!D718^3+constants!$E$4*calc!D718^4+constants!$F$4*calc!D718^5+constants!$G$4*calc!D718^6+constants!$H$4*calc!D718^7)</f>
        <v>17.26750057775503</v>
      </c>
      <c r="H718" s="4"/>
      <c r="I718">
        <f t="shared" si="208"/>
        <v>143.89583814795859</v>
      </c>
      <c r="J718">
        <f t="shared" si="209"/>
        <v>143.89583814795859</v>
      </c>
      <c r="M718">
        <f>IF(front!E731&gt;$M$2,I718,J718)</f>
        <v>143.89583814795859</v>
      </c>
      <c r="O718">
        <f t="shared" si="210"/>
        <v>143.89583814795859</v>
      </c>
      <c r="Q718">
        <f>'slit correction'!O720</f>
        <v>143.89583814795859</v>
      </c>
      <c r="R718">
        <f>SUMPRODUCT(B$6:B$2053,Q$6:Q$2053,EXP(constants!B$7+constants!A$7*ABS(A$6:A$2053-A718)))</f>
        <v>9.2815353014063611</v>
      </c>
      <c r="S718">
        <f t="shared" si="212"/>
        <v>134.61430284655222</v>
      </c>
      <c r="T718">
        <f t="shared" si="211"/>
        <v>54.077040990858848</v>
      </c>
      <c r="AT718">
        <f t="shared" si="213"/>
        <v>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1.4000000000000909</v>
      </c>
      <c r="D719" s="2">
        <f>front!E732-front!C732</f>
        <v>1.4000000000000909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1.4055161253426991</v>
      </c>
      <c r="G719" s="4">
        <f>D719/(constants!$A$4+constants!$B$4*calc!D719+constants!$C$4*calc!D719^2+constants!$D$4*calc!D719^3+constants!$E$4*calc!D719^4+constants!$F$4*calc!D719^5+constants!$G$4*calc!D719^6+constants!$H$4*calc!D719^7)</f>
        <v>1.4055161253426991</v>
      </c>
      <c r="H719" s="4"/>
      <c r="I719">
        <f t="shared" ref="I719:I782" si="215">F719*1000/I$2</f>
        <v>11.712634377855826</v>
      </c>
      <c r="J719">
        <f t="shared" ref="J719:J782" si="216">G719*1000/J$2</f>
        <v>11.712634377855826</v>
      </c>
      <c r="M719">
        <f>IF(front!E732&gt;$M$2,I719,J719)</f>
        <v>11.712634377855826</v>
      </c>
      <c r="O719">
        <f t="shared" si="210"/>
        <v>11.712634377855826</v>
      </c>
      <c r="Q719">
        <f>'slit correction'!O721</f>
        <v>11.712634377855826</v>
      </c>
      <c r="R719">
        <f>SUMPRODUCT(B$6:B$2053,Q$6:Q$2053,EXP(constants!B$7+constants!A$7*ABS(A$6:A$2053-A719)))</f>
        <v>9.4012607965962633</v>
      </c>
      <c r="S719">
        <f t="shared" si="212"/>
        <v>2.3113735812595628</v>
      </c>
      <c r="T719">
        <f t="shared" si="211"/>
        <v>0</v>
      </c>
      <c r="AT719">
        <f t="shared" si="213"/>
        <v>1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8</v>
      </c>
      <c r="D720" s="2">
        <f>front!E733-front!C733</f>
        <v>8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8.031468477716988</v>
      </c>
      <c r="G720" s="4">
        <f>D720/(constants!$A$4+constants!$B$4*calc!D720+constants!$C$4*calc!D720^2+constants!$D$4*calc!D720^3+constants!$E$4*calc!D720^4+constants!$F$4*calc!D720^5+constants!$G$4*calc!D720^6+constants!$H$4*calc!D720^7)</f>
        <v>8.031468477716988</v>
      </c>
      <c r="H720" s="4"/>
      <c r="I720">
        <f t="shared" si="215"/>
        <v>66.928903980974894</v>
      </c>
      <c r="J720">
        <f t="shared" si="216"/>
        <v>66.928903980974894</v>
      </c>
      <c r="M720">
        <f>IF(front!E733&gt;$M$2,I720,J720)</f>
        <v>66.928903980974894</v>
      </c>
      <c r="O720">
        <f t="shared" si="210"/>
        <v>66.928903980974894</v>
      </c>
      <c r="Q720">
        <f>'slit correction'!O722</f>
        <v>66.928903980974894</v>
      </c>
      <c r="R720">
        <f>SUMPRODUCT(B$6:B$2053,Q$6:Q$2053,EXP(constants!B$7+constants!A$7*ABS(A$6:A$2053-A720)))</f>
        <v>9.5254373314696448</v>
      </c>
      <c r="S720">
        <f t="shared" si="212"/>
        <v>57.403466649505248</v>
      </c>
      <c r="T720">
        <f t="shared" si="211"/>
        <v>0</v>
      </c>
      <c r="AT720">
        <f t="shared" si="213"/>
        <v>1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13.599999999999909</v>
      </c>
      <c r="D721" s="2">
        <f>front!E734-front!C734</f>
        <v>13.599999999999909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13.653421027744468</v>
      </c>
      <c r="G721" s="4">
        <f>D721/(constants!$A$4+constants!$B$4*calc!D721+constants!$C$4*calc!D721^2+constants!$D$4*calc!D721^3+constants!$E$4*calc!D721^4+constants!$F$4*calc!D721^5+constants!$G$4*calc!D721^6+constants!$H$4*calc!D721^7)</f>
        <v>13.653421027744468</v>
      </c>
      <c r="H721" s="4"/>
      <c r="I721">
        <f t="shared" si="215"/>
        <v>113.77850856453723</v>
      </c>
      <c r="J721">
        <f t="shared" si="216"/>
        <v>113.77850856453723</v>
      </c>
      <c r="M721">
        <f>IF(front!E734&gt;$M$2,I721,J721)</f>
        <v>113.77850856453723</v>
      </c>
      <c r="O721">
        <f t="shared" si="210"/>
        <v>113.77850856453723</v>
      </c>
      <c r="Q721">
        <f>'slit correction'!O723</f>
        <v>113.77850856453723</v>
      </c>
      <c r="R721">
        <f>SUMPRODUCT(B$6:B$2053,Q$6:Q$2053,EXP(constants!B$7+constants!A$7*ABS(A$6:A$2053-A721)))</f>
        <v>9.6486178323354324</v>
      </c>
      <c r="S721">
        <f t="shared" si="212"/>
        <v>104.1298907322018</v>
      </c>
      <c r="T721">
        <f t="shared" si="211"/>
        <v>23.592628876508428</v>
      </c>
      <c r="AT721">
        <f t="shared" si="213"/>
        <v>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12.400000000000091</v>
      </c>
      <c r="D722" s="2">
        <f>front!E735-front!C735</f>
        <v>12.400000000000091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12.448722138513117</v>
      </c>
      <c r="G722" s="4">
        <f>D722/(constants!$A$4+constants!$B$4*calc!D722+constants!$C$4*calc!D722^2+constants!$D$4*calc!D722^3+constants!$E$4*calc!D722^4+constants!$F$4*calc!D722^5+constants!$G$4*calc!D722^6+constants!$H$4*calc!D722^7)</f>
        <v>12.448722138513117</v>
      </c>
      <c r="H722" s="4"/>
      <c r="I722">
        <f t="shared" si="215"/>
        <v>103.73935115427598</v>
      </c>
      <c r="J722">
        <f t="shared" si="216"/>
        <v>103.73935115427598</v>
      </c>
      <c r="M722">
        <f>IF(front!E735&gt;$M$2,I722,J722)</f>
        <v>103.73935115427598</v>
      </c>
      <c r="O722">
        <f t="shared" si="210"/>
        <v>103.73935115427598</v>
      </c>
      <c r="Q722">
        <f>'slit correction'!O724</f>
        <v>103.73935115427598</v>
      </c>
      <c r="R722">
        <f>SUMPRODUCT(B$6:B$2053,Q$6:Q$2053,EXP(constants!B$7+constants!A$7*ABS(A$6:A$2053-A722)))</f>
        <v>9.7734483151574967</v>
      </c>
      <c r="S722">
        <f t="shared" si="212"/>
        <v>93.965902839118485</v>
      </c>
      <c r="T722">
        <f t="shared" si="211"/>
        <v>13.428640983425112</v>
      </c>
      <c r="AT722">
        <f t="shared" si="213"/>
        <v>1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11.400000000000091</v>
      </c>
      <c r="D723" s="2">
        <f>front!E736-front!C736</f>
        <v>11.400000000000091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11.444804218616925</v>
      </c>
      <c r="G723" s="4">
        <f>D723/(constants!$A$4+constants!$B$4*calc!D723+constants!$C$4*calc!D723^2+constants!$D$4*calc!D723^3+constants!$E$4*calc!D723^4+constants!$F$4*calc!D723^5+constants!$G$4*calc!D723^6+constants!$H$4*calc!D723^7)</f>
        <v>11.444804218616925</v>
      </c>
      <c r="H723" s="4"/>
      <c r="I723">
        <f t="shared" si="215"/>
        <v>95.37336848847437</v>
      </c>
      <c r="J723">
        <f t="shared" si="216"/>
        <v>95.37336848847437</v>
      </c>
      <c r="M723">
        <f>IF(front!E736&gt;$M$2,I723,J723)</f>
        <v>95.37336848847437</v>
      </c>
      <c r="O723">
        <f t="shared" si="210"/>
        <v>95.37336848847437</v>
      </c>
      <c r="Q723">
        <f>'slit correction'!O725</f>
        <v>95.37336848847437</v>
      </c>
      <c r="R723">
        <f>SUMPRODUCT(B$6:B$2053,Q$6:Q$2053,EXP(constants!B$7+constants!A$7*ABS(A$6:A$2053-A723)))</f>
        <v>9.9027968324406075</v>
      </c>
      <c r="S723">
        <f t="shared" si="212"/>
        <v>85.470571656033769</v>
      </c>
      <c r="T723">
        <f t="shared" si="211"/>
        <v>4.9333098003403961</v>
      </c>
      <c r="AT723">
        <f t="shared" si="213"/>
        <v>1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14.200000000000273</v>
      </c>
      <c r="D724" s="2">
        <f>front!E737-front!C737</f>
        <v>14.200000000000273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14.255769402623258</v>
      </c>
      <c r="G724" s="4">
        <f>D724/(constants!$A$4+constants!$B$4*calc!D724+constants!$C$4*calc!D724^2+constants!$D$4*calc!D724^3+constants!$E$4*calc!D724^4+constants!$F$4*calc!D724^5+constants!$G$4*calc!D724^6+constants!$H$4*calc!D724^7)</f>
        <v>14.255769402623258</v>
      </c>
      <c r="H724" s="4"/>
      <c r="I724">
        <f t="shared" si="215"/>
        <v>118.79807835519382</v>
      </c>
      <c r="J724">
        <f t="shared" si="216"/>
        <v>118.79807835519382</v>
      </c>
      <c r="M724">
        <f>IF(front!E737&gt;$M$2,I724,J724)</f>
        <v>118.79807835519382</v>
      </c>
      <c r="O724">
        <f t="shared" si="210"/>
        <v>118.79807835519382</v>
      </c>
      <c r="Q724">
        <f>'slit correction'!O726</f>
        <v>118.79807835519382</v>
      </c>
      <c r="R724">
        <f>SUMPRODUCT(B$6:B$2053,Q$6:Q$2053,EXP(constants!B$7+constants!A$7*ABS(A$6:A$2053-A724)))</f>
        <v>10.03107131271541</v>
      </c>
      <c r="S724">
        <f t="shared" si="212"/>
        <v>108.76700704247841</v>
      </c>
      <c r="T724">
        <f t="shared" si="211"/>
        <v>28.229745186785038</v>
      </c>
      <c r="AT724">
        <f t="shared" si="213"/>
        <v>1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11.400000000000091</v>
      </c>
      <c r="D725" s="2">
        <f>front!E738-front!C738</f>
        <v>11.400000000000091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11.444804218616925</v>
      </c>
      <c r="G725" s="4">
        <f>D725/(constants!$A$4+constants!$B$4*calc!D725+constants!$C$4*calc!D725^2+constants!$D$4*calc!D725^3+constants!$E$4*calc!D725^4+constants!$F$4*calc!D725^5+constants!$G$4*calc!D725^6+constants!$H$4*calc!D725^7)</f>
        <v>11.444804218616925</v>
      </c>
      <c r="H725" s="4"/>
      <c r="I725">
        <f t="shared" si="215"/>
        <v>95.37336848847437</v>
      </c>
      <c r="J725">
        <f t="shared" si="216"/>
        <v>95.37336848847437</v>
      </c>
      <c r="M725">
        <f>IF(front!E738&gt;$M$2,I725,J725)</f>
        <v>95.37336848847437</v>
      </c>
      <c r="O725">
        <f t="shared" si="210"/>
        <v>95.37336848847437</v>
      </c>
      <c r="Q725">
        <f>'slit correction'!O727</f>
        <v>95.37336848847437</v>
      </c>
      <c r="R725">
        <f>SUMPRODUCT(B$6:B$2053,Q$6:Q$2053,EXP(constants!B$7+constants!A$7*ABS(A$6:A$2053-A725)))</f>
        <v>10.161060538372521</v>
      </c>
      <c r="S725">
        <f t="shared" si="212"/>
        <v>85.212307950101845</v>
      </c>
      <c r="T725">
        <f t="shared" si="211"/>
        <v>4.6750460944084722</v>
      </c>
      <c r="AT725">
        <f t="shared" si="213"/>
        <v>1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10</v>
      </c>
      <c r="D726" s="2">
        <f>front!E739-front!C739</f>
        <v>10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10.039315803475427</v>
      </c>
      <c r="G726" s="4">
        <f>D726/(constants!$A$4+constants!$B$4*calc!D726+constants!$C$4*calc!D726^2+constants!$D$4*calc!D726^3+constants!$E$4*calc!D726^4+constants!$F$4*calc!D726^5+constants!$G$4*calc!D726^6+constants!$H$4*calc!D726^7)</f>
        <v>10.039315803475427</v>
      </c>
      <c r="H726" s="4"/>
      <c r="I726">
        <f t="shared" si="215"/>
        <v>83.660965028961897</v>
      </c>
      <c r="J726">
        <f t="shared" si="216"/>
        <v>83.660965028961897</v>
      </c>
      <c r="M726">
        <f>IF(front!E739&gt;$M$2,I726,J726)</f>
        <v>83.660965028961897</v>
      </c>
      <c r="O726">
        <f t="shared" si="210"/>
        <v>83.660965028961897</v>
      </c>
      <c r="Q726">
        <f>'slit correction'!O728</f>
        <v>83.660965028961897</v>
      </c>
      <c r="R726">
        <f>SUMPRODUCT(B$6:B$2053,Q$6:Q$2053,EXP(constants!B$7+constants!A$7*ABS(A$6:A$2053-A726)))</f>
        <v>10.295767597793443</v>
      </c>
      <c r="S726">
        <f t="shared" si="212"/>
        <v>73.365197431168454</v>
      </c>
      <c r="T726">
        <f t="shared" si="211"/>
        <v>0</v>
      </c>
      <c r="AT726">
        <f t="shared" si="213"/>
        <v>1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12</v>
      </c>
      <c r="D727" s="2">
        <f>front!E740-front!C740</f>
        <v>12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12.047155208235434</v>
      </c>
      <c r="G727" s="4">
        <f>D727/(constants!$A$4+constants!$B$4*calc!D727+constants!$C$4*calc!D727^2+constants!$D$4*calc!D727^3+constants!$E$4*calc!D727^4+constants!$F$4*calc!D727^5+constants!$G$4*calc!D727^6+constants!$H$4*calc!D727^7)</f>
        <v>12.047155208235434</v>
      </c>
      <c r="H727" s="4"/>
      <c r="I727">
        <f t="shared" si="215"/>
        <v>100.39296006862861</v>
      </c>
      <c r="J727">
        <f t="shared" si="216"/>
        <v>100.39296006862861</v>
      </c>
      <c r="M727">
        <f>IF(front!E740&gt;$M$2,I727,J727)</f>
        <v>100.39296006862861</v>
      </c>
      <c r="O727">
        <f t="shared" si="210"/>
        <v>100.39296006862861</v>
      </c>
      <c r="Q727">
        <f>'slit correction'!O729</f>
        <v>100.39296006862861</v>
      </c>
      <c r="R727">
        <f>SUMPRODUCT(B$6:B$2053,Q$6:Q$2053,EXP(constants!B$7+constants!A$7*ABS(A$6:A$2053-A727)))</f>
        <v>10.429372952760056</v>
      </c>
      <c r="S727">
        <f t="shared" si="212"/>
        <v>89.963587115868549</v>
      </c>
      <c r="T727">
        <f t="shared" si="211"/>
        <v>9.4263252601751759</v>
      </c>
      <c r="AT727">
        <f t="shared" si="213"/>
        <v>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7</v>
      </c>
      <c r="D728" s="2">
        <f>front!E741-front!C741</f>
        <v>7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7.0275418450134746</v>
      </c>
      <c r="G728" s="4">
        <f>D728/(constants!$A$4+constants!$B$4*calc!D728+constants!$C$4*calc!D728^2+constants!$D$4*calc!D728^3+constants!$E$4*calc!D728^4+constants!$F$4*calc!D728^5+constants!$G$4*calc!D728^6+constants!$H$4*calc!D728^7)</f>
        <v>7.0275418450134746</v>
      </c>
      <c r="H728" s="4"/>
      <c r="I728">
        <f t="shared" si="215"/>
        <v>58.562848708445621</v>
      </c>
      <c r="J728">
        <f t="shared" si="216"/>
        <v>58.562848708445621</v>
      </c>
      <c r="M728">
        <f>IF(front!E741&gt;$M$2,I728,J728)</f>
        <v>58.562848708445621</v>
      </c>
      <c r="O728">
        <f t="shared" si="210"/>
        <v>58.562848708445621</v>
      </c>
      <c r="Q728">
        <f>'slit correction'!O730</f>
        <v>58.562848708445621</v>
      </c>
      <c r="R728">
        <f>SUMPRODUCT(B$6:B$2053,Q$6:Q$2053,EXP(constants!B$7+constants!A$7*ABS(A$6:A$2053-A728)))</f>
        <v>10.564790125855286</v>
      </c>
      <c r="S728">
        <f t="shared" si="212"/>
        <v>47.998058582590332</v>
      </c>
      <c r="T728">
        <f t="shared" si="211"/>
        <v>0</v>
      </c>
      <c r="AT728">
        <f t="shared" si="213"/>
        <v>1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13.199999999999818</v>
      </c>
      <c r="D729" s="2">
        <f>front!E742-front!C742</f>
        <v>13.199999999999818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13.251855048281412</v>
      </c>
      <c r="G729" s="4">
        <f>D729/(constants!$A$4+constants!$B$4*calc!D729+constants!$C$4*calc!D729^2+constants!$D$4*calc!D729^3+constants!$E$4*calc!D729^4+constants!$F$4*calc!D729^5+constants!$G$4*calc!D729^6+constants!$H$4*calc!D729^7)</f>
        <v>13.251855048281412</v>
      </c>
      <c r="H729" s="4"/>
      <c r="I729">
        <f t="shared" si="215"/>
        <v>110.43212540234509</v>
      </c>
      <c r="J729">
        <f t="shared" si="216"/>
        <v>110.43212540234509</v>
      </c>
      <c r="M729">
        <f>IF(front!E742&gt;$M$2,I729,J729)</f>
        <v>110.43212540234509</v>
      </c>
      <c r="O729">
        <f t="shared" si="210"/>
        <v>110.43212540234509</v>
      </c>
      <c r="Q729">
        <f>'slit correction'!O731</f>
        <v>110.43212540234509</v>
      </c>
      <c r="R729">
        <f>SUMPRODUCT(B$6:B$2053,Q$6:Q$2053,EXP(constants!B$7+constants!A$7*ABS(A$6:A$2053-A729)))</f>
        <v>10.705170459881836</v>
      </c>
      <c r="S729">
        <f t="shared" si="212"/>
        <v>99.726954942463252</v>
      </c>
      <c r="T729">
        <f t="shared" si="211"/>
        <v>19.189693086769879</v>
      </c>
      <c r="AT729">
        <f t="shared" si="213"/>
        <v>1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7.5999999999999091</v>
      </c>
      <c r="D730" s="2">
        <f>front!E743-front!C743</f>
        <v>7.5999999999999091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7.6298980622002768</v>
      </c>
      <c r="G730" s="4">
        <f>D730/(constants!$A$4+constants!$B$4*calc!D730+constants!$C$4*calc!D730^2+constants!$D$4*calc!D730^3+constants!$E$4*calc!D730^4+constants!$F$4*calc!D730^5+constants!$G$4*calc!D730^6+constants!$H$4*calc!D730^7)</f>
        <v>7.6298980622002768</v>
      </c>
      <c r="H730" s="4"/>
      <c r="I730">
        <f t="shared" si="215"/>
        <v>63.582483851668968</v>
      </c>
      <c r="J730">
        <f t="shared" si="216"/>
        <v>63.582483851668968</v>
      </c>
      <c r="M730">
        <f>IF(front!E743&gt;$M$2,I730,J730)</f>
        <v>63.582483851668968</v>
      </c>
      <c r="O730">
        <f t="shared" si="210"/>
        <v>63.582483851668968</v>
      </c>
      <c r="Q730">
        <f>'slit correction'!O732</f>
        <v>63.582483851668968</v>
      </c>
      <c r="R730">
        <f>SUMPRODUCT(B$6:B$2053,Q$6:Q$2053,EXP(constants!B$7+constants!A$7*ABS(A$6:A$2053-A730)))</f>
        <v>10.84436835183242</v>
      </c>
      <c r="S730">
        <f t="shared" si="212"/>
        <v>52.738115499836546</v>
      </c>
      <c r="T730">
        <f t="shared" si="211"/>
        <v>0</v>
      </c>
      <c r="AT730">
        <f t="shared" si="213"/>
        <v>1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6.4000000000000909</v>
      </c>
      <c r="D731" s="2">
        <f>front!E744-front!C744</f>
        <v>6.4000000000000909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6.4251849151747011</v>
      </c>
      <c r="G731" s="4">
        <f>D731/(constants!$A$4+constants!$B$4*calc!D731+constants!$C$4*calc!D731^2+constants!$D$4*calc!D731^3+constants!$E$4*calc!D731^4+constants!$F$4*calc!D731^5+constants!$G$4*calc!D731^6+constants!$H$4*calc!D731^7)</f>
        <v>6.4251849151747011</v>
      </c>
      <c r="H731" s="4"/>
      <c r="I731">
        <f t="shared" si="215"/>
        <v>53.543207626455839</v>
      </c>
      <c r="J731">
        <f t="shared" si="216"/>
        <v>53.543207626455839</v>
      </c>
      <c r="M731">
        <f>IF(front!E744&gt;$M$2,I731,J731)</f>
        <v>53.543207626455839</v>
      </c>
      <c r="O731">
        <f t="shared" si="210"/>
        <v>53.543207626455839</v>
      </c>
      <c r="Q731">
        <f>'slit correction'!O733</f>
        <v>53.543207626455839</v>
      </c>
      <c r="R731">
        <f>SUMPRODUCT(B$6:B$2053,Q$6:Q$2053,EXP(constants!B$7+constants!A$7*ABS(A$6:A$2053-A731)))</f>
        <v>10.988660680716171</v>
      </c>
      <c r="S731">
        <f t="shared" si="212"/>
        <v>42.554546945739666</v>
      </c>
      <c r="T731">
        <f t="shared" si="211"/>
        <v>0</v>
      </c>
      <c r="AT731">
        <f t="shared" si="213"/>
        <v>1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8.2000000000002728</v>
      </c>
      <c r="D732" s="2">
        <f>front!E745-front!C745</f>
        <v>8.2000000000002728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8.2322535666878878</v>
      </c>
      <c r="G732" s="4">
        <f>D732/(constants!$A$4+constants!$B$4*calc!D732+constants!$C$4*calc!D732^2+constants!$D$4*calc!D732^3+constants!$E$4*calc!D732^4+constants!$F$4*calc!D732^5+constants!$G$4*calc!D732^6+constants!$H$4*calc!D732^7)</f>
        <v>8.2322535666878878</v>
      </c>
      <c r="H732" s="4"/>
      <c r="I732">
        <f t="shared" si="215"/>
        <v>68.602113055732403</v>
      </c>
      <c r="J732">
        <f t="shared" si="216"/>
        <v>68.602113055732403</v>
      </c>
      <c r="M732">
        <f>IF(front!E745&gt;$M$2,I732,J732)</f>
        <v>68.602113055732403</v>
      </c>
      <c r="O732">
        <f t="shared" si="210"/>
        <v>68.602113055732403</v>
      </c>
      <c r="Q732">
        <f>'slit correction'!O734</f>
        <v>68.602113055732403</v>
      </c>
      <c r="R732">
        <f>SUMPRODUCT(B$6:B$2053,Q$6:Q$2053,EXP(constants!B$7+constants!A$7*ABS(A$6:A$2053-A732)))</f>
        <v>11.131811673597822</v>
      </c>
      <c r="S732">
        <f t="shared" si="212"/>
        <v>57.470301382134579</v>
      </c>
      <c r="T732">
        <f t="shared" si="211"/>
        <v>0</v>
      </c>
      <c r="AT732">
        <f t="shared" si="213"/>
        <v>1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12</v>
      </c>
      <c r="D733" s="2">
        <f>front!E746-front!C746</f>
        <v>12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12.047155208235434</v>
      </c>
      <c r="G733" s="4">
        <f>D733/(constants!$A$4+constants!$B$4*calc!D733+constants!$C$4*calc!D733^2+constants!$D$4*calc!D733^3+constants!$E$4*calc!D733^4+constants!$F$4*calc!D733^5+constants!$G$4*calc!D733^6+constants!$H$4*calc!D733^7)</f>
        <v>12.047155208235434</v>
      </c>
      <c r="H733" s="4"/>
      <c r="I733">
        <f t="shared" si="215"/>
        <v>100.39296006862861</v>
      </c>
      <c r="J733">
        <f t="shared" si="216"/>
        <v>100.39296006862861</v>
      </c>
      <c r="M733">
        <f>IF(front!E746&gt;$M$2,I733,J733)</f>
        <v>100.39296006862861</v>
      </c>
      <c r="O733">
        <f t="shared" si="210"/>
        <v>100.39296006862861</v>
      </c>
      <c r="Q733">
        <f>'slit correction'!O735</f>
        <v>100.39296006862861</v>
      </c>
      <c r="R733">
        <f>SUMPRODUCT(B$6:B$2053,Q$6:Q$2053,EXP(constants!B$7+constants!A$7*ABS(A$6:A$2053-A733)))</f>
        <v>11.276944843056722</v>
      </c>
      <c r="S733">
        <f t="shared" si="212"/>
        <v>89.116015225571886</v>
      </c>
      <c r="T733">
        <f t="shared" si="211"/>
        <v>8.5787533698785126</v>
      </c>
      <c r="AT733">
        <f t="shared" si="213"/>
        <v>1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13.400000000000091</v>
      </c>
      <c r="D734" s="2">
        <f>front!E747-front!C747</f>
        <v>13.400000000000091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13.45263807763307</v>
      </c>
      <c r="G734" s="4">
        <f>D734/(constants!$A$4+constants!$B$4*calc!D734+constants!$C$4*calc!D734^2+constants!$D$4*calc!D734^3+constants!$E$4*calc!D734^4+constants!$F$4*calc!D734^5+constants!$G$4*calc!D734^6+constants!$H$4*calc!D734^7)</f>
        <v>13.45263807763307</v>
      </c>
      <c r="H734" s="4"/>
      <c r="I734">
        <f t="shared" si="215"/>
        <v>112.10531731360892</v>
      </c>
      <c r="J734">
        <f t="shared" si="216"/>
        <v>112.10531731360892</v>
      </c>
      <c r="M734">
        <f>IF(front!E747&gt;$M$2,I734,J734)</f>
        <v>112.10531731360892</v>
      </c>
      <c r="O734">
        <f t="shared" si="210"/>
        <v>112.10531731360892</v>
      </c>
      <c r="Q734">
        <f>'slit correction'!O736</f>
        <v>112.10531731360892</v>
      </c>
      <c r="R734">
        <f>SUMPRODUCT(B$6:B$2053,Q$6:Q$2053,EXP(constants!B$7+constants!A$7*ABS(A$6:A$2053-A734)))</f>
        <v>11.427340249383935</v>
      </c>
      <c r="S734">
        <f t="shared" si="212"/>
        <v>100.67797706422499</v>
      </c>
      <c r="T734">
        <f t="shared" si="211"/>
        <v>20.140715208531617</v>
      </c>
      <c r="AT734">
        <f t="shared" si="213"/>
        <v>1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8.6000000000003638</v>
      </c>
      <c r="D735" s="2">
        <f>front!E748-front!C748</f>
        <v>8.6000000000003638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8.633823507045042</v>
      </c>
      <c r="G735" s="4">
        <f>D735/(constants!$A$4+constants!$B$4*calc!D735+constants!$C$4*calc!D735^2+constants!$D$4*calc!D735^3+constants!$E$4*calc!D735^4+constants!$F$4*calc!D735^5+constants!$G$4*calc!D735^6+constants!$H$4*calc!D735^7)</f>
        <v>8.633823507045042</v>
      </c>
      <c r="H735" s="4"/>
      <c r="I735">
        <f t="shared" si="215"/>
        <v>71.948529225375353</v>
      </c>
      <c r="J735">
        <f t="shared" si="216"/>
        <v>71.948529225375353</v>
      </c>
      <c r="M735">
        <f>IF(front!E748&gt;$M$2,I735,J735)</f>
        <v>71.948529225375353</v>
      </c>
      <c r="O735">
        <f t="shared" si="210"/>
        <v>71.948529225375353</v>
      </c>
      <c r="Q735">
        <f>'slit correction'!O737</f>
        <v>71.948529225375353</v>
      </c>
      <c r="R735">
        <f>SUMPRODUCT(B$6:B$2053,Q$6:Q$2053,EXP(constants!B$7+constants!A$7*ABS(A$6:A$2053-A735)))</f>
        <v>11.576468999352809</v>
      </c>
      <c r="S735">
        <f t="shared" si="212"/>
        <v>60.372060226022541</v>
      </c>
      <c r="T735">
        <f t="shared" si="211"/>
        <v>0</v>
      </c>
      <c r="AT735">
        <f t="shared" si="213"/>
        <v>1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1.4000000000000909</v>
      </c>
      <c r="D736" s="2">
        <f>front!E749-front!C749</f>
        <v>1.4000000000000909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1.4055161253426991</v>
      </c>
      <c r="G736" s="4">
        <f>D736/(constants!$A$4+constants!$B$4*calc!D736+constants!$C$4*calc!D736^2+constants!$D$4*calc!D736^3+constants!$E$4*calc!D736^4+constants!$F$4*calc!D736^5+constants!$G$4*calc!D736^6+constants!$H$4*calc!D736^7)</f>
        <v>1.4055161253426991</v>
      </c>
      <c r="H736" s="4"/>
      <c r="I736">
        <f t="shared" si="215"/>
        <v>11.712634377855826</v>
      </c>
      <c r="J736">
        <f t="shared" si="216"/>
        <v>11.712634377855826</v>
      </c>
      <c r="M736">
        <f>IF(front!E749&gt;$M$2,I736,J736)</f>
        <v>11.712634377855826</v>
      </c>
      <c r="O736">
        <f t="shared" ref="O736:O799" si="217">M736-$O$3</f>
        <v>11.712634377855826</v>
      </c>
      <c r="Q736">
        <f>'slit correction'!O738</f>
        <v>11.712634377855826</v>
      </c>
      <c r="R736">
        <f>SUMPRODUCT(B$6:B$2053,Q$6:Q$2053,EXP(constants!B$7+constants!A$7*ABS(A$6:A$2053-A736)))</f>
        <v>11.727658343599723</v>
      </c>
      <c r="S736">
        <f t="shared" si="212"/>
        <v>-1.5023965743896639E-2</v>
      </c>
      <c r="T736">
        <f t="shared" si="211"/>
        <v>0</v>
      </c>
      <c r="AT736">
        <f t="shared" si="213"/>
        <v>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14</v>
      </c>
      <c r="D737" s="2">
        <f>front!E750-front!C750</f>
        <v>14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14.054986690241309</v>
      </c>
      <c r="G737" s="4">
        <f>D737/(constants!$A$4+constants!$B$4*calc!D737+constants!$C$4*calc!D737^2+constants!$D$4*calc!D737^3+constants!$E$4*calc!D737^4+constants!$F$4*calc!D737^5+constants!$G$4*calc!D737^6+constants!$H$4*calc!D737^7)</f>
        <v>14.054986690241309</v>
      </c>
      <c r="H737" s="4"/>
      <c r="I737">
        <f t="shared" si="215"/>
        <v>117.12488908534424</v>
      </c>
      <c r="J737">
        <f t="shared" si="216"/>
        <v>117.12488908534424</v>
      </c>
      <c r="M737">
        <f>IF(front!E750&gt;$M$2,I737,J737)</f>
        <v>117.12488908534424</v>
      </c>
      <c r="O737">
        <f t="shared" si="217"/>
        <v>117.12488908534424</v>
      </c>
      <c r="Q737">
        <f>'slit correction'!O739</f>
        <v>117.12488908534424</v>
      </c>
      <c r="R737">
        <f>SUMPRODUCT(B$6:B$2053,Q$6:Q$2053,EXP(constants!B$7+constants!A$7*ABS(A$6:A$2053-A737)))</f>
        <v>11.88444470404013</v>
      </c>
      <c r="S737">
        <f t="shared" si="212"/>
        <v>105.2404443813041</v>
      </c>
      <c r="T737">
        <f t="shared" si="211"/>
        <v>24.703182525610728</v>
      </c>
      <c r="AT737">
        <f t="shared" si="213"/>
        <v>1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14</v>
      </c>
      <c r="D738" s="2">
        <f>front!E751-front!C751</f>
        <v>14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14.054986690241309</v>
      </c>
      <c r="G738" s="4">
        <f>D738/(constants!$A$4+constants!$B$4*calc!D738+constants!$C$4*calc!D738^2+constants!$D$4*calc!D738^3+constants!$E$4*calc!D738^4+constants!$F$4*calc!D738^5+constants!$G$4*calc!D738^6+constants!$H$4*calc!D738^7)</f>
        <v>14.054986690241309</v>
      </c>
      <c r="H738" s="4"/>
      <c r="I738">
        <f t="shared" si="215"/>
        <v>117.12488908534424</v>
      </c>
      <c r="J738">
        <f t="shared" si="216"/>
        <v>117.12488908534424</v>
      </c>
      <c r="M738">
        <f>IF(front!E751&gt;$M$2,I738,J738)</f>
        <v>117.12488908534424</v>
      </c>
      <c r="O738">
        <f t="shared" si="217"/>
        <v>117.12488908534424</v>
      </c>
      <c r="Q738">
        <f>'slit correction'!O740</f>
        <v>117.12488908534424</v>
      </c>
      <c r="R738">
        <f>SUMPRODUCT(B$6:B$2053,Q$6:Q$2053,EXP(constants!B$7+constants!A$7*ABS(A$6:A$2053-A738)))</f>
        <v>12.039904902190434</v>
      </c>
      <c r="S738">
        <f t="shared" si="212"/>
        <v>105.08498418315381</v>
      </c>
      <c r="T738">
        <f t="shared" si="211"/>
        <v>24.547722327460434</v>
      </c>
      <c r="AT738">
        <f t="shared" si="213"/>
        <v>1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7.4000000000000909</v>
      </c>
      <c r="D739" s="2">
        <f>front!E752-front!C752</f>
        <v>7.4000000000000909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7.4291127356579914</v>
      </c>
      <c r="G739" s="4">
        <f>D739/(constants!$A$4+constants!$B$4*calc!D739+constants!$C$4*calc!D739^2+constants!$D$4*calc!D739^3+constants!$E$4*calc!D739^4+constants!$F$4*calc!D739^5+constants!$G$4*calc!D739^6+constants!$H$4*calc!D739^7)</f>
        <v>7.4291127356579914</v>
      </c>
      <c r="H739" s="4"/>
      <c r="I739">
        <f t="shared" si="215"/>
        <v>61.909272797149924</v>
      </c>
      <c r="J739">
        <f t="shared" si="216"/>
        <v>61.909272797149924</v>
      </c>
      <c r="M739">
        <f>IF(front!E752&gt;$M$2,I739,J739)</f>
        <v>61.909272797149924</v>
      </c>
      <c r="O739">
        <f t="shared" si="217"/>
        <v>61.909272797149924</v>
      </c>
      <c r="Q739">
        <f>'slit correction'!O741</f>
        <v>61.909272797149924</v>
      </c>
      <c r="R739">
        <f>SUMPRODUCT(B$6:B$2053,Q$6:Q$2053,EXP(constants!B$7+constants!A$7*ABS(A$6:A$2053-A739)))</f>
        <v>12.197455163689835</v>
      </c>
      <c r="S739">
        <f t="shared" si="212"/>
        <v>49.711817633460086</v>
      </c>
      <c r="T739">
        <f t="shared" si="211"/>
        <v>0</v>
      </c>
      <c r="AT739">
        <f t="shared" si="213"/>
        <v>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13.200000000000273</v>
      </c>
      <c r="D740" s="2">
        <f>front!E753-front!C753</f>
        <v>13.200000000000273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13.251855048281868</v>
      </c>
      <c r="G740" s="4">
        <f>D740/(constants!$A$4+constants!$B$4*calc!D740+constants!$C$4*calc!D740^2+constants!$D$4*calc!D740^3+constants!$E$4*calc!D740^4+constants!$F$4*calc!D740^5+constants!$G$4*calc!D740^6+constants!$H$4*calc!D740^7)</f>
        <v>13.251855048281868</v>
      </c>
      <c r="H740" s="4"/>
      <c r="I740">
        <f t="shared" si="215"/>
        <v>110.4321254023489</v>
      </c>
      <c r="J740">
        <f t="shared" si="216"/>
        <v>110.4321254023489</v>
      </c>
      <c r="M740">
        <f>IF(front!E753&gt;$M$2,I740,J740)</f>
        <v>110.4321254023489</v>
      </c>
      <c r="O740">
        <f t="shared" si="217"/>
        <v>110.4321254023489</v>
      </c>
      <c r="Q740">
        <f>'slit correction'!O742</f>
        <v>110.4321254023489</v>
      </c>
      <c r="R740">
        <f>SUMPRODUCT(B$6:B$2053,Q$6:Q$2053,EXP(constants!B$7+constants!A$7*ABS(A$6:A$2053-A740)))</f>
        <v>12.357193977352065</v>
      </c>
      <c r="S740">
        <f t="shared" si="212"/>
        <v>98.074931424996834</v>
      </c>
      <c r="T740">
        <f t="shared" si="211"/>
        <v>17.537669569303461</v>
      </c>
      <c r="AT740">
        <f t="shared" si="213"/>
        <v>1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6.5999999999999091</v>
      </c>
      <c r="D741" s="2">
        <f>front!E754-front!C754</f>
        <v>6.5999999999999091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6.6259706376347483</v>
      </c>
      <c r="G741" s="4">
        <f>D741/(constants!$A$4+constants!$B$4*calc!D741+constants!$C$4*calc!D741^2+constants!$D$4*calc!D741^3+constants!$E$4*calc!D741^4+constants!$F$4*calc!D741^5+constants!$G$4*calc!D741^6+constants!$H$4*calc!D741^7)</f>
        <v>6.6259706376347483</v>
      </c>
      <c r="H741" s="4"/>
      <c r="I741">
        <f t="shared" si="215"/>
        <v>55.216421980289574</v>
      </c>
      <c r="J741">
        <f t="shared" si="216"/>
        <v>55.216421980289574</v>
      </c>
      <c r="M741">
        <f>IF(front!E754&gt;$M$2,I741,J741)</f>
        <v>55.216421980289574</v>
      </c>
      <c r="O741">
        <f t="shared" si="217"/>
        <v>55.216421980289574</v>
      </c>
      <c r="Q741">
        <f>'slit correction'!O743</f>
        <v>55.216421980289574</v>
      </c>
      <c r="R741">
        <f>SUMPRODUCT(B$6:B$2053,Q$6:Q$2053,EXP(constants!B$7+constants!A$7*ABS(A$6:A$2053-A741)))</f>
        <v>12.522714192715965</v>
      </c>
      <c r="S741">
        <f t="shared" si="212"/>
        <v>42.693707787573608</v>
      </c>
      <c r="T741">
        <f t="shared" si="211"/>
        <v>0</v>
      </c>
      <c r="AT741">
        <f t="shared" si="213"/>
        <v>1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3</v>
      </c>
      <c r="D742" s="2">
        <f>front!E755-front!C755</f>
        <v>3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3.0118155205227608</v>
      </c>
      <c r="G742" s="4">
        <f>D742/(constants!$A$4+constants!$B$4*calc!D742+constants!$C$4*calc!D742^2+constants!$D$4*calc!D742^3+constants!$E$4*calc!D742^4+constants!$F$4*calc!D742^5+constants!$G$4*calc!D742^6+constants!$H$4*calc!D742^7)</f>
        <v>3.0118155205227608</v>
      </c>
      <c r="H742" s="4"/>
      <c r="I742">
        <f t="shared" si="215"/>
        <v>25.098462671023007</v>
      </c>
      <c r="J742">
        <f t="shared" si="216"/>
        <v>25.098462671023007</v>
      </c>
      <c r="M742">
        <f>IF(front!E755&gt;$M$2,I742,J742)</f>
        <v>25.098462671023007</v>
      </c>
      <c r="O742">
        <f t="shared" si="217"/>
        <v>25.098462671023007</v>
      </c>
      <c r="Q742">
        <f>'slit correction'!O744</f>
        <v>25.098462671023007</v>
      </c>
      <c r="R742">
        <f>SUMPRODUCT(B$6:B$2053,Q$6:Q$2053,EXP(constants!B$7+constants!A$7*ABS(A$6:A$2053-A742)))</f>
        <v>12.686917601203156</v>
      </c>
      <c r="S742">
        <f t="shared" si="212"/>
        <v>12.411545069819852</v>
      </c>
      <c r="T742">
        <f t="shared" si="211"/>
        <v>0</v>
      </c>
      <c r="AT742">
        <f t="shared" si="213"/>
        <v>1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13.400000000000091</v>
      </c>
      <c r="D743" s="2">
        <f>front!E756-front!C756</f>
        <v>13.400000000000091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13.45263807763307</v>
      </c>
      <c r="G743" s="4">
        <f>D743/(constants!$A$4+constants!$B$4*calc!D743+constants!$C$4*calc!D743^2+constants!$D$4*calc!D743^3+constants!$E$4*calc!D743^4+constants!$F$4*calc!D743^5+constants!$G$4*calc!D743^6+constants!$H$4*calc!D743^7)</f>
        <v>13.45263807763307</v>
      </c>
      <c r="H743" s="4"/>
      <c r="I743">
        <f t="shared" si="215"/>
        <v>112.10531731360892</v>
      </c>
      <c r="J743">
        <f t="shared" si="216"/>
        <v>112.10531731360892</v>
      </c>
      <c r="M743">
        <f>IF(front!E756&gt;$M$2,I743,J743)</f>
        <v>112.10531731360892</v>
      </c>
      <c r="O743">
        <f t="shared" si="217"/>
        <v>112.10531731360892</v>
      </c>
      <c r="Q743">
        <f>'slit correction'!O745</f>
        <v>112.10531731360892</v>
      </c>
      <c r="R743">
        <f>SUMPRODUCT(B$6:B$2053,Q$6:Q$2053,EXP(constants!B$7+constants!A$7*ABS(A$6:A$2053-A743)))</f>
        <v>12.853446644476982</v>
      </c>
      <c r="S743">
        <f t="shared" si="212"/>
        <v>99.251870669131932</v>
      </c>
      <c r="T743">
        <f t="shared" si="211"/>
        <v>18.714608813438559</v>
      </c>
      <c r="AT743">
        <f t="shared" si="213"/>
        <v>1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5</v>
      </c>
      <c r="D744" s="2">
        <f>front!E757-front!C757</f>
        <v>5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5.0196826410610162</v>
      </c>
      <c r="G744" s="4">
        <f>D744/(constants!$A$4+constants!$B$4*calc!D744+constants!$C$4*calc!D744^2+constants!$D$4*calc!D744^3+constants!$E$4*calc!D744^4+constants!$F$4*calc!D744^5+constants!$G$4*calc!D744^6+constants!$H$4*calc!D744^7)</f>
        <v>5.0196826410610162</v>
      </c>
      <c r="H744" s="4"/>
      <c r="I744">
        <f t="shared" si="215"/>
        <v>41.830688675508469</v>
      </c>
      <c r="J744">
        <f t="shared" si="216"/>
        <v>41.830688675508469</v>
      </c>
      <c r="M744">
        <f>IF(front!E757&gt;$M$2,I744,J744)</f>
        <v>41.830688675508469</v>
      </c>
      <c r="O744">
        <f t="shared" si="217"/>
        <v>41.830688675508469</v>
      </c>
      <c r="Q744">
        <f>'slit correction'!O746</f>
        <v>41.830688675508469</v>
      </c>
      <c r="R744">
        <f>SUMPRODUCT(B$6:B$2053,Q$6:Q$2053,EXP(constants!B$7+constants!A$7*ABS(A$6:A$2053-A744)))</f>
        <v>13.026001143753316</v>
      </c>
      <c r="S744">
        <f t="shared" si="212"/>
        <v>28.804687531755153</v>
      </c>
      <c r="T744">
        <f t="shared" si="211"/>
        <v>0</v>
      </c>
      <c r="AT744">
        <f t="shared" si="213"/>
        <v>1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-2.1999999999998181</v>
      </c>
      <c r="D745" s="2">
        <f>front!E758-front!C758</f>
        <v>-2.1999999999998181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-2.2086760297494945</v>
      </c>
      <c r="G745" s="4">
        <f>D745/(constants!$A$4+constants!$B$4*calc!D745+constants!$C$4*calc!D745^2+constants!$D$4*calc!D745^3+constants!$E$4*calc!D745^4+constants!$F$4*calc!D745^5+constants!$G$4*calc!D745^6+constants!$H$4*calc!D745^7)</f>
        <v>-2.2086760297494945</v>
      </c>
      <c r="H745" s="4"/>
      <c r="I745">
        <f t="shared" si="215"/>
        <v>-18.405633581245787</v>
      </c>
      <c r="J745">
        <f t="shared" si="216"/>
        <v>-18.405633581245787</v>
      </c>
      <c r="M745">
        <f>IF(front!E758&gt;$M$2,I745,J745)</f>
        <v>-18.405633581245787</v>
      </c>
      <c r="O745">
        <f t="shared" si="217"/>
        <v>-18.405633581245787</v>
      </c>
      <c r="Q745">
        <f>'slit correction'!O747</f>
        <v>-18.405633581245787</v>
      </c>
      <c r="R745">
        <f>SUMPRODUCT(B$6:B$2053,Q$6:Q$2053,EXP(constants!B$7+constants!A$7*ABS(A$6:A$2053-A745)))</f>
        <v>13.197197604863595</v>
      </c>
      <c r="S745">
        <f t="shared" si="212"/>
        <v>-31.602831186109384</v>
      </c>
      <c r="T745">
        <f t="shared" si="211"/>
        <v>0</v>
      </c>
      <c r="AT745">
        <f t="shared" si="213"/>
        <v>1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7</v>
      </c>
      <c r="D746" s="2">
        <f>front!E759-front!C759</f>
        <v>7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7.0275418450134746</v>
      </c>
      <c r="G746" s="4">
        <f>D746/(constants!$A$4+constants!$B$4*calc!D746+constants!$C$4*calc!D746^2+constants!$D$4*calc!D746^3+constants!$E$4*calc!D746^4+constants!$F$4*calc!D746^5+constants!$G$4*calc!D746^6+constants!$H$4*calc!D746^7)</f>
        <v>7.0275418450134746</v>
      </c>
      <c r="H746" s="4"/>
      <c r="I746">
        <f t="shared" si="215"/>
        <v>58.562848708445621</v>
      </c>
      <c r="J746">
        <f t="shared" si="216"/>
        <v>58.562848708445621</v>
      </c>
      <c r="M746">
        <f>IF(front!E759&gt;$M$2,I746,J746)</f>
        <v>58.562848708445621</v>
      </c>
      <c r="O746">
        <f t="shared" si="217"/>
        <v>58.562848708445621</v>
      </c>
      <c r="Q746">
        <f>'slit correction'!O748</f>
        <v>58.562848708445621</v>
      </c>
      <c r="R746">
        <f>SUMPRODUCT(B$6:B$2053,Q$6:Q$2053,EXP(constants!B$7+constants!A$7*ABS(A$6:A$2053-A746)))</f>
        <v>13.370869041692465</v>
      </c>
      <c r="S746">
        <f t="shared" si="212"/>
        <v>45.191979666753156</v>
      </c>
      <c r="T746">
        <f t="shared" si="211"/>
        <v>0</v>
      </c>
      <c r="AT746">
        <f t="shared" si="213"/>
        <v>1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14</v>
      </c>
      <c r="D747" s="2">
        <f>front!E760-front!C760</f>
        <v>14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14.054986690241309</v>
      </c>
      <c r="G747" s="4">
        <f>D747/(constants!$A$4+constants!$B$4*calc!D747+constants!$C$4*calc!D747^2+constants!$D$4*calc!D747^3+constants!$E$4*calc!D747^4+constants!$F$4*calc!D747^5+constants!$G$4*calc!D747^6+constants!$H$4*calc!D747^7)</f>
        <v>14.054986690241309</v>
      </c>
      <c r="H747" s="4"/>
      <c r="I747">
        <f t="shared" si="215"/>
        <v>117.12488908534424</v>
      </c>
      <c r="J747">
        <f t="shared" si="216"/>
        <v>117.12488908534424</v>
      </c>
      <c r="M747">
        <f>IF(front!E760&gt;$M$2,I747,J747)</f>
        <v>117.12488908534424</v>
      </c>
      <c r="O747">
        <f t="shared" si="217"/>
        <v>117.12488908534424</v>
      </c>
      <c r="Q747">
        <f>'slit correction'!O749</f>
        <v>117.12488908534424</v>
      </c>
      <c r="R747">
        <f>SUMPRODUCT(B$6:B$2053,Q$6:Q$2053,EXP(constants!B$7+constants!A$7*ABS(A$6:A$2053-A747)))</f>
        <v>13.550892636317718</v>
      </c>
      <c r="S747">
        <f t="shared" si="212"/>
        <v>103.57399644902652</v>
      </c>
      <c r="T747">
        <f t="shared" si="211"/>
        <v>23.036734593333151</v>
      </c>
      <c r="AT747">
        <f t="shared" si="213"/>
        <v>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1.4000000000000909</v>
      </c>
      <c r="D748" s="2">
        <f>front!E761-front!C761</f>
        <v>1.4000000000000909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1.4055161253426991</v>
      </c>
      <c r="G748" s="4">
        <f>D748/(constants!$A$4+constants!$B$4*calc!D748+constants!$C$4*calc!D748^2+constants!$D$4*calc!D748^3+constants!$E$4*calc!D748^4+constants!$F$4*calc!D748^5+constants!$G$4*calc!D748^6+constants!$H$4*calc!D748^7)</f>
        <v>1.4055161253426991</v>
      </c>
      <c r="H748" s="4"/>
      <c r="I748">
        <f t="shared" si="215"/>
        <v>11.712634377855826</v>
      </c>
      <c r="J748">
        <f t="shared" si="216"/>
        <v>11.712634377855826</v>
      </c>
      <c r="M748">
        <f>IF(front!E761&gt;$M$2,I748,J748)</f>
        <v>11.712634377855826</v>
      </c>
      <c r="O748">
        <f t="shared" si="217"/>
        <v>11.712634377855826</v>
      </c>
      <c r="Q748">
        <f>'slit correction'!O750</f>
        <v>11.712634377855826</v>
      </c>
      <c r="R748">
        <f>SUMPRODUCT(B$6:B$2053,Q$6:Q$2053,EXP(constants!B$7+constants!A$7*ABS(A$6:A$2053-A748)))</f>
        <v>13.729397928512492</v>
      </c>
      <c r="S748">
        <f t="shared" si="212"/>
        <v>-2.0167635506566661</v>
      </c>
      <c r="T748">
        <f t="shared" si="211"/>
        <v>0</v>
      </c>
      <c r="AT748">
        <f t="shared" si="213"/>
        <v>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8.8000000000001819</v>
      </c>
      <c r="D749" s="2">
        <f>front!E762-front!C762</f>
        <v>8.8000000000001819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8.8346083584277704</v>
      </c>
      <c r="G749" s="4">
        <f>D749/(constants!$A$4+constants!$B$4*calc!D749+constants!$C$4*calc!D749^2+constants!$D$4*calc!D749^3+constants!$E$4*calc!D749^4+constants!$F$4*calc!D749^5+constants!$G$4*calc!D749^6+constants!$H$4*calc!D749^7)</f>
        <v>8.8346083584277704</v>
      </c>
      <c r="H749" s="4"/>
      <c r="I749">
        <f t="shared" si="215"/>
        <v>73.62173632023142</v>
      </c>
      <c r="J749">
        <f t="shared" si="216"/>
        <v>73.62173632023142</v>
      </c>
      <c r="M749">
        <f>IF(front!E762&gt;$M$2,I749,J749)</f>
        <v>73.62173632023142</v>
      </c>
      <c r="O749">
        <f t="shared" si="217"/>
        <v>73.62173632023142</v>
      </c>
      <c r="Q749">
        <f>'slit correction'!O751</f>
        <v>73.62173632023142</v>
      </c>
      <c r="R749">
        <f>SUMPRODUCT(B$6:B$2053,Q$6:Q$2053,EXP(constants!B$7+constants!A$7*ABS(A$6:A$2053-A749)))</f>
        <v>13.910439317850084</v>
      </c>
      <c r="S749">
        <f t="shared" si="212"/>
        <v>59.711297002381336</v>
      </c>
      <c r="T749">
        <f t="shared" si="211"/>
        <v>0</v>
      </c>
      <c r="AT749">
        <f t="shared" si="213"/>
        <v>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2.1999999999998181</v>
      </c>
      <c r="D750" s="2">
        <f>front!E763-front!C763</f>
        <v>2.1999999999998181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2.2086664560605418</v>
      </c>
      <c r="G750" s="4">
        <f>D750/(constants!$A$4+constants!$B$4*calc!D750+constants!$C$4*calc!D750^2+constants!$D$4*calc!D750^3+constants!$E$4*calc!D750^4+constants!$F$4*calc!D750^5+constants!$G$4*calc!D750^6+constants!$H$4*calc!D750^7)</f>
        <v>2.2086664560605418</v>
      </c>
      <c r="H750" s="4"/>
      <c r="I750">
        <f t="shared" si="215"/>
        <v>18.405553800504514</v>
      </c>
      <c r="J750">
        <f t="shared" si="216"/>
        <v>18.405553800504514</v>
      </c>
      <c r="M750">
        <f>IF(front!E763&gt;$M$2,I750,J750)</f>
        <v>18.405553800504514</v>
      </c>
      <c r="O750">
        <f t="shared" si="217"/>
        <v>18.405553800504514</v>
      </c>
      <c r="Q750">
        <f>'slit correction'!O752</f>
        <v>18.405553800504514</v>
      </c>
      <c r="R750">
        <f>SUMPRODUCT(B$6:B$2053,Q$6:Q$2053,EXP(constants!B$7+constants!A$7*ABS(A$6:A$2053-A750)))</f>
        <v>14.098080968008196</v>
      </c>
      <c r="S750">
        <f t="shared" si="212"/>
        <v>4.3074728324963178</v>
      </c>
      <c r="T750">
        <f t="shared" si="211"/>
        <v>0</v>
      </c>
      <c r="AT750">
        <f t="shared" si="213"/>
        <v>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12.799999999999727</v>
      </c>
      <c r="D751" s="2">
        <f>front!E764-front!C764</f>
        <v>12.799999999999727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12.850288751866145</v>
      </c>
      <c r="G751" s="4">
        <f>D751/(constants!$A$4+constants!$B$4*calc!D751+constants!$C$4*calc!D751^2+constants!$D$4*calc!D751^3+constants!$E$4*calc!D751^4+constants!$F$4*calc!D751^5+constants!$G$4*calc!D751^6+constants!$H$4*calc!D751^7)</f>
        <v>12.850288751866145</v>
      </c>
      <c r="H751" s="4"/>
      <c r="I751">
        <f t="shared" si="215"/>
        <v>107.08573959888454</v>
      </c>
      <c r="J751">
        <f t="shared" si="216"/>
        <v>107.08573959888454</v>
      </c>
      <c r="M751">
        <f>IF(front!E764&gt;$M$2,I751,J751)</f>
        <v>107.08573959888454</v>
      </c>
      <c r="O751">
        <f t="shared" si="217"/>
        <v>107.08573959888454</v>
      </c>
      <c r="Q751">
        <f>'slit correction'!O753</f>
        <v>107.08573959888454</v>
      </c>
      <c r="R751">
        <f>SUMPRODUCT(B$6:B$2053,Q$6:Q$2053,EXP(constants!B$7+constants!A$7*ABS(A$6:A$2053-A751)))</f>
        <v>14.284267990328555</v>
      </c>
      <c r="S751">
        <f t="shared" si="212"/>
        <v>92.801471608555985</v>
      </c>
      <c r="T751">
        <f t="shared" si="211"/>
        <v>12.264209752862612</v>
      </c>
      <c r="AT751">
        <f t="shared" si="213"/>
        <v>1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9.4000000000000909</v>
      </c>
      <c r="D752" s="2">
        <f>front!E765-front!C765</f>
        <v>9.4000000000000909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9.4369624373727987</v>
      </c>
      <c r="G752" s="4">
        <f>D752/(constants!$A$4+constants!$B$4*calc!D752+constants!$C$4*calc!D752^2+constants!$D$4*calc!D752^3+constants!$E$4*calc!D752^4+constants!$F$4*calc!D752^5+constants!$G$4*calc!D752^6+constants!$H$4*calc!D752^7)</f>
        <v>9.4369624373727987</v>
      </c>
      <c r="H752" s="4"/>
      <c r="I752">
        <f t="shared" si="215"/>
        <v>78.641353644773318</v>
      </c>
      <c r="J752">
        <f t="shared" si="216"/>
        <v>78.641353644773318</v>
      </c>
      <c r="M752">
        <f>IF(front!E765&gt;$M$2,I752,J752)</f>
        <v>78.641353644773318</v>
      </c>
      <c r="O752">
        <f t="shared" si="217"/>
        <v>78.641353644773318</v>
      </c>
      <c r="Q752">
        <f>'slit correction'!O754</f>
        <v>78.641353644773318</v>
      </c>
      <c r="R752">
        <f>SUMPRODUCT(B$6:B$2053,Q$6:Q$2053,EXP(constants!B$7+constants!A$7*ABS(A$6:A$2053-A752)))</f>
        <v>14.472974640369832</v>
      </c>
      <c r="S752">
        <f t="shared" si="212"/>
        <v>64.168379004403491</v>
      </c>
      <c r="T752">
        <f t="shared" si="211"/>
        <v>0</v>
      </c>
      <c r="AT752">
        <f t="shared" si="213"/>
        <v>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0.8000000000001819</v>
      </c>
      <c r="D753" s="2">
        <f>front!E766-front!C766</f>
        <v>0.8000000000001819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0.80315254639218792</v>
      </c>
      <c r="G753" s="4">
        <f>D753/(constants!$A$4+constants!$B$4*calc!D753+constants!$C$4*calc!D753^2+constants!$D$4*calc!D753^3+constants!$E$4*calc!D753^4+constants!$F$4*calc!D753^5+constants!$G$4*calc!D753^6+constants!$H$4*calc!D753^7)</f>
        <v>0.80315254639218792</v>
      </c>
      <c r="H753" s="4"/>
      <c r="I753">
        <f t="shared" si="215"/>
        <v>6.6929378866015661</v>
      </c>
      <c r="J753">
        <f t="shared" si="216"/>
        <v>6.6929378866015661</v>
      </c>
      <c r="M753">
        <f>IF(front!E766&gt;$M$2,I753,J753)</f>
        <v>6.6929378866015661</v>
      </c>
      <c r="O753">
        <f t="shared" si="217"/>
        <v>6.6929378866015661</v>
      </c>
      <c r="Q753">
        <f>'slit correction'!O755</f>
        <v>6.6929378866015661</v>
      </c>
      <c r="R753">
        <f>SUMPRODUCT(B$6:B$2053,Q$6:Q$2053,EXP(constants!B$7+constants!A$7*ABS(A$6:A$2053-A753)))</f>
        <v>14.664271635400151</v>
      </c>
      <c r="S753">
        <f t="shared" si="212"/>
        <v>-7.9713337487985854</v>
      </c>
      <c r="T753">
        <f t="shared" si="211"/>
        <v>0</v>
      </c>
      <c r="AT753">
        <f t="shared" si="213"/>
        <v>1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10.800000000000182</v>
      </c>
      <c r="D754" s="2">
        <f>front!E767-front!C767</f>
        <v>10.800000000000182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10.842452515997861</v>
      </c>
      <c r="G754" s="4">
        <f>D754/(constants!$A$4+constants!$B$4*calc!D754+constants!$C$4*calc!D754^2+constants!$D$4*calc!D754^3+constants!$E$4*calc!D754^4+constants!$F$4*calc!D754^5+constants!$G$4*calc!D754^6+constants!$H$4*calc!D754^7)</f>
        <v>10.842452515997861</v>
      </c>
      <c r="H754" s="4"/>
      <c r="I754">
        <f t="shared" si="215"/>
        <v>90.353770966648838</v>
      </c>
      <c r="J754">
        <f t="shared" si="216"/>
        <v>90.353770966648838</v>
      </c>
      <c r="M754">
        <f>IF(front!E767&gt;$M$2,I754,J754)</f>
        <v>90.353770966648838</v>
      </c>
      <c r="O754">
        <f t="shared" si="217"/>
        <v>90.353770966648838</v>
      </c>
      <c r="Q754">
        <f>'slit correction'!O756</f>
        <v>90.353770966648838</v>
      </c>
      <c r="R754">
        <f>SUMPRODUCT(B$6:B$2053,Q$6:Q$2053,EXP(constants!B$7+constants!A$7*ABS(A$6:A$2053-A754)))</f>
        <v>14.862627331325694</v>
      </c>
      <c r="S754">
        <f t="shared" si="212"/>
        <v>75.491143635323141</v>
      </c>
      <c r="T754">
        <f t="shared" si="211"/>
        <v>0</v>
      </c>
      <c r="AT754">
        <f t="shared" si="213"/>
        <v>1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10.599999999999909</v>
      </c>
      <c r="D755" s="2">
        <f>front!E768-front!C768</f>
        <v>10.599999999999909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10.641668456688159</v>
      </c>
      <c r="G755" s="4">
        <f>D755/(constants!$A$4+constants!$B$4*calc!D755+constants!$C$4*calc!D755^2+constants!$D$4*calc!D755^3+constants!$E$4*calc!D755^4+constants!$F$4*calc!D755^5+constants!$G$4*calc!D755^6+constants!$H$4*calc!D755^7)</f>
        <v>10.641668456688159</v>
      </c>
      <c r="H755" s="4"/>
      <c r="I755">
        <f t="shared" si="215"/>
        <v>88.680570472401314</v>
      </c>
      <c r="J755">
        <f t="shared" si="216"/>
        <v>88.680570472401314</v>
      </c>
      <c r="M755">
        <f>IF(front!E768&gt;$M$2,I755,J755)</f>
        <v>88.680570472401314</v>
      </c>
      <c r="O755">
        <f t="shared" si="217"/>
        <v>88.680570472401314</v>
      </c>
      <c r="Q755">
        <f>'slit correction'!O757</f>
        <v>88.680570472401314</v>
      </c>
      <c r="R755">
        <f>SUMPRODUCT(B$6:B$2053,Q$6:Q$2053,EXP(constants!B$7+constants!A$7*ABS(A$6:A$2053-A755)))</f>
        <v>15.059346896128929</v>
      </c>
      <c r="S755">
        <f t="shared" si="212"/>
        <v>73.621223576272385</v>
      </c>
      <c r="T755">
        <f t="shared" si="211"/>
        <v>0</v>
      </c>
      <c r="AT755">
        <f t="shared" si="213"/>
        <v>1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8.1999999999998181</v>
      </c>
      <c r="D756" s="2">
        <f>front!E769-front!C769</f>
        <v>8.1999999999998181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8.2322535666874312</v>
      </c>
      <c r="G756" s="4">
        <f>D756/(constants!$A$4+constants!$B$4*calc!D756+constants!$C$4*calc!D756^2+constants!$D$4*calc!D756^3+constants!$E$4*calc!D756^4+constants!$F$4*calc!D756^5+constants!$G$4*calc!D756^6+constants!$H$4*calc!D756^7)</f>
        <v>8.2322535666874312</v>
      </c>
      <c r="H756" s="4"/>
      <c r="I756">
        <f t="shared" si="215"/>
        <v>68.602113055728594</v>
      </c>
      <c r="J756">
        <f t="shared" si="216"/>
        <v>68.602113055728594</v>
      </c>
      <c r="M756">
        <f>IF(front!E769&gt;$M$2,I756,J756)</f>
        <v>68.602113055728594</v>
      </c>
      <c r="O756">
        <f t="shared" si="217"/>
        <v>68.602113055728594</v>
      </c>
      <c r="Q756">
        <f>'slit correction'!O758</f>
        <v>68.602113055728594</v>
      </c>
      <c r="R756">
        <f>SUMPRODUCT(B$6:B$2053,Q$6:Q$2053,EXP(constants!B$7+constants!A$7*ABS(A$6:A$2053-A756)))</f>
        <v>15.258753162777182</v>
      </c>
      <c r="S756">
        <f t="shared" si="212"/>
        <v>53.343359892951412</v>
      </c>
      <c r="T756">
        <f t="shared" si="211"/>
        <v>0</v>
      </c>
      <c r="AT756">
        <f t="shared" si="213"/>
        <v>1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15.800000000000182</v>
      </c>
      <c r="D757" s="2">
        <f>front!E770-front!C770</f>
        <v>15.800000000000182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15.862028248645212</v>
      </c>
      <c r="G757" s="4">
        <f>D757/(constants!$A$4+constants!$B$4*calc!D757+constants!$C$4*calc!D757^2+constants!$D$4*calc!D757^3+constants!$E$4*calc!D757^4+constants!$F$4*calc!D757^5+constants!$G$4*calc!D757^6+constants!$H$4*calc!D757^7)</f>
        <v>15.862028248645212</v>
      </c>
      <c r="H757" s="4"/>
      <c r="I757">
        <f t="shared" si="215"/>
        <v>132.18356873871011</v>
      </c>
      <c r="J757">
        <f t="shared" si="216"/>
        <v>132.18356873871011</v>
      </c>
      <c r="M757">
        <f>IF(front!E770&gt;$M$2,I757,J757)</f>
        <v>132.18356873871011</v>
      </c>
      <c r="O757">
        <f t="shared" si="217"/>
        <v>132.18356873871011</v>
      </c>
      <c r="Q757">
        <f>'slit correction'!O759</f>
        <v>132.18356873871011</v>
      </c>
      <c r="R757">
        <f>SUMPRODUCT(B$6:B$2053,Q$6:Q$2053,EXP(constants!B$7+constants!A$7*ABS(A$6:A$2053-A757)))</f>
        <v>15.460908348993179</v>
      </c>
      <c r="S757">
        <f t="shared" si="212"/>
        <v>116.72266038971694</v>
      </c>
      <c r="T757">
        <f t="shared" si="211"/>
        <v>36.185398534023562</v>
      </c>
      <c r="AT757">
        <f t="shared" si="213"/>
        <v>1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-1.6000000000003638</v>
      </c>
      <c r="D758" s="2">
        <f>front!E771-front!C771</f>
        <v>-1.6000000000003638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-1.6063088904973075</v>
      </c>
      <c r="G758" s="4">
        <f>D758/(constants!$A$4+constants!$B$4*calc!D758+constants!$C$4*calc!D758^2+constants!$D$4*calc!D758^3+constants!$E$4*calc!D758^4+constants!$F$4*calc!D758^5+constants!$G$4*calc!D758^6+constants!$H$4*calc!D758^7)</f>
        <v>-1.6063088904973075</v>
      </c>
      <c r="H758" s="4"/>
      <c r="I758">
        <f t="shared" si="215"/>
        <v>-13.385907420810897</v>
      </c>
      <c r="J758">
        <f t="shared" si="216"/>
        <v>-13.385907420810897</v>
      </c>
      <c r="M758">
        <f>IF(front!E771&gt;$M$2,I758,J758)</f>
        <v>-13.385907420810897</v>
      </c>
      <c r="O758">
        <f t="shared" si="217"/>
        <v>-13.385907420810897</v>
      </c>
      <c r="Q758">
        <f>'slit correction'!O760</f>
        <v>-13.385907420810897</v>
      </c>
      <c r="R758">
        <f>SUMPRODUCT(B$6:B$2053,Q$6:Q$2053,EXP(constants!B$7+constants!A$7*ABS(A$6:A$2053-A758)))</f>
        <v>15.670355712237344</v>
      </c>
      <c r="S758">
        <f t="shared" si="212"/>
        <v>-29.05626313304824</v>
      </c>
      <c r="T758">
        <f t="shared" si="211"/>
        <v>0</v>
      </c>
      <c r="AT758">
        <f t="shared" si="213"/>
        <v>1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9.5999999999999091</v>
      </c>
      <c r="D759" s="2">
        <f>front!E772-front!C772</f>
        <v>9.5999999999999091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9.6377469719472462</v>
      </c>
      <c r="G759" s="4">
        <f>D759/(constants!$A$4+constants!$B$4*calc!D759+constants!$C$4*calc!D759^2+constants!$D$4*calc!D759^3+constants!$E$4*calc!D759^4+constants!$F$4*calc!D759^5+constants!$G$4*calc!D759^6+constants!$H$4*calc!D759^7)</f>
        <v>9.6377469719472462</v>
      </c>
      <c r="H759" s="4"/>
      <c r="I759">
        <f t="shared" si="215"/>
        <v>80.314558099560386</v>
      </c>
      <c r="J759">
        <f t="shared" si="216"/>
        <v>80.314558099560386</v>
      </c>
      <c r="M759">
        <f>IF(front!E772&gt;$M$2,I759,J759)</f>
        <v>80.314558099560386</v>
      </c>
      <c r="O759">
        <f t="shared" si="217"/>
        <v>80.314558099560386</v>
      </c>
      <c r="Q759">
        <f>'slit correction'!O761</f>
        <v>80.314558099560386</v>
      </c>
      <c r="R759">
        <f>SUMPRODUCT(B$6:B$2053,Q$6:Q$2053,EXP(constants!B$7+constants!A$7*ABS(A$6:A$2053-A759)))</f>
        <v>15.878210477683956</v>
      </c>
      <c r="S759">
        <f t="shared" si="212"/>
        <v>64.436347621876436</v>
      </c>
      <c r="T759">
        <f t="shared" si="211"/>
        <v>0</v>
      </c>
      <c r="AT759">
        <f t="shared" si="213"/>
        <v>1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15</v>
      </c>
      <c r="D760" s="2">
        <f>front!E773-front!C773</f>
        <v>15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15.05889945966425</v>
      </c>
      <c r="G760" s="4">
        <f>D760/(constants!$A$4+constants!$B$4*calc!D760+constants!$C$4*calc!D760^2+constants!$D$4*calc!D760^3+constants!$E$4*calc!D760^4+constants!$F$4*calc!D760^5+constants!$G$4*calc!D760^6+constants!$H$4*calc!D760^7)</f>
        <v>15.05889945966425</v>
      </c>
      <c r="H760" s="4"/>
      <c r="I760">
        <f t="shared" si="215"/>
        <v>125.49082883053542</v>
      </c>
      <c r="J760">
        <f t="shared" si="216"/>
        <v>125.49082883053542</v>
      </c>
      <c r="M760">
        <f>IF(front!E773&gt;$M$2,I760,J760)</f>
        <v>125.49082883053542</v>
      </c>
      <c r="O760">
        <f t="shared" si="217"/>
        <v>125.49082883053542</v>
      </c>
      <c r="Q760">
        <f>'slit correction'!O762</f>
        <v>125.49082883053542</v>
      </c>
      <c r="R760">
        <f>SUMPRODUCT(B$6:B$2053,Q$6:Q$2053,EXP(constants!B$7+constants!A$7*ABS(A$6:A$2053-A760)))</f>
        <v>16.088914568877602</v>
      </c>
      <c r="S760">
        <f t="shared" si="212"/>
        <v>109.40191426165782</v>
      </c>
      <c r="T760">
        <f t="shared" si="211"/>
        <v>28.864652405964449</v>
      </c>
      <c r="AT760">
        <f t="shared" si="213"/>
        <v>1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23.199999999999818</v>
      </c>
      <c r="D761" s="2">
        <f>front!E774-front!C774</f>
        <v>23.199999999999818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23.290909412932823</v>
      </c>
      <c r="G761" s="4">
        <f>D761/(constants!$A$4+constants!$B$4*calc!D761+constants!$C$4*calc!D761^2+constants!$D$4*calc!D761^3+constants!$E$4*calc!D761^4+constants!$F$4*calc!D761^5+constants!$G$4*calc!D761^6+constants!$H$4*calc!D761^7)</f>
        <v>23.290909412932823</v>
      </c>
      <c r="H761" s="4"/>
      <c r="I761">
        <f t="shared" si="215"/>
        <v>194.09091177444017</v>
      </c>
      <c r="J761">
        <f t="shared" si="216"/>
        <v>194.09091177444017</v>
      </c>
      <c r="M761">
        <f>IF(front!E774&gt;$M$2,I761,J761)</f>
        <v>194.09091177444017</v>
      </c>
      <c r="O761">
        <f t="shared" si="217"/>
        <v>194.09091177444017</v>
      </c>
      <c r="Q761">
        <f>'slit correction'!O763</f>
        <v>194.09091177444017</v>
      </c>
      <c r="R761">
        <f>SUMPRODUCT(B$6:B$2053,Q$6:Q$2053,EXP(constants!B$7+constants!A$7*ABS(A$6:A$2053-A761)))</f>
        <v>16.307229996537227</v>
      </c>
      <c r="S761">
        <f t="shared" si="212"/>
        <v>177.78368177790296</v>
      </c>
      <c r="T761">
        <f t="shared" ref="T761:T824" si="218">IF((S761-$S$2)&gt;0,S761-$S$2,0)</f>
        <v>97.246419922209583</v>
      </c>
      <c r="AT761">
        <f t="shared" si="213"/>
        <v>1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17.199999999999818</v>
      </c>
      <c r="D762" s="2">
        <f>front!E775-front!C775</f>
        <v>17.199999999999818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17.26750057775503</v>
      </c>
      <c r="G762" s="4">
        <f>D762/(constants!$A$4+constants!$B$4*calc!D762+constants!$C$4*calc!D762^2+constants!$D$4*calc!D762^3+constants!$E$4*calc!D762^4+constants!$F$4*calc!D762^5+constants!$G$4*calc!D762^6+constants!$H$4*calc!D762^7)</f>
        <v>17.26750057775503</v>
      </c>
      <c r="H762" s="4"/>
      <c r="I762">
        <f t="shared" si="215"/>
        <v>143.89583814795859</v>
      </c>
      <c r="J762">
        <f t="shared" si="216"/>
        <v>143.89583814795859</v>
      </c>
      <c r="M762">
        <f>IF(front!E775&gt;$M$2,I762,J762)</f>
        <v>143.89583814795859</v>
      </c>
      <c r="O762">
        <f t="shared" si="217"/>
        <v>143.89583814795859</v>
      </c>
      <c r="Q762">
        <f>'slit correction'!O764</f>
        <v>143.89583814795859</v>
      </c>
      <c r="R762">
        <f>SUMPRODUCT(B$6:B$2053,Q$6:Q$2053,EXP(constants!B$7+constants!A$7*ABS(A$6:A$2053-A762)))</f>
        <v>16.523613799507583</v>
      </c>
      <c r="S762">
        <f t="shared" si="212"/>
        <v>127.372224348451</v>
      </c>
      <c r="T762">
        <f t="shared" si="218"/>
        <v>46.834962492757626</v>
      </c>
      <c r="AT762">
        <f t="shared" si="213"/>
        <v>1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5.4000000000000909</v>
      </c>
      <c r="D763" s="2">
        <f>front!E776-front!C776</f>
        <v>5.4000000000000909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5.4212551152351516</v>
      </c>
      <c r="G763" s="4">
        <f>D763/(constants!$A$4+constants!$B$4*calc!D763+constants!$C$4*calc!D763^2+constants!$D$4*calc!D763^3+constants!$E$4*calc!D763^4+constants!$F$4*calc!D763^5+constants!$G$4*calc!D763^6+constants!$H$4*calc!D763^7)</f>
        <v>5.4212551152351516</v>
      </c>
      <c r="H763" s="4"/>
      <c r="I763">
        <f t="shared" si="215"/>
        <v>45.177125960292933</v>
      </c>
      <c r="J763">
        <f t="shared" si="216"/>
        <v>45.177125960292933</v>
      </c>
      <c r="M763">
        <f>IF(front!E776&gt;$M$2,I763,J763)</f>
        <v>45.177125960292933</v>
      </c>
      <c r="O763">
        <f t="shared" si="217"/>
        <v>45.177125960292933</v>
      </c>
      <c r="Q763">
        <f>'slit correction'!O765</f>
        <v>45.177125960292933</v>
      </c>
      <c r="R763">
        <f>SUMPRODUCT(B$6:B$2053,Q$6:Q$2053,EXP(constants!B$7+constants!A$7*ABS(A$6:A$2053-A763)))</f>
        <v>16.742887132780059</v>
      </c>
      <c r="S763">
        <f t="shared" si="212"/>
        <v>28.434238827512875</v>
      </c>
      <c r="T763">
        <f t="shared" si="218"/>
        <v>0</v>
      </c>
      <c r="AT763">
        <f t="shared" si="213"/>
        <v>1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14.800000000000182</v>
      </c>
      <c r="D764" s="2">
        <f>front!E777-front!C777</f>
        <v>14.800000000000182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14.858117064280425</v>
      </c>
      <c r="G764" s="4">
        <f>D764/(constants!$A$4+constants!$B$4*calc!D764+constants!$C$4*calc!D764^2+constants!$D$4*calc!D764^3+constants!$E$4*calc!D764^4+constants!$F$4*calc!D764^5+constants!$G$4*calc!D764^6+constants!$H$4*calc!D764^7)</f>
        <v>14.858117064280425</v>
      </c>
      <c r="H764" s="4"/>
      <c r="I764">
        <f t="shared" si="215"/>
        <v>123.81764220233687</v>
      </c>
      <c r="J764">
        <f t="shared" si="216"/>
        <v>123.81764220233687</v>
      </c>
      <c r="M764">
        <f>IF(front!E777&gt;$M$2,I764,J764)</f>
        <v>123.81764220233687</v>
      </c>
      <c r="O764">
        <f t="shared" si="217"/>
        <v>123.81764220233687</v>
      </c>
      <c r="Q764">
        <f>'slit correction'!O766</f>
        <v>123.81764220233687</v>
      </c>
      <c r="R764">
        <f>SUMPRODUCT(B$6:B$2053,Q$6:Q$2053,EXP(constants!B$7+constants!A$7*ABS(A$6:A$2053-A764)))</f>
        <v>16.965214487613505</v>
      </c>
      <c r="S764">
        <f t="shared" si="212"/>
        <v>106.85242771472336</v>
      </c>
      <c r="T764">
        <f t="shared" si="218"/>
        <v>26.315165859029989</v>
      </c>
      <c r="AT764">
        <f t="shared" si="213"/>
        <v>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16.600000000000364</v>
      </c>
      <c r="D765" s="2">
        <f>front!E778-front!C778</f>
        <v>16.600000000000364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16.665155769454074</v>
      </c>
      <c r="G765" s="4">
        <f>D765/(constants!$A$4+constants!$B$4*calc!D765+constants!$C$4*calc!D765^2+constants!$D$4*calc!D765^3+constants!$E$4*calc!D765^4+constants!$F$4*calc!D765^5+constants!$G$4*calc!D765^6+constants!$H$4*calc!D765^7)</f>
        <v>16.665155769454074</v>
      </c>
      <c r="H765" s="4"/>
      <c r="I765">
        <f t="shared" si="215"/>
        <v>138.87629807878395</v>
      </c>
      <c r="J765">
        <f t="shared" si="216"/>
        <v>138.87629807878395</v>
      </c>
      <c r="M765">
        <f>IF(front!E778&gt;$M$2,I765,J765)</f>
        <v>138.87629807878395</v>
      </c>
      <c r="O765">
        <f t="shared" si="217"/>
        <v>138.87629807878395</v>
      </c>
      <c r="Q765">
        <f>'slit correction'!O767</f>
        <v>138.87629807878395</v>
      </c>
      <c r="R765">
        <f>SUMPRODUCT(B$6:B$2053,Q$6:Q$2053,EXP(constants!B$7+constants!A$7*ABS(A$6:A$2053-A765)))</f>
        <v>17.19558190903247</v>
      </c>
      <c r="S765">
        <f t="shared" si="212"/>
        <v>121.68071616975148</v>
      </c>
      <c r="T765">
        <f t="shared" si="218"/>
        <v>41.143454314058104</v>
      </c>
      <c r="AT765">
        <f t="shared" si="213"/>
        <v>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10</v>
      </c>
      <c r="D766" s="2">
        <f>front!E779-front!C779</f>
        <v>10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10.039315803475427</v>
      </c>
      <c r="G766" s="4">
        <f>D766/(constants!$A$4+constants!$B$4*calc!D766+constants!$C$4*calc!D766^2+constants!$D$4*calc!D766^3+constants!$E$4*calc!D766^4+constants!$F$4*calc!D766^5+constants!$G$4*calc!D766^6+constants!$H$4*calc!D766^7)</f>
        <v>10.039315803475427</v>
      </c>
      <c r="H766" s="4"/>
      <c r="I766">
        <f t="shared" si="215"/>
        <v>83.660965028961897</v>
      </c>
      <c r="J766">
        <f t="shared" si="216"/>
        <v>83.660965028961897</v>
      </c>
      <c r="M766">
        <f>IF(front!E779&gt;$M$2,I766,J766)</f>
        <v>83.660965028961897</v>
      </c>
      <c r="O766">
        <f t="shared" si="217"/>
        <v>83.660965028961897</v>
      </c>
      <c r="Q766">
        <f>'slit correction'!O768</f>
        <v>83.660965028961897</v>
      </c>
      <c r="R766">
        <f>SUMPRODUCT(B$6:B$2053,Q$6:Q$2053,EXP(constants!B$7+constants!A$7*ABS(A$6:A$2053-A766)))</f>
        <v>17.42399332436127</v>
      </c>
      <c r="S766">
        <f t="shared" si="212"/>
        <v>66.23697170460062</v>
      </c>
      <c r="T766">
        <f t="shared" si="218"/>
        <v>0</v>
      </c>
      <c r="AT766">
        <f t="shared" si="213"/>
        <v>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13.199999999999818</v>
      </c>
      <c r="D767" s="2">
        <f>front!E780-front!C780</f>
        <v>13.199999999999818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13.251855048281412</v>
      </c>
      <c r="G767" s="4">
        <f>D767/(constants!$A$4+constants!$B$4*calc!D767+constants!$C$4*calc!D767^2+constants!$D$4*calc!D767^3+constants!$E$4*calc!D767^4+constants!$F$4*calc!D767^5+constants!$G$4*calc!D767^6+constants!$H$4*calc!D767^7)</f>
        <v>13.251855048281412</v>
      </c>
      <c r="H767" s="4"/>
      <c r="I767">
        <f t="shared" si="215"/>
        <v>110.43212540234509</v>
      </c>
      <c r="J767">
        <f t="shared" si="216"/>
        <v>110.43212540234509</v>
      </c>
      <c r="M767">
        <f>IF(front!E780&gt;$M$2,I767,J767)</f>
        <v>110.43212540234509</v>
      </c>
      <c r="O767">
        <f t="shared" si="217"/>
        <v>110.43212540234509</v>
      </c>
      <c r="Q767">
        <f>'slit correction'!O769</f>
        <v>110.43212540234509</v>
      </c>
      <c r="R767">
        <f>SUMPRODUCT(B$6:B$2053,Q$6:Q$2053,EXP(constants!B$7+constants!A$7*ABS(A$6:A$2053-A767)))</f>
        <v>17.655537060868202</v>
      </c>
      <c r="S767">
        <f t="shared" si="212"/>
        <v>92.776588341476895</v>
      </c>
      <c r="T767">
        <f t="shared" si="218"/>
        <v>12.239326485783522</v>
      </c>
      <c r="AT767">
        <f t="shared" si="213"/>
        <v>1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12.400000000000091</v>
      </c>
      <c r="D768" s="2">
        <f>front!E781-front!C781</f>
        <v>12.400000000000091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12.448722138513117</v>
      </c>
      <c r="G768" s="4">
        <f>D768/(constants!$A$4+constants!$B$4*calc!D768+constants!$C$4*calc!D768^2+constants!$D$4*calc!D768^3+constants!$E$4*calc!D768^4+constants!$F$4*calc!D768^5+constants!$G$4*calc!D768^6+constants!$H$4*calc!D768^7)</f>
        <v>12.448722138513117</v>
      </c>
      <c r="H768" s="4"/>
      <c r="I768">
        <f t="shared" si="215"/>
        <v>103.73935115427598</v>
      </c>
      <c r="J768">
        <f t="shared" si="216"/>
        <v>103.73935115427598</v>
      </c>
      <c r="M768">
        <f>IF(front!E781&gt;$M$2,I768,J768)</f>
        <v>103.73935115427598</v>
      </c>
      <c r="O768">
        <f t="shared" si="217"/>
        <v>103.73935115427598</v>
      </c>
      <c r="Q768">
        <f>'slit correction'!O770</f>
        <v>103.73935115427598</v>
      </c>
      <c r="R768">
        <f>SUMPRODUCT(B$6:B$2053,Q$6:Q$2053,EXP(constants!B$7+constants!A$7*ABS(A$6:A$2053-A768)))</f>
        <v>17.890222576989288</v>
      </c>
      <c r="S768">
        <f t="shared" si="212"/>
        <v>85.849128577286692</v>
      </c>
      <c r="T768">
        <f t="shared" si="218"/>
        <v>5.3118667215933186</v>
      </c>
      <c r="AT768">
        <f t="shared" si="213"/>
        <v>1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19</v>
      </c>
      <c r="D769" s="2">
        <f>front!E782-front!C782</f>
        <v>19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19.074530721733066</v>
      </c>
      <c r="G769" s="4">
        <f>D769/(constants!$A$4+constants!$B$4*calc!D769+constants!$C$4*calc!D769^2+constants!$D$4*calc!D769^3+constants!$E$4*calc!D769^4+constants!$F$4*calc!D769^5+constants!$G$4*calc!D769^6+constants!$H$4*calc!D769^7)</f>
        <v>19.074530721733066</v>
      </c>
      <c r="H769" s="4"/>
      <c r="I769">
        <f t="shared" si="215"/>
        <v>158.95442268110889</v>
      </c>
      <c r="J769">
        <f t="shared" si="216"/>
        <v>158.95442268110889</v>
      </c>
      <c r="M769">
        <f>IF(front!E782&gt;$M$2,I769,J769)</f>
        <v>158.95442268110889</v>
      </c>
      <c r="O769">
        <f t="shared" si="217"/>
        <v>158.95442268110889</v>
      </c>
      <c r="Q769">
        <f>'slit correction'!O771</f>
        <v>158.95442268110889</v>
      </c>
      <c r="R769">
        <f>SUMPRODUCT(B$6:B$2053,Q$6:Q$2053,EXP(constants!B$7+constants!A$7*ABS(A$6:A$2053-A769)))</f>
        <v>18.133426160448501</v>
      </c>
      <c r="S769">
        <f t="shared" si="212"/>
        <v>140.8209965206604</v>
      </c>
      <c r="T769">
        <f t="shared" si="218"/>
        <v>60.283734664967028</v>
      </c>
      <c r="AT769">
        <f t="shared" si="213"/>
        <v>1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14.199999999999818</v>
      </c>
      <c r="D770" s="2">
        <f>front!E783-front!C783</f>
        <v>14.199999999999818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14.255769402622802</v>
      </c>
      <c r="G770" s="4">
        <f>D770/(constants!$A$4+constants!$B$4*calc!D770+constants!$C$4*calc!D770^2+constants!$D$4*calc!D770^3+constants!$E$4*calc!D770^4+constants!$F$4*calc!D770^5+constants!$G$4*calc!D770^6+constants!$H$4*calc!D770^7)</f>
        <v>14.255769402622802</v>
      </c>
      <c r="H770" s="4"/>
      <c r="I770">
        <f t="shared" si="215"/>
        <v>118.79807835519001</v>
      </c>
      <c r="J770">
        <f t="shared" si="216"/>
        <v>118.79807835519001</v>
      </c>
      <c r="M770">
        <f>IF(front!E783&gt;$M$2,I770,J770)</f>
        <v>118.79807835519001</v>
      </c>
      <c r="O770">
        <f t="shared" si="217"/>
        <v>118.79807835519001</v>
      </c>
      <c r="Q770">
        <f>'slit correction'!O772</f>
        <v>118.79807835519001</v>
      </c>
      <c r="R770">
        <f>SUMPRODUCT(B$6:B$2053,Q$6:Q$2053,EXP(constants!B$7+constants!A$7*ABS(A$6:A$2053-A770)))</f>
        <v>18.374545122038434</v>
      </c>
      <c r="S770">
        <f t="shared" si="212"/>
        <v>100.42353323315157</v>
      </c>
      <c r="T770">
        <f t="shared" si="218"/>
        <v>19.886271377458201</v>
      </c>
      <c r="AT770">
        <f t="shared" si="213"/>
        <v>1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11.600000000000364</v>
      </c>
      <c r="D771" s="2">
        <f>front!E784-front!C784</f>
        <v>11.600000000000364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11.645587961048022</v>
      </c>
      <c r="G771" s="4">
        <f>D771/(constants!$A$4+constants!$B$4*calc!D771+constants!$C$4*calc!D771^2+constants!$D$4*calc!D771^3+constants!$E$4*calc!D771^4+constants!$F$4*calc!D771^5+constants!$G$4*calc!D771^6+constants!$H$4*calc!D771^7)</f>
        <v>11.645587961048022</v>
      </c>
      <c r="H771" s="4"/>
      <c r="I771">
        <f t="shared" si="215"/>
        <v>97.046566342066853</v>
      </c>
      <c r="J771">
        <f t="shared" si="216"/>
        <v>97.046566342066853</v>
      </c>
      <c r="M771">
        <f>IF(front!E784&gt;$M$2,I771,J771)</f>
        <v>97.046566342066853</v>
      </c>
      <c r="O771">
        <f t="shared" si="217"/>
        <v>97.046566342066853</v>
      </c>
      <c r="Q771">
        <f>'slit correction'!O773</f>
        <v>97.046566342066853</v>
      </c>
      <c r="R771">
        <f>SUMPRODUCT(B$6:B$2053,Q$6:Q$2053,EXP(constants!B$7+constants!A$7*ABS(A$6:A$2053-A771)))</f>
        <v>18.618928960040325</v>
      </c>
      <c r="S771">
        <f t="shared" si="212"/>
        <v>78.427637382026532</v>
      </c>
      <c r="T771">
        <f t="shared" si="218"/>
        <v>0</v>
      </c>
      <c r="AT771">
        <f t="shared" si="213"/>
        <v>1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17.400000000000091</v>
      </c>
      <c r="D772" s="2">
        <f>front!E785-front!C785</f>
        <v>17.400000000000091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17.468282021978904</v>
      </c>
      <c r="G772" s="4">
        <f>D772/(constants!$A$4+constants!$B$4*calc!D772+constants!$C$4*calc!D772^2+constants!$D$4*calc!D772^3+constants!$E$4*calc!D772^4+constants!$F$4*calc!D772^5+constants!$G$4*calc!D772^6+constants!$H$4*calc!D772^7)</f>
        <v>17.468282021978904</v>
      </c>
      <c r="H772" s="4"/>
      <c r="I772">
        <f t="shared" si="215"/>
        <v>145.56901684982418</v>
      </c>
      <c r="J772">
        <f t="shared" si="216"/>
        <v>145.56901684982418</v>
      </c>
      <c r="M772">
        <f>IF(front!E785&gt;$M$2,I772,J772)</f>
        <v>145.56901684982418</v>
      </c>
      <c r="O772">
        <f t="shared" si="217"/>
        <v>145.56901684982418</v>
      </c>
      <c r="Q772">
        <f>'slit correction'!O774</f>
        <v>145.56901684982418</v>
      </c>
      <c r="R772">
        <f>SUMPRODUCT(B$6:B$2053,Q$6:Q$2053,EXP(constants!B$7+constants!A$7*ABS(A$6:A$2053-A772)))</f>
        <v>18.866650345864144</v>
      </c>
      <c r="S772">
        <f t="shared" si="212"/>
        <v>126.70236650396004</v>
      </c>
      <c r="T772">
        <f t="shared" si="218"/>
        <v>46.165104648266663</v>
      </c>
      <c r="AT772">
        <f t="shared" si="213"/>
        <v>1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13.400000000000091</v>
      </c>
      <c r="D773" s="2">
        <f>front!E786-front!C786</f>
        <v>13.400000000000091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13.45263807763307</v>
      </c>
      <c r="G773" s="4">
        <f>D773/(constants!$A$4+constants!$B$4*calc!D773+constants!$C$4*calc!D773^2+constants!$D$4*calc!D773^3+constants!$E$4*calc!D773^4+constants!$F$4*calc!D773^5+constants!$G$4*calc!D773^6+constants!$H$4*calc!D773^7)</f>
        <v>13.45263807763307</v>
      </c>
      <c r="H773" s="4"/>
      <c r="I773">
        <f t="shared" si="215"/>
        <v>112.10531731360892</v>
      </c>
      <c r="J773">
        <f t="shared" si="216"/>
        <v>112.10531731360892</v>
      </c>
      <c r="M773">
        <f>IF(front!E786&gt;$M$2,I773,J773)</f>
        <v>112.10531731360892</v>
      </c>
      <c r="O773">
        <f t="shared" si="217"/>
        <v>112.10531731360892</v>
      </c>
      <c r="Q773">
        <f>'slit correction'!O775</f>
        <v>112.10531731360892</v>
      </c>
      <c r="R773">
        <f>SUMPRODUCT(B$6:B$2053,Q$6:Q$2053,EXP(constants!B$7+constants!A$7*ABS(A$6:A$2053-A773)))</f>
        <v>19.117694476440249</v>
      </c>
      <c r="S773">
        <f t="shared" si="212"/>
        <v>92.987622837168672</v>
      </c>
      <c r="T773">
        <f t="shared" si="218"/>
        <v>12.450360981475299</v>
      </c>
      <c r="AT773">
        <f t="shared" si="213"/>
        <v>1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13.400000000000091</v>
      </c>
      <c r="D774" s="2">
        <f>front!E787-front!C787</f>
        <v>13.400000000000091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13.45263807763307</v>
      </c>
      <c r="G774" s="4">
        <f>D774/(constants!$A$4+constants!$B$4*calc!D774+constants!$C$4*calc!D774^2+constants!$D$4*calc!D774^3+constants!$E$4*calc!D774^4+constants!$F$4*calc!D774^5+constants!$G$4*calc!D774^6+constants!$H$4*calc!D774^7)</f>
        <v>13.45263807763307</v>
      </c>
      <c r="H774" s="4"/>
      <c r="I774">
        <f t="shared" si="215"/>
        <v>112.10531731360892</v>
      </c>
      <c r="J774">
        <f t="shared" si="216"/>
        <v>112.10531731360892</v>
      </c>
      <c r="M774">
        <f>IF(front!E787&gt;$M$2,I774,J774)</f>
        <v>112.10531731360892</v>
      </c>
      <c r="O774">
        <f t="shared" si="217"/>
        <v>112.10531731360892</v>
      </c>
      <c r="Q774">
        <f>'slit correction'!O776</f>
        <v>112.10531731360892</v>
      </c>
      <c r="R774">
        <f>SUMPRODUCT(B$6:B$2053,Q$6:Q$2053,EXP(constants!B$7+constants!A$7*ABS(A$6:A$2053-A774)))</f>
        <v>19.377845211688278</v>
      </c>
      <c r="S774">
        <f t="shared" si="212"/>
        <v>92.72747210192064</v>
      </c>
      <c r="T774">
        <f t="shared" si="218"/>
        <v>12.190210246227267</v>
      </c>
      <c r="AT774">
        <f t="shared" si="213"/>
        <v>1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17.599999999999909</v>
      </c>
      <c r="D775" s="2">
        <f>front!E788-front!C788</f>
        <v>17.599999999999909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17.66906338692764</v>
      </c>
      <c r="G775" s="4">
        <f>D775/(constants!$A$4+constants!$B$4*calc!D775+constants!$C$4*calc!D775^2+constants!$D$4*calc!D775^3+constants!$E$4*calc!D775^4+constants!$F$4*calc!D775^5+constants!$G$4*calc!D775^6+constants!$H$4*calc!D775^7)</f>
        <v>17.66906338692764</v>
      </c>
      <c r="H775" s="4"/>
      <c r="I775">
        <f t="shared" si="215"/>
        <v>147.24219489106366</v>
      </c>
      <c r="J775">
        <f t="shared" si="216"/>
        <v>147.24219489106366</v>
      </c>
      <c r="M775">
        <f>IF(front!E788&gt;$M$2,I775,J775)</f>
        <v>147.24219489106366</v>
      </c>
      <c r="O775">
        <f t="shared" si="217"/>
        <v>147.24219489106366</v>
      </c>
      <c r="Q775">
        <f>'slit correction'!O777</f>
        <v>147.24219489106366</v>
      </c>
      <c r="R775">
        <f>SUMPRODUCT(B$6:B$2053,Q$6:Q$2053,EXP(constants!B$7+constants!A$7*ABS(A$6:A$2053-A775)))</f>
        <v>19.635836689188572</v>
      </c>
      <c r="S775">
        <f t="shared" ref="S775:S838" si="219">Q775-R775</f>
        <v>127.60635820187508</v>
      </c>
      <c r="T775">
        <f t="shared" si="218"/>
        <v>47.069096346181709</v>
      </c>
      <c r="AT775">
        <f t="shared" ref="AT775:AT838" si="220">J775/I775</f>
        <v>1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13.799999999999727</v>
      </c>
      <c r="D776" s="2">
        <f>front!E789-front!C789</f>
        <v>13.799999999999727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13.85420389861431</v>
      </c>
      <c r="G776" s="4">
        <f>D776/(constants!$A$4+constants!$B$4*calc!D776+constants!$C$4*calc!D776^2+constants!$D$4*calc!D776^3+constants!$E$4*calc!D776^4+constants!$F$4*calc!D776^5+constants!$G$4*calc!D776^6+constants!$H$4*calc!D776^7)</f>
        <v>13.85420389861431</v>
      </c>
      <c r="H776" s="4"/>
      <c r="I776">
        <f t="shared" si="215"/>
        <v>115.45169915511926</v>
      </c>
      <c r="J776">
        <f t="shared" si="216"/>
        <v>115.45169915511926</v>
      </c>
      <c r="M776">
        <f>IF(front!E789&gt;$M$2,I776,J776)</f>
        <v>115.45169915511926</v>
      </c>
      <c r="O776">
        <f t="shared" si="217"/>
        <v>115.45169915511926</v>
      </c>
      <c r="Q776">
        <f>'slit correction'!O778</f>
        <v>115.45169915511926</v>
      </c>
      <c r="R776">
        <f>SUMPRODUCT(B$6:B$2053,Q$6:Q$2053,EXP(constants!B$7+constants!A$7*ABS(A$6:A$2053-A776)))</f>
        <v>19.897291720823031</v>
      </c>
      <c r="S776">
        <f t="shared" si="219"/>
        <v>95.554407434296223</v>
      </c>
      <c r="T776">
        <f t="shared" si="218"/>
        <v>15.01714557860285</v>
      </c>
      <c r="AT776">
        <f t="shared" si="220"/>
        <v>1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15.599999999999909</v>
      </c>
      <c r="D777" s="2">
        <f>front!E790-front!C790</f>
        <v>15.599999999999909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15.661246170286521</v>
      </c>
      <c r="G777" s="4">
        <f>D777/(constants!$A$4+constants!$B$4*calc!D777+constants!$C$4*calc!D777^2+constants!$D$4*calc!D777^3+constants!$E$4*calc!D777^4+constants!$F$4*calc!D777^5+constants!$G$4*calc!D777^6+constants!$H$4*calc!D777^7)</f>
        <v>15.661246170286521</v>
      </c>
      <c r="H777" s="4"/>
      <c r="I777">
        <f t="shared" si="215"/>
        <v>130.51038475238767</v>
      </c>
      <c r="J777">
        <f t="shared" si="216"/>
        <v>130.51038475238767</v>
      </c>
      <c r="M777">
        <f>IF(front!E790&gt;$M$2,I777,J777)</f>
        <v>130.51038475238767</v>
      </c>
      <c r="O777">
        <f t="shared" si="217"/>
        <v>130.51038475238767</v>
      </c>
      <c r="Q777">
        <f>'slit correction'!O779</f>
        <v>130.51038475238767</v>
      </c>
      <c r="R777">
        <f>SUMPRODUCT(B$6:B$2053,Q$6:Q$2053,EXP(constants!B$7+constants!A$7*ABS(A$6:A$2053-A777)))</f>
        <v>20.162298734397147</v>
      </c>
      <c r="S777">
        <f t="shared" si="219"/>
        <v>110.34808601799051</v>
      </c>
      <c r="T777">
        <f t="shared" si="218"/>
        <v>29.810824162297138</v>
      </c>
      <c r="AT777">
        <f t="shared" si="220"/>
        <v>1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5</v>
      </c>
      <c r="D778" s="2">
        <f>front!E791-front!C791</f>
        <v>5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5.0196826410610162</v>
      </c>
      <c r="G778" s="4">
        <f>D778/(constants!$A$4+constants!$B$4*calc!D778+constants!$C$4*calc!D778^2+constants!$D$4*calc!D778^3+constants!$E$4*calc!D778^4+constants!$F$4*calc!D778^5+constants!$G$4*calc!D778^6+constants!$H$4*calc!D778^7)</f>
        <v>5.0196826410610162</v>
      </c>
      <c r="H778" s="4"/>
      <c r="I778">
        <f t="shared" si="215"/>
        <v>41.830688675508469</v>
      </c>
      <c r="J778">
        <f t="shared" si="216"/>
        <v>41.830688675508469</v>
      </c>
      <c r="M778">
        <f>IF(front!E791&gt;$M$2,I778,J778)</f>
        <v>41.830688675508469</v>
      </c>
      <c r="O778">
        <f t="shared" si="217"/>
        <v>41.830688675508469</v>
      </c>
      <c r="Q778">
        <f>'slit correction'!O780</f>
        <v>41.830688675508469</v>
      </c>
      <c r="R778">
        <f>SUMPRODUCT(B$6:B$2053,Q$6:Q$2053,EXP(constants!B$7+constants!A$7*ABS(A$6:A$2053-A778)))</f>
        <v>20.436899667682148</v>
      </c>
      <c r="S778">
        <f t="shared" si="219"/>
        <v>21.393789007826321</v>
      </c>
      <c r="T778">
        <f t="shared" si="218"/>
        <v>0</v>
      </c>
      <c r="AT778">
        <f t="shared" si="220"/>
        <v>1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9.8000000000001819</v>
      </c>
      <c r="D779" s="2">
        <f>front!E792-front!C792</f>
        <v>9.8000000000001819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9.8385314273156794</v>
      </c>
      <c r="G779" s="4">
        <f>D779/(constants!$A$4+constants!$B$4*calc!D779+constants!$C$4*calc!D779^2+constants!$D$4*calc!D779^3+constants!$E$4*calc!D779^4+constants!$F$4*calc!D779^5+constants!$G$4*calc!D779^6+constants!$H$4*calc!D779^7)</f>
        <v>9.8385314273156794</v>
      </c>
      <c r="H779" s="4"/>
      <c r="I779">
        <f t="shared" si="215"/>
        <v>81.987761894297336</v>
      </c>
      <c r="J779">
        <f t="shared" si="216"/>
        <v>81.987761894297336</v>
      </c>
      <c r="M779">
        <f>IF(front!E792&gt;$M$2,I779,J779)</f>
        <v>81.987761894297336</v>
      </c>
      <c r="O779">
        <f t="shared" si="217"/>
        <v>81.987761894297336</v>
      </c>
      <c r="Q779">
        <f>'slit correction'!O781</f>
        <v>81.987761894297336</v>
      </c>
      <c r="R779">
        <f>SUMPRODUCT(B$6:B$2053,Q$6:Q$2053,EXP(constants!B$7+constants!A$7*ABS(A$6:A$2053-A779)))</f>
        <v>20.709316189399246</v>
      </c>
      <c r="S779">
        <f t="shared" si="219"/>
        <v>61.27844570489809</v>
      </c>
      <c r="T779">
        <f t="shared" si="218"/>
        <v>0</v>
      </c>
      <c r="AT779">
        <f t="shared" si="220"/>
        <v>1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20.199999999999818</v>
      </c>
      <c r="D780" s="2">
        <f>front!E793-front!C793</f>
        <v>20.199999999999818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20.27921391647709</v>
      </c>
      <c r="G780" s="4">
        <f>D780/(constants!$A$4+constants!$B$4*calc!D780+constants!$C$4*calc!D780^2+constants!$D$4*calc!D780^3+constants!$E$4*calc!D780^4+constants!$F$4*calc!D780^5+constants!$G$4*calc!D780^6+constants!$H$4*calc!D780^7)</f>
        <v>20.27921391647709</v>
      </c>
      <c r="H780" s="4"/>
      <c r="I780">
        <f t="shared" si="215"/>
        <v>168.99344930397575</v>
      </c>
      <c r="J780">
        <f t="shared" si="216"/>
        <v>168.99344930397575</v>
      </c>
      <c r="M780">
        <f>IF(front!E793&gt;$M$2,I780,J780)</f>
        <v>168.99344930397575</v>
      </c>
      <c r="O780">
        <f t="shared" si="217"/>
        <v>168.99344930397575</v>
      </c>
      <c r="Q780">
        <f>'slit correction'!O782</f>
        <v>168.99344930397575</v>
      </c>
      <c r="R780">
        <f>SUMPRODUCT(B$6:B$2053,Q$6:Q$2053,EXP(constants!B$7+constants!A$7*ABS(A$6:A$2053-A780)))</f>
        <v>20.985477508766731</v>
      </c>
      <c r="S780">
        <f t="shared" si="219"/>
        <v>148.00797179520902</v>
      </c>
      <c r="T780">
        <f t="shared" si="218"/>
        <v>67.470709939515643</v>
      </c>
      <c r="AT780">
        <f t="shared" si="220"/>
        <v>1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22.200000000000273</v>
      </c>
      <c r="D781" s="2">
        <f>front!E794-front!C794</f>
        <v>22.200000000000273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22.287012896949122</v>
      </c>
      <c r="G781" s="4">
        <f>D781/(constants!$A$4+constants!$B$4*calc!D781+constants!$C$4*calc!D781^2+constants!$D$4*calc!D781^3+constants!$E$4*calc!D781^4+constants!$F$4*calc!D781^5+constants!$G$4*calc!D781^6+constants!$H$4*calc!D781^7)</f>
        <v>22.287012896949122</v>
      </c>
      <c r="H781" s="4"/>
      <c r="I781">
        <f t="shared" si="215"/>
        <v>185.72510747457602</v>
      </c>
      <c r="J781">
        <f t="shared" si="216"/>
        <v>185.72510747457602</v>
      </c>
      <c r="M781">
        <f>IF(front!E794&gt;$M$2,I781,J781)</f>
        <v>185.72510747457602</v>
      </c>
      <c r="O781">
        <f t="shared" si="217"/>
        <v>185.72510747457602</v>
      </c>
      <c r="Q781">
        <f>'slit correction'!O783</f>
        <v>185.72510747457602</v>
      </c>
      <c r="R781">
        <f>SUMPRODUCT(B$6:B$2053,Q$6:Q$2053,EXP(constants!B$7+constants!A$7*ABS(A$6:A$2053-A781)))</f>
        <v>21.265325864455065</v>
      </c>
      <c r="S781">
        <f t="shared" si="219"/>
        <v>164.45978161012096</v>
      </c>
      <c r="T781">
        <f t="shared" si="218"/>
        <v>83.922519754427583</v>
      </c>
      <c r="AT781">
        <f t="shared" si="220"/>
        <v>1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14</v>
      </c>
      <c r="D782" s="2">
        <f>front!E795-front!C795</f>
        <v>14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14.054986690241309</v>
      </c>
      <c r="G782" s="4">
        <f>D782/(constants!$A$4+constants!$B$4*calc!D782+constants!$C$4*calc!D782^2+constants!$D$4*calc!D782^3+constants!$E$4*calc!D782^4+constants!$F$4*calc!D782^5+constants!$G$4*calc!D782^6+constants!$H$4*calc!D782^7)</f>
        <v>14.054986690241309</v>
      </c>
      <c r="H782" s="4"/>
      <c r="I782">
        <f t="shared" si="215"/>
        <v>117.12488908534424</v>
      </c>
      <c r="J782">
        <f t="shared" si="216"/>
        <v>117.12488908534424</v>
      </c>
      <c r="M782">
        <f>IF(front!E795&gt;$M$2,I782,J782)</f>
        <v>117.12488908534424</v>
      </c>
      <c r="O782">
        <f t="shared" si="217"/>
        <v>117.12488908534424</v>
      </c>
      <c r="Q782">
        <f>'slit correction'!O784</f>
        <v>117.12488908534424</v>
      </c>
      <c r="R782">
        <f>SUMPRODUCT(B$6:B$2053,Q$6:Q$2053,EXP(constants!B$7+constants!A$7*ABS(A$6:A$2053-A782)))</f>
        <v>21.548892274793126</v>
      </c>
      <c r="S782">
        <f t="shared" si="219"/>
        <v>95.575996810551118</v>
      </c>
      <c r="T782">
        <f t="shared" si="218"/>
        <v>15.038734954857745</v>
      </c>
      <c r="AT782">
        <f t="shared" si="220"/>
        <v>1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7.4000000000000909</v>
      </c>
      <c r="D783" s="2">
        <f>front!E796-front!C796</f>
        <v>7.4000000000000909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7.4291127356579914</v>
      </c>
      <c r="G783" s="4">
        <f>D783/(constants!$A$4+constants!$B$4*calc!D783+constants!$C$4*calc!D783^2+constants!$D$4*calc!D783^3+constants!$E$4*calc!D783^4+constants!$F$4*calc!D783^5+constants!$G$4*calc!D783^6+constants!$H$4*calc!D783^7)</f>
        <v>7.4291127356579914</v>
      </c>
      <c r="H783" s="4"/>
      <c r="I783">
        <f t="shared" ref="I783:I846" si="222">F783*1000/I$2</f>
        <v>61.909272797149924</v>
      </c>
      <c r="J783">
        <f t="shared" ref="J783:J846" si="223">G783*1000/J$2</f>
        <v>61.909272797149924</v>
      </c>
      <c r="M783">
        <f>IF(front!E796&gt;$M$2,I783,J783)</f>
        <v>61.909272797149924</v>
      </c>
      <c r="O783">
        <f t="shared" si="217"/>
        <v>61.909272797149924</v>
      </c>
      <c r="Q783">
        <f>'slit correction'!O785</f>
        <v>61.909272797149924</v>
      </c>
      <c r="R783">
        <f>SUMPRODUCT(B$6:B$2053,Q$6:Q$2053,EXP(constants!B$7+constants!A$7*ABS(A$6:A$2053-A783)))</f>
        <v>21.842748480843554</v>
      </c>
      <c r="S783">
        <f t="shared" si="219"/>
        <v>40.066524316306371</v>
      </c>
      <c r="T783">
        <f t="shared" si="218"/>
        <v>0</v>
      </c>
      <c r="AT783">
        <f t="shared" si="220"/>
        <v>1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15.800000000000182</v>
      </c>
      <c r="D784" s="2">
        <f>front!E797-front!C797</f>
        <v>15.800000000000182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15.862028248645212</v>
      </c>
      <c r="G784" s="4">
        <f>D784/(constants!$A$4+constants!$B$4*calc!D784+constants!$C$4*calc!D784^2+constants!$D$4*calc!D784^3+constants!$E$4*calc!D784^4+constants!$F$4*calc!D784^5+constants!$G$4*calc!D784^6+constants!$H$4*calc!D784^7)</f>
        <v>15.862028248645212</v>
      </c>
      <c r="H784" s="4"/>
      <c r="I784">
        <f t="shared" si="222"/>
        <v>132.18356873871011</v>
      </c>
      <c r="J784">
        <f t="shared" si="223"/>
        <v>132.18356873871011</v>
      </c>
      <c r="M784">
        <f>IF(front!E797&gt;$M$2,I784,J784)</f>
        <v>132.18356873871011</v>
      </c>
      <c r="O784">
        <f t="shared" si="217"/>
        <v>132.18356873871011</v>
      </c>
      <c r="Q784">
        <f>'slit correction'!O786</f>
        <v>132.18356873871011</v>
      </c>
      <c r="R784">
        <f>SUMPRODUCT(B$6:B$2053,Q$6:Q$2053,EXP(constants!B$7+constants!A$7*ABS(A$6:A$2053-A784)))</f>
        <v>22.134240020820744</v>
      </c>
      <c r="S784">
        <f t="shared" si="219"/>
        <v>110.04932871788937</v>
      </c>
      <c r="T784">
        <f t="shared" si="218"/>
        <v>29.512066862195994</v>
      </c>
      <c r="AT784">
        <f t="shared" si="220"/>
        <v>1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20.800000000000182</v>
      </c>
      <c r="D785" s="2">
        <f>front!E798-front!C798</f>
        <v>20.800000000000182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20.881554443336828</v>
      </c>
      <c r="G785" s="4">
        <f>D785/(constants!$A$4+constants!$B$4*calc!D785+constants!$C$4*calc!D785^2+constants!$D$4*calc!D785^3+constants!$E$4*calc!D785^4+constants!$F$4*calc!D785^5+constants!$G$4*calc!D785^6+constants!$H$4*calc!D785^7)</f>
        <v>20.881554443336828</v>
      </c>
      <c r="H785" s="4"/>
      <c r="I785">
        <f t="shared" si="222"/>
        <v>174.01295369447357</v>
      </c>
      <c r="J785">
        <f t="shared" si="223"/>
        <v>174.01295369447357</v>
      </c>
      <c r="M785">
        <f>IF(front!E798&gt;$M$2,I785,J785)</f>
        <v>174.01295369447357</v>
      </c>
      <c r="O785">
        <f t="shared" si="217"/>
        <v>174.01295369447357</v>
      </c>
      <c r="Q785">
        <f>'slit correction'!O787</f>
        <v>174.01295369447357</v>
      </c>
      <c r="R785">
        <f>SUMPRODUCT(B$6:B$2053,Q$6:Q$2053,EXP(constants!B$7+constants!A$7*ABS(A$6:A$2053-A785)))</f>
        <v>22.429678169703148</v>
      </c>
      <c r="S785">
        <f t="shared" si="219"/>
        <v>151.58327552477041</v>
      </c>
      <c r="T785">
        <f t="shared" si="218"/>
        <v>71.046013669077041</v>
      </c>
      <c r="AT785">
        <f t="shared" si="220"/>
        <v>1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19.200000000000273</v>
      </c>
      <c r="D786" s="2">
        <f>front!E799-front!C799</f>
        <v>19.200000000000273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19.275311452422258</v>
      </c>
      <c r="G786" s="4">
        <f>D786/(constants!$A$4+constants!$B$4*calc!D786+constants!$C$4*calc!D786^2+constants!$D$4*calc!D786^3+constants!$E$4*calc!D786^4+constants!$F$4*calc!D786^5+constants!$G$4*calc!D786^6+constants!$H$4*calc!D786^7)</f>
        <v>19.275311452422258</v>
      </c>
      <c r="H786" s="4"/>
      <c r="I786">
        <f t="shared" si="222"/>
        <v>160.62759543685215</v>
      </c>
      <c r="J786">
        <f t="shared" si="223"/>
        <v>160.62759543685215</v>
      </c>
      <c r="M786">
        <f>IF(front!E799&gt;$M$2,I786,J786)</f>
        <v>160.62759543685215</v>
      </c>
      <c r="O786">
        <f t="shared" si="217"/>
        <v>160.62759543685215</v>
      </c>
      <c r="Q786">
        <f>'slit correction'!O788</f>
        <v>160.62759543685215</v>
      </c>
      <c r="R786">
        <f>SUMPRODUCT(B$6:B$2053,Q$6:Q$2053,EXP(constants!B$7+constants!A$7*ABS(A$6:A$2053-A786)))</f>
        <v>22.729065380045625</v>
      </c>
      <c r="S786">
        <f t="shared" si="219"/>
        <v>137.89853005680652</v>
      </c>
      <c r="T786">
        <f t="shared" si="218"/>
        <v>57.361268201113148</v>
      </c>
      <c r="AT786">
        <f t="shared" si="220"/>
        <v>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11</v>
      </c>
      <c r="D787" s="2">
        <f>front!E800-front!C800</f>
        <v>11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11.04323649609009</v>
      </c>
      <c r="G787" s="4">
        <f>D787/(constants!$A$4+constants!$B$4*calc!D787+constants!$C$4*calc!D787^2+constants!$D$4*calc!D787^3+constants!$E$4*calc!D787^4+constants!$F$4*calc!D787^5+constants!$G$4*calc!D787^6+constants!$H$4*calc!D787^7)</f>
        <v>11.04323649609009</v>
      </c>
      <c r="H787" s="4"/>
      <c r="I787">
        <f t="shared" si="222"/>
        <v>92.02697080075076</v>
      </c>
      <c r="J787">
        <f t="shared" si="223"/>
        <v>92.02697080075076</v>
      </c>
      <c r="M787">
        <f>IF(front!E800&gt;$M$2,I787,J787)</f>
        <v>92.02697080075076</v>
      </c>
      <c r="O787">
        <f t="shared" si="217"/>
        <v>92.02697080075076</v>
      </c>
      <c r="Q787">
        <f>'slit correction'!O789</f>
        <v>92.02697080075076</v>
      </c>
      <c r="R787">
        <f>SUMPRODUCT(B$6:B$2053,Q$6:Q$2053,EXP(constants!B$7+constants!A$7*ABS(A$6:A$2053-A787)))</f>
        <v>23.03247405460877</v>
      </c>
      <c r="S787">
        <f t="shared" si="219"/>
        <v>68.994496746141991</v>
      </c>
      <c r="T787">
        <f t="shared" si="218"/>
        <v>0</v>
      </c>
      <c r="AT787">
        <f t="shared" si="220"/>
        <v>1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14</v>
      </c>
      <c r="D788" s="2">
        <f>front!E801-front!C801</f>
        <v>14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14.054986690241309</v>
      </c>
      <c r="G788" s="4">
        <f>D788/(constants!$A$4+constants!$B$4*calc!D788+constants!$C$4*calc!D788^2+constants!$D$4*calc!D788^3+constants!$E$4*calc!D788^4+constants!$F$4*calc!D788^5+constants!$G$4*calc!D788^6+constants!$H$4*calc!D788^7)</f>
        <v>14.054986690241309</v>
      </c>
      <c r="H788" s="4"/>
      <c r="I788">
        <f t="shared" si="222"/>
        <v>117.12488908534424</v>
      </c>
      <c r="J788">
        <f t="shared" si="223"/>
        <v>117.12488908534424</v>
      </c>
      <c r="M788">
        <f>IF(front!E801&gt;$M$2,I788,J788)</f>
        <v>117.12488908534424</v>
      </c>
      <c r="O788">
        <f t="shared" si="217"/>
        <v>117.12488908534424</v>
      </c>
      <c r="Q788">
        <f>'slit correction'!O790</f>
        <v>117.12488908534424</v>
      </c>
      <c r="R788">
        <f>SUMPRODUCT(B$6:B$2053,Q$6:Q$2053,EXP(constants!B$7+constants!A$7*ABS(A$6:A$2053-A788)))</f>
        <v>23.346930544249052</v>
      </c>
      <c r="S788">
        <f t="shared" si="219"/>
        <v>93.777958541095188</v>
      </c>
      <c r="T788">
        <f t="shared" si="218"/>
        <v>13.240696685401815</v>
      </c>
      <c r="AT788">
        <f t="shared" si="220"/>
        <v>1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18.199999999999818</v>
      </c>
      <c r="D789" s="2">
        <f>front!E802-front!C802</f>
        <v>18.199999999999818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18.27140700610882</v>
      </c>
      <c r="G789" s="4">
        <f>D789/(constants!$A$4+constants!$B$4*calc!D789+constants!$C$4*calc!D789^2+constants!$D$4*calc!D789^3+constants!$E$4*calc!D789^4+constants!$F$4*calc!D789^5+constants!$G$4*calc!D789^6+constants!$H$4*calc!D789^7)</f>
        <v>18.27140700610882</v>
      </c>
      <c r="H789" s="4"/>
      <c r="I789">
        <f t="shared" si="222"/>
        <v>152.26172505090685</v>
      </c>
      <c r="J789">
        <f t="shared" si="223"/>
        <v>152.26172505090685</v>
      </c>
      <c r="M789">
        <f>IF(front!E802&gt;$M$2,I789,J789)</f>
        <v>152.26172505090685</v>
      </c>
      <c r="O789">
        <f t="shared" si="217"/>
        <v>152.26172505090685</v>
      </c>
      <c r="Q789">
        <f>'slit correction'!O791</f>
        <v>152.26172505090685</v>
      </c>
      <c r="R789">
        <f>SUMPRODUCT(B$6:B$2053,Q$6:Q$2053,EXP(constants!B$7+constants!A$7*ABS(A$6:A$2053-A789)))</f>
        <v>23.658786318224596</v>
      </c>
      <c r="S789">
        <f t="shared" si="219"/>
        <v>128.60293873268225</v>
      </c>
      <c r="T789">
        <f t="shared" si="218"/>
        <v>48.065676876988874</v>
      </c>
      <c r="AT789">
        <f t="shared" si="220"/>
        <v>1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9.5999999999999091</v>
      </c>
      <c r="D790" s="2">
        <f>front!E803-front!C803</f>
        <v>9.5999999999999091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9.6377469719472462</v>
      </c>
      <c r="G790" s="4">
        <f>D790/(constants!$A$4+constants!$B$4*calc!D790+constants!$C$4*calc!D790^2+constants!$D$4*calc!D790^3+constants!$E$4*calc!D790^4+constants!$F$4*calc!D790^5+constants!$G$4*calc!D790^6+constants!$H$4*calc!D790^7)</f>
        <v>9.6377469719472462</v>
      </c>
      <c r="H790" s="4"/>
      <c r="I790">
        <f t="shared" si="222"/>
        <v>80.314558099560386</v>
      </c>
      <c r="J790">
        <f t="shared" si="223"/>
        <v>80.314558099560386</v>
      </c>
      <c r="M790">
        <f>IF(front!E803&gt;$M$2,I790,J790)</f>
        <v>80.314558099560386</v>
      </c>
      <c r="O790">
        <f t="shared" si="217"/>
        <v>80.314558099560386</v>
      </c>
      <c r="Q790">
        <f>'slit correction'!O792</f>
        <v>80.314558099560386</v>
      </c>
      <c r="R790">
        <f>SUMPRODUCT(B$6:B$2053,Q$6:Q$2053,EXP(constants!B$7+constants!A$7*ABS(A$6:A$2053-A790)))</f>
        <v>23.974846776293983</v>
      </c>
      <c r="S790">
        <f t="shared" si="219"/>
        <v>56.3397113232664</v>
      </c>
      <c r="T790">
        <f t="shared" si="218"/>
        <v>0</v>
      </c>
      <c r="AT790">
        <f t="shared" si="220"/>
        <v>1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7</v>
      </c>
      <c r="D791" s="2">
        <f>front!E804-front!C804</f>
        <v>7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7.0275418450134746</v>
      </c>
      <c r="G791" s="4">
        <f>D791/(constants!$A$4+constants!$B$4*calc!D791+constants!$C$4*calc!D791^2+constants!$D$4*calc!D791^3+constants!$E$4*calc!D791^4+constants!$F$4*calc!D791^5+constants!$G$4*calc!D791^6+constants!$H$4*calc!D791^7)</f>
        <v>7.0275418450134746</v>
      </c>
      <c r="H791" s="4"/>
      <c r="I791">
        <f t="shared" si="222"/>
        <v>58.562848708445621</v>
      </c>
      <c r="J791">
        <f t="shared" si="223"/>
        <v>58.562848708445621</v>
      </c>
      <c r="M791">
        <f>IF(front!E804&gt;$M$2,I791,J791)</f>
        <v>58.562848708445621</v>
      </c>
      <c r="O791">
        <f t="shared" si="217"/>
        <v>58.562848708445621</v>
      </c>
      <c r="Q791">
        <f>'slit correction'!O793</f>
        <v>58.562848708445621</v>
      </c>
      <c r="R791">
        <f>SUMPRODUCT(B$6:B$2053,Q$6:Q$2053,EXP(constants!B$7+constants!A$7*ABS(A$6:A$2053-A791)))</f>
        <v>24.295260831286615</v>
      </c>
      <c r="S791">
        <f t="shared" si="219"/>
        <v>34.267587877159002</v>
      </c>
      <c r="T791">
        <f t="shared" si="218"/>
        <v>0</v>
      </c>
      <c r="AT791">
        <f t="shared" si="220"/>
        <v>1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21</v>
      </c>
      <c r="D792" s="2">
        <f>front!E805-front!C805</f>
        <v>21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21.082334460350424</v>
      </c>
      <c r="G792" s="4">
        <f>D792/(constants!$A$4+constants!$B$4*calc!D792+constants!$C$4*calc!D792^2+constants!$D$4*calc!D792^3+constants!$E$4*calc!D792^4+constants!$F$4*calc!D792^5+constants!$G$4*calc!D792^6+constants!$H$4*calc!D792^7)</f>
        <v>21.082334460350424</v>
      </c>
      <c r="H792" s="4"/>
      <c r="I792">
        <f t="shared" si="222"/>
        <v>175.6861205029202</v>
      </c>
      <c r="J792">
        <f t="shared" si="223"/>
        <v>175.6861205029202</v>
      </c>
      <c r="M792">
        <f>IF(front!E805&gt;$M$2,I792,J792)</f>
        <v>175.6861205029202</v>
      </c>
      <c r="O792">
        <f t="shared" si="217"/>
        <v>175.6861205029202</v>
      </c>
      <c r="Q792">
        <f>'slit correction'!O794</f>
        <v>175.6861205029202</v>
      </c>
      <c r="R792">
        <f>SUMPRODUCT(B$6:B$2053,Q$6:Q$2053,EXP(constants!B$7+constants!A$7*ABS(A$6:A$2053-A792)))</f>
        <v>24.62011528048712</v>
      </c>
      <c r="S792">
        <f t="shared" si="219"/>
        <v>151.06600522243309</v>
      </c>
      <c r="T792">
        <f t="shared" si="218"/>
        <v>70.528743366739718</v>
      </c>
      <c r="AT792">
        <f t="shared" si="220"/>
        <v>1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12.599999999999909</v>
      </c>
      <c r="D793" s="2">
        <f>front!E806-front!C806</f>
        <v>12.599999999999909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12.649505484806031</v>
      </c>
      <c r="G793" s="4">
        <f>D793/(constants!$A$4+constants!$B$4*calc!D793+constants!$C$4*calc!D793^2+constants!$D$4*calc!D793^3+constants!$E$4*calc!D793^4+constants!$F$4*calc!D793^5+constants!$G$4*calc!D793^6+constants!$H$4*calc!D793^7)</f>
        <v>12.649505484806031</v>
      </c>
      <c r="H793" s="4"/>
      <c r="I793">
        <f t="shared" si="222"/>
        <v>105.41254570671693</v>
      </c>
      <c r="J793">
        <f t="shared" si="223"/>
        <v>105.41254570671693</v>
      </c>
      <c r="M793">
        <f>IF(front!E806&gt;$M$2,I793,J793)</f>
        <v>105.41254570671693</v>
      </c>
      <c r="O793">
        <f t="shared" si="217"/>
        <v>105.41254570671693</v>
      </c>
      <c r="Q793">
        <f>'slit correction'!O795</f>
        <v>105.41254570671693</v>
      </c>
      <c r="R793">
        <f>SUMPRODUCT(B$6:B$2053,Q$6:Q$2053,EXP(constants!B$7+constants!A$7*ABS(A$6:A$2053-A793)))</f>
        <v>24.949323654217544</v>
      </c>
      <c r="S793">
        <f t="shared" si="219"/>
        <v>80.46322205249939</v>
      </c>
      <c r="T793">
        <f t="shared" si="218"/>
        <v>0</v>
      </c>
      <c r="AT793">
        <f t="shared" si="220"/>
        <v>1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17.599999999999909</v>
      </c>
      <c r="D794" s="2">
        <f>front!E807-front!C807</f>
        <v>17.599999999999909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17.66906338692764</v>
      </c>
      <c r="G794" s="4">
        <f>D794/(constants!$A$4+constants!$B$4*calc!D794+constants!$C$4*calc!D794^2+constants!$D$4*calc!D794^3+constants!$E$4*calc!D794^4+constants!$F$4*calc!D794^5+constants!$G$4*calc!D794^6+constants!$H$4*calc!D794^7)</f>
        <v>17.66906338692764</v>
      </c>
      <c r="H794" s="4"/>
      <c r="I794">
        <f t="shared" si="222"/>
        <v>147.24219489106366</v>
      </c>
      <c r="J794">
        <f t="shared" si="223"/>
        <v>147.24219489106366</v>
      </c>
      <c r="M794">
        <f>IF(front!E807&gt;$M$2,I794,J794)</f>
        <v>147.24219489106366</v>
      </c>
      <c r="O794">
        <f t="shared" si="217"/>
        <v>147.24219489106366</v>
      </c>
      <c r="Q794">
        <f>'slit correction'!O796</f>
        <v>147.24219489106366</v>
      </c>
      <c r="R794">
        <f>SUMPRODUCT(B$6:B$2053,Q$6:Q$2053,EXP(constants!B$7+constants!A$7*ABS(A$6:A$2053-A794)))</f>
        <v>25.290504143616591</v>
      </c>
      <c r="S794">
        <f t="shared" si="219"/>
        <v>121.95169074744707</v>
      </c>
      <c r="T794">
        <f t="shared" si="218"/>
        <v>41.414428891753701</v>
      </c>
      <c r="AT794">
        <f t="shared" si="220"/>
        <v>1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21.800000000000182</v>
      </c>
      <c r="D795" s="2">
        <f>front!E808-front!C808</f>
        <v>21.800000000000182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21.885453735329495</v>
      </c>
      <c r="G795" s="4">
        <f>D795/(constants!$A$4+constants!$B$4*calc!D795+constants!$C$4*calc!D795^2+constants!$D$4*calc!D795^3+constants!$E$4*calc!D795^4+constants!$F$4*calc!D795^5+constants!$G$4*calc!D795^6+constants!$H$4*calc!D795^7)</f>
        <v>21.885453735329495</v>
      </c>
      <c r="H795" s="4"/>
      <c r="I795">
        <f t="shared" si="222"/>
        <v>182.37878112774578</v>
      </c>
      <c r="J795">
        <f t="shared" si="223"/>
        <v>182.37878112774578</v>
      </c>
      <c r="M795">
        <f>IF(front!E808&gt;$M$2,I795,J795)</f>
        <v>182.37878112774578</v>
      </c>
      <c r="O795">
        <f t="shared" si="217"/>
        <v>182.37878112774578</v>
      </c>
      <c r="Q795">
        <f>'slit correction'!O797</f>
        <v>182.37878112774578</v>
      </c>
      <c r="R795">
        <f>SUMPRODUCT(B$6:B$2053,Q$6:Q$2053,EXP(constants!B$7+constants!A$7*ABS(A$6:A$2053-A795)))</f>
        <v>25.62882943868091</v>
      </c>
      <c r="S795">
        <f t="shared" si="219"/>
        <v>156.74995168906486</v>
      </c>
      <c r="T795">
        <f t="shared" si="218"/>
        <v>76.212689833371485</v>
      </c>
      <c r="AT795">
        <f t="shared" si="220"/>
        <v>1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13.199999999999818</v>
      </c>
      <c r="D796" s="2">
        <f>front!E809-front!C809</f>
        <v>13.199999999999818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13.251855048281412</v>
      </c>
      <c r="G796" s="4">
        <f>D796/(constants!$A$4+constants!$B$4*calc!D796+constants!$C$4*calc!D796^2+constants!$D$4*calc!D796^3+constants!$E$4*calc!D796^4+constants!$F$4*calc!D796^5+constants!$G$4*calc!D796^6+constants!$H$4*calc!D796^7)</f>
        <v>13.251855048281412</v>
      </c>
      <c r="H796" s="4"/>
      <c r="I796">
        <f t="shared" si="222"/>
        <v>110.43212540234509</v>
      </c>
      <c r="J796">
        <f t="shared" si="223"/>
        <v>110.43212540234509</v>
      </c>
      <c r="M796">
        <f>IF(front!E809&gt;$M$2,I796,J796)</f>
        <v>110.43212540234509</v>
      </c>
      <c r="O796">
        <f t="shared" si="217"/>
        <v>110.43212540234509</v>
      </c>
      <c r="Q796">
        <f>'slit correction'!O798</f>
        <v>110.43212540234509</v>
      </c>
      <c r="R796">
        <f>SUMPRODUCT(B$6:B$2053,Q$6:Q$2053,EXP(constants!B$7+constants!A$7*ABS(A$6:A$2053-A796)))</f>
        <v>25.971687677084027</v>
      </c>
      <c r="S796">
        <f t="shared" si="219"/>
        <v>84.460437725261073</v>
      </c>
      <c r="T796">
        <f t="shared" si="218"/>
        <v>3.9231758695677001</v>
      </c>
      <c r="AT796">
        <f t="shared" si="220"/>
        <v>1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13.599999999999909</v>
      </c>
      <c r="D797" s="2">
        <f>front!E810-front!C810</f>
        <v>13.599999999999909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13.653421027744468</v>
      </c>
      <c r="G797" s="4">
        <f>D797/(constants!$A$4+constants!$B$4*calc!D797+constants!$C$4*calc!D797^2+constants!$D$4*calc!D797^3+constants!$E$4*calc!D797^4+constants!$F$4*calc!D797^5+constants!$G$4*calc!D797^6+constants!$H$4*calc!D797^7)</f>
        <v>13.653421027744468</v>
      </c>
      <c r="H797" s="4"/>
      <c r="I797">
        <f t="shared" si="222"/>
        <v>113.77850856453723</v>
      </c>
      <c r="J797">
        <f t="shared" si="223"/>
        <v>113.77850856453723</v>
      </c>
      <c r="M797">
        <f>IF(front!E810&gt;$M$2,I797,J797)</f>
        <v>113.77850856453723</v>
      </c>
      <c r="O797">
        <f t="shared" si="217"/>
        <v>113.77850856453723</v>
      </c>
      <c r="Q797">
        <f>'slit correction'!O799</f>
        <v>113.77850856453723</v>
      </c>
      <c r="R797">
        <f>SUMPRODUCT(B$6:B$2053,Q$6:Q$2053,EXP(constants!B$7+constants!A$7*ABS(A$6:A$2053-A797)))</f>
        <v>26.319232749764762</v>
      </c>
      <c r="S797">
        <f t="shared" si="219"/>
        <v>87.459275814772468</v>
      </c>
      <c r="T797">
        <f t="shared" si="218"/>
        <v>6.922013959079095</v>
      </c>
      <c r="AT797">
        <f t="shared" si="220"/>
        <v>1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9.5999999999999091</v>
      </c>
      <c r="D798" s="2">
        <f>front!E811-front!C811</f>
        <v>9.5999999999999091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9.6377469719472462</v>
      </c>
      <c r="G798" s="4">
        <f>D798/(constants!$A$4+constants!$B$4*calc!D798+constants!$C$4*calc!D798^2+constants!$D$4*calc!D798^3+constants!$E$4*calc!D798^4+constants!$F$4*calc!D798^5+constants!$G$4*calc!D798^6+constants!$H$4*calc!D798^7)</f>
        <v>9.6377469719472462</v>
      </c>
      <c r="H798" s="4"/>
      <c r="I798">
        <f t="shared" si="222"/>
        <v>80.314558099560386</v>
      </c>
      <c r="J798">
        <f t="shared" si="223"/>
        <v>80.314558099560386</v>
      </c>
      <c r="M798">
        <f>IF(front!E811&gt;$M$2,I798,J798)</f>
        <v>80.314558099560386</v>
      </c>
      <c r="O798">
        <f t="shared" si="217"/>
        <v>80.314558099560386</v>
      </c>
      <c r="Q798">
        <f>'slit correction'!O800</f>
        <v>80.314558099560386</v>
      </c>
      <c r="R798">
        <f>SUMPRODUCT(B$6:B$2053,Q$6:Q$2053,EXP(constants!B$7+constants!A$7*ABS(A$6:A$2053-A798)))</f>
        <v>26.671525032014145</v>
      </c>
      <c r="S798">
        <f t="shared" si="219"/>
        <v>53.643033067546241</v>
      </c>
      <c r="T798">
        <f t="shared" si="218"/>
        <v>0</v>
      </c>
      <c r="AT798">
        <f t="shared" si="220"/>
        <v>1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13.400000000000091</v>
      </c>
      <c r="D799" s="2">
        <f>front!E812-front!C812</f>
        <v>13.400000000000091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13.45263807763307</v>
      </c>
      <c r="G799" s="4">
        <f>D799/(constants!$A$4+constants!$B$4*calc!D799+constants!$C$4*calc!D799^2+constants!$D$4*calc!D799^3+constants!$E$4*calc!D799^4+constants!$F$4*calc!D799^5+constants!$G$4*calc!D799^6+constants!$H$4*calc!D799^7)</f>
        <v>13.45263807763307</v>
      </c>
      <c r="H799" s="4"/>
      <c r="I799">
        <f t="shared" si="222"/>
        <v>112.10531731360892</v>
      </c>
      <c r="J799">
        <f t="shared" si="223"/>
        <v>112.10531731360892</v>
      </c>
      <c r="M799">
        <f>IF(front!E812&gt;$M$2,I799,J799)</f>
        <v>112.10531731360892</v>
      </c>
      <c r="O799">
        <f t="shared" si="217"/>
        <v>112.10531731360892</v>
      </c>
      <c r="Q799">
        <f>'slit correction'!O801</f>
        <v>112.10531731360892</v>
      </c>
      <c r="R799">
        <f>SUMPRODUCT(B$6:B$2053,Q$6:Q$2053,EXP(constants!B$7+constants!A$7*ABS(A$6:A$2053-A799)))</f>
        <v>27.028671926080371</v>
      </c>
      <c r="S799">
        <f t="shared" si="219"/>
        <v>85.076645387528544</v>
      </c>
      <c r="T799">
        <f t="shared" si="218"/>
        <v>4.5393835318351705</v>
      </c>
      <c r="AT799">
        <f t="shared" si="220"/>
        <v>1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9.7999999999997272</v>
      </c>
      <c r="D800" s="2">
        <f>front!E813-front!C813</f>
        <v>9.7999999999997272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9.8385314273152229</v>
      </c>
      <c r="G800" s="4">
        <f>D800/(constants!$A$4+constants!$B$4*calc!D800+constants!$C$4*calc!D800^2+constants!$D$4*calc!D800^3+constants!$E$4*calc!D800^4+constants!$F$4*calc!D800^5+constants!$G$4*calc!D800^6+constants!$H$4*calc!D800^7)</f>
        <v>9.8385314273152229</v>
      </c>
      <c r="H800" s="4"/>
      <c r="I800">
        <f t="shared" si="222"/>
        <v>81.987761894293527</v>
      </c>
      <c r="J800">
        <f t="shared" si="223"/>
        <v>81.987761894293527</v>
      </c>
      <c r="M800">
        <f>IF(front!E813&gt;$M$2,I800,J800)</f>
        <v>81.987761894293527</v>
      </c>
      <c r="O800">
        <f t="shared" ref="O800:O863" si="224">M800-$O$3</f>
        <v>81.987761894293527</v>
      </c>
      <c r="Q800">
        <f>'slit correction'!O802</f>
        <v>81.987761894293527</v>
      </c>
      <c r="R800">
        <f>SUMPRODUCT(B$6:B$2053,Q$6:Q$2053,EXP(constants!B$7+constants!A$7*ABS(A$6:A$2053-A800)))</f>
        <v>27.398802549689258</v>
      </c>
      <c r="S800">
        <f t="shared" si="219"/>
        <v>54.58895934460427</v>
      </c>
      <c r="T800">
        <f t="shared" si="218"/>
        <v>0</v>
      </c>
      <c r="AT800">
        <f t="shared" si="220"/>
        <v>1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12.400000000000091</v>
      </c>
      <c r="D801" s="2">
        <f>front!E814-front!C814</f>
        <v>12.400000000000091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12.448722138513117</v>
      </c>
      <c r="G801" s="4">
        <f>D801/(constants!$A$4+constants!$B$4*calc!D801+constants!$C$4*calc!D801^2+constants!$D$4*calc!D801^3+constants!$E$4*calc!D801^4+constants!$F$4*calc!D801^5+constants!$G$4*calc!D801^6+constants!$H$4*calc!D801^7)</f>
        <v>12.448722138513117</v>
      </c>
      <c r="H801" s="4"/>
      <c r="I801">
        <f t="shared" si="222"/>
        <v>103.73935115427598</v>
      </c>
      <c r="J801">
        <f t="shared" si="223"/>
        <v>103.73935115427598</v>
      </c>
      <c r="M801">
        <f>IF(front!E814&gt;$M$2,I801,J801)</f>
        <v>103.73935115427598</v>
      </c>
      <c r="O801">
        <f t="shared" si="224"/>
        <v>103.73935115427598</v>
      </c>
      <c r="Q801">
        <f>'slit correction'!O803</f>
        <v>103.73935115427598</v>
      </c>
      <c r="R801">
        <f>SUMPRODUCT(B$6:B$2053,Q$6:Q$2053,EXP(constants!B$7+constants!A$7*ABS(A$6:A$2053-A801)))</f>
        <v>27.765928260873419</v>
      </c>
      <c r="S801">
        <f t="shared" si="219"/>
        <v>75.973422893402557</v>
      </c>
      <c r="T801">
        <f t="shared" si="218"/>
        <v>0</v>
      </c>
      <c r="AT801">
        <f t="shared" si="220"/>
        <v>1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15.199999999999818</v>
      </c>
      <c r="D802" s="2">
        <f>front!E815-front!C815</f>
        <v>15.199999999999818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15.259681775794295</v>
      </c>
      <c r="G802" s="4">
        <f>D802/(constants!$A$4+constants!$B$4*calc!D802+constants!$C$4*calc!D802^2+constants!$D$4*calc!D802^3+constants!$E$4*calc!D802^4+constants!$F$4*calc!D802^5+constants!$G$4*calc!D802^6+constants!$H$4*calc!D802^7)</f>
        <v>15.259681775794295</v>
      </c>
      <c r="H802" s="4"/>
      <c r="I802">
        <f t="shared" si="222"/>
        <v>127.16401479828579</v>
      </c>
      <c r="J802">
        <f t="shared" si="223"/>
        <v>127.16401479828579</v>
      </c>
      <c r="M802">
        <f>IF(front!E815&gt;$M$2,I802,J802)</f>
        <v>127.16401479828579</v>
      </c>
      <c r="O802">
        <f t="shared" si="224"/>
        <v>127.16401479828579</v>
      </c>
      <c r="Q802">
        <f>'slit correction'!O804</f>
        <v>127.16401479828579</v>
      </c>
      <c r="R802">
        <f>SUMPRODUCT(B$6:B$2053,Q$6:Q$2053,EXP(constants!B$7+constants!A$7*ABS(A$6:A$2053-A802)))</f>
        <v>28.13808254763277</v>
      </c>
      <c r="S802">
        <f t="shared" si="219"/>
        <v>99.025932250653028</v>
      </c>
      <c r="T802">
        <f t="shared" si="218"/>
        <v>18.488670394959655</v>
      </c>
      <c r="AT802">
        <f t="shared" si="220"/>
        <v>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34</v>
      </c>
      <c r="D803" s="2">
        <f>front!E816-front!C816</f>
        <v>34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34.132865376383549</v>
      </c>
      <c r="G803" s="4">
        <f>D803/(constants!$A$4+constants!$B$4*calc!D803+constants!$C$4*calc!D803^2+constants!$D$4*calc!D803^3+constants!$E$4*calc!D803^4+constants!$F$4*calc!D803^5+constants!$G$4*calc!D803^6+constants!$H$4*calc!D803^7)</f>
        <v>34.132865376383549</v>
      </c>
      <c r="H803" s="4"/>
      <c r="I803">
        <f t="shared" si="222"/>
        <v>284.44054480319625</v>
      </c>
      <c r="J803">
        <f t="shared" si="223"/>
        <v>284.44054480319625</v>
      </c>
      <c r="M803">
        <f>IF(front!E816&gt;$M$2,I803,J803)</f>
        <v>284.44054480319625</v>
      </c>
      <c r="O803">
        <f t="shared" si="224"/>
        <v>284.44054480319625</v>
      </c>
      <c r="Q803">
        <f>'slit correction'!O805</f>
        <v>284.44054480319625</v>
      </c>
      <c r="R803">
        <f>SUMPRODUCT(B$6:B$2053,Q$6:Q$2053,EXP(constants!B$7+constants!A$7*ABS(A$6:A$2053-A803)))</f>
        <v>28.515305187514123</v>
      </c>
      <c r="S803">
        <f t="shared" si="219"/>
        <v>255.92523961568213</v>
      </c>
      <c r="T803">
        <f t="shared" si="218"/>
        <v>175.38797775998876</v>
      </c>
      <c r="AT803">
        <f t="shared" si="220"/>
        <v>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22.199999999999818</v>
      </c>
      <c r="D804" s="2">
        <f>front!E817-front!C817</f>
        <v>22.199999999999818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22.287012896948664</v>
      </c>
      <c r="G804" s="4">
        <f>D804/(constants!$A$4+constants!$B$4*calc!D804+constants!$C$4*calc!D804^2+constants!$D$4*calc!D804^3+constants!$E$4*calc!D804^4+constants!$F$4*calc!D804^5+constants!$G$4*calc!D804^6+constants!$H$4*calc!D804^7)</f>
        <v>22.287012896948664</v>
      </c>
      <c r="H804" s="4"/>
      <c r="I804">
        <f t="shared" si="222"/>
        <v>185.72510747457221</v>
      </c>
      <c r="J804">
        <f t="shared" si="223"/>
        <v>185.72510747457221</v>
      </c>
      <c r="M804">
        <f>IF(front!E817&gt;$M$2,I804,J804)</f>
        <v>185.72510747457221</v>
      </c>
      <c r="O804">
        <f t="shared" si="224"/>
        <v>185.72510747457221</v>
      </c>
      <c r="Q804">
        <f>'slit correction'!O806</f>
        <v>185.72510747457221</v>
      </c>
      <c r="R804">
        <f>SUMPRODUCT(B$6:B$2053,Q$6:Q$2053,EXP(constants!B$7+constants!A$7*ABS(A$6:A$2053-A804)))</f>
        <v>28.897469104684379</v>
      </c>
      <c r="S804">
        <f t="shared" si="219"/>
        <v>156.82763836988784</v>
      </c>
      <c r="T804">
        <f t="shared" si="218"/>
        <v>76.290376514194463</v>
      </c>
      <c r="AT804">
        <f t="shared" si="220"/>
        <v>1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9.7999999999997272</v>
      </c>
      <c r="D805" s="2">
        <f>front!E818-front!C818</f>
        <v>9.7999999999997272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9.8385314273152229</v>
      </c>
      <c r="G805" s="4">
        <f>D805/(constants!$A$4+constants!$B$4*calc!D805+constants!$C$4*calc!D805^2+constants!$D$4*calc!D805^3+constants!$E$4*calc!D805^4+constants!$F$4*calc!D805^5+constants!$G$4*calc!D805^6+constants!$H$4*calc!D805^7)</f>
        <v>9.8385314273152229</v>
      </c>
      <c r="H805" s="4"/>
      <c r="I805">
        <f t="shared" si="222"/>
        <v>81.987761894293527</v>
      </c>
      <c r="J805">
        <f t="shared" si="223"/>
        <v>81.987761894293527</v>
      </c>
      <c r="M805">
        <f>IF(front!E818&gt;$M$2,I805,J805)</f>
        <v>81.987761894293527</v>
      </c>
      <c r="O805">
        <f t="shared" si="224"/>
        <v>81.987761894293527</v>
      </c>
      <c r="Q805">
        <f>'slit correction'!O807</f>
        <v>81.987761894293527</v>
      </c>
      <c r="R805">
        <f>SUMPRODUCT(B$6:B$2053,Q$6:Q$2053,EXP(constants!B$7+constants!A$7*ABS(A$6:A$2053-A805)))</f>
        <v>29.284769049680538</v>
      </c>
      <c r="S805">
        <f t="shared" si="219"/>
        <v>52.702992844612993</v>
      </c>
      <c r="T805">
        <f t="shared" si="218"/>
        <v>0</v>
      </c>
      <c r="AT805">
        <f t="shared" si="220"/>
        <v>1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17.200000000000273</v>
      </c>
      <c r="D806" s="2">
        <f>front!E819-front!C819</f>
        <v>17.200000000000273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17.267500577755488</v>
      </c>
      <c r="G806" s="4">
        <f>D806/(constants!$A$4+constants!$B$4*calc!D806+constants!$C$4*calc!D806^2+constants!$D$4*calc!D806^3+constants!$E$4*calc!D806^4+constants!$F$4*calc!D806^5+constants!$G$4*calc!D806^6+constants!$H$4*calc!D806^7)</f>
        <v>17.267500577755488</v>
      </c>
      <c r="H806" s="4"/>
      <c r="I806">
        <f t="shared" si="222"/>
        <v>143.89583814796239</v>
      </c>
      <c r="J806">
        <f t="shared" si="223"/>
        <v>143.89583814796239</v>
      </c>
      <c r="M806">
        <f>IF(front!E819&gt;$M$2,I806,J806)</f>
        <v>143.89583814796239</v>
      </c>
      <c r="O806">
        <f t="shared" si="224"/>
        <v>143.89583814796239</v>
      </c>
      <c r="Q806">
        <f>'slit correction'!O808</f>
        <v>143.89583814796239</v>
      </c>
      <c r="R806">
        <f>SUMPRODUCT(B$6:B$2053,Q$6:Q$2053,EXP(constants!B$7+constants!A$7*ABS(A$6:A$2053-A806)))</f>
        <v>29.677407022662205</v>
      </c>
      <c r="S806">
        <f t="shared" si="219"/>
        <v>114.21843112530019</v>
      </c>
      <c r="T806">
        <f t="shared" si="218"/>
        <v>33.681169269606812</v>
      </c>
      <c r="AT806">
        <f t="shared" si="220"/>
        <v>1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25.400000000000091</v>
      </c>
      <c r="D807" s="2">
        <f>front!E820-front!C820</f>
        <v>25.400000000000091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25.499474767205996</v>
      </c>
      <c r="G807" s="4">
        <f>D807/(constants!$A$4+constants!$B$4*calc!D807+constants!$C$4*calc!D807^2+constants!$D$4*calc!D807^3+constants!$E$4*calc!D807^4+constants!$F$4*calc!D807^5+constants!$G$4*calc!D807^6+constants!$H$4*calc!D807^7)</f>
        <v>25.499474767205996</v>
      </c>
      <c r="H807" s="4"/>
      <c r="I807">
        <f t="shared" si="222"/>
        <v>212.49562306004998</v>
      </c>
      <c r="J807">
        <f t="shared" si="223"/>
        <v>212.49562306004998</v>
      </c>
      <c r="M807">
        <f>IF(front!E820&gt;$M$2,I807,J807)</f>
        <v>212.49562306004998</v>
      </c>
      <c r="O807">
        <f t="shared" si="224"/>
        <v>212.49562306004998</v>
      </c>
      <c r="Q807">
        <f>'slit correction'!O809</f>
        <v>212.49562306004998</v>
      </c>
      <c r="R807">
        <f>SUMPRODUCT(B$6:B$2053,Q$6:Q$2053,EXP(constants!B$7+constants!A$7*ABS(A$6:A$2053-A807)))</f>
        <v>30.084285361623429</v>
      </c>
      <c r="S807">
        <f t="shared" si="219"/>
        <v>182.41133769842656</v>
      </c>
      <c r="T807">
        <f t="shared" si="218"/>
        <v>101.87407584273319</v>
      </c>
      <c r="AT807">
        <f t="shared" si="220"/>
        <v>1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14.599999999999909</v>
      </c>
      <c r="D808" s="2">
        <f>front!E821-front!C821</f>
        <v>14.599999999999909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14.657334589644105</v>
      </c>
      <c r="G808" s="4">
        <f>D808/(constants!$A$4+constants!$B$4*calc!D808+constants!$C$4*calc!D808^2+constants!$D$4*calc!D808^3+constants!$E$4*calc!D808^4+constants!$F$4*calc!D808^5+constants!$G$4*calc!D808^6+constants!$H$4*calc!D808^7)</f>
        <v>14.657334589644105</v>
      </c>
      <c r="H808" s="4"/>
      <c r="I808">
        <f t="shared" si="222"/>
        <v>122.14445491370087</v>
      </c>
      <c r="J808">
        <f t="shared" si="223"/>
        <v>122.14445491370087</v>
      </c>
      <c r="M808">
        <f>IF(front!E821&gt;$M$2,I808,J808)</f>
        <v>122.14445491370087</v>
      </c>
      <c r="O808">
        <f t="shared" si="224"/>
        <v>122.14445491370087</v>
      </c>
      <c r="Q808">
        <f>'slit correction'!O810</f>
        <v>122.14445491370087</v>
      </c>
      <c r="R808">
        <f>SUMPRODUCT(B$6:B$2053,Q$6:Q$2053,EXP(constants!B$7+constants!A$7*ABS(A$6:A$2053-A808)))</f>
        <v>30.4876971145531</v>
      </c>
      <c r="S808">
        <f t="shared" si="219"/>
        <v>91.656757799147769</v>
      </c>
      <c r="T808">
        <f t="shared" si="218"/>
        <v>11.119495943454396</v>
      </c>
      <c r="AT808">
        <f t="shared" si="220"/>
        <v>1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7.8000000000001819</v>
      </c>
      <c r="D809" s="2">
        <f>front!E822-front!C822</f>
        <v>7.8000000000001819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7.8306833095541668</v>
      </c>
      <c r="G809" s="4">
        <f>D809/(constants!$A$4+constants!$B$4*calc!D809+constants!$C$4*calc!D809^2+constants!$D$4*calc!D809^3+constants!$E$4*calc!D809^4+constants!$F$4*calc!D809^5+constants!$G$4*calc!D809^6+constants!$H$4*calc!D809^7)</f>
        <v>7.8306833095541668</v>
      </c>
      <c r="H809" s="4"/>
      <c r="I809">
        <f t="shared" si="222"/>
        <v>65.255694246284719</v>
      </c>
      <c r="J809">
        <f t="shared" si="223"/>
        <v>65.255694246284719</v>
      </c>
      <c r="M809">
        <f>IF(front!E822&gt;$M$2,I809,J809)</f>
        <v>65.255694246284719</v>
      </c>
      <c r="O809">
        <f t="shared" si="224"/>
        <v>65.255694246284719</v>
      </c>
      <c r="Q809">
        <f>'slit correction'!O811</f>
        <v>65.255694246284719</v>
      </c>
      <c r="R809">
        <f>SUMPRODUCT(B$6:B$2053,Q$6:Q$2053,EXP(constants!B$7+constants!A$7*ABS(A$6:A$2053-A809)))</f>
        <v>30.896620047116627</v>
      </c>
      <c r="S809">
        <f t="shared" si="219"/>
        <v>34.359074199168091</v>
      </c>
      <c r="T809">
        <f t="shared" si="218"/>
        <v>0</v>
      </c>
      <c r="AT809">
        <f t="shared" si="220"/>
        <v>1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13.199999999999818</v>
      </c>
      <c r="D810" s="2">
        <f>front!E823-front!C823</f>
        <v>13.199999999999818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13.251855048281412</v>
      </c>
      <c r="G810" s="4">
        <f>D810/(constants!$A$4+constants!$B$4*calc!D810+constants!$C$4*calc!D810^2+constants!$D$4*calc!D810^3+constants!$E$4*calc!D810^4+constants!$F$4*calc!D810^5+constants!$G$4*calc!D810^6+constants!$H$4*calc!D810^7)</f>
        <v>13.251855048281412</v>
      </c>
      <c r="H810" s="4"/>
      <c r="I810">
        <f t="shared" si="222"/>
        <v>110.43212540234509</v>
      </c>
      <c r="J810">
        <f t="shared" si="223"/>
        <v>110.43212540234509</v>
      </c>
      <c r="M810">
        <f>IF(front!E823&gt;$M$2,I810,J810)</f>
        <v>110.43212540234509</v>
      </c>
      <c r="O810">
        <f t="shared" si="224"/>
        <v>110.43212540234509</v>
      </c>
      <c r="Q810">
        <f>'slit correction'!O812</f>
        <v>110.43212540234509</v>
      </c>
      <c r="R810">
        <f>SUMPRODUCT(B$6:B$2053,Q$6:Q$2053,EXP(constants!B$7+constants!A$7*ABS(A$6:A$2053-A810)))</f>
        <v>31.311201447999789</v>
      </c>
      <c r="S810">
        <f t="shared" si="219"/>
        <v>79.120923954345301</v>
      </c>
      <c r="T810">
        <f t="shared" si="218"/>
        <v>0</v>
      </c>
      <c r="AT810">
        <f t="shared" si="220"/>
        <v>1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12.200000000000273</v>
      </c>
      <c r="D811" s="2">
        <f>front!E824-front!C824</f>
        <v>12.200000000000273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12.247938712989153</v>
      </c>
      <c r="G811" s="4">
        <f>D811/(constants!$A$4+constants!$B$4*calc!D811+constants!$C$4*calc!D811^2+constants!$D$4*calc!D811^3+constants!$E$4*calc!D811^4+constants!$F$4*calc!D811^5+constants!$G$4*calc!D811^6+constants!$H$4*calc!D811^7)</f>
        <v>12.247938712989153</v>
      </c>
      <c r="H811" s="4"/>
      <c r="I811">
        <f t="shared" si="222"/>
        <v>102.06615594157627</v>
      </c>
      <c r="J811">
        <f t="shared" si="223"/>
        <v>102.06615594157627</v>
      </c>
      <c r="M811">
        <f>IF(front!E824&gt;$M$2,I811,J811)</f>
        <v>102.06615594157627</v>
      </c>
      <c r="O811">
        <f t="shared" si="224"/>
        <v>102.06615594157627</v>
      </c>
      <c r="Q811">
        <f>'slit correction'!O813</f>
        <v>102.06615594157627</v>
      </c>
      <c r="R811">
        <f>SUMPRODUCT(B$6:B$2053,Q$6:Q$2053,EXP(constants!B$7+constants!A$7*ABS(A$6:A$2053-A811)))</f>
        <v>31.7314617095236</v>
      </c>
      <c r="S811">
        <f t="shared" si="219"/>
        <v>70.334694232052669</v>
      </c>
      <c r="T811">
        <f t="shared" si="218"/>
        <v>0</v>
      </c>
      <c r="AT811">
        <f t="shared" si="220"/>
        <v>1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9.8000000000001819</v>
      </c>
      <c r="D812" s="2">
        <f>front!E825-front!C825</f>
        <v>9.8000000000001819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9.8385314273156794</v>
      </c>
      <c r="G812" s="4">
        <f>D812/(constants!$A$4+constants!$B$4*calc!D812+constants!$C$4*calc!D812^2+constants!$D$4*calc!D812^3+constants!$E$4*calc!D812^4+constants!$F$4*calc!D812^5+constants!$G$4*calc!D812^6+constants!$H$4*calc!D812^7)</f>
        <v>9.8385314273156794</v>
      </c>
      <c r="H812" s="4"/>
      <c r="I812">
        <f t="shared" si="222"/>
        <v>81.987761894297336</v>
      </c>
      <c r="J812">
        <f t="shared" si="223"/>
        <v>81.987761894297336</v>
      </c>
      <c r="M812">
        <f>IF(front!E825&gt;$M$2,I812,J812)</f>
        <v>81.987761894297336</v>
      </c>
      <c r="O812">
        <f t="shared" si="224"/>
        <v>81.987761894297336</v>
      </c>
      <c r="Q812">
        <f>'slit correction'!O814</f>
        <v>81.987761894297336</v>
      </c>
      <c r="R812">
        <f>SUMPRODUCT(B$6:B$2053,Q$6:Q$2053,EXP(constants!B$7+constants!A$7*ABS(A$6:A$2053-A812)))</f>
        <v>32.157489399167453</v>
      </c>
      <c r="S812">
        <f t="shared" si="219"/>
        <v>49.830272495129883</v>
      </c>
      <c r="T812">
        <f t="shared" si="218"/>
        <v>0</v>
      </c>
      <c r="AT812">
        <f t="shared" si="220"/>
        <v>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8.5999999999999091</v>
      </c>
      <c r="D813" s="2">
        <f>front!E826-front!C826</f>
        <v>8.5999999999999091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8.6338235070445855</v>
      </c>
      <c r="G813" s="4">
        <f>D813/(constants!$A$4+constants!$B$4*calc!D813+constants!$C$4*calc!D813^2+constants!$D$4*calc!D813^3+constants!$E$4*calc!D813^4+constants!$F$4*calc!D813^5+constants!$G$4*calc!D813^6+constants!$H$4*calc!D813^7)</f>
        <v>8.6338235070445855</v>
      </c>
      <c r="H813" s="4"/>
      <c r="I813">
        <f t="shared" si="222"/>
        <v>71.948529225371558</v>
      </c>
      <c r="J813">
        <f t="shared" si="223"/>
        <v>71.948529225371558</v>
      </c>
      <c r="M813">
        <f>IF(front!E826&gt;$M$2,I813,J813)</f>
        <v>71.948529225371558</v>
      </c>
      <c r="O813">
        <f t="shared" si="224"/>
        <v>71.948529225371558</v>
      </c>
      <c r="Q813">
        <f>'slit correction'!O815</f>
        <v>71.948529225371558</v>
      </c>
      <c r="R813">
        <f>SUMPRODUCT(B$6:B$2053,Q$6:Q$2053,EXP(constants!B$7+constants!A$7*ABS(A$6:A$2053-A813)))</f>
        <v>32.589388838488048</v>
      </c>
      <c r="S813">
        <f t="shared" si="219"/>
        <v>39.35914038688351</v>
      </c>
      <c r="T813">
        <f t="shared" si="218"/>
        <v>0</v>
      </c>
      <c r="AT813">
        <f t="shared" si="220"/>
        <v>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20.599999999999909</v>
      </c>
      <c r="D814" s="2">
        <f>front!E827-front!C827</f>
        <v>20.599999999999909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20.68077434701862</v>
      </c>
      <c r="G814" s="4">
        <f>D814/(constants!$A$4+constants!$B$4*calc!D814+constants!$C$4*calc!D814^2+constants!$D$4*calc!D814^3+constants!$E$4*calc!D814^4+constants!$F$4*calc!D814^5+constants!$G$4*calc!D814^6+constants!$H$4*calc!D814^7)</f>
        <v>20.68077434701862</v>
      </c>
      <c r="H814" s="4"/>
      <c r="I814">
        <f t="shared" si="222"/>
        <v>172.33978622515514</v>
      </c>
      <c r="J814">
        <f t="shared" si="223"/>
        <v>172.33978622515514</v>
      </c>
      <c r="M814">
        <f>IF(front!E827&gt;$M$2,I814,J814)</f>
        <v>172.33978622515514</v>
      </c>
      <c r="O814">
        <f t="shared" si="224"/>
        <v>172.33978622515514</v>
      </c>
      <c r="Q814">
        <f>'slit correction'!O816</f>
        <v>172.33978622515514</v>
      </c>
      <c r="R814">
        <f>SUMPRODUCT(B$6:B$2053,Q$6:Q$2053,EXP(constants!B$7+constants!A$7*ABS(A$6:A$2053-A814)))</f>
        <v>33.027252854985285</v>
      </c>
      <c r="S814">
        <f t="shared" si="219"/>
        <v>139.31253337016986</v>
      </c>
      <c r="T814">
        <f t="shared" si="218"/>
        <v>58.775271514476486</v>
      </c>
      <c r="AT814">
        <f t="shared" si="220"/>
        <v>1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22.800000000000182</v>
      </c>
      <c r="D815" s="2">
        <f>front!E828-front!C828</f>
        <v>22.800000000000182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22.889351044502096</v>
      </c>
      <c r="G815" s="4">
        <f>D815/(constants!$A$4+constants!$B$4*calc!D815+constants!$C$4*calc!D815^2+constants!$D$4*calc!D815^3+constants!$E$4*calc!D815^4+constants!$F$4*calc!D815^5+constants!$G$4*calc!D815^6+constants!$H$4*calc!D815^7)</f>
        <v>22.889351044502096</v>
      </c>
      <c r="H815" s="4"/>
      <c r="I815">
        <f t="shared" si="222"/>
        <v>190.74459203751746</v>
      </c>
      <c r="J815">
        <f t="shared" si="223"/>
        <v>190.74459203751746</v>
      </c>
      <c r="M815">
        <f>IF(front!E828&gt;$M$2,I815,J815)</f>
        <v>190.74459203751746</v>
      </c>
      <c r="O815">
        <f t="shared" si="224"/>
        <v>190.74459203751746</v>
      </c>
      <c r="Q815">
        <f>'slit correction'!O817</f>
        <v>190.74459203751746</v>
      </c>
      <c r="R815">
        <f>SUMPRODUCT(B$6:B$2053,Q$6:Q$2053,EXP(constants!B$7+constants!A$7*ABS(A$6:A$2053-A815)))</f>
        <v>33.471036950033245</v>
      </c>
      <c r="S815">
        <f t="shared" si="219"/>
        <v>157.27355508748423</v>
      </c>
      <c r="T815">
        <f t="shared" si="218"/>
        <v>76.736293231790853</v>
      </c>
      <c r="AT815">
        <f t="shared" si="220"/>
        <v>1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27</v>
      </c>
      <c r="D816" s="2">
        <f>front!E829-front!C829</f>
        <v>27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27.105698085769937</v>
      </c>
      <c r="G816" s="4">
        <f>D816/(constants!$A$4+constants!$B$4*calc!D816+constants!$C$4*calc!D816^2+constants!$D$4*calc!D816^3+constants!$E$4*calc!D816^4+constants!$F$4*calc!D816^5+constants!$G$4*calc!D816^6+constants!$H$4*calc!D816^7)</f>
        <v>27.105698085769937</v>
      </c>
      <c r="H816" s="4"/>
      <c r="I816">
        <f t="shared" si="222"/>
        <v>225.88081738141616</v>
      </c>
      <c r="J816">
        <f t="shared" si="223"/>
        <v>225.88081738141616</v>
      </c>
      <c r="M816">
        <f>IF(front!E829&gt;$M$2,I816,J816)</f>
        <v>225.88081738141616</v>
      </c>
      <c r="O816">
        <f t="shared" si="224"/>
        <v>225.88081738141616</v>
      </c>
      <c r="Q816">
        <f>'slit correction'!O818</f>
        <v>225.88081738141616</v>
      </c>
      <c r="R816">
        <f>SUMPRODUCT(B$6:B$2053,Q$6:Q$2053,EXP(constants!B$7+constants!A$7*ABS(A$6:A$2053-A816)))</f>
        <v>33.930866515961192</v>
      </c>
      <c r="S816">
        <f t="shared" si="219"/>
        <v>191.94995086545498</v>
      </c>
      <c r="T816">
        <f t="shared" si="218"/>
        <v>111.41268900976161</v>
      </c>
      <c r="AT816">
        <f t="shared" si="220"/>
        <v>1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20</v>
      </c>
      <c r="D817" s="2">
        <f>front!E830-front!C830</f>
        <v>20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20.07843358225723</v>
      </c>
      <c r="G817" s="4">
        <f>D817/(constants!$A$4+constants!$B$4*calc!D817+constants!$C$4*calc!D817^2+constants!$D$4*calc!D817^3+constants!$E$4*calc!D817^4+constants!$F$4*calc!D817^5+constants!$G$4*calc!D817^6+constants!$H$4*calc!D817^7)</f>
        <v>20.07843358225723</v>
      </c>
      <c r="H817" s="4"/>
      <c r="I817">
        <f t="shared" si="222"/>
        <v>167.32027985214356</v>
      </c>
      <c r="J817">
        <f t="shared" si="223"/>
        <v>167.32027985214356</v>
      </c>
      <c r="M817">
        <f>IF(front!E830&gt;$M$2,I817,J817)</f>
        <v>167.32027985214356</v>
      </c>
      <c r="O817">
        <f t="shared" si="224"/>
        <v>167.32027985214356</v>
      </c>
      <c r="Q817">
        <f>'slit correction'!O819</f>
        <v>167.32027985214356</v>
      </c>
      <c r="R817">
        <f>SUMPRODUCT(B$6:B$2053,Q$6:Q$2053,EXP(constants!B$7+constants!A$7*ABS(A$6:A$2053-A817)))</f>
        <v>34.38678375305944</v>
      </c>
      <c r="S817">
        <f t="shared" si="219"/>
        <v>132.93349609908412</v>
      </c>
      <c r="T817">
        <f t="shared" si="218"/>
        <v>52.396234243390751</v>
      </c>
      <c r="AT817">
        <f t="shared" si="220"/>
        <v>1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17.800000000000182</v>
      </c>
      <c r="D818" s="2">
        <f>front!E831-front!C831</f>
        <v>17.800000000000182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17.869844672600408</v>
      </c>
      <c r="G818" s="4">
        <f>D818/(constants!$A$4+constants!$B$4*calc!D818+constants!$C$4*calc!D818^2+constants!$D$4*calc!D818^3+constants!$E$4*calc!D818^4+constants!$F$4*calc!D818^5+constants!$G$4*calc!D818^6+constants!$H$4*calc!D818^7)</f>
        <v>17.869844672600408</v>
      </c>
      <c r="H818" s="4"/>
      <c r="I818">
        <f t="shared" si="222"/>
        <v>148.91537227167007</v>
      </c>
      <c r="J818">
        <f t="shared" si="223"/>
        <v>148.91537227167007</v>
      </c>
      <c r="M818">
        <f>IF(front!E831&gt;$M$2,I818,J818)</f>
        <v>148.91537227167007</v>
      </c>
      <c r="O818">
        <f t="shared" si="224"/>
        <v>148.91537227167007</v>
      </c>
      <c r="Q818">
        <f>'slit correction'!O820</f>
        <v>148.91537227167007</v>
      </c>
      <c r="R818">
        <f>SUMPRODUCT(B$6:B$2053,Q$6:Q$2053,EXP(constants!B$7+constants!A$7*ABS(A$6:A$2053-A818)))</f>
        <v>34.848879947860432</v>
      </c>
      <c r="S818">
        <f t="shared" si="219"/>
        <v>114.06649232380963</v>
      </c>
      <c r="T818">
        <f t="shared" si="218"/>
        <v>33.529230468116253</v>
      </c>
      <c r="AT818">
        <f t="shared" si="220"/>
        <v>1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17</v>
      </c>
      <c r="D819" s="2">
        <f>front!E832-front!C832</f>
        <v>17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17.06671905425867</v>
      </c>
      <c r="G819" s="4">
        <f>D819/(constants!$A$4+constants!$B$4*calc!D819+constants!$C$4*calc!D819^2+constants!$D$4*calc!D819^3+constants!$E$4*calc!D819^4+constants!$F$4*calc!D819^5+constants!$G$4*calc!D819^6+constants!$H$4*calc!D819^7)</f>
        <v>17.06671905425867</v>
      </c>
      <c r="H819" s="4"/>
      <c r="I819">
        <f t="shared" si="222"/>
        <v>142.2226587854889</v>
      </c>
      <c r="J819">
        <f t="shared" si="223"/>
        <v>142.2226587854889</v>
      </c>
      <c r="M819">
        <f>IF(front!E832&gt;$M$2,I819,J819)</f>
        <v>142.2226587854889</v>
      </c>
      <c r="O819">
        <f t="shared" si="224"/>
        <v>142.2226587854889</v>
      </c>
      <c r="Q819">
        <f>'slit correction'!O821</f>
        <v>142.2226587854889</v>
      </c>
      <c r="R819">
        <f>SUMPRODUCT(B$6:B$2053,Q$6:Q$2053,EXP(constants!B$7+constants!A$7*ABS(A$6:A$2053-A819)))</f>
        <v>35.317264025214229</v>
      </c>
      <c r="S819">
        <f t="shared" si="219"/>
        <v>106.90539476027467</v>
      </c>
      <c r="T819">
        <f t="shared" si="218"/>
        <v>26.368132904581302</v>
      </c>
      <c r="AT819">
        <f t="shared" si="220"/>
        <v>1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14.199999999999818</v>
      </c>
      <c r="D820" s="2">
        <f>front!E833-front!C833</f>
        <v>14.199999999999818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14.255769402622802</v>
      </c>
      <c r="G820" s="4">
        <f>D820/(constants!$A$4+constants!$B$4*calc!D820+constants!$C$4*calc!D820^2+constants!$D$4*calc!D820^3+constants!$E$4*calc!D820^4+constants!$F$4*calc!D820^5+constants!$G$4*calc!D820^6+constants!$H$4*calc!D820^7)</f>
        <v>14.255769402622802</v>
      </c>
      <c r="H820" s="4"/>
      <c r="I820">
        <f t="shared" si="222"/>
        <v>118.79807835519001</v>
      </c>
      <c r="J820">
        <f t="shared" si="223"/>
        <v>118.79807835519001</v>
      </c>
      <c r="M820">
        <f>IF(front!E833&gt;$M$2,I820,J820)</f>
        <v>118.79807835519001</v>
      </c>
      <c r="O820">
        <f t="shared" si="224"/>
        <v>118.79807835519001</v>
      </c>
      <c r="Q820">
        <f>'slit correction'!O822</f>
        <v>118.79807835519001</v>
      </c>
      <c r="R820">
        <f>SUMPRODUCT(B$6:B$2053,Q$6:Q$2053,EXP(constants!B$7+constants!A$7*ABS(A$6:A$2053-A820)))</f>
        <v>35.792031395933812</v>
      </c>
      <c r="S820">
        <f t="shared" si="219"/>
        <v>83.006046959256196</v>
      </c>
      <c r="T820">
        <f t="shared" si="218"/>
        <v>2.4687851035628228</v>
      </c>
      <c r="AT820">
        <f t="shared" si="220"/>
        <v>1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15.399999999999636</v>
      </c>
      <c r="D821" s="2">
        <f>front!E834-front!C834</f>
        <v>15.399999999999636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15.460464012668815</v>
      </c>
      <c r="G821" s="4">
        <f>D821/(constants!$A$4+constants!$B$4*calc!D821+constants!$C$4*calc!D821^2+constants!$D$4*calc!D821^3+constants!$E$4*calc!D821^4+constants!$F$4*calc!D821^5+constants!$G$4*calc!D821^6+constants!$H$4*calc!D821^7)</f>
        <v>15.460464012668815</v>
      </c>
      <c r="H821" s="4"/>
      <c r="I821">
        <f t="shared" si="222"/>
        <v>128.83720010557346</v>
      </c>
      <c r="J821">
        <f t="shared" si="223"/>
        <v>128.83720010557346</v>
      </c>
      <c r="M821">
        <f>IF(front!E834&gt;$M$2,I821,J821)</f>
        <v>128.83720010557346</v>
      </c>
      <c r="O821">
        <f t="shared" si="224"/>
        <v>128.83720010557346</v>
      </c>
      <c r="Q821">
        <f>'slit correction'!O823</f>
        <v>128.83720010557346</v>
      </c>
      <c r="R821">
        <f>SUMPRODUCT(B$6:B$2053,Q$6:Q$2053,EXP(constants!B$7+constants!A$7*ABS(A$6:A$2053-A821)))</f>
        <v>36.273299631641251</v>
      </c>
      <c r="S821">
        <f t="shared" si="219"/>
        <v>92.563900473932208</v>
      </c>
      <c r="T821">
        <f t="shared" si="218"/>
        <v>12.026638618238835</v>
      </c>
      <c r="AT821">
        <f t="shared" si="220"/>
        <v>1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14.599999999999909</v>
      </c>
      <c r="D822" s="2">
        <f>front!E835-front!C835</f>
        <v>14.599999999999909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14.657334589644105</v>
      </c>
      <c r="G822" s="4">
        <f>D822/(constants!$A$4+constants!$B$4*calc!D822+constants!$C$4*calc!D822^2+constants!$D$4*calc!D822^3+constants!$E$4*calc!D822^4+constants!$F$4*calc!D822^5+constants!$G$4*calc!D822^6+constants!$H$4*calc!D822^7)</f>
        <v>14.657334589644105</v>
      </c>
      <c r="H822" s="4"/>
      <c r="I822">
        <f t="shared" si="222"/>
        <v>122.14445491370087</v>
      </c>
      <c r="J822">
        <f t="shared" si="223"/>
        <v>122.14445491370087</v>
      </c>
      <c r="M822">
        <f>IF(front!E835&gt;$M$2,I822,J822)</f>
        <v>122.14445491370087</v>
      </c>
      <c r="O822">
        <f t="shared" si="224"/>
        <v>122.14445491370087</v>
      </c>
      <c r="Q822">
        <f>'slit correction'!O824</f>
        <v>122.14445491370087</v>
      </c>
      <c r="R822">
        <f>SUMPRODUCT(B$6:B$2053,Q$6:Q$2053,EXP(constants!B$7+constants!A$7*ABS(A$6:A$2053-A822)))</f>
        <v>36.761145562073494</v>
      </c>
      <c r="S822">
        <f t="shared" si="219"/>
        <v>85.383309351627375</v>
      </c>
      <c r="T822">
        <f t="shared" si="218"/>
        <v>4.8460474959340019</v>
      </c>
      <c r="AT822">
        <f t="shared" si="220"/>
        <v>1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16.800000000000182</v>
      </c>
      <c r="D823" s="2">
        <f>front!E836-front!C836</f>
        <v>16.800000000000182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16.865937451491103</v>
      </c>
      <c r="G823" s="4">
        <f>D823/(constants!$A$4+constants!$B$4*calc!D823+constants!$C$4*calc!D823^2+constants!$D$4*calc!D823^3+constants!$E$4*calc!D823^4+constants!$F$4*calc!D823^5+constants!$G$4*calc!D823^6+constants!$H$4*calc!D823^7)</f>
        <v>16.865937451491103</v>
      </c>
      <c r="H823" s="4"/>
      <c r="I823">
        <f t="shared" si="222"/>
        <v>140.54947876242585</v>
      </c>
      <c r="J823">
        <f t="shared" si="223"/>
        <v>140.54947876242585</v>
      </c>
      <c r="M823">
        <f>IF(front!E836&gt;$M$2,I823,J823)</f>
        <v>140.54947876242585</v>
      </c>
      <c r="O823">
        <f t="shared" si="224"/>
        <v>140.54947876242585</v>
      </c>
      <c r="Q823">
        <f>'slit correction'!O825</f>
        <v>140.54947876242585</v>
      </c>
      <c r="R823">
        <f>SUMPRODUCT(B$6:B$2053,Q$6:Q$2053,EXP(constants!B$7+constants!A$7*ABS(A$6:A$2053-A823)))</f>
        <v>37.255668213893721</v>
      </c>
      <c r="S823">
        <f t="shared" si="219"/>
        <v>103.29381054853212</v>
      </c>
      <c r="T823">
        <f t="shared" si="218"/>
        <v>22.756548692838749</v>
      </c>
      <c r="AT823">
        <f t="shared" si="220"/>
        <v>1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23.199999999999818</v>
      </c>
      <c r="D824" s="2">
        <f>front!E837-front!C837</f>
        <v>23.199999999999818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23.290909412932823</v>
      </c>
      <c r="G824" s="4">
        <f>D824/(constants!$A$4+constants!$B$4*calc!D824+constants!$C$4*calc!D824^2+constants!$D$4*calc!D824^3+constants!$E$4*calc!D824^4+constants!$F$4*calc!D824^5+constants!$G$4*calc!D824^6+constants!$H$4*calc!D824^7)</f>
        <v>23.290909412932823</v>
      </c>
      <c r="H824" s="4"/>
      <c r="I824">
        <f t="shared" si="222"/>
        <v>194.09091177444017</v>
      </c>
      <c r="J824">
        <f t="shared" si="223"/>
        <v>194.09091177444017</v>
      </c>
      <c r="M824">
        <f>IF(front!E837&gt;$M$2,I824,J824)</f>
        <v>194.09091177444017</v>
      </c>
      <c r="O824">
        <f t="shared" si="224"/>
        <v>194.09091177444017</v>
      </c>
      <c r="Q824">
        <f>'slit correction'!O826</f>
        <v>194.09091177444017</v>
      </c>
      <c r="R824">
        <f>SUMPRODUCT(B$6:B$2053,Q$6:Q$2053,EXP(constants!B$7+constants!A$7*ABS(A$6:A$2053-A824)))</f>
        <v>37.756936391981846</v>
      </c>
      <c r="S824">
        <f t="shared" si="219"/>
        <v>156.33397538245833</v>
      </c>
      <c r="T824">
        <f t="shared" si="218"/>
        <v>75.796713526764961</v>
      </c>
      <c r="AT824">
        <f t="shared" si="220"/>
        <v>1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20.800000000000182</v>
      </c>
      <c r="D825" s="2">
        <f>front!E838-front!C838</f>
        <v>20.800000000000182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20.881554443336828</v>
      </c>
      <c r="G825" s="4">
        <f>D825/(constants!$A$4+constants!$B$4*calc!D825+constants!$C$4*calc!D825^2+constants!$D$4*calc!D825^3+constants!$E$4*calc!D825^4+constants!$F$4*calc!D825^5+constants!$G$4*calc!D825^6+constants!$H$4*calc!D825^7)</f>
        <v>20.881554443336828</v>
      </c>
      <c r="H825" s="4"/>
      <c r="I825">
        <f t="shared" si="222"/>
        <v>174.01295369447357</v>
      </c>
      <c r="J825">
        <f t="shared" si="223"/>
        <v>174.01295369447357</v>
      </c>
      <c r="M825">
        <f>IF(front!E838&gt;$M$2,I825,J825)</f>
        <v>174.01295369447357</v>
      </c>
      <c r="O825">
        <f t="shared" si="224"/>
        <v>174.01295369447357</v>
      </c>
      <c r="Q825">
        <f>'slit correction'!O827</f>
        <v>174.01295369447357</v>
      </c>
      <c r="R825">
        <f>SUMPRODUCT(B$6:B$2053,Q$6:Q$2053,EXP(constants!B$7+constants!A$7*ABS(A$6:A$2053-A825)))</f>
        <v>38.264976107902484</v>
      </c>
      <c r="S825">
        <f t="shared" si="219"/>
        <v>135.7479775865711</v>
      </c>
      <c r="T825">
        <f t="shared" ref="T825:T888" si="225">IF((S825-$S$2)&gt;0,S825-$S$2,0)</f>
        <v>55.210715730877723</v>
      </c>
      <c r="AT825">
        <f t="shared" si="220"/>
        <v>1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16.199999999999818</v>
      </c>
      <c r="D826" s="2">
        <f>front!E839-front!C839</f>
        <v>16.199999999999818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16.263592167577666</v>
      </c>
      <c r="G826" s="4">
        <f>D826/(constants!$A$4+constants!$B$4*calc!D826+constants!$C$4*calc!D826^2+constants!$D$4*calc!D826^3+constants!$E$4*calc!D826^4+constants!$F$4*calc!D826^5+constants!$G$4*calc!D826^6+constants!$H$4*calc!D826^7)</f>
        <v>16.263592167577666</v>
      </c>
      <c r="H826" s="4"/>
      <c r="I826">
        <f t="shared" si="222"/>
        <v>135.52993472981387</v>
      </c>
      <c r="J826">
        <f t="shared" si="223"/>
        <v>135.52993472981387</v>
      </c>
      <c r="M826">
        <f>IF(front!E839&gt;$M$2,I826,J826)</f>
        <v>135.52993472981387</v>
      </c>
      <c r="O826">
        <f t="shared" si="224"/>
        <v>135.52993472981387</v>
      </c>
      <c r="Q826">
        <f>'slit correction'!O828</f>
        <v>135.52993472981387</v>
      </c>
      <c r="R826">
        <f>SUMPRODUCT(B$6:B$2053,Q$6:Q$2053,EXP(constants!B$7+constants!A$7*ABS(A$6:A$2053-A826)))</f>
        <v>38.791431303422861</v>
      </c>
      <c r="S826">
        <f t="shared" si="219"/>
        <v>96.73850342639102</v>
      </c>
      <c r="T826">
        <f t="shared" si="225"/>
        <v>16.201241570697647</v>
      </c>
      <c r="AT826">
        <f t="shared" si="220"/>
        <v>1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7.8000000000001819</v>
      </c>
      <c r="D827" s="2">
        <f>front!E840-front!C840</f>
        <v>7.8000000000001819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7.8306833095541668</v>
      </c>
      <c r="G827" s="4">
        <f>D827/(constants!$A$4+constants!$B$4*calc!D827+constants!$C$4*calc!D827^2+constants!$D$4*calc!D827^3+constants!$E$4*calc!D827^4+constants!$F$4*calc!D827^5+constants!$G$4*calc!D827^6+constants!$H$4*calc!D827^7)</f>
        <v>7.8306833095541668</v>
      </c>
      <c r="H827" s="4"/>
      <c r="I827">
        <f t="shared" si="222"/>
        <v>65.255694246284719</v>
      </c>
      <c r="J827">
        <f t="shared" si="223"/>
        <v>65.255694246284719</v>
      </c>
      <c r="M827">
        <f>IF(front!E840&gt;$M$2,I827,J827)</f>
        <v>65.255694246284719</v>
      </c>
      <c r="O827">
        <f t="shared" si="224"/>
        <v>65.255694246284719</v>
      </c>
      <c r="Q827">
        <f>'slit correction'!O829</f>
        <v>65.255694246284719</v>
      </c>
      <c r="R827">
        <f>SUMPRODUCT(B$6:B$2053,Q$6:Q$2053,EXP(constants!B$7+constants!A$7*ABS(A$6:A$2053-A827)))</f>
        <v>39.313554551944264</v>
      </c>
      <c r="S827">
        <f t="shared" si="219"/>
        <v>25.942139694340455</v>
      </c>
      <c r="T827">
        <f t="shared" si="225"/>
        <v>0</v>
      </c>
      <c r="AT827">
        <f t="shared" si="220"/>
        <v>1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16.200000000000273</v>
      </c>
      <c r="D828" s="2">
        <f>front!E841-front!C841</f>
        <v>16.200000000000273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16.263592167578125</v>
      </c>
      <c r="G828" s="4">
        <f>D828/(constants!$A$4+constants!$B$4*calc!D828+constants!$C$4*calc!D828^2+constants!$D$4*calc!D828^3+constants!$E$4*calc!D828^4+constants!$F$4*calc!D828^5+constants!$G$4*calc!D828^6+constants!$H$4*calc!D828^7)</f>
        <v>16.263592167578125</v>
      </c>
      <c r="H828" s="4"/>
      <c r="I828">
        <f t="shared" si="222"/>
        <v>135.52993472981771</v>
      </c>
      <c r="J828">
        <f t="shared" si="223"/>
        <v>135.52993472981771</v>
      </c>
      <c r="M828">
        <f>IF(front!E841&gt;$M$2,I828,J828)</f>
        <v>135.52993472981771</v>
      </c>
      <c r="O828">
        <f t="shared" si="224"/>
        <v>135.52993472981771</v>
      </c>
      <c r="Q828">
        <f>'slit correction'!O830</f>
        <v>135.52993472981771</v>
      </c>
      <c r="R828">
        <f>SUMPRODUCT(B$6:B$2053,Q$6:Q$2053,EXP(constants!B$7+constants!A$7*ABS(A$6:A$2053-A828)))</f>
        <v>39.842900048051213</v>
      </c>
      <c r="S828">
        <f t="shared" si="219"/>
        <v>95.687034681766505</v>
      </c>
      <c r="T828">
        <f t="shared" si="225"/>
        <v>15.149772826073132</v>
      </c>
      <c r="AT828">
        <f t="shared" si="220"/>
        <v>1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18.599999999999909</v>
      </c>
      <c r="D829" s="2">
        <f>front!E842-front!C842</f>
        <v>18.599999999999909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18.672969022491152</v>
      </c>
      <c r="G829" s="4">
        <f>D829/(constants!$A$4+constants!$B$4*calc!D829+constants!$C$4*calc!D829^2+constants!$D$4*calc!D829^3+constants!$E$4*calc!D829^4+constants!$F$4*calc!D829^5+constants!$G$4*calc!D829^6+constants!$H$4*calc!D829^7)</f>
        <v>18.672969022491152</v>
      </c>
      <c r="H829" s="4"/>
      <c r="I829">
        <f t="shared" si="222"/>
        <v>155.60807518742629</v>
      </c>
      <c r="J829">
        <f t="shared" si="223"/>
        <v>155.60807518742629</v>
      </c>
      <c r="M829">
        <f>IF(front!E842&gt;$M$2,I829,J829)</f>
        <v>155.60807518742629</v>
      </c>
      <c r="O829">
        <f t="shared" si="224"/>
        <v>155.60807518742629</v>
      </c>
      <c r="Q829">
        <f>'slit correction'!O831</f>
        <v>155.60807518742629</v>
      </c>
      <c r="R829">
        <f>SUMPRODUCT(B$6:B$2053,Q$6:Q$2053,EXP(constants!B$7+constants!A$7*ABS(A$6:A$2053-A829)))</f>
        <v>40.379478043745522</v>
      </c>
      <c r="S829">
        <f t="shared" si="219"/>
        <v>115.22859714368077</v>
      </c>
      <c r="T829">
        <f t="shared" si="225"/>
        <v>34.6913352879874</v>
      </c>
      <c r="AT829">
        <f t="shared" si="220"/>
        <v>1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10.599999999999909</v>
      </c>
      <c r="D830" s="2">
        <f>front!E843-front!C843</f>
        <v>10.599999999999909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10.641668456688159</v>
      </c>
      <c r="G830" s="4">
        <f>D830/(constants!$A$4+constants!$B$4*calc!D830+constants!$C$4*calc!D830^2+constants!$D$4*calc!D830^3+constants!$E$4*calc!D830^4+constants!$F$4*calc!D830^5+constants!$G$4*calc!D830^6+constants!$H$4*calc!D830^7)</f>
        <v>10.641668456688159</v>
      </c>
      <c r="H830" s="4"/>
      <c r="I830">
        <f t="shared" si="222"/>
        <v>88.680570472401314</v>
      </c>
      <c r="J830">
        <f t="shared" si="223"/>
        <v>88.680570472401314</v>
      </c>
      <c r="M830">
        <f>IF(front!E843&gt;$M$2,I830,J830)</f>
        <v>88.680570472401314</v>
      </c>
      <c r="O830">
        <f t="shared" si="224"/>
        <v>88.680570472401314</v>
      </c>
      <c r="Q830">
        <f>'slit correction'!O832</f>
        <v>88.680570472401314</v>
      </c>
      <c r="R830">
        <f>SUMPRODUCT(B$6:B$2053,Q$6:Q$2053,EXP(constants!B$7+constants!A$7*ABS(A$6:A$2053-A830)))</f>
        <v>40.923363059955676</v>
      </c>
      <c r="S830">
        <f t="shared" si="219"/>
        <v>47.757207412445638</v>
      </c>
      <c r="T830">
        <f t="shared" si="225"/>
        <v>0</v>
      </c>
      <c r="AT830">
        <f t="shared" si="220"/>
        <v>1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9</v>
      </c>
      <c r="D831" s="2">
        <f>front!E844-front!C844</f>
        <v>9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9.0353931306110713</v>
      </c>
      <c r="G831" s="4">
        <f>D831/(constants!$A$4+constants!$B$4*calc!D831+constants!$C$4*calc!D831^2+constants!$D$4*calc!D831^3+constants!$E$4*calc!D831^4+constants!$F$4*calc!D831^5+constants!$G$4*calc!D831^6+constants!$H$4*calc!D831^7)</f>
        <v>9.0353931306110713</v>
      </c>
      <c r="H831" s="4"/>
      <c r="I831">
        <f t="shared" si="222"/>
        <v>75.294942755092265</v>
      </c>
      <c r="J831">
        <f t="shared" si="223"/>
        <v>75.294942755092265</v>
      </c>
      <c r="M831">
        <f>IF(front!E844&gt;$M$2,I831,J831)</f>
        <v>75.294942755092265</v>
      </c>
      <c r="O831">
        <f t="shared" si="224"/>
        <v>75.294942755092265</v>
      </c>
      <c r="Q831">
        <f>'slit correction'!O833</f>
        <v>75.294942755092265</v>
      </c>
      <c r="R831">
        <f>SUMPRODUCT(B$6:B$2053,Q$6:Q$2053,EXP(constants!B$7+constants!A$7*ABS(A$6:A$2053-A831)))</f>
        <v>41.474740044369035</v>
      </c>
      <c r="S831">
        <f t="shared" si="219"/>
        <v>33.82020271072323</v>
      </c>
      <c r="T831">
        <f t="shared" si="225"/>
        <v>0</v>
      </c>
      <c r="AT831">
        <f t="shared" si="220"/>
        <v>1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22.800000000000182</v>
      </c>
      <c r="D832" s="2">
        <f>front!E845-front!C845</f>
        <v>22.800000000000182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22.889351044502096</v>
      </c>
      <c r="G832" s="4">
        <f>D832/(constants!$A$4+constants!$B$4*calc!D832+constants!$C$4*calc!D832^2+constants!$D$4*calc!D832^3+constants!$E$4*calc!D832^4+constants!$F$4*calc!D832^5+constants!$G$4*calc!D832^6+constants!$H$4*calc!D832^7)</f>
        <v>22.889351044502096</v>
      </c>
      <c r="H832" s="4"/>
      <c r="I832">
        <f t="shared" si="222"/>
        <v>190.74459203751746</v>
      </c>
      <c r="J832">
        <f t="shared" si="223"/>
        <v>190.74459203751746</v>
      </c>
      <c r="M832">
        <f>IF(front!E845&gt;$M$2,I832,J832)</f>
        <v>190.74459203751746</v>
      </c>
      <c r="O832">
        <f t="shared" si="224"/>
        <v>190.74459203751746</v>
      </c>
      <c r="Q832">
        <f>'slit correction'!O834</f>
        <v>190.74459203751746</v>
      </c>
      <c r="R832">
        <f>SUMPRODUCT(B$6:B$2053,Q$6:Q$2053,EXP(constants!B$7+constants!A$7*ABS(A$6:A$2053-A832)))</f>
        <v>42.03372821717516</v>
      </c>
      <c r="S832">
        <f t="shared" si="219"/>
        <v>148.7108638203423</v>
      </c>
      <c r="T832">
        <f t="shared" si="225"/>
        <v>68.173601964648924</v>
      </c>
      <c r="AT832">
        <f t="shared" si="220"/>
        <v>1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14.400000000000091</v>
      </c>
      <c r="D833" s="2">
        <f>front!E846-front!C846</f>
        <v>14.400000000000091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14.456552035757953</v>
      </c>
      <c r="G833" s="4">
        <f>D833/(constants!$A$4+constants!$B$4*calc!D833+constants!$C$4*calc!D833^2+constants!$D$4*calc!D833^3+constants!$E$4*calc!D833^4+constants!$F$4*calc!D833^5+constants!$G$4*calc!D833^6+constants!$H$4*calc!D833^7)</f>
        <v>14.456552035757953</v>
      </c>
      <c r="H833" s="4"/>
      <c r="I833">
        <f t="shared" si="222"/>
        <v>120.47126696464962</v>
      </c>
      <c r="J833">
        <f t="shared" si="223"/>
        <v>120.47126696464962</v>
      </c>
      <c r="M833">
        <f>IF(front!E846&gt;$M$2,I833,J833)</f>
        <v>120.47126696464962</v>
      </c>
      <c r="O833">
        <f t="shared" si="224"/>
        <v>120.47126696464962</v>
      </c>
      <c r="Q833">
        <f>'slit correction'!O835</f>
        <v>120.47126696464962</v>
      </c>
      <c r="R833">
        <f>SUMPRODUCT(B$6:B$2053,Q$6:Q$2053,EXP(constants!B$7+constants!A$7*ABS(A$6:A$2053-A833)))</f>
        <v>42.60028670634933</v>
      </c>
      <c r="S833">
        <f t="shared" si="219"/>
        <v>77.870980258300278</v>
      </c>
      <c r="T833">
        <f t="shared" si="225"/>
        <v>0</v>
      </c>
      <c r="AT833">
        <f t="shared" si="220"/>
        <v>1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18.599999999999909</v>
      </c>
      <c r="D834" s="2">
        <f>front!E847-front!C847</f>
        <v>18.599999999999909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18.672969022491152</v>
      </c>
      <c r="G834" s="4">
        <f>D834/(constants!$A$4+constants!$B$4*calc!D834+constants!$C$4*calc!D834^2+constants!$D$4*calc!D834^3+constants!$E$4*calc!D834^4+constants!$F$4*calc!D834^5+constants!$G$4*calc!D834^6+constants!$H$4*calc!D834^7)</f>
        <v>18.672969022491152</v>
      </c>
      <c r="H834" s="4"/>
      <c r="I834">
        <f t="shared" si="222"/>
        <v>155.60807518742629</v>
      </c>
      <c r="J834">
        <f t="shared" si="223"/>
        <v>155.60807518742629</v>
      </c>
      <c r="M834">
        <f>IF(front!E847&gt;$M$2,I834,J834)</f>
        <v>155.60807518742629</v>
      </c>
      <c r="O834">
        <f t="shared" si="224"/>
        <v>155.60807518742629</v>
      </c>
      <c r="Q834">
        <f>'slit correction'!O836</f>
        <v>155.60807518742629</v>
      </c>
      <c r="R834">
        <f>SUMPRODUCT(B$6:B$2053,Q$6:Q$2053,EXP(constants!B$7+constants!A$7*ABS(A$6:A$2053-A834)))</f>
        <v>43.174608866354589</v>
      </c>
      <c r="S834">
        <f t="shared" si="219"/>
        <v>112.43346632107171</v>
      </c>
      <c r="T834">
        <f t="shared" si="225"/>
        <v>31.896204465378332</v>
      </c>
      <c r="AT834">
        <f t="shared" si="220"/>
        <v>1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19</v>
      </c>
      <c r="D835" s="2">
        <f>front!E848-front!C848</f>
        <v>19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19.074530721733066</v>
      </c>
      <c r="G835" s="4">
        <f>D835/(constants!$A$4+constants!$B$4*calc!D835+constants!$C$4*calc!D835^2+constants!$D$4*calc!D835^3+constants!$E$4*calc!D835^4+constants!$F$4*calc!D835^5+constants!$G$4*calc!D835^6+constants!$H$4*calc!D835^7)</f>
        <v>19.074530721733066</v>
      </c>
      <c r="H835" s="4"/>
      <c r="I835">
        <f t="shared" si="222"/>
        <v>158.95442268110889</v>
      </c>
      <c r="J835">
        <f t="shared" si="223"/>
        <v>158.95442268110889</v>
      </c>
      <c r="M835">
        <f>IF(front!E848&gt;$M$2,I835,J835)</f>
        <v>158.95442268110889</v>
      </c>
      <c r="O835">
        <f t="shared" si="224"/>
        <v>158.95442268110889</v>
      </c>
      <c r="Q835">
        <f>'slit correction'!O837</f>
        <v>158.95442268110889</v>
      </c>
      <c r="R835">
        <f>SUMPRODUCT(B$6:B$2053,Q$6:Q$2053,EXP(constants!B$7+constants!A$7*ABS(A$6:A$2053-A835)))</f>
        <v>43.756757353236445</v>
      </c>
      <c r="S835">
        <f t="shared" si="219"/>
        <v>115.19766532787244</v>
      </c>
      <c r="T835">
        <f t="shared" si="225"/>
        <v>34.66040347217907</v>
      </c>
      <c r="AT835">
        <f t="shared" si="220"/>
        <v>1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17.400000000000091</v>
      </c>
      <c r="D836" s="2">
        <f>front!E849-front!C849</f>
        <v>17.400000000000091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17.468282021978904</v>
      </c>
      <c r="G836" s="4">
        <f>D836/(constants!$A$4+constants!$B$4*calc!D836+constants!$C$4*calc!D836^2+constants!$D$4*calc!D836^3+constants!$E$4*calc!D836^4+constants!$F$4*calc!D836^5+constants!$G$4*calc!D836^6+constants!$H$4*calc!D836^7)</f>
        <v>17.468282021978904</v>
      </c>
      <c r="H836" s="4"/>
      <c r="I836">
        <f t="shared" si="222"/>
        <v>145.56901684982418</v>
      </c>
      <c r="J836">
        <f t="shared" si="223"/>
        <v>145.56901684982418</v>
      </c>
      <c r="M836">
        <f>IF(front!E849&gt;$M$2,I836,J836)</f>
        <v>145.56901684982418</v>
      </c>
      <c r="O836">
        <f t="shared" si="224"/>
        <v>145.56901684982418</v>
      </c>
      <c r="Q836">
        <f>'slit correction'!O838</f>
        <v>145.56901684982418</v>
      </c>
      <c r="R836">
        <f>SUMPRODUCT(B$6:B$2053,Q$6:Q$2053,EXP(constants!B$7+constants!A$7*ABS(A$6:A$2053-A836)))</f>
        <v>44.346836129215525</v>
      </c>
      <c r="S836">
        <f t="shared" si="219"/>
        <v>101.22218072060866</v>
      </c>
      <c r="T836">
        <f t="shared" si="225"/>
        <v>20.684918864915289</v>
      </c>
      <c r="AT836">
        <f t="shared" si="220"/>
        <v>1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14.200000000000273</v>
      </c>
      <c r="D837" s="2">
        <f>front!E850-front!C850</f>
        <v>14.200000000000273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14.255769402623258</v>
      </c>
      <c r="G837" s="4">
        <f>D837/(constants!$A$4+constants!$B$4*calc!D837+constants!$C$4*calc!D837^2+constants!$D$4*calc!D837^3+constants!$E$4*calc!D837^4+constants!$F$4*calc!D837^5+constants!$G$4*calc!D837^6+constants!$H$4*calc!D837^7)</f>
        <v>14.255769402623258</v>
      </c>
      <c r="H837" s="4"/>
      <c r="I837">
        <f t="shared" si="222"/>
        <v>118.79807835519382</v>
      </c>
      <c r="J837">
        <f t="shared" si="223"/>
        <v>118.79807835519382</v>
      </c>
      <c r="M837">
        <f>IF(front!E850&gt;$M$2,I837,J837)</f>
        <v>118.79807835519382</v>
      </c>
      <c r="O837">
        <f t="shared" si="224"/>
        <v>118.79807835519382</v>
      </c>
      <c r="Q837">
        <f>'slit correction'!O839</f>
        <v>118.79807835519382</v>
      </c>
      <c r="R837">
        <f>SUMPRODUCT(B$6:B$2053,Q$6:Q$2053,EXP(constants!B$7+constants!A$7*ABS(A$6:A$2053-A837)))</f>
        <v>44.944971604595445</v>
      </c>
      <c r="S837">
        <f t="shared" si="219"/>
        <v>73.853106750598386</v>
      </c>
      <c r="T837">
        <f t="shared" si="225"/>
        <v>0</v>
      </c>
      <c r="AT837">
        <f t="shared" si="220"/>
        <v>1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19.800000000000182</v>
      </c>
      <c r="D838" s="2">
        <f>front!E851-front!C851</f>
        <v>19.800000000000182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19.877653168740128</v>
      </c>
      <c r="G838" s="4">
        <f>D838/(constants!$A$4+constants!$B$4*calc!D838+constants!$C$4*calc!D838^2+constants!$D$4*calc!D838^3+constants!$E$4*calc!D838^4+constants!$F$4*calc!D838^5+constants!$G$4*calc!D838^6+constants!$H$4*calc!D838^7)</f>
        <v>19.877653168740128</v>
      </c>
      <c r="H838" s="4"/>
      <c r="I838">
        <f t="shared" si="222"/>
        <v>165.64710973950108</v>
      </c>
      <c r="J838">
        <f t="shared" si="223"/>
        <v>165.64710973950108</v>
      </c>
      <c r="M838">
        <f>IF(front!E851&gt;$M$2,I838,J838)</f>
        <v>165.64710973950108</v>
      </c>
      <c r="O838">
        <f t="shared" si="224"/>
        <v>165.64710973950108</v>
      </c>
      <c r="Q838">
        <f>'slit correction'!O840</f>
        <v>165.64710973950108</v>
      </c>
      <c r="R838">
        <f>SUMPRODUCT(B$6:B$2053,Q$6:Q$2053,EXP(constants!B$7+constants!A$7*ABS(A$6:A$2053-A838)))</f>
        <v>45.551308466467248</v>
      </c>
      <c r="S838">
        <f t="shared" si="219"/>
        <v>120.09580127303383</v>
      </c>
      <c r="T838">
        <f t="shared" si="225"/>
        <v>39.558539417340455</v>
      </c>
      <c r="AT838">
        <f t="shared" si="220"/>
        <v>1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24.200000000000273</v>
      </c>
      <c r="D839" s="2">
        <f>front!E852-front!C852</f>
        <v>24.200000000000273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24.294803945795497</v>
      </c>
      <c r="G839" s="4">
        <f>D839/(constants!$A$4+constants!$B$4*calc!D839+constants!$C$4*calc!D839^2+constants!$D$4*calc!D839^3+constants!$E$4*calc!D839^4+constants!$F$4*calc!D839^5+constants!$G$4*calc!D839^6+constants!$H$4*calc!D839^7)</f>
        <v>24.294803945795497</v>
      </c>
      <c r="H839" s="4"/>
      <c r="I839">
        <f t="shared" si="222"/>
        <v>202.45669954829583</v>
      </c>
      <c r="J839">
        <f t="shared" si="223"/>
        <v>202.45669954829583</v>
      </c>
      <c r="M839">
        <f>IF(front!E852&gt;$M$2,I839,J839)</f>
        <v>202.45669954829583</v>
      </c>
      <c r="O839">
        <f t="shared" si="224"/>
        <v>202.45669954829583</v>
      </c>
      <c r="Q839">
        <f>'slit correction'!O841</f>
        <v>202.45669954829583</v>
      </c>
      <c r="R839">
        <f>SUMPRODUCT(B$6:B$2053,Q$6:Q$2053,EXP(constants!B$7+constants!A$7*ABS(A$6:A$2053-A839)))</f>
        <v>46.16590063658029</v>
      </c>
      <c r="S839">
        <f t="shared" ref="S839:S902" si="226">Q839-R839</f>
        <v>156.29079891171554</v>
      </c>
      <c r="T839">
        <f t="shared" si="225"/>
        <v>75.753537056022168</v>
      </c>
      <c r="AT839">
        <f t="shared" ref="AT839:AT902" si="227">J839/I839</f>
        <v>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27.199999999999818</v>
      </c>
      <c r="D840" s="2">
        <f>front!E853-front!C853</f>
        <v>27.199999999999818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27.306475643499404</v>
      </c>
      <c r="G840" s="4">
        <f>D840/(constants!$A$4+constants!$B$4*calc!D840+constants!$C$4*calc!D840^2+constants!$D$4*calc!D840^3+constants!$E$4*calc!D840^4+constants!$F$4*calc!D840^5+constants!$G$4*calc!D840^6+constants!$H$4*calc!D840^7)</f>
        <v>27.306475643499404</v>
      </c>
      <c r="H840" s="4"/>
      <c r="I840">
        <f t="shared" si="222"/>
        <v>227.55396369582837</v>
      </c>
      <c r="J840">
        <f t="shared" si="223"/>
        <v>227.55396369582837</v>
      </c>
      <c r="M840">
        <f>IF(front!E853&gt;$M$2,I840,J840)</f>
        <v>227.55396369582837</v>
      </c>
      <c r="O840">
        <f t="shared" si="224"/>
        <v>227.55396369582837</v>
      </c>
      <c r="Q840">
        <f>'slit correction'!O842</f>
        <v>227.55396369582837</v>
      </c>
      <c r="R840">
        <f>SUMPRODUCT(B$6:B$2053,Q$6:Q$2053,EXP(constants!B$7+constants!A$7*ABS(A$6:A$2053-A840)))</f>
        <v>46.78881615575316</v>
      </c>
      <c r="S840">
        <f t="shared" si="226"/>
        <v>180.76514754007522</v>
      </c>
      <c r="T840">
        <f t="shared" si="225"/>
        <v>100.22788568438185</v>
      </c>
      <c r="AT840">
        <f t="shared" si="227"/>
        <v>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18.599999999999909</v>
      </c>
      <c r="D841" s="2">
        <f>front!E854-front!C854</f>
        <v>18.599999999999909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18.672969022491152</v>
      </c>
      <c r="G841" s="4">
        <f>D841/(constants!$A$4+constants!$B$4*calc!D841+constants!$C$4*calc!D841^2+constants!$D$4*calc!D841^3+constants!$E$4*calc!D841^4+constants!$F$4*calc!D841^5+constants!$G$4*calc!D841^6+constants!$H$4*calc!D841^7)</f>
        <v>18.672969022491152</v>
      </c>
      <c r="H841" s="4"/>
      <c r="I841">
        <f t="shared" si="222"/>
        <v>155.60807518742629</v>
      </c>
      <c r="J841">
        <f t="shared" si="223"/>
        <v>155.60807518742629</v>
      </c>
      <c r="M841">
        <f>IF(front!E854&gt;$M$2,I841,J841)</f>
        <v>155.60807518742629</v>
      </c>
      <c r="O841">
        <f t="shared" si="224"/>
        <v>155.60807518742629</v>
      </c>
      <c r="Q841">
        <f>'slit correction'!O843</f>
        <v>155.60807518742629</v>
      </c>
      <c r="R841">
        <f>SUMPRODUCT(B$6:B$2053,Q$6:Q$2053,EXP(constants!B$7+constants!A$7*ABS(A$6:A$2053-A841)))</f>
        <v>47.420139293621425</v>
      </c>
      <c r="S841">
        <f t="shared" si="226"/>
        <v>108.18793589380488</v>
      </c>
      <c r="T841">
        <f t="shared" si="225"/>
        <v>27.650674038111504</v>
      </c>
      <c r="AT841">
        <f t="shared" si="227"/>
        <v>1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14</v>
      </c>
      <c r="D842" s="2">
        <f>front!E855-front!C855</f>
        <v>14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14.054986690241309</v>
      </c>
      <c r="G842" s="4">
        <f>D842/(constants!$A$4+constants!$B$4*calc!D842+constants!$C$4*calc!D842^2+constants!$D$4*calc!D842^3+constants!$E$4*calc!D842^4+constants!$F$4*calc!D842^5+constants!$G$4*calc!D842^6+constants!$H$4*calc!D842^7)</f>
        <v>14.054986690241309</v>
      </c>
      <c r="H842" s="4"/>
      <c r="I842">
        <f t="shared" si="222"/>
        <v>117.12488908534424</v>
      </c>
      <c r="J842">
        <f t="shared" si="223"/>
        <v>117.12488908534424</v>
      </c>
      <c r="M842">
        <f>IF(front!E855&gt;$M$2,I842,J842)</f>
        <v>117.12488908534424</v>
      </c>
      <c r="O842">
        <f t="shared" si="224"/>
        <v>117.12488908534424</v>
      </c>
      <c r="Q842">
        <f>'slit correction'!O844</f>
        <v>117.12488908534424</v>
      </c>
      <c r="R842">
        <f>SUMPRODUCT(B$6:B$2053,Q$6:Q$2053,EXP(constants!B$7+constants!A$7*ABS(A$6:A$2053-A842)))</f>
        <v>48.060077533953837</v>
      </c>
      <c r="S842">
        <f t="shared" si="226"/>
        <v>69.064811551390392</v>
      </c>
      <c r="T842">
        <f t="shared" si="225"/>
        <v>0</v>
      </c>
      <c r="AT842">
        <f t="shared" si="227"/>
        <v>1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20.400000000000091</v>
      </c>
      <c r="D843" s="2">
        <f>front!E856-front!C856</f>
        <v>20.400000000000091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20.479994171398438</v>
      </c>
      <c r="G843" s="4">
        <f>D843/(constants!$A$4+constants!$B$4*calc!D843+constants!$C$4*calc!D843^2+constants!$D$4*calc!D843^3+constants!$E$4*calc!D843^4+constants!$F$4*calc!D843^5+constants!$G$4*calc!D843^6+constants!$H$4*calc!D843^7)</f>
        <v>20.479994171398438</v>
      </c>
      <c r="H843" s="4"/>
      <c r="I843">
        <f t="shared" si="222"/>
        <v>170.66661809498697</v>
      </c>
      <c r="J843">
        <f t="shared" si="223"/>
        <v>170.66661809498697</v>
      </c>
      <c r="M843">
        <f>IF(front!E856&gt;$M$2,I843,J843)</f>
        <v>170.66661809498697</v>
      </c>
      <c r="O843">
        <f t="shared" si="224"/>
        <v>170.66661809498697</v>
      </c>
      <c r="Q843">
        <f>'slit correction'!O845</f>
        <v>170.66661809498697</v>
      </c>
      <c r="R843">
        <f>SUMPRODUCT(B$6:B$2053,Q$6:Q$2053,EXP(constants!B$7+constants!A$7*ABS(A$6:A$2053-A843)))</f>
        <v>48.708798012689122</v>
      </c>
      <c r="S843">
        <f t="shared" si="226"/>
        <v>121.95782008229784</v>
      </c>
      <c r="T843">
        <f t="shared" si="225"/>
        <v>41.42055822660447</v>
      </c>
      <c r="AT843">
        <f t="shared" si="227"/>
        <v>1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14.399999999999636</v>
      </c>
      <c r="D844" s="2">
        <f>front!E857-front!C857</f>
        <v>14.399999999999636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14.456552035757497</v>
      </c>
      <c r="G844" s="4">
        <f>D844/(constants!$A$4+constants!$B$4*calc!D844+constants!$C$4*calc!D844^2+constants!$D$4*calc!D844^3+constants!$E$4*calc!D844^4+constants!$F$4*calc!D844^5+constants!$G$4*calc!D844^6+constants!$H$4*calc!D844^7)</f>
        <v>14.456552035757497</v>
      </c>
      <c r="H844" s="4"/>
      <c r="I844">
        <f t="shared" si="222"/>
        <v>120.47126696464581</v>
      </c>
      <c r="J844">
        <f t="shared" si="223"/>
        <v>120.47126696464581</v>
      </c>
      <c r="M844">
        <f>IF(front!E857&gt;$M$2,I844,J844)</f>
        <v>120.47126696464581</v>
      </c>
      <c r="O844">
        <f t="shared" si="224"/>
        <v>120.47126696464581</v>
      </c>
      <c r="Q844">
        <f>'slit correction'!O846</f>
        <v>120.47126696464581</v>
      </c>
      <c r="R844">
        <f>SUMPRODUCT(B$6:B$2053,Q$6:Q$2053,EXP(constants!B$7+constants!A$7*ABS(A$6:A$2053-A844)))</f>
        <v>49.366354136131669</v>
      </c>
      <c r="S844">
        <f t="shared" si="226"/>
        <v>71.104912828514131</v>
      </c>
      <c r="T844">
        <f t="shared" si="225"/>
        <v>0</v>
      </c>
      <c r="AT844">
        <f t="shared" si="227"/>
        <v>1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20.800000000000182</v>
      </c>
      <c r="D845" s="2">
        <f>front!E858-front!C858</f>
        <v>20.800000000000182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20.881554443336828</v>
      </c>
      <c r="G845" s="4">
        <f>D845/(constants!$A$4+constants!$B$4*calc!D845+constants!$C$4*calc!D845^2+constants!$D$4*calc!D845^3+constants!$E$4*calc!D845^4+constants!$F$4*calc!D845^5+constants!$G$4*calc!D845^6+constants!$H$4*calc!D845^7)</f>
        <v>20.881554443336828</v>
      </c>
      <c r="H845" s="4"/>
      <c r="I845">
        <f t="shared" si="222"/>
        <v>174.01295369447357</v>
      </c>
      <c r="J845">
        <f t="shared" si="223"/>
        <v>174.01295369447357</v>
      </c>
      <c r="M845">
        <f>IF(front!E858&gt;$M$2,I845,J845)</f>
        <v>174.01295369447357</v>
      </c>
      <c r="O845">
        <f t="shared" si="224"/>
        <v>174.01295369447357</v>
      </c>
      <c r="Q845">
        <f>'slit correction'!O847</f>
        <v>174.01295369447357</v>
      </c>
      <c r="R845">
        <f>SUMPRODUCT(B$6:B$2053,Q$6:Q$2053,EXP(constants!B$7+constants!A$7*ABS(A$6:A$2053-A845)))</f>
        <v>50.032930995664735</v>
      </c>
      <c r="S845">
        <f t="shared" si="226"/>
        <v>123.98002269880882</v>
      </c>
      <c r="T845">
        <f t="shared" si="225"/>
        <v>43.442760843115451</v>
      </c>
      <c r="AT845">
        <f t="shared" si="227"/>
        <v>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14.800000000000182</v>
      </c>
      <c r="D846" s="2">
        <f>front!E859-front!C859</f>
        <v>14.800000000000182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14.858117064280425</v>
      </c>
      <c r="G846" s="4">
        <f>D846/(constants!$A$4+constants!$B$4*calc!D846+constants!$C$4*calc!D846^2+constants!$D$4*calc!D846^3+constants!$E$4*calc!D846^4+constants!$F$4*calc!D846^5+constants!$G$4*calc!D846^6+constants!$H$4*calc!D846^7)</f>
        <v>14.858117064280425</v>
      </c>
      <c r="H846" s="4"/>
      <c r="I846">
        <f t="shared" si="222"/>
        <v>123.81764220233687</v>
      </c>
      <c r="J846">
        <f t="shared" si="223"/>
        <v>123.81764220233687</v>
      </c>
      <c r="M846">
        <f>IF(front!E859&gt;$M$2,I846,J846)</f>
        <v>123.81764220233687</v>
      </c>
      <c r="O846">
        <f t="shared" si="224"/>
        <v>123.81764220233687</v>
      </c>
      <c r="Q846">
        <f>'slit correction'!O848</f>
        <v>123.81764220233687</v>
      </c>
      <c r="R846">
        <f>SUMPRODUCT(B$6:B$2053,Q$6:Q$2053,EXP(constants!B$7+constants!A$7*ABS(A$6:A$2053-A846)))</f>
        <v>50.723706393084058</v>
      </c>
      <c r="S846">
        <f t="shared" si="226"/>
        <v>73.093935809252812</v>
      </c>
      <c r="T846">
        <f t="shared" si="225"/>
        <v>0</v>
      </c>
      <c r="AT846">
        <f t="shared" si="227"/>
        <v>1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22.400000000000091</v>
      </c>
      <c r="D847" s="2">
        <f>front!E860-front!C860</f>
        <v>22.400000000000091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22.487792358785182</v>
      </c>
      <c r="G847" s="4">
        <f>D847/(constants!$A$4+constants!$B$4*calc!D847+constants!$C$4*calc!D847^2+constants!$D$4*calc!D847^3+constants!$E$4*calc!D847^4+constants!$F$4*calc!D847^5+constants!$G$4*calc!D847^6+constants!$H$4*calc!D847^7)</f>
        <v>22.487792358785182</v>
      </c>
      <c r="H847" s="4"/>
      <c r="I847">
        <f t="shared" ref="I847:I910" si="229">F847*1000/I$2</f>
        <v>187.39826965654316</v>
      </c>
      <c r="J847">
        <f t="shared" ref="J847:J910" si="230">G847*1000/J$2</f>
        <v>187.39826965654316</v>
      </c>
      <c r="M847">
        <f>IF(front!E860&gt;$M$2,I847,J847)</f>
        <v>187.39826965654316</v>
      </c>
      <c r="O847">
        <f t="shared" si="224"/>
        <v>187.39826965654316</v>
      </c>
      <c r="Q847">
        <f>'slit correction'!O849</f>
        <v>187.39826965654316</v>
      </c>
      <c r="R847">
        <f>SUMPRODUCT(B$6:B$2053,Q$6:Q$2053,EXP(constants!B$7+constants!A$7*ABS(A$6:A$2053-A847)))</f>
        <v>51.408833974684953</v>
      </c>
      <c r="S847">
        <f t="shared" si="226"/>
        <v>135.9894356818582</v>
      </c>
      <c r="T847">
        <f t="shared" si="225"/>
        <v>55.452173826164824</v>
      </c>
      <c r="AT847">
        <f t="shared" si="227"/>
        <v>1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8</v>
      </c>
      <c r="D848" s="2">
        <f>front!E861-front!C861</f>
        <v>8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8.031468477716988</v>
      </c>
      <c r="G848" s="4">
        <f>D848/(constants!$A$4+constants!$B$4*calc!D848+constants!$C$4*calc!D848^2+constants!$D$4*calc!D848^3+constants!$E$4*calc!D848^4+constants!$F$4*calc!D848^5+constants!$G$4*calc!D848^6+constants!$H$4*calc!D848^7)</f>
        <v>8.031468477716988</v>
      </c>
      <c r="H848" s="4"/>
      <c r="I848">
        <f t="shared" si="229"/>
        <v>66.928903980974894</v>
      </c>
      <c r="J848">
        <f t="shared" si="230"/>
        <v>66.928903980974894</v>
      </c>
      <c r="M848">
        <f>IF(front!E861&gt;$M$2,I848,J848)</f>
        <v>66.928903980974894</v>
      </c>
      <c r="O848">
        <f t="shared" si="224"/>
        <v>66.928903980974894</v>
      </c>
      <c r="Q848">
        <f>'slit correction'!O850</f>
        <v>66.928903980974894</v>
      </c>
      <c r="R848">
        <f>SUMPRODUCT(B$6:B$2053,Q$6:Q$2053,EXP(constants!B$7+constants!A$7*ABS(A$6:A$2053-A848)))</f>
        <v>52.103277865124156</v>
      </c>
      <c r="S848">
        <f t="shared" si="226"/>
        <v>14.825626115850739</v>
      </c>
      <c r="T848">
        <f t="shared" si="225"/>
        <v>0</v>
      </c>
      <c r="AT848">
        <f t="shared" si="227"/>
        <v>1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18.800000000000182</v>
      </c>
      <c r="D849" s="2">
        <f>front!E862-front!C862</f>
        <v>18.800000000000182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18.873749911755759</v>
      </c>
      <c r="G849" s="4">
        <f>D849/(constants!$A$4+constants!$B$4*calc!D849+constants!$C$4*calc!D849^2+constants!$D$4*calc!D849^3+constants!$E$4*calc!D849^4+constants!$F$4*calc!D849^5+constants!$G$4*calc!D849^6+constants!$H$4*calc!D849^7)</f>
        <v>18.873749911755759</v>
      </c>
      <c r="H849" s="4"/>
      <c r="I849">
        <f t="shared" si="229"/>
        <v>157.28124926463133</v>
      </c>
      <c r="J849">
        <f t="shared" si="230"/>
        <v>157.28124926463133</v>
      </c>
      <c r="M849">
        <f>IF(front!E862&gt;$M$2,I849,J849)</f>
        <v>157.28124926463133</v>
      </c>
      <c r="O849">
        <f t="shared" si="224"/>
        <v>157.28124926463133</v>
      </c>
      <c r="Q849">
        <f>'slit correction'!O851</f>
        <v>157.28124926463133</v>
      </c>
      <c r="R849">
        <f>SUMPRODUCT(B$6:B$2053,Q$6:Q$2053,EXP(constants!B$7+constants!A$7*ABS(A$6:A$2053-A849)))</f>
        <v>52.807318103776772</v>
      </c>
      <c r="S849">
        <f t="shared" si="226"/>
        <v>104.47393116085456</v>
      </c>
      <c r="T849">
        <f t="shared" si="225"/>
        <v>23.936669305161189</v>
      </c>
      <c r="AT849">
        <f t="shared" si="227"/>
        <v>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19.399999999999636</v>
      </c>
      <c r="D850" s="2">
        <f>front!E863-front!C863</f>
        <v>19.399999999999636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19.476092103820228</v>
      </c>
      <c r="G850" s="4">
        <f>D850/(constants!$A$4+constants!$B$4*calc!D850+constants!$C$4*calc!D850^2+constants!$D$4*calc!D850^3+constants!$E$4*calc!D850^4+constants!$F$4*calc!D850^5+constants!$G$4*calc!D850^6+constants!$H$4*calc!D850^7)</f>
        <v>19.476092103820228</v>
      </c>
      <c r="H850" s="4"/>
      <c r="I850">
        <f t="shared" si="229"/>
        <v>162.30076753183525</v>
      </c>
      <c r="J850">
        <f t="shared" si="230"/>
        <v>162.30076753183525</v>
      </c>
      <c r="M850">
        <f>IF(front!E863&gt;$M$2,I850,J850)</f>
        <v>162.30076753183525</v>
      </c>
      <c r="O850">
        <f t="shared" si="224"/>
        <v>162.30076753183525</v>
      </c>
      <c r="Q850">
        <f>'slit correction'!O852</f>
        <v>162.30076753183525</v>
      </c>
      <c r="R850">
        <f>SUMPRODUCT(B$6:B$2053,Q$6:Q$2053,EXP(constants!B$7+constants!A$7*ABS(A$6:A$2053-A850)))</f>
        <v>53.520972229457037</v>
      </c>
      <c r="S850">
        <f t="shared" si="226"/>
        <v>108.7797953023782</v>
      </c>
      <c r="T850">
        <f t="shared" si="225"/>
        <v>28.242533446684831</v>
      </c>
      <c r="AT850">
        <f t="shared" si="227"/>
        <v>1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28.199999999999818</v>
      </c>
      <c r="D851" s="2">
        <f>front!E864-front!C864</f>
        <v>28.199999999999818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28.310362241724878</v>
      </c>
      <c r="G851" s="4">
        <f>D851/(constants!$A$4+constants!$B$4*calc!D851+constants!$C$4*calc!D851^2+constants!$D$4*calc!D851^3+constants!$E$4*calc!D851^4+constants!$F$4*calc!D851^5+constants!$G$4*calc!D851^6+constants!$H$4*calc!D851^7)</f>
        <v>28.310362241724878</v>
      </c>
      <c r="H851" s="4"/>
      <c r="I851">
        <f t="shared" si="229"/>
        <v>235.91968534770731</v>
      </c>
      <c r="J851">
        <f t="shared" si="230"/>
        <v>235.91968534770731</v>
      </c>
      <c r="M851">
        <f>IF(front!E864&gt;$M$2,I851,J851)</f>
        <v>235.91968534770731</v>
      </c>
      <c r="O851">
        <f t="shared" si="224"/>
        <v>235.91968534770731</v>
      </c>
      <c r="Q851">
        <f>'slit correction'!O853</f>
        <v>235.91968534770731</v>
      </c>
      <c r="R851">
        <f>SUMPRODUCT(B$6:B$2053,Q$6:Q$2053,EXP(constants!B$7+constants!A$7*ABS(A$6:A$2053-A851)))</f>
        <v>54.244366539305297</v>
      </c>
      <c r="S851">
        <f t="shared" si="226"/>
        <v>181.67531880840201</v>
      </c>
      <c r="T851">
        <f t="shared" si="225"/>
        <v>101.13805695270864</v>
      </c>
      <c r="AT851">
        <f t="shared" si="227"/>
        <v>1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16.400000000000091</v>
      </c>
      <c r="D852" s="2">
        <f>front!E865-front!C865</f>
        <v>16.400000000000091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16.464374008148862</v>
      </c>
      <c r="G852" s="4">
        <f>D852/(constants!$A$4+constants!$B$4*calc!D852+constants!$C$4*calc!D852^2+constants!$D$4*calc!D852^3+constants!$E$4*calc!D852^4+constants!$F$4*calc!D852^5+constants!$G$4*calc!D852^6+constants!$H$4*calc!D852^7)</f>
        <v>16.464374008148862</v>
      </c>
      <c r="H852" s="4"/>
      <c r="I852">
        <f t="shared" si="229"/>
        <v>137.20311673457385</v>
      </c>
      <c r="J852">
        <f t="shared" si="230"/>
        <v>137.20311673457385</v>
      </c>
      <c r="M852">
        <f>IF(front!E865&gt;$M$2,I852,J852)</f>
        <v>137.20311673457385</v>
      </c>
      <c r="O852">
        <f t="shared" si="224"/>
        <v>137.20311673457385</v>
      </c>
      <c r="Q852">
        <f>'slit correction'!O854</f>
        <v>137.20311673457385</v>
      </c>
      <c r="R852">
        <f>SUMPRODUCT(B$6:B$2053,Q$6:Q$2053,EXP(constants!B$7+constants!A$7*ABS(A$6:A$2053-A852)))</f>
        <v>54.977543144737602</v>
      </c>
      <c r="S852">
        <f t="shared" si="226"/>
        <v>82.225573589836245</v>
      </c>
      <c r="T852">
        <f t="shared" si="225"/>
        <v>1.6883117341428715</v>
      </c>
      <c r="AT852">
        <f t="shared" si="227"/>
        <v>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21.200000000000273</v>
      </c>
      <c r="D853" s="2">
        <f>front!E866-front!C866</f>
        <v>21.200000000000273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21.283114398058576</v>
      </c>
      <c r="G853" s="4">
        <f>D853/(constants!$A$4+constants!$B$4*calc!D853+constants!$C$4*calc!D853^2+constants!$D$4*calc!D853^3+constants!$E$4*calc!D853^4+constants!$F$4*calc!D853^5+constants!$G$4*calc!D853^6+constants!$H$4*calc!D853^7)</f>
        <v>21.283114398058576</v>
      </c>
      <c r="H853" s="4"/>
      <c r="I853">
        <f t="shared" si="229"/>
        <v>177.35928665048814</v>
      </c>
      <c r="J853">
        <f t="shared" si="230"/>
        <v>177.35928665048814</v>
      </c>
      <c r="M853">
        <f>IF(front!E866&gt;$M$2,I853,J853)</f>
        <v>177.35928665048814</v>
      </c>
      <c r="O853">
        <f t="shared" si="224"/>
        <v>177.35928665048814</v>
      </c>
      <c r="Q853">
        <f>'slit correction'!O855</f>
        <v>177.35928665048814</v>
      </c>
      <c r="R853">
        <f>SUMPRODUCT(B$6:B$2053,Q$6:Q$2053,EXP(constants!B$7+constants!A$7*ABS(A$6:A$2053-A853)))</f>
        <v>55.720762012231518</v>
      </c>
      <c r="S853">
        <f t="shared" si="226"/>
        <v>121.63852463825663</v>
      </c>
      <c r="T853">
        <f t="shared" si="225"/>
        <v>41.101262782563253</v>
      </c>
      <c r="AT853">
        <f t="shared" si="227"/>
        <v>1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16.199999999999818</v>
      </c>
      <c r="D854" s="2">
        <f>front!E867-front!C867</f>
        <v>16.199999999999818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16.263592167577666</v>
      </c>
      <c r="G854" s="4">
        <f>D854/(constants!$A$4+constants!$B$4*calc!D854+constants!$C$4*calc!D854^2+constants!$D$4*calc!D854^3+constants!$E$4*calc!D854^4+constants!$F$4*calc!D854^5+constants!$G$4*calc!D854^6+constants!$H$4*calc!D854^7)</f>
        <v>16.263592167577666</v>
      </c>
      <c r="H854" s="4"/>
      <c r="I854">
        <f t="shared" si="229"/>
        <v>135.52993472981387</v>
      </c>
      <c r="J854">
        <f t="shared" si="230"/>
        <v>135.52993472981387</v>
      </c>
      <c r="M854">
        <f>IF(front!E867&gt;$M$2,I854,J854)</f>
        <v>135.52993472981387</v>
      </c>
      <c r="O854">
        <f t="shared" si="224"/>
        <v>135.52993472981387</v>
      </c>
      <c r="Q854">
        <f>'slit correction'!O856</f>
        <v>135.52993472981387</v>
      </c>
      <c r="R854">
        <f>SUMPRODUCT(B$6:B$2053,Q$6:Q$2053,EXP(constants!B$7+constants!A$7*ABS(A$6:A$2053-A854)))</f>
        <v>56.474110884882812</v>
      </c>
      <c r="S854">
        <f t="shared" si="226"/>
        <v>79.055823844931069</v>
      </c>
      <c r="T854">
        <f t="shared" si="225"/>
        <v>0</v>
      </c>
      <c r="AT854">
        <f t="shared" si="227"/>
        <v>1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16.599999999999909</v>
      </c>
      <c r="D855" s="2">
        <f>front!E868-front!C868</f>
        <v>16.599999999999909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16.665155769453619</v>
      </c>
      <c r="G855" s="4">
        <f>D855/(constants!$A$4+constants!$B$4*calc!D855+constants!$C$4*calc!D855^2+constants!$D$4*calc!D855^3+constants!$E$4*calc!D855^4+constants!$F$4*calc!D855^5+constants!$G$4*calc!D855^6+constants!$H$4*calc!D855^7)</f>
        <v>16.665155769453619</v>
      </c>
      <c r="H855" s="4"/>
      <c r="I855">
        <f t="shared" si="229"/>
        <v>138.87629807878017</v>
      </c>
      <c r="J855">
        <f t="shared" si="230"/>
        <v>138.87629807878017</v>
      </c>
      <c r="M855">
        <f>IF(front!E868&gt;$M$2,I855,J855)</f>
        <v>138.87629807878017</v>
      </c>
      <c r="O855">
        <f t="shared" si="224"/>
        <v>138.87629807878017</v>
      </c>
      <c r="Q855">
        <f>'slit correction'!O857</f>
        <v>138.87629807878017</v>
      </c>
      <c r="R855">
        <f>SUMPRODUCT(B$6:B$2053,Q$6:Q$2053,EXP(constants!B$7+constants!A$7*ABS(A$6:A$2053-A855)))</f>
        <v>57.237782163863798</v>
      </c>
      <c r="S855">
        <f t="shared" si="226"/>
        <v>81.638515914916368</v>
      </c>
      <c r="T855">
        <f t="shared" si="225"/>
        <v>1.1012540592229954</v>
      </c>
      <c r="AT855">
        <f t="shared" si="227"/>
        <v>1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16.600000000000364</v>
      </c>
      <c r="D856" s="2">
        <f>front!E869-front!C869</f>
        <v>16.600000000000364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16.665155769454074</v>
      </c>
      <c r="G856" s="4">
        <f>D856/(constants!$A$4+constants!$B$4*calc!D856+constants!$C$4*calc!D856^2+constants!$D$4*calc!D856^3+constants!$E$4*calc!D856^4+constants!$F$4*calc!D856^5+constants!$G$4*calc!D856^6+constants!$H$4*calc!D856^7)</f>
        <v>16.665155769454074</v>
      </c>
      <c r="H856" s="4"/>
      <c r="I856">
        <f t="shared" si="229"/>
        <v>138.87629807878395</v>
      </c>
      <c r="J856">
        <f t="shared" si="230"/>
        <v>138.87629807878395</v>
      </c>
      <c r="M856">
        <f>IF(front!E869&gt;$M$2,I856,J856)</f>
        <v>138.87629807878395</v>
      </c>
      <c r="O856">
        <f t="shared" si="224"/>
        <v>138.87629807878395</v>
      </c>
      <c r="Q856">
        <f>'slit correction'!O858</f>
        <v>138.87629807878395</v>
      </c>
      <c r="R856">
        <f>SUMPRODUCT(B$6:B$2053,Q$6:Q$2053,EXP(constants!B$7+constants!A$7*ABS(A$6:A$2053-A856)))</f>
        <v>58.011913536430079</v>
      </c>
      <c r="S856">
        <f t="shared" si="226"/>
        <v>80.864384542353861</v>
      </c>
      <c r="T856">
        <f t="shared" si="225"/>
        <v>0.32712268666048772</v>
      </c>
      <c r="AT856">
        <f t="shared" si="227"/>
        <v>1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15</v>
      </c>
      <c r="D857" s="2">
        <f>front!E870-front!C870</f>
        <v>15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15.05889945966425</v>
      </c>
      <c r="G857" s="4">
        <f>D857/(constants!$A$4+constants!$B$4*calc!D857+constants!$C$4*calc!D857^2+constants!$D$4*calc!D857^3+constants!$E$4*calc!D857^4+constants!$F$4*calc!D857^5+constants!$G$4*calc!D857^6+constants!$H$4*calc!D857^7)</f>
        <v>15.05889945966425</v>
      </c>
      <c r="H857" s="4"/>
      <c r="I857">
        <f t="shared" si="229"/>
        <v>125.49082883053542</v>
      </c>
      <c r="J857">
        <f t="shared" si="230"/>
        <v>125.49082883053542</v>
      </c>
      <c r="M857">
        <f>IF(front!E870&gt;$M$2,I857,J857)</f>
        <v>125.49082883053542</v>
      </c>
      <c r="O857">
        <f t="shared" si="224"/>
        <v>125.49082883053542</v>
      </c>
      <c r="Q857">
        <f>'slit correction'!O859</f>
        <v>125.49082883053542</v>
      </c>
      <c r="R857">
        <f>SUMPRODUCT(B$6:B$2053,Q$6:Q$2053,EXP(constants!B$7+constants!A$7*ABS(A$6:A$2053-A857)))</f>
        <v>58.796648828174092</v>
      </c>
      <c r="S857">
        <f t="shared" si="226"/>
        <v>66.694180002361321</v>
      </c>
      <c r="T857">
        <f t="shared" si="225"/>
        <v>0</v>
      </c>
      <c r="AT857">
        <f t="shared" si="227"/>
        <v>1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16.199999999999818</v>
      </c>
      <c r="D858" s="2">
        <f>front!E871-front!C871</f>
        <v>16.199999999999818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16.263592167577666</v>
      </c>
      <c r="G858" s="4">
        <f>D858/(constants!$A$4+constants!$B$4*calc!D858+constants!$C$4*calc!D858^2+constants!$D$4*calc!D858^3+constants!$E$4*calc!D858^4+constants!$F$4*calc!D858^5+constants!$G$4*calc!D858^6+constants!$H$4*calc!D858^7)</f>
        <v>16.263592167577666</v>
      </c>
      <c r="H858" s="4"/>
      <c r="I858">
        <f t="shared" si="229"/>
        <v>135.52993472981387</v>
      </c>
      <c r="J858">
        <f t="shared" si="230"/>
        <v>135.52993472981387</v>
      </c>
      <c r="M858">
        <f>IF(front!E871&gt;$M$2,I858,J858)</f>
        <v>135.52993472981387</v>
      </c>
      <c r="O858">
        <f t="shared" si="224"/>
        <v>135.52993472981387</v>
      </c>
      <c r="Q858">
        <f>'slit correction'!O860</f>
        <v>135.52993472981387</v>
      </c>
      <c r="R858">
        <f>SUMPRODUCT(B$6:B$2053,Q$6:Q$2053,EXP(constants!B$7+constants!A$7*ABS(A$6:A$2053-A858)))</f>
        <v>59.592150614643181</v>
      </c>
      <c r="S858">
        <f t="shared" si="226"/>
        <v>75.9377841151707</v>
      </c>
      <c r="T858">
        <f t="shared" si="225"/>
        <v>0</v>
      </c>
      <c r="AT858">
        <f t="shared" si="227"/>
        <v>1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16.599999999999909</v>
      </c>
      <c r="D859" s="2">
        <f>front!E872-front!C872</f>
        <v>16.599999999999909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16.665155769453619</v>
      </c>
      <c r="G859" s="4">
        <f>D859/(constants!$A$4+constants!$B$4*calc!D859+constants!$C$4*calc!D859^2+constants!$D$4*calc!D859^3+constants!$E$4*calc!D859^4+constants!$F$4*calc!D859^5+constants!$G$4*calc!D859^6+constants!$H$4*calc!D859^7)</f>
        <v>16.665155769453619</v>
      </c>
      <c r="H859" s="4"/>
      <c r="I859">
        <f t="shared" si="229"/>
        <v>138.87629807878017</v>
      </c>
      <c r="J859">
        <f t="shared" si="230"/>
        <v>138.87629807878017</v>
      </c>
      <c r="M859">
        <f>IF(front!E872&gt;$M$2,I859,J859)</f>
        <v>138.87629807878017</v>
      </c>
      <c r="O859">
        <f t="shared" si="224"/>
        <v>138.87629807878017</v>
      </c>
      <c r="Q859">
        <f>'slit correction'!O861</f>
        <v>138.87629807878017</v>
      </c>
      <c r="R859">
        <f>SUMPRODUCT(B$6:B$2053,Q$6:Q$2053,EXP(constants!B$7+constants!A$7*ABS(A$6:A$2053-A859)))</f>
        <v>60.398554106933467</v>
      </c>
      <c r="S859">
        <f t="shared" si="226"/>
        <v>78.477743971846706</v>
      </c>
      <c r="T859">
        <f t="shared" si="225"/>
        <v>0</v>
      </c>
      <c r="AT859">
        <f t="shared" si="227"/>
        <v>1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23.600000000000364</v>
      </c>
      <c r="D860" s="2">
        <f>front!E873-front!C873</f>
        <v>23.600000000000364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23.692467464064954</v>
      </c>
      <c r="G860" s="4">
        <f>D860/(constants!$A$4+constants!$B$4*calc!D860+constants!$C$4*calc!D860^2+constants!$D$4*calc!D860^3+constants!$E$4*calc!D860^4+constants!$F$4*calc!D860^5+constants!$G$4*calc!D860^6+constants!$H$4*calc!D860^7)</f>
        <v>23.692467464064954</v>
      </c>
      <c r="H860" s="4"/>
      <c r="I860">
        <f t="shared" si="229"/>
        <v>197.43722886720795</v>
      </c>
      <c r="J860">
        <f t="shared" si="230"/>
        <v>197.43722886720795</v>
      </c>
      <c r="M860">
        <f>IF(front!E873&gt;$M$2,I860,J860)</f>
        <v>197.43722886720795</v>
      </c>
      <c r="O860">
        <f t="shared" si="224"/>
        <v>197.43722886720795</v>
      </c>
      <c r="Q860">
        <f>'slit correction'!O862</f>
        <v>197.43722886720795</v>
      </c>
      <c r="R860">
        <f>SUMPRODUCT(B$6:B$2053,Q$6:Q$2053,EXP(constants!B$7+constants!A$7*ABS(A$6:A$2053-A860)))</f>
        <v>61.216004931503555</v>
      </c>
      <c r="S860">
        <f t="shared" si="226"/>
        <v>136.22122393570439</v>
      </c>
      <c r="T860">
        <f t="shared" si="225"/>
        <v>55.683962080011014</v>
      </c>
      <c r="AT860">
        <f t="shared" si="227"/>
        <v>1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19.200000000000273</v>
      </c>
      <c r="D861" s="2">
        <f>front!E874-front!C874</f>
        <v>19.200000000000273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19.275311452422258</v>
      </c>
      <c r="G861" s="4">
        <f>D861/(constants!$A$4+constants!$B$4*calc!D861+constants!$C$4*calc!D861^2+constants!$D$4*calc!D861^3+constants!$E$4*calc!D861^4+constants!$F$4*calc!D861^5+constants!$G$4*calc!D861^6+constants!$H$4*calc!D861^7)</f>
        <v>19.275311452422258</v>
      </c>
      <c r="H861" s="4"/>
      <c r="I861">
        <f t="shared" si="229"/>
        <v>160.62759543685215</v>
      </c>
      <c r="J861">
        <f t="shared" si="230"/>
        <v>160.62759543685215</v>
      </c>
      <c r="M861">
        <f>IF(front!E874&gt;$M$2,I861,J861)</f>
        <v>160.62759543685215</v>
      </c>
      <c r="O861">
        <f t="shared" si="224"/>
        <v>160.62759543685215</v>
      </c>
      <c r="Q861">
        <f>'slit correction'!O863</f>
        <v>160.62759543685215</v>
      </c>
      <c r="R861">
        <f>SUMPRODUCT(B$6:B$2053,Q$6:Q$2053,EXP(constants!B$7+constants!A$7*ABS(A$6:A$2053-A861)))</f>
        <v>62.044581550999759</v>
      </c>
      <c r="S861">
        <f t="shared" si="226"/>
        <v>98.583013885852381</v>
      </c>
      <c r="T861">
        <f t="shared" si="225"/>
        <v>18.045752030159008</v>
      </c>
      <c r="AT861">
        <f t="shared" si="227"/>
        <v>1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23.199999999999818</v>
      </c>
      <c r="D862" s="2">
        <f>front!E875-front!C875</f>
        <v>23.199999999999818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23.290909412932823</v>
      </c>
      <c r="G862" s="4">
        <f>D862/(constants!$A$4+constants!$B$4*calc!D862+constants!$C$4*calc!D862^2+constants!$D$4*calc!D862^3+constants!$E$4*calc!D862^4+constants!$F$4*calc!D862^5+constants!$G$4*calc!D862^6+constants!$H$4*calc!D862^7)</f>
        <v>23.290909412932823</v>
      </c>
      <c r="H862" s="4"/>
      <c r="I862">
        <f t="shared" si="229"/>
        <v>194.09091177444017</v>
      </c>
      <c r="J862">
        <f t="shared" si="230"/>
        <v>194.09091177444017</v>
      </c>
      <c r="M862">
        <f>IF(front!E875&gt;$M$2,I862,J862)</f>
        <v>194.09091177444017</v>
      </c>
      <c r="O862">
        <f t="shared" si="224"/>
        <v>194.09091177444017</v>
      </c>
      <c r="Q862">
        <f>'slit correction'!O864</f>
        <v>194.09091177444017</v>
      </c>
      <c r="R862">
        <f>SUMPRODUCT(B$6:B$2053,Q$6:Q$2053,EXP(constants!B$7+constants!A$7*ABS(A$6:A$2053-A862)))</f>
        <v>62.884484050474491</v>
      </c>
      <c r="S862">
        <f t="shared" si="226"/>
        <v>131.20642772396567</v>
      </c>
      <c r="T862">
        <f t="shared" si="225"/>
        <v>50.669165868272302</v>
      </c>
      <c r="AT862">
        <f t="shared" si="227"/>
        <v>1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13.799999999999727</v>
      </c>
      <c r="D863" s="2">
        <f>front!E876-front!C876</f>
        <v>13.799999999999727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13.85420389861431</v>
      </c>
      <c r="G863" s="4">
        <f>D863/(constants!$A$4+constants!$B$4*calc!D863+constants!$C$4*calc!D863^2+constants!$D$4*calc!D863^3+constants!$E$4*calc!D863^4+constants!$F$4*calc!D863^5+constants!$G$4*calc!D863^6+constants!$H$4*calc!D863^7)</f>
        <v>13.85420389861431</v>
      </c>
      <c r="H863" s="4"/>
      <c r="I863">
        <f t="shared" si="229"/>
        <v>115.45169915511926</v>
      </c>
      <c r="J863">
        <f t="shared" si="230"/>
        <v>115.45169915511926</v>
      </c>
      <c r="M863">
        <f>IF(front!E876&gt;$M$2,I863,J863)</f>
        <v>115.45169915511926</v>
      </c>
      <c r="O863">
        <f t="shared" si="224"/>
        <v>115.45169915511926</v>
      </c>
      <c r="Q863">
        <f>'slit correction'!O865</f>
        <v>115.45169915511926</v>
      </c>
      <c r="R863">
        <f>SUMPRODUCT(B$6:B$2053,Q$6:Q$2053,EXP(constants!B$7+constants!A$7*ABS(A$6:A$2053-A863)))</f>
        <v>63.716779745851532</v>
      </c>
      <c r="S863">
        <f t="shared" si="226"/>
        <v>51.734919409267725</v>
      </c>
      <c r="T863">
        <f t="shared" si="225"/>
        <v>0</v>
      </c>
      <c r="AT863">
        <f t="shared" si="227"/>
        <v>1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28.599999999999909</v>
      </c>
      <c r="D864" s="2">
        <f>front!E877-front!C877</f>
        <v>28.599999999999909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28.711916325452592</v>
      </c>
      <c r="G864" s="4">
        <f>D864/(constants!$A$4+constants!$B$4*calc!D864+constants!$C$4*calc!D864^2+constants!$D$4*calc!D864^3+constants!$E$4*calc!D864^4+constants!$F$4*calc!D864^5+constants!$G$4*calc!D864^6+constants!$H$4*calc!D864^7)</f>
        <v>28.711916325452592</v>
      </c>
      <c r="H864" s="4"/>
      <c r="I864">
        <f t="shared" si="229"/>
        <v>239.26596937877159</v>
      </c>
      <c r="J864">
        <f t="shared" si="230"/>
        <v>239.26596937877159</v>
      </c>
      <c r="M864">
        <f>IF(front!E877&gt;$M$2,I864,J864)</f>
        <v>239.26596937877159</v>
      </c>
      <c r="O864">
        <f t="shared" ref="O864:O927" si="231">M864-$O$3</f>
        <v>239.26596937877159</v>
      </c>
      <c r="Q864">
        <f>'slit correction'!O866</f>
        <v>239.26596937877159</v>
      </c>
      <c r="R864">
        <f>SUMPRODUCT(B$6:B$2053,Q$6:Q$2053,EXP(constants!B$7+constants!A$7*ABS(A$6:A$2053-A864)))</f>
        <v>64.579557287632483</v>
      </c>
      <c r="S864">
        <f t="shared" si="226"/>
        <v>174.68641209113912</v>
      </c>
      <c r="T864">
        <f t="shared" si="225"/>
        <v>94.149150235445745</v>
      </c>
      <c r="AT864">
        <f t="shared" si="227"/>
        <v>1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25.400000000000091</v>
      </c>
      <c r="D865" s="2">
        <f>front!E878-front!C878</f>
        <v>25.400000000000091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25.499474767205996</v>
      </c>
      <c r="G865" s="4">
        <f>D865/(constants!$A$4+constants!$B$4*calc!D865+constants!$C$4*calc!D865^2+constants!$D$4*calc!D865^3+constants!$E$4*calc!D865^4+constants!$F$4*calc!D865^5+constants!$G$4*calc!D865^6+constants!$H$4*calc!D865^7)</f>
        <v>25.499474767205996</v>
      </c>
      <c r="H865" s="4"/>
      <c r="I865">
        <f t="shared" si="229"/>
        <v>212.49562306004998</v>
      </c>
      <c r="J865">
        <f t="shared" si="230"/>
        <v>212.49562306004998</v>
      </c>
      <c r="M865">
        <f>IF(front!E878&gt;$M$2,I865,J865)</f>
        <v>212.49562306004998</v>
      </c>
      <c r="O865">
        <f t="shared" si="231"/>
        <v>212.49562306004998</v>
      </c>
      <c r="Q865">
        <f>'slit correction'!O867</f>
        <v>212.49562306004998</v>
      </c>
      <c r="R865">
        <f>SUMPRODUCT(B$6:B$2053,Q$6:Q$2053,EXP(constants!B$7+constants!A$7*ABS(A$6:A$2053-A865)))</f>
        <v>65.454033101548092</v>
      </c>
      <c r="S865">
        <f t="shared" si="226"/>
        <v>147.0415899585019</v>
      </c>
      <c r="T865">
        <f t="shared" si="225"/>
        <v>66.504328102808529</v>
      </c>
      <c r="AT865">
        <f t="shared" si="227"/>
        <v>1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19.599999999999909</v>
      </c>
      <c r="D866" s="2">
        <f>front!E879-front!C879</f>
        <v>19.599999999999909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19.676872675927061</v>
      </c>
      <c r="G866" s="4">
        <f>D866/(constants!$A$4+constants!$B$4*calc!D866+constants!$C$4*calc!D866^2+constants!$D$4*calc!D866^3+constants!$E$4*calc!D866^4+constants!$F$4*calc!D866^5+constants!$G$4*calc!D866^6+constants!$H$4*calc!D866^7)</f>
        <v>19.676872675927061</v>
      </c>
      <c r="H866" s="4"/>
      <c r="I866">
        <f t="shared" si="229"/>
        <v>163.97393896605885</v>
      </c>
      <c r="J866">
        <f t="shared" si="230"/>
        <v>163.97393896605885</v>
      </c>
      <c r="M866">
        <f>IF(front!E879&gt;$M$2,I866,J866)</f>
        <v>163.97393896605885</v>
      </c>
      <c r="O866">
        <f t="shared" si="231"/>
        <v>163.97393896605885</v>
      </c>
      <c r="Q866">
        <f>'slit correction'!O868</f>
        <v>163.97393896605885</v>
      </c>
      <c r="R866">
        <f>SUMPRODUCT(B$6:B$2053,Q$6:Q$2053,EXP(constants!B$7+constants!A$7*ABS(A$6:A$2053-A866)))</f>
        <v>66.340403215120531</v>
      </c>
      <c r="S866">
        <f t="shared" si="226"/>
        <v>97.633535750938321</v>
      </c>
      <c r="T866">
        <f t="shared" si="225"/>
        <v>17.096273895244948</v>
      </c>
      <c r="AT866">
        <f t="shared" si="227"/>
        <v>1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15.800000000000182</v>
      </c>
      <c r="D867" s="2">
        <f>front!E880-front!C880</f>
        <v>15.800000000000182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15.862028248645212</v>
      </c>
      <c r="G867" s="4">
        <f>D867/(constants!$A$4+constants!$B$4*calc!D867+constants!$C$4*calc!D867^2+constants!$D$4*calc!D867^3+constants!$E$4*calc!D867^4+constants!$F$4*calc!D867^5+constants!$G$4*calc!D867^6+constants!$H$4*calc!D867^7)</f>
        <v>15.862028248645212</v>
      </c>
      <c r="H867" s="4"/>
      <c r="I867">
        <f t="shared" si="229"/>
        <v>132.18356873871011</v>
      </c>
      <c r="J867">
        <f t="shared" si="230"/>
        <v>132.18356873871011</v>
      </c>
      <c r="M867">
        <f>IF(front!E880&gt;$M$2,I867,J867)</f>
        <v>132.18356873871011</v>
      </c>
      <c r="O867">
        <f t="shared" si="231"/>
        <v>132.18356873871011</v>
      </c>
      <c r="Q867">
        <f>'slit correction'!O869</f>
        <v>132.18356873871011</v>
      </c>
      <c r="R867">
        <f>SUMPRODUCT(B$6:B$2053,Q$6:Q$2053,EXP(constants!B$7+constants!A$7*ABS(A$6:A$2053-A867)))</f>
        <v>67.238893132914825</v>
      </c>
      <c r="S867">
        <f t="shared" si="226"/>
        <v>64.944675605795283</v>
      </c>
      <c r="T867">
        <f t="shared" si="225"/>
        <v>0</v>
      </c>
      <c r="AT867">
        <f t="shared" si="227"/>
        <v>1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11</v>
      </c>
      <c r="D868" s="2">
        <f>front!E881-front!C881</f>
        <v>11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11.04323649609009</v>
      </c>
      <c r="G868" s="4">
        <f>D868/(constants!$A$4+constants!$B$4*calc!D868+constants!$C$4*calc!D868^2+constants!$D$4*calc!D868^3+constants!$E$4*calc!D868^4+constants!$F$4*calc!D868^5+constants!$G$4*calc!D868^6+constants!$H$4*calc!D868^7)</f>
        <v>11.04323649609009</v>
      </c>
      <c r="H868" s="4"/>
      <c r="I868">
        <f t="shared" si="229"/>
        <v>92.02697080075076</v>
      </c>
      <c r="J868">
        <f t="shared" si="230"/>
        <v>92.02697080075076</v>
      </c>
      <c r="M868">
        <f>IF(front!E881&gt;$M$2,I868,J868)</f>
        <v>92.02697080075076</v>
      </c>
      <c r="O868">
        <f t="shared" si="231"/>
        <v>92.02697080075076</v>
      </c>
      <c r="Q868">
        <f>'slit correction'!O870</f>
        <v>92.02697080075076</v>
      </c>
      <c r="R868">
        <f>SUMPRODUCT(B$6:B$2053,Q$6:Q$2053,EXP(constants!B$7+constants!A$7*ABS(A$6:A$2053-A868)))</f>
        <v>68.149709637064049</v>
      </c>
      <c r="S868">
        <f t="shared" si="226"/>
        <v>23.877261163686711</v>
      </c>
      <c r="T868">
        <f t="shared" si="225"/>
        <v>0</v>
      </c>
      <c r="AT868">
        <f t="shared" si="227"/>
        <v>1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10.800000000000182</v>
      </c>
      <c r="D869" s="2">
        <f>front!E882-front!C882</f>
        <v>10.800000000000182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10.842452515997861</v>
      </c>
      <c r="G869" s="4">
        <f>D869/(constants!$A$4+constants!$B$4*calc!D869+constants!$C$4*calc!D869^2+constants!$D$4*calc!D869^3+constants!$E$4*calc!D869^4+constants!$F$4*calc!D869^5+constants!$G$4*calc!D869^6+constants!$H$4*calc!D869^7)</f>
        <v>10.842452515997861</v>
      </c>
      <c r="H869" s="4"/>
      <c r="I869">
        <f t="shared" si="229"/>
        <v>90.353770966648838</v>
      </c>
      <c r="J869">
        <f t="shared" si="230"/>
        <v>90.353770966648838</v>
      </c>
      <c r="M869">
        <f>IF(front!E882&gt;$M$2,I869,J869)</f>
        <v>90.353770966648838</v>
      </c>
      <c r="O869">
        <f t="shared" si="231"/>
        <v>90.353770966648838</v>
      </c>
      <c r="Q869">
        <f>'slit correction'!O871</f>
        <v>90.353770966648838</v>
      </c>
      <c r="R869">
        <f>SUMPRODUCT(B$6:B$2053,Q$6:Q$2053,EXP(constants!B$7+constants!A$7*ABS(A$6:A$2053-A869)))</f>
        <v>69.073072287651925</v>
      </c>
      <c r="S869">
        <f t="shared" si="226"/>
        <v>21.280698678996913</v>
      </c>
      <c r="T869">
        <f t="shared" si="225"/>
        <v>0</v>
      </c>
      <c r="AT869">
        <f t="shared" si="227"/>
        <v>1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24.400000000000091</v>
      </c>
      <c r="D870" s="2">
        <f>front!E883-front!C883</f>
        <v>24.400000000000091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24.495582614374179</v>
      </c>
      <c r="G870" s="4">
        <f>D870/(constants!$A$4+constants!$B$4*calc!D870+constants!$C$4*calc!D870^2+constants!$D$4*calc!D870^3+constants!$E$4*calc!D870^4+constants!$F$4*calc!D870^5+constants!$G$4*calc!D870^6+constants!$H$4*calc!D870^7)</f>
        <v>24.495582614374179</v>
      </c>
      <c r="H870" s="4"/>
      <c r="I870">
        <f t="shared" si="229"/>
        <v>204.12985511978482</v>
      </c>
      <c r="J870">
        <f t="shared" si="230"/>
        <v>204.12985511978482</v>
      </c>
      <c r="M870">
        <f>IF(front!E883&gt;$M$2,I870,J870)</f>
        <v>204.12985511978482</v>
      </c>
      <c r="O870">
        <f t="shared" si="231"/>
        <v>204.12985511978482</v>
      </c>
      <c r="Q870">
        <f>'slit correction'!O872</f>
        <v>204.12985511978482</v>
      </c>
      <c r="R870">
        <f>SUMPRODUCT(B$6:B$2053,Q$6:Q$2053,EXP(constants!B$7+constants!A$7*ABS(A$6:A$2053-A870)))</f>
        <v>70.009154733398802</v>
      </c>
      <c r="S870">
        <f t="shared" si="226"/>
        <v>134.12070038638603</v>
      </c>
      <c r="T870">
        <f t="shared" si="225"/>
        <v>53.583438530692661</v>
      </c>
      <c r="AT870">
        <f t="shared" si="227"/>
        <v>1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18.599999999999909</v>
      </c>
      <c r="D871" s="2">
        <f>front!E884-front!C884</f>
        <v>18.599999999999909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18.672969022491152</v>
      </c>
      <c r="G871" s="4">
        <f>D871/(constants!$A$4+constants!$B$4*calc!D871+constants!$C$4*calc!D871^2+constants!$D$4*calc!D871^3+constants!$E$4*calc!D871^4+constants!$F$4*calc!D871^5+constants!$G$4*calc!D871^6+constants!$H$4*calc!D871^7)</f>
        <v>18.672969022491152</v>
      </c>
      <c r="H871" s="4"/>
      <c r="I871">
        <f t="shared" si="229"/>
        <v>155.60807518742629</v>
      </c>
      <c r="J871">
        <f t="shared" si="230"/>
        <v>155.60807518742629</v>
      </c>
      <c r="M871">
        <f>IF(front!E884&gt;$M$2,I871,J871)</f>
        <v>155.60807518742629</v>
      </c>
      <c r="O871">
        <f t="shared" si="231"/>
        <v>155.60807518742629</v>
      </c>
      <c r="Q871">
        <f>'slit correction'!O873</f>
        <v>155.60807518742629</v>
      </c>
      <c r="R871">
        <f>SUMPRODUCT(B$6:B$2053,Q$6:Q$2053,EXP(constants!B$7+constants!A$7*ABS(A$6:A$2053-A871)))</f>
        <v>70.957988260451771</v>
      </c>
      <c r="S871">
        <f t="shared" si="226"/>
        <v>84.650086926974524</v>
      </c>
      <c r="T871">
        <f t="shared" si="225"/>
        <v>4.1128250712811507</v>
      </c>
      <c r="AT871">
        <f t="shared" si="227"/>
        <v>1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18.799999999999727</v>
      </c>
      <c r="D872" s="2">
        <f>front!E885-front!C885</f>
        <v>18.799999999999727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18.873749911755301</v>
      </c>
      <c r="G872" s="4">
        <f>D872/(constants!$A$4+constants!$B$4*calc!D872+constants!$C$4*calc!D872^2+constants!$D$4*calc!D872^3+constants!$E$4*calc!D872^4+constants!$F$4*calc!D872^5+constants!$G$4*calc!D872^6+constants!$H$4*calc!D872^7)</f>
        <v>18.873749911755301</v>
      </c>
      <c r="H872" s="4"/>
      <c r="I872">
        <f t="shared" si="229"/>
        <v>157.28124926462752</v>
      </c>
      <c r="J872">
        <f t="shared" si="230"/>
        <v>157.28124926462752</v>
      </c>
      <c r="M872">
        <f>IF(front!E885&gt;$M$2,I872,J872)</f>
        <v>157.28124926462752</v>
      </c>
      <c r="O872">
        <f t="shared" si="231"/>
        <v>157.28124926462752</v>
      </c>
      <c r="Q872">
        <f>'slit correction'!O874</f>
        <v>157.28124926462752</v>
      </c>
      <c r="R872">
        <f>SUMPRODUCT(B$6:B$2053,Q$6:Q$2053,EXP(constants!B$7+constants!A$7*ABS(A$6:A$2053-A872)))</f>
        <v>71.919809978550973</v>
      </c>
      <c r="S872">
        <f t="shared" si="226"/>
        <v>85.361439286076546</v>
      </c>
      <c r="T872">
        <f t="shared" si="225"/>
        <v>4.8241774303831733</v>
      </c>
      <c r="AT872">
        <f t="shared" si="227"/>
        <v>1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23.400000000000091</v>
      </c>
      <c r="D873" s="2">
        <f>front!E886-front!C886</f>
        <v>23.400000000000091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23.491688478162189</v>
      </c>
      <c r="G873" s="4">
        <f>D873/(constants!$A$4+constants!$B$4*calc!D873+constants!$C$4*calc!D873^2+constants!$D$4*calc!D873^3+constants!$E$4*calc!D873^4+constants!$F$4*calc!D873^5+constants!$G$4*calc!D873^6+constants!$H$4*calc!D873^7)</f>
        <v>23.491688478162189</v>
      </c>
      <c r="H873" s="4"/>
      <c r="I873">
        <f t="shared" si="229"/>
        <v>195.76407065135157</v>
      </c>
      <c r="J873">
        <f t="shared" si="230"/>
        <v>195.76407065135157</v>
      </c>
      <c r="M873">
        <f>IF(front!E886&gt;$M$2,I873,J873)</f>
        <v>195.76407065135157</v>
      </c>
      <c r="O873">
        <f t="shared" si="231"/>
        <v>195.76407065135157</v>
      </c>
      <c r="Q873">
        <f>'slit correction'!O875</f>
        <v>195.76407065135157</v>
      </c>
      <c r="R873">
        <f>SUMPRODUCT(B$6:B$2053,Q$6:Q$2053,EXP(constants!B$7+constants!A$7*ABS(A$6:A$2053-A873)))</f>
        <v>72.894796486741072</v>
      </c>
      <c r="S873">
        <f t="shared" si="226"/>
        <v>122.8692741646105</v>
      </c>
      <c r="T873">
        <f t="shared" si="225"/>
        <v>42.332012308917129</v>
      </c>
      <c r="AT873">
        <f t="shared" si="227"/>
        <v>1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7.3999999999996362</v>
      </c>
      <c r="D874" s="2">
        <f>front!E887-front!C887</f>
        <v>7.3999999999996362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7.4291127356575348</v>
      </c>
      <c r="G874" s="4">
        <f>D874/(constants!$A$4+constants!$B$4*calc!D874+constants!$C$4*calc!D874^2+constants!$D$4*calc!D874^3+constants!$E$4*calc!D874^4+constants!$F$4*calc!D874^5+constants!$G$4*calc!D874^6+constants!$H$4*calc!D874^7)</f>
        <v>7.4291127356575348</v>
      </c>
      <c r="H874" s="4"/>
      <c r="I874">
        <f t="shared" si="229"/>
        <v>61.90927279714613</v>
      </c>
      <c r="J874">
        <f t="shared" si="230"/>
        <v>61.90927279714613</v>
      </c>
      <c r="M874">
        <f>IF(front!E887&gt;$M$2,I874,J874)</f>
        <v>61.90927279714613</v>
      </c>
      <c r="O874">
        <f t="shared" si="231"/>
        <v>61.90927279714613</v>
      </c>
      <c r="Q874">
        <f>'slit correction'!O876</f>
        <v>61.90927279714613</v>
      </c>
      <c r="R874">
        <f>SUMPRODUCT(B$6:B$2053,Q$6:Q$2053,EXP(constants!B$7+constants!A$7*ABS(A$6:A$2053-A874)))</f>
        <v>73.883080685834287</v>
      </c>
      <c r="S874">
        <f t="shared" si="226"/>
        <v>-11.973807888688157</v>
      </c>
      <c r="T874">
        <f t="shared" si="225"/>
        <v>0</v>
      </c>
      <c r="AT874">
        <f t="shared" si="227"/>
        <v>1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23.600000000000364</v>
      </c>
      <c r="D875" s="2">
        <f>front!E888-front!C888</f>
        <v>23.600000000000364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23.692467464064954</v>
      </c>
      <c r="G875" s="4">
        <f>D875/(constants!$A$4+constants!$B$4*calc!D875+constants!$C$4*calc!D875^2+constants!$D$4*calc!D875^3+constants!$E$4*calc!D875^4+constants!$F$4*calc!D875^5+constants!$G$4*calc!D875^6+constants!$H$4*calc!D875^7)</f>
        <v>23.692467464064954</v>
      </c>
      <c r="H875" s="4"/>
      <c r="I875">
        <f t="shared" si="229"/>
        <v>197.43722886720795</v>
      </c>
      <c r="J875">
        <f t="shared" si="230"/>
        <v>197.43722886720795</v>
      </c>
      <c r="M875">
        <f>IF(front!E888&gt;$M$2,I875,J875)</f>
        <v>197.43722886720795</v>
      </c>
      <c r="O875">
        <f t="shared" si="231"/>
        <v>197.43722886720795</v>
      </c>
      <c r="Q875">
        <f>'slit correction'!O877</f>
        <v>197.43722886720795</v>
      </c>
      <c r="R875">
        <f>SUMPRODUCT(B$6:B$2053,Q$6:Q$2053,EXP(constants!B$7+constants!A$7*ABS(A$6:A$2053-A875)))</f>
        <v>74.885013987503129</v>
      </c>
      <c r="S875">
        <f t="shared" si="226"/>
        <v>122.55221487970482</v>
      </c>
      <c r="T875">
        <f t="shared" si="225"/>
        <v>42.014953024011447</v>
      </c>
      <c r="AT875">
        <f t="shared" si="227"/>
        <v>1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24</v>
      </c>
      <c r="D876" s="2">
        <f>front!E889-front!C889</f>
        <v>24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24.094025197882875</v>
      </c>
      <c r="G876" s="4">
        <f>D876/(constants!$A$4+constants!$B$4*calc!D876+constants!$C$4*calc!D876^2+constants!$D$4*calc!D876^3+constants!$E$4*calc!D876^4+constants!$F$4*calc!D876^5+constants!$G$4*calc!D876^6+constants!$H$4*calc!D876^7)</f>
        <v>24.094025197882875</v>
      </c>
      <c r="H876" s="4"/>
      <c r="I876">
        <f t="shared" si="229"/>
        <v>200.78354331569062</v>
      </c>
      <c r="J876">
        <f t="shared" si="230"/>
        <v>200.78354331569062</v>
      </c>
      <c r="M876">
        <f>IF(front!E889&gt;$M$2,I876,J876)</f>
        <v>200.78354331569062</v>
      </c>
      <c r="O876">
        <f t="shared" si="231"/>
        <v>200.78354331569062</v>
      </c>
      <c r="Q876">
        <f>'slit correction'!O878</f>
        <v>200.78354331569062</v>
      </c>
      <c r="R876">
        <f>SUMPRODUCT(B$6:B$2053,Q$6:Q$2053,EXP(constants!B$7+constants!A$7*ABS(A$6:A$2053-A876)))</f>
        <v>75.900612644425678</v>
      </c>
      <c r="S876">
        <f t="shared" si="226"/>
        <v>124.88293067126494</v>
      </c>
      <c r="T876">
        <f t="shared" si="225"/>
        <v>44.345668815571571</v>
      </c>
      <c r="AT876">
        <f t="shared" si="227"/>
        <v>1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17.400000000000091</v>
      </c>
      <c r="D877" s="2">
        <f>front!E890-front!C890</f>
        <v>17.400000000000091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17.468282021978904</v>
      </c>
      <c r="G877" s="4">
        <f>D877/(constants!$A$4+constants!$B$4*calc!D877+constants!$C$4*calc!D877^2+constants!$D$4*calc!D877^3+constants!$E$4*calc!D877^4+constants!$F$4*calc!D877^5+constants!$G$4*calc!D877^6+constants!$H$4*calc!D877^7)</f>
        <v>17.468282021978904</v>
      </c>
      <c r="H877" s="4"/>
      <c r="I877">
        <f t="shared" si="229"/>
        <v>145.56901684982418</v>
      </c>
      <c r="J877">
        <f t="shared" si="230"/>
        <v>145.56901684982418</v>
      </c>
      <c r="M877">
        <f>IF(front!E890&gt;$M$2,I877,J877)</f>
        <v>145.56901684982418</v>
      </c>
      <c r="O877">
        <f t="shared" si="231"/>
        <v>145.56901684982418</v>
      </c>
      <c r="Q877">
        <f>'slit correction'!O879</f>
        <v>145.56901684982418</v>
      </c>
      <c r="R877">
        <f>SUMPRODUCT(B$6:B$2053,Q$6:Q$2053,EXP(constants!B$7+constants!A$7*ABS(A$6:A$2053-A877)))</f>
        <v>76.930061149417668</v>
      </c>
      <c r="S877">
        <f t="shared" si="226"/>
        <v>68.638955700406513</v>
      </c>
      <c r="T877">
        <f t="shared" si="225"/>
        <v>0</v>
      </c>
      <c r="AT877">
        <f t="shared" si="227"/>
        <v>1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16</v>
      </c>
      <c r="D878" s="2">
        <f>front!E891-front!C891</f>
        <v>16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16.062810247742693</v>
      </c>
      <c r="G878" s="4">
        <f>D878/(constants!$A$4+constants!$B$4*calc!D878+constants!$C$4*calc!D878^2+constants!$D$4*calc!D878^3+constants!$E$4*calc!D878^4+constants!$F$4*calc!D878^5+constants!$G$4*calc!D878^6+constants!$H$4*calc!D878^7)</f>
        <v>16.062810247742693</v>
      </c>
      <c r="H878" s="4"/>
      <c r="I878">
        <f t="shared" si="229"/>
        <v>133.85675206452245</v>
      </c>
      <c r="J878">
        <f t="shared" si="230"/>
        <v>133.85675206452245</v>
      </c>
      <c r="M878">
        <f>IF(front!E891&gt;$M$2,I878,J878)</f>
        <v>133.85675206452245</v>
      </c>
      <c r="O878">
        <f t="shared" si="231"/>
        <v>133.85675206452245</v>
      </c>
      <c r="Q878">
        <f>'slit correction'!O880</f>
        <v>133.85675206452245</v>
      </c>
      <c r="R878">
        <f>SUMPRODUCT(B$6:B$2053,Q$6:Q$2053,EXP(constants!B$7+constants!A$7*ABS(A$6:A$2053-A878)))</f>
        <v>77.973619979590268</v>
      </c>
      <c r="S878">
        <f t="shared" si="226"/>
        <v>55.883132084932186</v>
      </c>
      <c r="T878">
        <f t="shared" si="225"/>
        <v>0</v>
      </c>
      <c r="AT878">
        <f t="shared" si="227"/>
        <v>1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20.399999999999636</v>
      </c>
      <c r="D879" s="2">
        <f>front!E892-front!C892</f>
        <v>20.399999999999636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20.47999417139798</v>
      </c>
      <c r="G879" s="4">
        <f>D879/(constants!$A$4+constants!$B$4*calc!D879+constants!$C$4*calc!D879^2+constants!$D$4*calc!D879^3+constants!$E$4*calc!D879^4+constants!$F$4*calc!D879^5+constants!$G$4*calc!D879^6+constants!$H$4*calc!D879^7)</f>
        <v>20.47999417139798</v>
      </c>
      <c r="H879" s="4"/>
      <c r="I879">
        <f t="shared" si="229"/>
        <v>170.66661809498316</v>
      </c>
      <c r="J879">
        <f t="shared" si="230"/>
        <v>170.66661809498316</v>
      </c>
      <c r="M879">
        <f>IF(front!E892&gt;$M$2,I879,J879)</f>
        <v>170.66661809498316</v>
      </c>
      <c r="O879">
        <f t="shared" si="231"/>
        <v>170.66661809498316</v>
      </c>
      <c r="Q879">
        <f>'slit correction'!O881</f>
        <v>170.66661809498316</v>
      </c>
      <c r="R879">
        <f>SUMPRODUCT(B$6:B$2053,Q$6:Q$2053,EXP(constants!B$7+constants!A$7*ABS(A$6:A$2053-A879)))</f>
        <v>79.031497699717249</v>
      </c>
      <c r="S879">
        <f t="shared" si="226"/>
        <v>91.635120395265915</v>
      </c>
      <c r="T879">
        <f t="shared" si="225"/>
        <v>11.097858539572542</v>
      </c>
      <c r="AT879">
        <f t="shared" si="227"/>
        <v>1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30.199999999999818</v>
      </c>
      <c r="D880" s="2">
        <f>front!E893-front!C893</f>
        <v>30.199999999999818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30.31812948537797</v>
      </c>
      <c r="G880" s="4">
        <f>D880/(constants!$A$4+constants!$B$4*calc!D880+constants!$C$4*calc!D880^2+constants!$D$4*calc!D880^3+constants!$E$4*calc!D880^4+constants!$F$4*calc!D880^5+constants!$G$4*calc!D880^6+constants!$H$4*calc!D880^7)</f>
        <v>30.31812948537797</v>
      </c>
      <c r="H880" s="4"/>
      <c r="I880">
        <f t="shared" si="229"/>
        <v>252.65107904481641</v>
      </c>
      <c r="J880">
        <f t="shared" si="230"/>
        <v>252.65107904481641</v>
      </c>
      <c r="M880">
        <f>IF(front!E893&gt;$M$2,I880,J880)</f>
        <v>252.65107904481641</v>
      </c>
      <c r="O880">
        <f t="shared" si="231"/>
        <v>252.65107904481641</v>
      </c>
      <c r="Q880">
        <f>'slit correction'!O882</f>
        <v>252.65107904481641</v>
      </c>
      <c r="R880">
        <f>SUMPRODUCT(B$6:B$2053,Q$6:Q$2053,EXP(constants!B$7+constants!A$7*ABS(A$6:A$2053-A880)))</f>
        <v>80.103844708134233</v>
      </c>
      <c r="S880">
        <f t="shared" si="226"/>
        <v>172.54723433668218</v>
      </c>
      <c r="T880">
        <f t="shared" si="225"/>
        <v>92.009972480988807</v>
      </c>
      <c r="AT880">
        <f t="shared" si="227"/>
        <v>1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23</v>
      </c>
      <c r="D881" s="2">
        <f>front!E894-front!C894</f>
        <v>23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23.090130268379038</v>
      </c>
      <c r="G881" s="4">
        <f>D881/(constants!$A$4+constants!$B$4*calc!D881+constants!$C$4*calc!D881^2+constants!$D$4*calc!D881^3+constants!$E$4*calc!D881^4+constants!$F$4*calc!D881^5+constants!$G$4*calc!D881^6+constants!$H$4*calc!D881^7)</f>
        <v>23.090130268379038</v>
      </c>
      <c r="H881" s="4"/>
      <c r="I881">
        <f t="shared" si="229"/>
        <v>192.41775223649199</v>
      </c>
      <c r="J881">
        <f t="shared" si="230"/>
        <v>192.41775223649199</v>
      </c>
      <c r="M881">
        <f>IF(front!E894&gt;$M$2,I881,J881)</f>
        <v>192.41775223649199</v>
      </c>
      <c r="O881">
        <f t="shared" si="231"/>
        <v>192.41775223649199</v>
      </c>
      <c r="Q881">
        <f>'slit correction'!O883</f>
        <v>192.41775223649199</v>
      </c>
      <c r="R881">
        <f>SUMPRODUCT(B$6:B$2053,Q$6:Q$2053,EXP(constants!B$7+constants!A$7*ABS(A$6:A$2053-A881)))</f>
        <v>81.190757461114686</v>
      </c>
      <c r="S881">
        <f t="shared" si="226"/>
        <v>111.22699477537731</v>
      </c>
      <c r="T881">
        <f t="shared" si="225"/>
        <v>30.689732919683934</v>
      </c>
      <c r="AT881">
        <f t="shared" si="227"/>
        <v>1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33.599999999999909</v>
      </c>
      <c r="D882" s="2">
        <f>front!E895-front!C895</f>
        <v>33.599999999999909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33.731315579851511</v>
      </c>
      <c r="G882" s="4">
        <f>D882/(constants!$A$4+constants!$B$4*calc!D882+constants!$C$4*calc!D882^2+constants!$D$4*calc!D882^3+constants!$E$4*calc!D882^4+constants!$F$4*calc!D882^5+constants!$G$4*calc!D882^6+constants!$H$4*calc!D882^7)</f>
        <v>33.731315579851511</v>
      </c>
      <c r="H882" s="4"/>
      <c r="I882">
        <f t="shared" si="229"/>
        <v>281.09429649876262</v>
      </c>
      <c r="J882">
        <f t="shared" si="230"/>
        <v>281.09429649876262</v>
      </c>
      <c r="M882">
        <f>IF(front!E895&gt;$M$2,I882,J882)</f>
        <v>281.09429649876262</v>
      </c>
      <c r="O882">
        <f t="shared" si="231"/>
        <v>281.09429649876262</v>
      </c>
      <c r="Q882">
        <f>'slit correction'!O884</f>
        <v>281.09429649876262</v>
      </c>
      <c r="R882">
        <f>SUMPRODUCT(B$6:B$2053,Q$6:Q$2053,EXP(constants!B$7+constants!A$7*ABS(A$6:A$2053-A882)))</f>
        <v>82.292513403538507</v>
      </c>
      <c r="S882">
        <f t="shared" si="226"/>
        <v>198.8017830952241</v>
      </c>
      <c r="T882">
        <f t="shared" si="225"/>
        <v>118.26452123953072</v>
      </c>
      <c r="AT882">
        <f t="shared" si="227"/>
        <v>1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24.400000000000091</v>
      </c>
      <c r="D883" s="2">
        <f>front!E896-front!C896</f>
        <v>24.400000000000091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24.495582614374179</v>
      </c>
      <c r="G883" s="4">
        <f>D883/(constants!$A$4+constants!$B$4*calc!D883+constants!$C$4*calc!D883^2+constants!$D$4*calc!D883^3+constants!$E$4*calc!D883^4+constants!$F$4*calc!D883^5+constants!$G$4*calc!D883^6+constants!$H$4*calc!D883^7)</f>
        <v>24.495582614374179</v>
      </c>
      <c r="H883" s="4"/>
      <c r="I883">
        <f t="shared" si="229"/>
        <v>204.12985511978482</v>
      </c>
      <c r="J883">
        <f t="shared" si="230"/>
        <v>204.12985511978482</v>
      </c>
      <c r="M883">
        <f>IF(front!E896&gt;$M$2,I883,J883)</f>
        <v>204.12985511978482</v>
      </c>
      <c r="O883">
        <f t="shared" si="231"/>
        <v>204.12985511978482</v>
      </c>
      <c r="Q883">
        <f>'slit correction'!O885</f>
        <v>204.12985511978482</v>
      </c>
      <c r="R883">
        <f>SUMPRODUCT(B$6:B$2053,Q$6:Q$2053,EXP(constants!B$7+constants!A$7*ABS(A$6:A$2053-A883)))</f>
        <v>83.384223089439587</v>
      </c>
      <c r="S883">
        <f t="shared" si="226"/>
        <v>120.74563203034523</v>
      </c>
      <c r="T883">
        <f t="shared" si="225"/>
        <v>40.208370174651861</v>
      </c>
      <c r="AT883">
        <f t="shared" si="227"/>
        <v>1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29.199999999999818</v>
      </c>
      <c r="D884" s="2">
        <f>front!E897-front!C897</f>
        <v>29.199999999999818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29.314246855755588</v>
      </c>
      <c r="G884" s="4">
        <f>D884/(constants!$A$4+constants!$B$4*calc!D884+constants!$C$4*calc!D884^2+constants!$D$4*calc!D884^3+constants!$E$4*calc!D884^4+constants!$F$4*calc!D884^5+constants!$G$4*calc!D884^6+constants!$H$4*calc!D884^7)</f>
        <v>29.314246855755588</v>
      </c>
      <c r="H884" s="4"/>
      <c r="I884">
        <f t="shared" si="229"/>
        <v>244.2853904646299</v>
      </c>
      <c r="J884">
        <f t="shared" si="230"/>
        <v>244.2853904646299</v>
      </c>
      <c r="M884">
        <f>IF(front!E897&gt;$M$2,I884,J884)</f>
        <v>244.2853904646299</v>
      </c>
      <c r="O884">
        <f t="shared" si="231"/>
        <v>244.2853904646299</v>
      </c>
      <c r="Q884">
        <f>'slit correction'!O886</f>
        <v>244.2853904646299</v>
      </c>
      <c r="R884">
        <f>SUMPRODUCT(B$6:B$2053,Q$6:Q$2053,EXP(constants!B$7+constants!A$7*ABS(A$6:A$2053-A884)))</f>
        <v>84.515815468270844</v>
      </c>
      <c r="S884">
        <f t="shared" si="226"/>
        <v>159.76957499635904</v>
      </c>
      <c r="T884">
        <f t="shared" si="225"/>
        <v>79.232313140665667</v>
      </c>
      <c r="AT884">
        <f t="shared" si="227"/>
        <v>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21.199999999999818</v>
      </c>
      <c r="D885" s="2">
        <f>front!E898-front!C898</f>
        <v>21.199999999999818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21.283114398058121</v>
      </c>
      <c r="G885" s="4">
        <f>D885/(constants!$A$4+constants!$B$4*calc!D885+constants!$C$4*calc!D885^2+constants!$D$4*calc!D885^3+constants!$E$4*calc!D885^4+constants!$F$4*calc!D885^5+constants!$G$4*calc!D885^6+constants!$H$4*calc!D885^7)</f>
        <v>21.283114398058121</v>
      </c>
      <c r="H885" s="4"/>
      <c r="I885">
        <f t="shared" si="229"/>
        <v>177.35928665048434</v>
      </c>
      <c r="J885">
        <f t="shared" si="230"/>
        <v>177.35928665048434</v>
      </c>
      <c r="M885">
        <f>IF(front!E898&gt;$M$2,I885,J885)</f>
        <v>177.35928665048434</v>
      </c>
      <c r="O885">
        <f t="shared" si="231"/>
        <v>177.35928665048434</v>
      </c>
      <c r="Q885">
        <f>'slit correction'!O887</f>
        <v>177.35928665048434</v>
      </c>
      <c r="R885">
        <f>SUMPRODUCT(B$6:B$2053,Q$6:Q$2053,EXP(constants!B$7+constants!A$7*ABS(A$6:A$2053-A885)))</f>
        <v>85.662803777265879</v>
      </c>
      <c r="S885">
        <f t="shared" si="226"/>
        <v>91.696482873218457</v>
      </c>
      <c r="T885">
        <f t="shared" si="225"/>
        <v>11.159221017525084</v>
      </c>
      <c r="AT885">
        <f t="shared" si="227"/>
        <v>1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11.799999999999727</v>
      </c>
      <c r="D886" s="2">
        <f>front!E899-front!C899</f>
        <v>11.799999999999727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11.846371624254168</v>
      </c>
      <c r="G886" s="4">
        <f>D886/(constants!$A$4+constants!$B$4*calc!D886+constants!$C$4*calc!D886^2+constants!$D$4*calc!D886^3+constants!$E$4*calc!D886^4+constants!$F$4*calc!D886^5+constants!$G$4*calc!D886^6+constants!$H$4*calc!D886^7)</f>
        <v>11.846371624254168</v>
      </c>
      <c r="H886" s="4"/>
      <c r="I886">
        <f t="shared" si="229"/>
        <v>98.719763535451406</v>
      </c>
      <c r="J886">
        <f t="shared" si="230"/>
        <v>98.719763535451406</v>
      </c>
      <c r="M886">
        <f>IF(front!E899&gt;$M$2,I886,J886)</f>
        <v>98.719763535451406</v>
      </c>
      <c r="O886">
        <f t="shared" si="231"/>
        <v>98.719763535451406</v>
      </c>
      <c r="Q886">
        <f>'slit correction'!O888</f>
        <v>98.719763535451406</v>
      </c>
      <c r="R886">
        <f>SUMPRODUCT(B$6:B$2053,Q$6:Q$2053,EXP(constants!B$7+constants!A$7*ABS(A$6:A$2053-A886)))</f>
        <v>86.825485012701748</v>
      </c>
      <c r="S886">
        <f t="shared" si="226"/>
        <v>11.894278522749659</v>
      </c>
      <c r="T886">
        <f t="shared" si="225"/>
        <v>0</v>
      </c>
      <c r="AT886">
        <f t="shared" si="227"/>
        <v>1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25</v>
      </c>
      <c r="D887" s="2">
        <f>front!E900-front!C900</f>
        <v>25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25.097918144092549</v>
      </c>
      <c r="G887" s="4">
        <f>D887/(constants!$A$4+constants!$B$4*calc!D887+constants!$C$4*calc!D887^2+constants!$D$4*calc!D887^3+constants!$E$4*calc!D887^4+constants!$F$4*calc!D887^5+constants!$G$4*calc!D887^6+constants!$H$4*calc!D887^7)</f>
        <v>25.097918144092549</v>
      </c>
      <c r="H887" s="4"/>
      <c r="I887">
        <f t="shared" si="229"/>
        <v>209.1493178674379</v>
      </c>
      <c r="J887">
        <f t="shared" si="230"/>
        <v>209.1493178674379</v>
      </c>
      <c r="M887">
        <f>IF(front!E900&gt;$M$2,I887,J887)</f>
        <v>209.1493178674379</v>
      </c>
      <c r="O887">
        <f t="shared" si="231"/>
        <v>209.1493178674379</v>
      </c>
      <c r="Q887">
        <f>'slit correction'!O889</f>
        <v>209.1493178674379</v>
      </c>
      <c r="R887">
        <f>SUMPRODUCT(B$6:B$2053,Q$6:Q$2053,EXP(constants!B$7+constants!A$7*ABS(A$6:A$2053-A887)))</f>
        <v>88.004173770235269</v>
      </c>
      <c r="S887">
        <f t="shared" si="226"/>
        <v>121.14514409720263</v>
      </c>
      <c r="T887">
        <f t="shared" si="225"/>
        <v>40.607882241509259</v>
      </c>
      <c r="AT887">
        <f t="shared" si="227"/>
        <v>1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23.599999999999909</v>
      </c>
      <c r="D888" s="2">
        <f>front!E901-front!C901</f>
        <v>23.599999999999909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23.692467464064496</v>
      </c>
      <c r="G888" s="4">
        <f>D888/(constants!$A$4+constants!$B$4*calc!D888+constants!$C$4*calc!D888^2+constants!$D$4*calc!D888^3+constants!$E$4*calc!D888^4+constants!$F$4*calc!D888^5+constants!$G$4*calc!D888^6+constants!$H$4*calc!D888^7)</f>
        <v>23.692467464064496</v>
      </c>
      <c r="H888" s="4"/>
      <c r="I888">
        <f t="shared" si="229"/>
        <v>197.43722886720414</v>
      </c>
      <c r="J888">
        <f t="shared" si="230"/>
        <v>197.43722886720414</v>
      </c>
      <c r="M888">
        <f>IF(front!E901&gt;$M$2,I888,J888)</f>
        <v>197.43722886720414</v>
      </c>
      <c r="O888">
        <f t="shared" si="231"/>
        <v>197.43722886720414</v>
      </c>
      <c r="Q888">
        <f>'slit correction'!O890</f>
        <v>197.43722886720414</v>
      </c>
      <c r="R888">
        <f>SUMPRODUCT(B$6:B$2053,Q$6:Q$2053,EXP(constants!B$7+constants!A$7*ABS(A$6:A$2053-A888)))</f>
        <v>89.198950604921166</v>
      </c>
      <c r="S888">
        <f t="shared" si="226"/>
        <v>108.23827826228298</v>
      </c>
      <c r="T888">
        <f t="shared" si="225"/>
        <v>27.701016406589602</v>
      </c>
      <c r="AT888">
        <f t="shared" si="227"/>
        <v>1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27.799999999999727</v>
      </c>
      <c r="D889" s="2">
        <f>front!E902-front!C902</f>
        <v>27.799999999999727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27.908807840525995</v>
      </c>
      <c r="G889" s="4">
        <f>D889/(constants!$A$4+constants!$B$4*calc!D889+constants!$C$4*calc!D889^2+constants!$D$4*calc!D889^3+constants!$E$4*calc!D889^4+constants!$F$4*calc!D889^5+constants!$G$4*calc!D889^6+constants!$H$4*calc!D889^7)</f>
        <v>27.908807840525995</v>
      </c>
      <c r="H889" s="4"/>
      <c r="I889">
        <f t="shared" si="229"/>
        <v>232.57339867104994</v>
      </c>
      <c r="J889">
        <f t="shared" si="230"/>
        <v>232.57339867104994</v>
      </c>
      <c r="M889">
        <f>IF(front!E902&gt;$M$2,I889,J889)</f>
        <v>232.57339867104994</v>
      </c>
      <c r="O889">
        <f t="shared" si="231"/>
        <v>232.57339867104994</v>
      </c>
      <c r="Q889">
        <f>'slit correction'!O891</f>
        <v>232.57339867104994</v>
      </c>
      <c r="R889">
        <f>SUMPRODUCT(B$6:B$2053,Q$6:Q$2053,EXP(constants!B$7+constants!A$7*ABS(A$6:A$2053-A889)))</f>
        <v>90.410052176051451</v>
      </c>
      <c r="S889">
        <f t="shared" si="226"/>
        <v>142.16334649499851</v>
      </c>
      <c r="T889">
        <f t="shared" ref="T889:T952" si="232">IF((S889-$S$2)&gt;0,S889-$S$2,0)</f>
        <v>61.626084639305134</v>
      </c>
      <c r="AT889">
        <f t="shared" si="227"/>
        <v>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25.599999999999909</v>
      </c>
      <c r="D890" s="2">
        <f>front!E903-front!C903</f>
        <v>25.599999999999909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25.700252959747644</v>
      </c>
      <c r="G890" s="4">
        <f>D890/(constants!$A$4+constants!$B$4*calc!D890+constants!$C$4*calc!D890^2+constants!$D$4*calc!D890^3+constants!$E$4*calc!D890^4+constants!$F$4*calc!D890^5+constants!$G$4*calc!D890^6+constants!$H$4*calc!D890^7)</f>
        <v>25.700252959747644</v>
      </c>
      <c r="H890" s="4"/>
      <c r="I890">
        <f t="shared" si="229"/>
        <v>214.1687746645637</v>
      </c>
      <c r="J890">
        <f t="shared" si="230"/>
        <v>214.1687746645637</v>
      </c>
      <c r="M890">
        <f>IF(front!E903&gt;$M$2,I890,J890)</f>
        <v>214.1687746645637</v>
      </c>
      <c r="O890">
        <f t="shared" si="231"/>
        <v>214.1687746645637</v>
      </c>
      <c r="Q890">
        <f>'slit correction'!O892</f>
        <v>214.1687746645637</v>
      </c>
      <c r="R890">
        <f>SUMPRODUCT(B$6:B$2053,Q$6:Q$2053,EXP(constants!B$7+constants!A$7*ABS(A$6:A$2053-A890)))</f>
        <v>91.637659447492055</v>
      </c>
      <c r="S890">
        <f t="shared" si="226"/>
        <v>122.53111521707164</v>
      </c>
      <c r="T890">
        <f t="shared" si="232"/>
        <v>41.993853361378271</v>
      </c>
      <c r="AT890">
        <f t="shared" si="227"/>
        <v>1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19.200000000000273</v>
      </c>
      <c r="D891" s="2">
        <f>front!E904-front!C904</f>
        <v>19.200000000000273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19.275311452422258</v>
      </c>
      <c r="G891" s="4">
        <f>D891/(constants!$A$4+constants!$B$4*calc!D891+constants!$C$4*calc!D891^2+constants!$D$4*calc!D891^3+constants!$E$4*calc!D891^4+constants!$F$4*calc!D891^5+constants!$G$4*calc!D891^6+constants!$H$4*calc!D891^7)</f>
        <v>19.275311452422258</v>
      </c>
      <c r="H891" s="4"/>
      <c r="I891">
        <f t="shared" si="229"/>
        <v>160.62759543685215</v>
      </c>
      <c r="J891">
        <f t="shared" si="230"/>
        <v>160.62759543685215</v>
      </c>
      <c r="M891">
        <f>IF(front!E904&gt;$M$2,I891,J891)</f>
        <v>160.62759543685215</v>
      </c>
      <c r="O891">
        <f t="shared" si="231"/>
        <v>160.62759543685215</v>
      </c>
      <c r="Q891">
        <f>'slit correction'!O893</f>
        <v>160.62759543685215</v>
      </c>
      <c r="R891">
        <f>SUMPRODUCT(B$6:B$2053,Q$6:Q$2053,EXP(constants!B$7+constants!A$7*ABS(A$6:A$2053-A891)))</f>
        <v>92.88202356776776</v>
      </c>
      <c r="S891">
        <f t="shared" si="226"/>
        <v>67.745571869084387</v>
      </c>
      <c r="T891">
        <f t="shared" si="232"/>
        <v>0</v>
      </c>
      <c r="AT891">
        <f t="shared" si="227"/>
        <v>1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28.600000000000364</v>
      </c>
      <c r="D892" s="2">
        <f>front!E905-front!C905</f>
        <v>28.600000000000364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28.71191632545305</v>
      </c>
      <c r="G892" s="4">
        <f>D892/(constants!$A$4+constants!$B$4*calc!D892+constants!$C$4*calc!D892^2+constants!$D$4*calc!D892^3+constants!$E$4*calc!D892^4+constants!$F$4*calc!D892^5+constants!$G$4*calc!D892^6+constants!$H$4*calc!D892^7)</f>
        <v>28.71191632545305</v>
      </c>
      <c r="H892" s="4"/>
      <c r="I892">
        <f t="shared" si="229"/>
        <v>239.26596937877542</v>
      </c>
      <c r="J892">
        <f t="shared" si="230"/>
        <v>239.26596937877542</v>
      </c>
      <c r="M892">
        <f>IF(front!E905&gt;$M$2,I892,J892)</f>
        <v>239.26596937877542</v>
      </c>
      <c r="O892">
        <f t="shared" si="231"/>
        <v>239.26596937877542</v>
      </c>
      <c r="Q892">
        <f>'slit correction'!O894</f>
        <v>239.26596937877542</v>
      </c>
      <c r="R892">
        <f>SUMPRODUCT(B$6:B$2053,Q$6:Q$2053,EXP(constants!B$7+constants!A$7*ABS(A$6:A$2053-A892)))</f>
        <v>94.143442845399335</v>
      </c>
      <c r="S892">
        <f t="shared" si="226"/>
        <v>145.12252653337609</v>
      </c>
      <c r="T892">
        <f t="shared" si="232"/>
        <v>64.585264677682716</v>
      </c>
      <c r="AT892">
        <f t="shared" si="227"/>
        <v>1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11.199999999999818</v>
      </c>
      <c r="D893" s="2">
        <f>front!E906-front!C906</f>
        <v>11.199999999999818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11.244020396963545</v>
      </c>
      <c r="G893" s="4">
        <f>D893/(constants!$A$4+constants!$B$4*calc!D893+constants!$C$4*calc!D893^2+constants!$D$4*calc!D893^3+constants!$E$4*calc!D893^4+constants!$F$4*calc!D893^5+constants!$G$4*calc!D893^6+constants!$H$4*calc!D893^7)</f>
        <v>11.244020396963545</v>
      </c>
      <c r="H893" s="4"/>
      <c r="I893">
        <f t="shared" si="229"/>
        <v>93.700169974696209</v>
      </c>
      <c r="J893">
        <f t="shared" si="230"/>
        <v>93.700169974696209</v>
      </c>
      <c r="M893">
        <f>IF(front!E906&gt;$M$2,I893,J893)</f>
        <v>93.700169974696209</v>
      </c>
      <c r="O893">
        <f t="shared" si="231"/>
        <v>93.700169974696209</v>
      </c>
      <c r="Q893">
        <f>'slit correction'!O895</f>
        <v>93.700169974696209</v>
      </c>
      <c r="R893">
        <f>SUMPRODUCT(B$6:B$2053,Q$6:Q$2053,EXP(constants!B$7+constants!A$7*ABS(A$6:A$2053-A893)))</f>
        <v>95.393447778868861</v>
      </c>
      <c r="S893">
        <f t="shared" si="226"/>
        <v>-1.6932778041726522</v>
      </c>
      <c r="T893">
        <f t="shared" si="232"/>
        <v>0</v>
      </c>
      <c r="AT893">
        <f t="shared" si="227"/>
        <v>1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32.799999999999727</v>
      </c>
      <c r="D894" s="2">
        <f>front!E907-front!C907</f>
        <v>32.799999999999727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32.928215033835848</v>
      </c>
      <c r="G894" s="4">
        <f>D894/(constants!$A$4+constants!$B$4*calc!D894+constants!$C$4*calc!D894^2+constants!$D$4*calc!D894^3+constants!$E$4*calc!D894^4+constants!$F$4*calc!D894^5+constants!$G$4*calc!D894^6+constants!$H$4*calc!D894^7)</f>
        <v>32.928215033835848</v>
      </c>
      <c r="H894" s="4"/>
      <c r="I894">
        <f t="shared" si="229"/>
        <v>274.40179194863208</v>
      </c>
      <c r="J894">
        <f t="shared" si="230"/>
        <v>274.40179194863208</v>
      </c>
      <c r="M894">
        <f>IF(front!E907&gt;$M$2,I894,J894)</f>
        <v>274.40179194863208</v>
      </c>
      <c r="O894">
        <f t="shared" si="231"/>
        <v>274.40179194863208</v>
      </c>
      <c r="Q894">
        <f>'slit correction'!O896</f>
        <v>274.40179194863208</v>
      </c>
      <c r="R894">
        <f>SUMPRODUCT(B$6:B$2053,Q$6:Q$2053,EXP(constants!B$7+constants!A$7*ABS(A$6:A$2053-A894)))</f>
        <v>96.689275001157128</v>
      </c>
      <c r="S894">
        <f t="shared" si="226"/>
        <v>177.71251694747497</v>
      </c>
      <c r="T894">
        <f t="shared" si="232"/>
        <v>97.175255091781594</v>
      </c>
      <c r="AT894">
        <f t="shared" si="227"/>
        <v>1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33.399999999999636</v>
      </c>
      <c r="D895" s="2">
        <f>front!E908-front!C908</f>
        <v>33.399999999999636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33.53054056246377</v>
      </c>
      <c r="G895" s="4">
        <f>D895/(constants!$A$4+constants!$B$4*calc!D895+constants!$C$4*calc!D895^2+constants!$D$4*calc!D895^3+constants!$E$4*calc!D895^4+constants!$F$4*calc!D895^5+constants!$G$4*calc!D895^6+constants!$H$4*calc!D895^7)</f>
        <v>33.53054056246377</v>
      </c>
      <c r="H895" s="4"/>
      <c r="I895">
        <f t="shared" si="229"/>
        <v>279.42117135386474</v>
      </c>
      <c r="J895">
        <f t="shared" si="230"/>
        <v>279.42117135386474</v>
      </c>
      <c r="M895">
        <f>IF(front!E908&gt;$M$2,I895,J895)</f>
        <v>279.42117135386474</v>
      </c>
      <c r="O895">
        <f t="shared" si="231"/>
        <v>279.42117135386474</v>
      </c>
      <c r="Q895">
        <f>'slit correction'!O897</f>
        <v>279.42117135386474</v>
      </c>
      <c r="R895">
        <f>SUMPRODUCT(B$6:B$2053,Q$6:Q$2053,EXP(constants!B$7+constants!A$7*ABS(A$6:A$2053-A895)))</f>
        <v>98.00272210277808</v>
      </c>
      <c r="S895">
        <f t="shared" si="226"/>
        <v>181.41844925108666</v>
      </c>
      <c r="T895">
        <f t="shared" si="232"/>
        <v>100.88118739539328</v>
      </c>
      <c r="AT895">
        <f t="shared" si="227"/>
        <v>1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31</v>
      </c>
      <c r="D896" s="2">
        <f>front!E909-front!C909</f>
        <v>31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31.12123416015875</v>
      </c>
      <c r="G896" s="4">
        <f>D896/(constants!$A$4+constants!$B$4*calc!D896+constants!$C$4*calc!D896^2+constants!$D$4*calc!D896^3+constants!$E$4*calc!D896^4+constants!$F$4*calc!D896^5+constants!$G$4*calc!D896^6+constants!$H$4*calc!D896^7)</f>
        <v>31.12123416015875</v>
      </c>
      <c r="H896" s="4"/>
      <c r="I896">
        <f t="shared" si="229"/>
        <v>259.34361800132291</v>
      </c>
      <c r="J896">
        <f t="shared" si="230"/>
        <v>259.34361800132291</v>
      </c>
      <c r="M896">
        <f>IF(front!E909&gt;$M$2,I896,J896)</f>
        <v>259.34361800132291</v>
      </c>
      <c r="O896">
        <f t="shared" si="231"/>
        <v>259.34361800132291</v>
      </c>
      <c r="Q896">
        <f>'slit correction'!O898</f>
        <v>259.34361800132291</v>
      </c>
      <c r="R896">
        <f>SUMPRODUCT(B$6:B$2053,Q$6:Q$2053,EXP(constants!B$7+constants!A$7*ABS(A$6:A$2053-A896)))</f>
        <v>99.334026816370482</v>
      </c>
      <c r="S896">
        <f t="shared" si="226"/>
        <v>160.00959118495243</v>
      </c>
      <c r="T896">
        <f t="shared" si="232"/>
        <v>79.472329329259054</v>
      </c>
      <c r="AT896">
        <f t="shared" si="227"/>
        <v>1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22.799999999999727</v>
      </c>
      <c r="D897" s="2">
        <f>front!E910-front!C910</f>
        <v>22.799999999999727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22.889351044501637</v>
      </c>
      <c r="G897" s="4">
        <f>D897/(constants!$A$4+constants!$B$4*calc!D897+constants!$C$4*calc!D897^2+constants!$D$4*calc!D897^3+constants!$E$4*calc!D897^4+constants!$F$4*calc!D897^5+constants!$G$4*calc!D897^6+constants!$H$4*calc!D897^7)</f>
        <v>22.889351044501637</v>
      </c>
      <c r="H897" s="4"/>
      <c r="I897">
        <f t="shared" si="229"/>
        <v>190.74459203751363</v>
      </c>
      <c r="J897">
        <f t="shared" si="230"/>
        <v>190.74459203751363</v>
      </c>
      <c r="M897">
        <f>IF(front!E910&gt;$M$2,I897,J897)</f>
        <v>190.74459203751363</v>
      </c>
      <c r="O897">
        <f t="shared" si="231"/>
        <v>190.74459203751363</v>
      </c>
      <c r="Q897">
        <f>'slit correction'!O899</f>
        <v>190.74459203751363</v>
      </c>
      <c r="R897">
        <f>SUMPRODUCT(B$6:B$2053,Q$6:Q$2053,EXP(constants!B$7+constants!A$7*ABS(A$6:A$2053-A897)))</f>
        <v>100.68346165353354</v>
      </c>
      <c r="S897">
        <f t="shared" si="226"/>
        <v>90.061130383980085</v>
      </c>
      <c r="T897">
        <f t="shared" si="232"/>
        <v>9.5238685282867124</v>
      </c>
      <c r="AT897">
        <f t="shared" si="227"/>
        <v>1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21.199999999999818</v>
      </c>
      <c r="D898" s="2">
        <f>front!E911-front!C911</f>
        <v>21.199999999999818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21.283114398058121</v>
      </c>
      <c r="G898" s="4">
        <f>D898/(constants!$A$4+constants!$B$4*calc!D898+constants!$C$4*calc!D898^2+constants!$D$4*calc!D898^3+constants!$E$4*calc!D898^4+constants!$F$4*calc!D898^5+constants!$G$4*calc!D898^6+constants!$H$4*calc!D898^7)</f>
        <v>21.283114398058121</v>
      </c>
      <c r="H898" s="4"/>
      <c r="I898">
        <f t="shared" si="229"/>
        <v>177.35928665048434</v>
      </c>
      <c r="J898">
        <f t="shared" si="230"/>
        <v>177.35928665048434</v>
      </c>
      <c r="M898">
        <f>IF(front!E911&gt;$M$2,I898,J898)</f>
        <v>177.35928665048434</v>
      </c>
      <c r="O898">
        <f t="shared" si="231"/>
        <v>177.35928665048434</v>
      </c>
      <c r="Q898">
        <f>'slit correction'!O900</f>
        <v>177.35928665048434</v>
      </c>
      <c r="R898">
        <f>SUMPRODUCT(B$6:B$2053,Q$6:Q$2053,EXP(constants!B$7+constants!A$7*ABS(A$6:A$2053-A898)))</f>
        <v>102.05136332016632</v>
      </c>
      <c r="S898">
        <f t="shared" si="226"/>
        <v>75.307923330318019</v>
      </c>
      <c r="T898">
        <f t="shared" si="232"/>
        <v>0</v>
      </c>
      <c r="AT898">
        <f t="shared" si="227"/>
        <v>1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26.200000000000273</v>
      </c>
      <c r="D899" s="2">
        <f>front!E912-front!C912</f>
        <v>26.200000000000273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26.302587061293519</v>
      </c>
      <c r="G899" s="4">
        <f>D899/(constants!$A$4+constants!$B$4*calc!D899+constants!$C$4*calc!D899^2+constants!$D$4*calc!D899^3+constants!$E$4*calc!D899^4+constants!$F$4*calc!D899^5+constants!$G$4*calc!D899^6+constants!$H$4*calc!D899^7)</f>
        <v>26.302587061293519</v>
      </c>
      <c r="H899" s="4"/>
      <c r="I899">
        <f t="shared" si="229"/>
        <v>219.18822551077932</v>
      </c>
      <c r="J899">
        <f t="shared" si="230"/>
        <v>219.18822551077932</v>
      </c>
      <c r="M899">
        <f>IF(front!E912&gt;$M$2,I899,J899)</f>
        <v>219.18822551077932</v>
      </c>
      <c r="O899">
        <f t="shared" si="231"/>
        <v>219.18822551077932</v>
      </c>
      <c r="Q899">
        <f>'slit correction'!O901</f>
        <v>219.18822551077932</v>
      </c>
      <c r="R899">
        <f>SUMPRODUCT(B$6:B$2053,Q$6:Q$2053,EXP(constants!B$7+constants!A$7*ABS(A$6:A$2053-A899)))</f>
        <v>103.4380027378854</v>
      </c>
      <c r="S899">
        <f t="shared" si="226"/>
        <v>115.75022277289392</v>
      </c>
      <c r="T899">
        <f t="shared" si="232"/>
        <v>35.212960917200547</v>
      </c>
      <c r="AT899">
        <f t="shared" si="227"/>
        <v>1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33.200000000000273</v>
      </c>
      <c r="D900" s="2">
        <f>front!E913-front!C913</f>
        <v>33.200000000000273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33.329765465664877</v>
      </c>
      <c r="G900" s="4">
        <f>D900/(constants!$A$4+constants!$B$4*calc!D900+constants!$C$4*calc!D900^2+constants!$D$4*calc!D900^3+constants!$E$4*calc!D900^4+constants!$F$4*calc!D900^5+constants!$G$4*calc!D900^6+constants!$H$4*calc!D900^7)</f>
        <v>33.329765465664877</v>
      </c>
      <c r="H900" s="4"/>
      <c r="I900">
        <f t="shared" si="229"/>
        <v>277.74804554720737</v>
      </c>
      <c r="J900">
        <f t="shared" si="230"/>
        <v>277.74804554720737</v>
      </c>
      <c r="M900">
        <f>IF(front!E913&gt;$M$2,I900,J900)</f>
        <v>277.74804554720737</v>
      </c>
      <c r="O900">
        <f t="shared" si="231"/>
        <v>277.74804554720737</v>
      </c>
      <c r="Q900">
        <f>'slit correction'!O902</f>
        <v>277.74804554720737</v>
      </c>
      <c r="R900">
        <f>SUMPRODUCT(B$6:B$2053,Q$6:Q$2053,EXP(constants!B$7+constants!A$7*ABS(A$6:A$2053-A900)))</f>
        <v>104.84358509369918</v>
      </c>
      <c r="S900">
        <f t="shared" si="226"/>
        <v>172.90446045350819</v>
      </c>
      <c r="T900">
        <f t="shared" si="232"/>
        <v>92.36719859781482</v>
      </c>
      <c r="AT900">
        <f t="shared" si="227"/>
        <v>1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33.800000000000182</v>
      </c>
      <c r="D901" s="2">
        <f>front!E914-front!C914</f>
        <v>33.800000000000182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33.932090517825486</v>
      </c>
      <c r="G901" s="4">
        <f>D901/(constants!$A$4+constants!$B$4*calc!D901+constants!$C$4*calc!D901^2+constants!$D$4*calc!D901^3+constants!$E$4*calc!D901^4+constants!$F$4*calc!D901^5+constants!$G$4*calc!D901^6+constants!$H$4*calc!D901^7)</f>
        <v>33.932090517825486</v>
      </c>
      <c r="H901" s="4"/>
      <c r="I901">
        <f t="shared" si="229"/>
        <v>282.76742098187901</v>
      </c>
      <c r="J901">
        <f t="shared" si="230"/>
        <v>282.76742098187901</v>
      </c>
      <c r="M901">
        <f>IF(front!E914&gt;$M$2,I901,J901)</f>
        <v>282.76742098187901</v>
      </c>
      <c r="O901">
        <f t="shared" si="231"/>
        <v>282.76742098187901</v>
      </c>
      <c r="Q901">
        <f>'slit correction'!O903</f>
        <v>282.76742098187901</v>
      </c>
      <c r="R901">
        <f>SUMPRODUCT(B$6:B$2053,Q$6:Q$2053,EXP(constants!B$7+constants!A$7*ABS(A$6:A$2053-A901)))</f>
        <v>106.26829812039402</v>
      </c>
      <c r="S901">
        <f t="shared" si="226"/>
        <v>176.49912286148498</v>
      </c>
      <c r="T901">
        <f t="shared" si="232"/>
        <v>95.961861005791604</v>
      </c>
      <c r="AT901">
        <f t="shared" si="227"/>
        <v>1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41.400000000000091</v>
      </c>
      <c r="D902" s="2">
        <f>front!E915-front!C915</f>
        <v>41.400000000000091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41.561479298526073</v>
      </c>
      <c r="G902" s="4">
        <f>D902/(constants!$A$4+constants!$B$4*calc!D902+constants!$C$4*calc!D902^2+constants!$D$4*calc!D902^3+constants!$E$4*calc!D902^4+constants!$F$4*calc!D902^5+constants!$G$4*calc!D902^6+constants!$H$4*calc!D902^7)</f>
        <v>41.561479298526073</v>
      </c>
      <c r="H902" s="4"/>
      <c r="I902">
        <f t="shared" si="229"/>
        <v>346.34566082105061</v>
      </c>
      <c r="J902">
        <f t="shared" si="230"/>
        <v>346.34566082105061</v>
      </c>
      <c r="M902">
        <f>IF(front!E915&gt;$M$2,I902,J902)</f>
        <v>346.34566082105061</v>
      </c>
      <c r="O902">
        <f t="shared" si="231"/>
        <v>346.34566082105061</v>
      </c>
      <c r="Q902">
        <f>'slit correction'!O904</f>
        <v>346.34566082105061</v>
      </c>
      <c r="R902">
        <f>SUMPRODUCT(B$6:B$2053,Q$6:Q$2053,EXP(constants!B$7+constants!A$7*ABS(A$6:A$2053-A902)))</f>
        <v>107.68009265214519</v>
      </c>
      <c r="S902">
        <f t="shared" si="226"/>
        <v>238.66556816890542</v>
      </c>
      <c r="T902">
        <f t="shared" si="232"/>
        <v>158.12830631321205</v>
      </c>
      <c r="AT902">
        <f t="shared" si="227"/>
        <v>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27.800000000000182</v>
      </c>
      <c r="D903" s="2">
        <f>front!E916-front!C916</f>
        <v>27.800000000000182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27.908807840526453</v>
      </c>
      <c r="G903" s="4">
        <f>D903/(constants!$A$4+constants!$B$4*calc!D903+constants!$C$4*calc!D903^2+constants!$D$4*calc!D903^3+constants!$E$4*calc!D903^4+constants!$F$4*calc!D903^5+constants!$G$4*calc!D903^6+constants!$H$4*calc!D903^7)</f>
        <v>27.908807840526453</v>
      </c>
      <c r="H903" s="4"/>
      <c r="I903">
        <f t="shared" si="229"/>
        <v>232.57339867105378</v>
      </c>
      <c r="J903">
        <f t="shared" si="230"/>
        <v>232.57339867105378</v>
      </c>
      <c r="M903">
        <f>IF(front!E916&gt;$M$2,I903,J903)</f>
        <v>232.57339867105378</v>
      </c>
      <c r="O903">
        <f t="shared" si="231"/>
        <v>232.57339867105378</v>
      </c>
      <c r="Q903">
        <f>'slit correction'!O905</f>
        <v>232.57339867105378</v>
      </c>
      <c r="R903">
        <f>SUMPRODUCT(B$6:B$2053,Q$6:Q$2053,EXP(constants!B$7+constants!A$7*ABS(A$6:A$2053-A903)))</f>
        <v>109.14333442751752</v>
      </c>
      <c r="S903">
        <f t="shared" ref="S903:S966" si="233">Q903-R903</f>
        <v>123.43006424353626</v>
      </c>
      <c r="T903">
        <f t="shared" si="232"/>
        <v>42.892802387842892</v>
      </c>
      <c r="AT903">
        <f t="shared" ref="AT903:AT966" si="234">J903/I903</f>
        <v>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31.199999999999818</v>
      </c>
      <c r="D904" s="2">
        <f>front!E917-front!C917</f>
        <v>31.199999999999818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31.322010130378779</v>
      </c>
      <c r="G904" s="4">
        <f>D904/(constants!$A$4+constants!$B$4*calc!D904+constants!$C$4*calc!D904^2+constants!$D$4*calc!D904^3+constants!$E$4*calc!D904^4+constants!$F$4*calc!D904^5+constants!$G$4*calc!D904^6+constants!$H$4*calc!D904^7)</f>
        <v>31.322010130378779</v>
      </c>
      <c r="H904" s="4"/>
      <c r="I904">
        <f t="shared" si="229"/>
        <v>261.01675108648982</v>
      </c>
      <c r="J904">
        <f t="shared" si="230"/>
        <v>261.01675108648982</v>
      </c>
      <c r="M904">
        <f>IF(front!E917&gt;$M$2,I904,J904)</f>
        <v>261.01675108648982</v>
      </c>
      <c r="O904">
        <f t="shared" si="231"/>
        <v>261.01675108648982</v>
      </c>
      <c r="Q904">
        <f>'slit correction'!O906</f>
        <v>261.01675108648982</v>
      </c>
      <c r="R904">
        <f>SUMPRODUCT(B$6:B$2053,Q$6:Q$2053,EXP(constants!B$7+constants!A$7*ABS(A$6:A$2053-A904)))</f>
        <v>110.62656235304289</v>
      </c>
      <c r="S904">
        <f t="shared" si="233"/>
        <v>150.39018873344693</v>
      </c>
      <c r="T904">
        <f t="shared" si="232"/>
        <v>69.852926877753561</v>
      </c>
      <c r="AT904">
        <f t="shared" si="234"/>
        <v>1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33</v>
      </c>
      <c r="D905" s="2">
        <f>front!E918-front!C918</f>
        <v>33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33.128990289454705</v>
      </c>
      <c r="G905" s="4">
        <f>D905/(constants!$A$4+constants!$B$4*calc!D905+constants!$C$4*calc!D905^2+constants!$D$4*calc!D905^3+constants!$E$4*calc!D905^4+constants!$F$4*calc!D905^5+constants!$G$4*calc!D905^6+constants!$H$4*calc!D905^7)</f>
        <v>33.128990289454705</v>
      </c>
      <c r="H905" s="4"/>
      <c r="I905">
        <f t="shared" si="229"/>
        <v>276.07491907878921</v>
      </c>
      <c r="J905">
        <f t="shared" si="230"/>
        <v>276.07491907878921</v>
      </c>
      <c r="M905">
        <f>IF(front!E918&gt;$M$2,I905,J905)</f>
        <v>276.07491907878921</v>
      </c>
      <c r="O905">
        <f t="shared" si="231"/>
        <v>276.07491907878921</v>
      </c>
      <c r="Q905">
        <f>'slit correction'!O907</f>
        <v>276.07491907878921</v>
      </c>
      <c r="R905">
        <f>SUMPRODUCT(B$6:B$2053,Q$6:Q$2053,EXP(constants!B$7+constants!A$7*ABS(A$6:A$2053-A905)))</f>
        <v>112.130016340878</v>
      </c>
      <c r="S905">
        <f t="shared" si="233"/>
        <v>163.94490273791121</v>
      </c>
      <c r="T905">
        <f t="shared" si="232"/>
        <v>83.407640882217834</v>
      </c>
      <c r="AT905">
        <f t="shared" si="234"/>
        <v>1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41.399999999999636</v>
      </c>
      <c r="D906" s="2">
        <f>front!E919-front!C919</f>
        <v>41.399999999999636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41.561479298525619</v>
      </c>
      <c r="G906" s="4">
        <f>D906/(constants!$A$4+constants!$B$4*calc!D906+constants!$C$4*calc!D906^2+constants!$D$4*calc!D906^3+constants!$E$4*calc!D906^4+constants!$F$4*calc!D906^5+constants!$G$4*calc!D906^6+constants!$H$4*calc!D906^7)</f>
        <v>41.561479298525619</v>
      </c>
      <c r="H906" s="4"/>
      <c r="I906">
        <f t="shared" si="229"/>
        <v>346.34566082104686</v>
      </c>
      <c r="J906">
        <f t="shared" si="230"/>
        <v>346.34566082104686</v>
      </c>
      <c r="M906">
        <f>IF(front!E919&gt;$M$2,I906,J906)</f>
        <v>346.34566082104686</v>
      </c>
      <c r="O906">
        <f t="shared" si="231"/>
        <v>346.34566082104686</v>
      </c>
      <c r="Q906">
        <f>'slit correction'!O908</f>
        <v>346.34566082104686</v>
      </c>
      <c r="R906">
        <f>SUMPRODUCT(B$6:B$2053,Q$6:Q$2053,EXP(constants!B$7+constants!A$7*ABS(A$6:A$2053-A906)))</f>
        <v>113.65395684047367</v>
      </c>
      <c r="S906">
        <f t="shared" si="233"/>
        <v>232.69170398057321</v>
      </c>
      <c r="T906">
        <f t="shared" si="232"/>
        <v>152.15444212487984</v>
      </c>
      <c r="AT906">
        <f t="shared" si="234"/>
        <v>1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43.200000000000273</v>
      </c>
      <c r="D907" s="2">
        <f>front!E920-front!C920</f>
        <v>43.200000000000273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43.368422992742488</v>
      </c>
      <c r="G907" s="4">
        <f>D907/(constants!$A$4+constants!$B$4*calc!D907+constants!$C$4*calc!D907^2+constants!$D$4*calc!D907^3+constants!$E$4*calc!D907^4+constants!$F$4*calc!D907^5+constants!$G$4*calc!D907^6+constants!$H$4*calc!D907^7)</f>
        <v>43.368422992742488</v>
      </c>
      <c r="H907" s="4"/>
      <c r="I907">
        <f t="shared" si="229"/>
        <v>361.40352493952076</v>
      </c>
      <c r="J907">
        <f t="shared" si="230"/>
        <v>361.40352493952076</v>
      </c>
      <c r="M907">
        <f>IF(front!E920&gt;$M$2,I907,J907)</f>
        <v>361.40352493952076</v>
      </c>
      <c r="O907">
        <f t="shared" si="231"/>
        <v>361.40352493952076</v>
      </c>
      <c r="Q907">
        <f>'slit correction'!O909</f>
        <v>361.40352493952076</v>
      </c>
      <c r="R907">
        <f>SUMPRODUCT(B$6:B$2053,Q$6:Q$2053,EXP(constants!B$7+constants!A$7*ABS(A$6:A$2053-A907)))</f>
        <v>115.19857889366817</v>
      </c>
      <c r="S907">
        <f t="shared" si="233"/>
        <v>246.20494604585258</v>
      </c>
      <c r="T907">
        <f t="shared" si="232"/>
        <v>165.66768419015921</v>
      </c>
      <c r="AT907">
        <f t="shared" si="234"/>
        <v>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34</v>
      </c>
      <c r="D908" s="2">
        <f>front!E921-front!C921</f>
        <v>34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34.132865376383549</v>
      </c>
      <c r="G908" s="4">
        <f>D908/(constants!$A$4+constants!$B$4*calc!D908+constants!$C$4*calc!D908^2+constants!$D$4*calc!D908^3+constants!$E$4*calc!D908^4+constants!$F$4*calc!D908^5+constants!$G$4*calc!D908^6+constants!$H$4*calc!D908^7)</f>
        <v>34.132865376383549</v>
      </c>
      <c r="H908" s="4"/>
      <c r="I908">
        <f t="shared" si="229"/>
        <v>284.44054480319625</v>
      </c>
      <c r="J908">
        <f t="shared" si="230"/>
        <v>284.44054480319625</v>
      </c>
      <c r="M908">
        <f>IF(front!E921&gt;$M$2,I908,J908)</f>
        <v>284.44054480319625</v>
      </c>
      <c r="O908">
        <f t="shared" si="231"/>
        <v>284.44054480319625</v>
      </c>
      <c r="Q908">
        <f>'slit correction'!O910</f>
        <v>284.44054480319625</v>
      </c>
      <c r="R908">
        <f>SUMPRODUCT(B$6:B$2053,Q$6:Q$2053,EXP(constants!B$7+constants!A$7*ABS(A$6:A$2053-A908)))</f>
        <v>116.76415059889298</v>
      </c>
      <c r="S908">
        <f t="shared" si="233"/>
        <v>167.67639420430328</v>
      </c>
      <c r="T908">
        <f t="shared" si="232"/>
        <v>87.139132348609905</v>
      </c>
      <c r="AT908">
        <f t="shared" si="234"/>
        <v>1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40.599999999999909</v>
      </c>
      <c r="D909" s="2">
        <f>front!E922-front!C922</f>
        <v>40.599999999999909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40.758391145668433</v>
      </c>
      <c r="G909" s="4">
        <f>D909/(constants!$A$4+constants!$B$4*calc!D909+constants!$C$4*calc!D909^2+constants!$D$4*calc!D909^3+constants!$E$4*calc!D909^4+constants!$F$4*calc!D909^5+constants!$G$4*calc!D909^6+constants!$H$4*calc!D909^7)</f>
        <v>40.758391145668433</v>
      </c>
      <c r="H909" s="4"/>
      <c r="I909">
        <f t="shared" si="229"/>
        <v>339.65325954723698</v>
      </c>
      <c r="J909">
        <f t="shared" si="230"/>
        <v>339.65325954723698</v>
      </c>
      <c r="M909">
        <f>IF(front!E922&gt;$M$2,I909,J909)</f>
        <v>339.65325954723698</v>
      </c>
      <c r="O909">
        <f t="shared" si="231"/>
        <v>339.65325954723698</v>
      </c>
      <c r="Q909">
        <f>'slit correction'!O911</f>
        <v>339.65325954723698</v>
      </c>
      <c r="R909">
        <f>SUMPRODUCT(B$6:B$2053,Q$6:Q$2053,EXP(constants!B$7+constants!A$7*ABS(A$6:A$2053-A909)))</f>
        <v>118.31555687765099</v>
      </c>
      <c r="S909">
        <f t="shared" si="233"/>
        <v>221.33770266958601</v>
      </c>
      <c r="T909">
        <f t="shared" si="232"/>
        <v>140.80044081389264</v>
      </c>
      <c r="AT909">
        <f t="shared" si="234"/>
        <v>1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39.200000000000273</v>
      </c>
      <c r="D910" s="2">
        <f>front!E923-front!C923</f>
        <v>39.200000000000273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39.352983818530738</v>
      </c>
      <c r="G910" s="4">
        <f>D910/(constants!$A$4+constants!$B$4*calc!D910+constants!$C$4*calc!D910^2+constants!$D$4*calc!D910^3+constants!$E$4*calc!D910^4+constants!$F$4*calc!D910^5+constants!$G$4*calc!D910^6+constants!$H$4*calc!D910^7)</f>
        <v>39.352983818530738</v>
      </c>
      <c r="H910" s="4"/>
      <c r="I910">
        <f t="shared" si="229"/>
        <v>327.94153182108948</v>
      </c>
      <c r="J910">
        <f t="shared" si="230"/>
        <v>327.94153182108948</v>
      </c>
      <c r="M910">
        <f>IF(front!E923&gt;$M$2,I910,J910)</f>
        <v>327.94153182108948</v>
      </c>
      <c r="O910">
        <f t="shared" si="231"/>
        <v>327.94153182108948</v>
      </c>
      <c r="Q910">
        <f>'slit correction'!O912</f>
        <v>327.94153182108948</v>
      </c>
      <c r="R910">
        <f>SUMPRODUCT(B$6:B$2053,Q$6:Q$2053,EXP(constants!B$7+constants!A$7*ABS(A$6:A$2053-A910)))</f>
        <v>119.92354579634065</v>
      </c>
      <c r="S910">
        <f t="shared" si="233"/>
        <v>208.01798602474884</v>
      </c>
      <c r="T910">
        <f t="shared" si="232"/>
        <v>127.48072416905546</v>
      </c>
      <c r="AT910">
        <f t="shared" si="234"/>
        <v>1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44.400000000000091</v>
      </c>
      <c r="D911" s="2">
        <f>front!E924-front!C924</f>
        <v>44.400000000000091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44.573048545040855</v>
      </c>
      <c r="G911" s="4">
        <f>D911/(constants!$A$4+constants!$B$4*calc!D911+constants!$C$4*calc!D911^2+constants!$D$4*calc!D911^3+constants!$E$4*calc!D911^4+constants!$F$4*calc!D911^5+constants!$G$4*calc!D911^6+constants!$H$4*calc!D911^7)</f>
        <v>44.573048545040855</v>
      </c>
      <c r="H911" s="4"/>
      <c r="I911">
        <f t="shared" ref="I911:I974" si="236">F911*1000/I$2</f>
        <v>371.44207120867378</v>
      </c>
      <c r="J911">
        <f t="shared" ref="J911:J974" si="237">G911*1000/J$2</f>
        <v>371.44207120867378</v>
      </c>
      <c r="M911">
        <f>IF(front!E924&gt;$M$2,I911,J911)</f>
        <v>371.44207120867378</v>
      </c>
      <c r="O911">
        <f t="shared" si="231"/>
        <v>371.44207120867378</v>
      </c>
      <c r="Q911">
        <f>'slit correction'!O913</f>
        <v>371.44207120867378</v>
      </c>
      <c r="R911">
        <f>SUMPRODUCT(B$6:B$2053,Q$6:Q$2053,EXP(constants!B$7+constants!A$7*ABS(A$6:A$2053-A911)))</f>
        <v>121.55340416451773</v>
      </c>
      <c r="S911">
        <f t="shared" si="233"/>
        <v>249.88866704415605</v>
      </c>
      <c r="T911">
        <f t="shared" si="232"/>
        <v>169.35140518846268</v>
      </c>
      <c r="AT911">
        <f t="shared" si="234"/>
        <v>1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48.400000000000091</v>
      </c>
      <c r="D912" s="2">
        <f>front!E925-front!C925</f>
        <v>48.400000000000091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48.588446379501129</v>
      </c>
      <c r="G912" s="4">
        <f>D912/(constants!$A$4+constants!$B$4*calc!D912+constants!$C$4*calc!D912^2+constants!$D$4*calc!D912^3+constants!$E$4*calc!D912^4+constants!$F$4*calc!D912^5+constants!$G$4*calc!D912^6+constants!$H$4*calc!D912^7)</f>
        <v>48.588446379501129</v>
      </c>
      <c r="H912" s="4"/>
      <c r="I912">
        <f t="shared" si="236"/>
        <v>404.90371982917605</v>
      </c>
      <c r="J912">
        <f t="shared" si="237"/>
        <v>404.90371982917605</v>
      </c>
      <c r="M912">
        <f>IF(front!E925&gt;$M$2,I912,J912)</f>
        <v>404.90371982917605</v>
      </c>
      <c r="O912">
        <f t="shared" si="231"/>
        <v>404.90371982917605</v>
      </c>
      <c r="Q912">
        <f>'slit correction'!O914</f>
        <v>404.90371982917605</v>
      </c>
      <c r="R912">
        <f>SUMPRODUCT(B$6:B$2053,Q$6:Q$2053,EXP(constants!B$7+constants!A$7*ABS(A$6:A$2053-A912)))</f>
        <v>123.20538026125362</v>
      </c>
      <c r="S912">
        <f t="shared" si="233"/>
        <v>281.6983395679224</v>
      </c>
      <c r="T912">
        <f t="shared" si="232"/>
        <v>201.16107771222903</v>
      </c>
      <c r="AT912">
        <f t="shared" si="234"/>
        <v>1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43.799999999999727</v>
      </c>
      <c r="D913" s="2">
        <f>front!E926-front!C926</f>
        <v>43.799999999999727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43.970736126639167</v>
      </c>
      <c r="G913" s="4">
        <f>D913/(constants!$A$4+constants!$B$4*calc!D913+constants!$C$4*calc!D913^2+constants!$D$4*calc!D913^3+constants!$E$4*calc!D913^4+constants!$F$4*calc!D913^5+constants!$G$4*calc!D913^6+constants!$H$4*calc!D913^7)</f>
        <v>43.970736126639167</v>
      </c>
      <c r="H913" s="4"/>
      <c r="I913">
        <f t="shared" si="236"/>
        <v>366.42280105532637</v>
      </c>
      <c r="J913">
        <f t="shared" si="237"/>
        <v>366.42280105532637</v>
      </c>
      <c r="M913">
        <f>IF(front!E926&gt;$M$2,I913,J913)</f>
        <v>366.42280105532637</v>
      </c>
      <c r="O913">
        <f t="shared" si="231"/>
        <v>366.42280105532637</v>
      </c>
      <c r="Q913">
        <f>'slit correction'!O915</f>
        <v>366.42280105532637</v>
      </c>
      <c r="R913">
        <f>SUMPRODUCT(B$6:B$2053,Q$6:Q$2053,EXP(constants!B$7+constants!A$7*ABS(A$6:A$2053-A913)))</f>
        <v>124.87973905949545</v>
      </c>
      <c r="S913">
        <f t="shared" si="233"/>
        <v>241.54306199583093</v>
      </c>
      <c r="T913">
        <f t="shared" si="232"/>
        <v>161.00580014013755</v>
      </c>
      <c r="AT913">
        <f t="shared" si="234"/>
        <v>1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54.199999999999818</v>
      </c>
      <c r="D914" s="2">
        <f>front!E927-front!C927</f>
        <v>54.199999999999818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54.410716724365329</v>
      </c>
      <c r="G914" s="4">
        <f>D914/(constants!$A$4+constants!$B$4*calc!D914+constants!$C$4*calc!D914^2+constants!$D$4*calc!D914^3+constants!$E$4*calc!D914^4+constants!$F$4*calc!D914^5+constants!$G$4*calc!D914^6+constants!$H$4*calc!D914^7)</f>
        <v>54.410716724365329</v>
      </c>
      <c r="H914" s="4"/>
      <c r="I914">
        <f t="shared" si="236"/>
        <v>453.42263936971108</v>
      </c>
      <c r="J914">
        <f t="shared" si="237"/>
        <v>453.42263936971108</v>
      </c>
      <c r="M914">
        <f>IF(front!E927&gt;$M$2,I914,J914)</f>
        <v>453.42263936971108</v>
      </c>
      <c r="O914">
        <f t="shared" si="231"/>
        <v>453.42263936971108</v>
      </c>
      <c r="Q914">
        <f>'slit correction'!O916</f>
        <v>453.42263936971108</v>
      </c>
      <c r="R914">
        <f>SUMPRODUCT(B$6:B$2053,Q$6:Q$2053,EXP(constants!B$7+constants!A$7*ABS(A$6:A$2053-A914)))</f>
        <v>126.57683987696797</v>
      </c>
      <c r="S914">
        <f t="shared" si="233"/>
        <v>326.84579949274314</v>
      </c>
      <c r="T914">
        <f t="shared" si="232"/>
        <v>246.30853763704977</v>
      </c>
      <c r="AT914">
        <f t="shared" si="234"/>
        <v>1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58.600000000000364</v>
      </c>
      <c r="D915" s="2">
        <f>front!E928-front!C928</f>
        <v>58.600000000000364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58.827566823394179</v>
      </c>
      <c r="G915" s="4">
        <f>D915/(constants!$A$4+constants!$B$4*calc!D915+constants!$C$4*calc!D915^2+constants!$D$4*calc!D915^3+constants!$E$4*calc!D915^4+constants!$F$4*calc!D915^5+constants!$G$4*calc!D915^6+constants!$H$4*calc!D915^7)</f>
        <v>58.827566823394179</v>
      </c>
      <c r="H915" s="4"/>
      <c r="I915">
        <f t="shared" si="236"/>
        <v>490.22972352828481</v>
      </c>
      <c r="J915">
        <f t="shared" si="237"/>
        <v>490.22972352828481</v>
      </c>
      <c r="M915">
        <f>IF(front!E928&gt;$M$2,I915,J915)</f>
        <v>490.22972352828481</v>
      </c>
      <c r="O915">
        <f t="shared" si="231"/>
        <v>490.22972352828481</v>
      </c>
      <c r="Q915">
        <f>'slit correction'!O917</f>
        <v>490.22972352828481</v>
      </c>
      <c r="R915">
        <f>SUMPRODUCT(B$6:B$2053,Q$6:Q$2053,EXP(constants!B$7+constants!A$7*ABS(A$6:A$2053-A915)))</f>
        <v>128.25840787217271</v>
      </c>
      <c r="S915">
        <f t="shared" si="233"/>
        <v>361.9713156561121</v>
      </c>
      <c r="T915">
        <f t="shared" si="232"/>
        <v>281.43405380041872</v>
      </c>
      <c r="AT915">
        <f t="shared" si="234"/>
        <v>1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52.800000000000182</v>
      </c>
      <c r="D916" s="2">
        <f>front!E929-front!C929</f>
        <v>52.800000000000182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53.00534725045172</v>
      </c>
      <c r="G916" s="4">
        <f>D916/(constants!$A$4+constants!$B$4*calc!D916+constants!$C$4*calc!D916^2+constants!$D$4*calc!D916^3+constants!$E$4*calc!D916^4+constants!$F$4*calc!D916^5+constants!$G$4*calc!D916^6+constants!$H$4*calc!D916^7)</f>
        <v>53.00534725045172</v>
      </c>
      <c r="H916" s="4"/>
      <c r="I916">
        <f t="shared" si="236"/>
        <v>441.71122708709765</v>
      </c>
      <c r="J916">
        <f t="shared" si="237"/>
        <v>441.71122708709765</v>
      </c>
      <c r="M916">
        <f>IF(front!E929&gt;$M$2,I916,J916)</f>
        <v>441.71122708709765</v>
      </c>
      <c r="O916">
        <f t="shared" si="231"/>
        <v>441.71122708709765</v>
      </c>
      <c r="Q916">
        <f>'slit correction'!O918</f>
        <v>441.71122708709765</v>
      </c>
      <c r="R916">
        <f>SUMPRODUCT(B$6:B$2053,Q$6:Q$2053,EXP(constants!B$7+constants!A$7*ABS(A$6:A$2053-A916)))</f>
        <v>130.00115909725258</v>
      </c>
      <c r="S916">
        <f t="shared" si="233"/>
        <v>311.71006798984507</v>
      </c>
      <c r="T916">
        <f t="shared" si="232"/>
        <v>231.1728061341517</v>
      </c>
      <c r="AT916">
        <f t="shared" si="234"/>
        <v>1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55.400000000000091</v>
      </c>
      <c r="D917" s="2">
        <f>front!E930-front!C930</f>
        <v>55.400000000000091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55.615316026760929</v>
      </c>
      <c r="G917" s="4">
        <f>D917/(constants!$A$4+constants!$B$4*calc!D917+constants!$C$4*calc!D917^2+constants!$D$4*calc!D917^3+constants!$E$4*calc!D917^4+constants!$F$4*calc!D917^5+constants!$G$4*calc!D917^6+constants!$H$4*calc!D917^7)</f>
        <v>55.615316026760929</v>
      </c>
      <c r="H917" s="4"/>
      <c r="I917">
        <f t="shared" si="236"/>
        <v>463.46096688967441</v>
      </c>
      <c r="J917">
        <f t="shared" si="237"/>
        <v>463.46096688967441</v>
      </c>
      <c r="M917">
        <f>IF(front!E930&gt;$M$2,I917,J917)</f>
        <v>463.46096688967441</v>
      </c>
      <c r="O917">
        <f t="shared" si="231"/>
        <v>463.46096688967441</v>
      </c>
      <c r="Q917">
        <f>'slit correction'!O919</f>
        <v>463.46096688967441</v>
      </c>
      <c r="R917">
        <f>SUMPRODUCT(B$6:B$2053,Q$6:Q$2053,EXP(constants!B$7+constants!A$7*ABS(A$6:A$2053-A917)))</f>
        <v>131.76750946773831</v>
      </c>
      <c r="S917">
        <f t="shared" si="233"/>
        <v>331.6934574219361</v>
      </c>
      <c r="T917">
        <f t="shared" si="232"/>
        <v>251.15619556624273</v>
      </c>
      <c r="AT917">
        <f t="shared" si="234"/>
        <v>1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54.199999999999818</v>
      </c>
      <c r="D918" s="2">
        <f>front!E931-front!C931</f>
        <v>54.199999999999818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54.410716724365329</v>
      </c>
      <c r="G918" s="4">
        <f>D918/(constants!$A$4+constants!$B$4*calc!D918+constants!$C$4*calc!D918^2+constants!$D$4*calc!D918^3+constants!$E$4*calc!D918^4+constants!$F$4*calc!D918^5+constants!$G$4*calc!D918^6+constants!$H$4*calc!D918^7)</f>
        <v>54.410716724365329</v>
      </c>
      <c r="H918" s="4"/>
      <c r="I918">
        <f t="shared" si="236"/>
        <v>453.42263936971108</v>
      </c>
      <c r="J918">
        <f t="shared" si="237"/>
        <v>453.42263936971108</v>
      </c>
      <c r="M918">
        <f>IF(front!E931&gt;$M$2,I918,J918)</f>
        <v>453.42263936971108</v>
      </c>
      <c r="O918">
        <f t="shared" si="231"/>
        <v>453.42263936971108</v>
      </c>
      <c r="Q918">
        <f>'slit correction'!O920</f>
        <v>453.42263936971108</v>
      </c>
      <c r="R918">
        <f>SUMPRODUCT(B$6:B$2053,Q$6:Q$2053,EXP(constants!B$7+constants!A$7*ABS(A$6:A$2053-A918)))</f>
        <v>133.5577598880356</v>
      </c>
      <c r="S918">
        <f t="shared" si="233"/>
        <v>319.86487948167547</v>
      </c>
      <c r="T918">
        <f t="shared" si="232"/>
        <v>239.3276176259821</v>
      </c>
      <c r="AT918">
        <f t="shared" si="234"/>
        <v>1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46.399999999999636</v>
      </c>
      <c r="D919" s="2">
        <f>front!E932-front!C932</f>
        <v>46.399999999999636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46.58075143832987</v>
      </c>
      <c r="G919" s="4">
        <f>D919/(constants!$A$4+constants!$B$4*calc!D919+constants!$C$4*calc!D919^2+constants!$D$4*calc!D919^3+constants!$E$4*calc!D919^4+constants!$F$4*calc!D919^5+constants!$G$4*calc!D919^6+constants!$H$4*calc!D919^7)</f>
        <v>46.58075143832987</v>
      </c>
      <c r="H919" s="4"/>
      <c r="I919">
        <f t="shared" si="236"/>
        <v>388.17292865274891</v>
      </c>
      <c r="J919">
        <f t="shared" si="237"/>
        <v>388.17292865274891</v>
      </c>
      <c r="M919">
        <f>IF(front!E932&gt;$M$2,I919,J919)</f>
        <v>388.17292865274891</v>
      </c>
      <c r="O919">
        <f t="shared" si="231"/>
        <v>388.17292865274891</v>
      </c>
      <c r="Q919">
        <f>'slit correction'!O921</f>
        <v>388.17292865274891</v>
      </c>
      <c r="R919">
        <f>SUMPRODUCT(B$6:B$2053,Q$6:Q$2053,EXP(constants!B$7+constants!A$7*ABS(A$6:A$2053-A919)))</f>
        <v>135.3722555520531</v>
      </c>
      <c r="S919">
        <f t="shared" si="233"/>
        <v>252.8006731006958</v>
      </c>
      <c r="T919">
        <f t="shared" si="232"/>
        <v>172.26341124500243</v>
      </c>
      <c r="AT919">
        <f t="shared" si="234"/>
        <v>1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35.799999999999727</v>
      </c>
      <c r="D920" s="2">
        <f>front!E933-front!C933</f>
        <v>35.799999999999727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35.939835529432308</v>
      </c>
      <c r="G920" s="4">
        <f>D920/(constants!$A$4+constants!$B$4*calc!D920+constants!$C$4*calc!D920^2+constants!$D$4*calc!D920^3+constants!$E$4*calc!D920^4+constants!$F$4*calc!D920^5+constants!$G$4*calc!D920^6+constants!$H$4*calc!D920^7)</f>
        <v>35.939835529432308</v>
      </c>
      <c r="H920" s="4"/>
      <c r="I920">
        <f t="shared" si="236"/>
        <v>299.49862941193589</v>
      </c>
      <c r="J920">
        <f t="shared" si="237"/>
        <v>299.49862941193589</v>
      </c>
      <c r="M920">
        <f>IF(front!E933&gt;$M$2,I920,J920)</f>
        <v>299.49862941193589</v>
      </c>
      <c r="O920">
        <f t="shared" si="231"/>
        <v>299.49862941193589</v>
      </c>
      <c r="Q920">
        <f>'slit correction'!O922</f>
        <v>299.49862941193589</v>
      </c>
      <c r="R920">
        <f>SUMPRODUCT(B$6:B$2053,Q$6:Q$2053,EXP(constants!B$7+constants!A$7*ABS(A$6:A$2053-A920)))</f>
        <v>137.21141537051764</v>
      </c>
      <c r="S920">
        <f t="shared" si="233"/>
        <v>162.28721404141825</v>
      </c>
      <c r="T920">
        <f t="shared" si="232"/>
        <v>81.749952185724879</v>
      </c>
      <c r="AT920">
        <f t="shared" si="234"/>
        <v>1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63.599999999999909</v>
      </c>
      <c r="D921" s="2">
        <f>front!E934-front!C934</f>
        <v>63.599999999999909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63.846667884586381</v>
      </c>
      <c r="G921" s="4">
        <f>D921/(constants!$A$4+constants!$B$4*calc!D921+constants!$C$4*calc!D921^2+constants!$D$4*calc!D921^3+constants!$E$4*calc!D921^4+constants!$F$4*calc!D921^5+constants!$G$4*calc!D921^6+constants!$H$4*calc!D921^7)</f>
        <v>63.846667884586381</v>
      </c>
      <c r="H921" s="4"/>
      <c r="I921">
        <f t="shared" si="236"/>
        <v>532.05556570488648</v>
      </c>
      <c r="J921">
        <f t="shared" si="237"/>
        <v>532.05556570488648</v>
      </c>
      <c r="M921">
        <f>IF(front!E934&gt;$M$2,I921,J921)</f>
        <v>532.05556570488648</v>
      </c>
      <c r="O921">
        <f t="shared" si="231"/>
        <v>532.05556570488648</v>
      </c>
      <c r="Q921">
        <f>'slit correction'!O923</f>
        <v>532.05556570488648</v>
      </c>
      <c r="R921">
        <f>SUMPRODUCT(B$6:B$2053,Q$6:Q$2053,EXP(constants!B$7+constants!A$7*ABS(A$6:A$2053-A921)))</f>
        <v>139.03398440010653</v>
      </c>
      <c r="S921">
        <f t="shared" si="233"/>
        <v>393.02158130477994</v>
      </c>
      <c r="T921">
        <f t="shared" si="232"/>
        <v>312.48431944908657</v>
      </c>
      <c r="AT921">
        <f t="shared" si="234"/>
        <v>1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53</v>
      </c>
      <c r="D922" s="2">
        <f>front!E935-front!C935</f>
        <v>53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53.206114556888963</v>
      </c>
      <c r="G922" s="4">
        <f>D922/(constants!$A$4+constants!$B$4*calc!D922+constants!$C$4*calc!D922^2+constants!$D$4*calc!D922^3+constants!$E$4*calc!D922^4+constants!$F$4*calc!D922^5+constants!$G$4*calc!D922^6+constants!$H$4*calc!D922^7)</f>
        <v>53.206114556888963</v>
      </c>
      <c r="H922" s="4"/>
      <c r="I922">
        <f t="shared" si="236"/>
        <v>443.38428797407471</v>
      </c>
      <c r="J922">
        <f t="shared" si="237"/>
        <v>443.38428797407471</v>
      </c>
      <c r="M922">
        <f>IF(front!E935&gt;$M$2,I922,J922)</f>
        <v>443.38428797407471</v>
      </c>
      <c r="O922">
        <f t="shared" si="231"/>
        <v>443.38428797407471</v>
      </c>
      <c r="Q922">
        <f>'slit correction'!O924</f>
        <v>443.38428797407471</v>
      </c>
      <c r="R922">
        <f>SUMPRODUCT(B$6:B$2053,Q$6:Q$2053,EXP(constants!B$7+constants!A$7*ABS(A$6:A$2053-A922)))</f>
        <v>140.92286990444637</v>
      </c>
      <c r="S922">
        <f t="shared" si="233"/>
        <v>302.46141806962834</v>
      </c>
      <c r="T922">
        <f t="shared" si="232"/>
        <v>221.92415621393496</v>
      </c>
      <c r="AT922">
        <f t="shared" si="234"/>
        <v>1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55.599999999999909</v>
      </c>
      <c r="D923" s="2">
        <f>front!E936-front!C936</f>
        <v>55.599999999999909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55.816082298585535</v>
      </c>
      <c r="G923" s="4">
        <f>D923/(constants!$A$4+constants!$B$4*calc!D923+constants!$C$4*calc!D923^2+constants!$D$4*calc!D923^3+constants!$E$4*calc!D923^4+constants!$F$4*calc!D923^5+constants!$G$4*calc!D923^6+constants!$H$4*calc!D923^7)</f>
        <v>55.816082298585535</v>
      </c>
      <c r="H923" s="4"/>
      <c r="I923">
        <f t="shared" si="236"/>
        <v>465.13401915487947</v>
      </c>
      <c r="J923">
        <f t="shared" si="237"/>
        <v>465.13401915487947</v>
      </c>
      <c r="M923">
        <f>IF(front!E936&gt;$M$2,I923,J923)</f>
        <v>465.13401915487947</v>
      </c>
      <c r="O923">
        <f t="shared" si="231"/>
        <v>465.13401915487947</v>
      </c>
      <c r="Q923">
        <f>'slit correction'!O925</f>
        <v>465.13401915487947</v>
      </c>
      <c r="R923">
        <f>SUMPRODUCT(B$6:B$2053,Q$6:Q$2053,EXP(constants!B$7+constants!A$7*ABS(A$6:A$2053-A923)))</f>
        <v>142.83738159762876</v>
      </c>
      <c r="S923">
        <f t="shared" si="233"/>
        <v>322.29663755725073</v>
      </c>
      <c r="T923">
        <f t="shared" si="232"/>
        <v>241.75937570155736</v>
      </c>
      <c r="AT923">
        <f t="shared" si="234"/>
        <v>1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50.800000000000182</v>
      </c>
      <c r="D924" s="2">
        <f>front!E937-front!C937</f>
        <v>50.800000000000182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50.997669809774081</v>
      </c>
      <c r="G924" s="4">
        <f>D924/(constants!$A$4+constants!$B$4*calc!D924+constants!$C$4*calc!D924^2+constants!$D$4*calc!D924^3+constants!$E$4*calc!D924^4+constants!$F$4*calc!D924^5+constants!$G$4*calc!D924^6+constants!$H$4*calc!D924^7)</f>
        <v>50.997669809774081</v>
      </c>
      <c r="H924" s="4"/>
      <c r="I924">
        <f t="shared" si="236"/>
        <v>424.98058174811734</v>
      </c>
      <c r="J924">
        <f t="shared" si="237"/>
        <v>424.98058174811734</v>
      </c>
      <c r="M924">
        <f>IF(front!E937&gt;$M$2,I924,J924)</f>
        <v>424.98058174811734</v>
      </c>
      <c r="O924">
        <f t="shared" si="231"/>
        <v>424.98058174811734</v>
      </c>
      <c r="Q924">
        <f>'slit correction'!O926</f>
        <v>424.98058174811734</v>
      </c>
      <c r="R924">
        <f>SUMPRODUCT(B$6:B$2053,Q$6:Q$2053,EXP(constants!B$7+constants!A$7*ABS(A$6:A$2053-A924)))</f>
        <v>144.77784791090798</v>
      </c>
      <c r="S924">
        <f t="shared" si="233"/>
        <v>280.20273383720939</v>
      </c>
      <c r="T924">
        <f t="shared" si="232"/>
        <v>199.66547198151602</v>
      </c>
      <c r="AT924">
        <f t="shared" si="234"/>
        <v>1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75.400000000000091</v>
      </c>
      <c r="D925" s="2">
        <f>front!E938-front!C938</f>
        <v>75.400000000000091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75.691548941129454</v>
      </c>
      <c r="G925" s="4">
        <f>D925/(constants!$A$4+constants!$B$4*calc!D925+constants!$C$4*calc!D925^2+constants!$D$4*calc!D925^3+constants!$E$4*calc!D925^4+constants!$F$4*calc!D925^5+constants!$G$4*calc!D925^6+constants!$H$4*calc!D925^7)</f>
        <v>75.691548941129454</v>
      </c>
      <c r="H925" s="4"/>
      <c r="I925">
        <f t="shared" si="236"/>
        <v>630.76290784274545</v>
      </c>
      <c r="J925">
        <f t="shared" si="237"/>
        <v>630.76290784274545</v>
      </c>
      <c r="M925">
        <f>IF(front!E938&gt;$M$2,I925,J925)</f>
        <v>630.76290784274545</v>
      </c>
      <c r="O925">
        <f t="shared" si="231"/>
        <v>630.76290784274545</v>
      </c>
      <c r="Q925">
        <f>'slit correction'!O927</f>
        <v>630.76290784274545</v>
      </c>
      <c r="R925">
        <f>SUMPRODUCT(B$6:B$2053,Q$6:Q$2053,EXP(constants!B$7+constants!A$7*ABS(A$6:A$2053-A925)))</f>
        <v>146.74467969867564</v>
      </c>
      <c r="S925">
        <f t="shared" si="233"/>
        <v>484.01822814406978</v>
      </c>
      <c r="T925">
        <f t="shared" si="232"/>
        <v>403.48096628837641</v>
      </c>
      <c r="AT925">
        <f t="shared" si="234"/>
        <v>1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77.200000000000273</v>
      </c>
      <c r="D926" s="2">
        <f>front!E939-front!C939</f>
        <v>77.200000000000273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77.498370806605507</v>
      </c>
      <c r="G926" s="4">
        <f>D926/(constants!$A$4+constants!$B$4*calc!D926+constants!$C$4*calc!D926^2+constants!$D$4*calc!D926^3+constants!$E$4*calc!D926^4+constants!$F$4*calc!D926^5+constants!$G$4*calc!D926^6+constants!$H$4*calc!D926^7)</f>
        <v>77.498370806605507</v>
      </c>
      <c r="H926" s="4"/>
      <c r="I926">
        <f t="shared" si="236"/>
        <v>645.81975672171257</v>
      </c>
      <c r="J926">
        <f t="shared" si="237"/>
        <v>645.81975672171257</v>
      </c>
      <c r="M926">
        <f>IF(front!E939&gt;$M$2,I926,J926)</f>
        <v>645.81975672171257</v>
      </c>
      <c r="O926">
        <f t="shared" si="231"/>
        <v>645.81975672171257</v>
      </c>
      <c r="Q926">
        <f>'slit correction'!O928</f>
        <v>645.81975672171257</v>
      </c>
      <c r="R926">
        <f>SUMPRODUCT(B$6:B$2053,Q$6:Q$2053,EXP(constants!B$7+constants!A$7*ABS(A$6:A$2053-A926)))</f>
        <v>148.6933899107627</v>
      </c>
      <c r="S926">
        <f t="shared" si="233"/>
        <v>497.12636681094989</v>
      </c>
      <c r="T926">
        <f t="shared" si="232"/>
        <v>416.58910495525652</v>
      </c>
      <c r="AT926">
        <f t="shared" si="234"/>
        <v>1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65.199999999999818</v>
      </c>
      <c r="D927" s="2">
        <f>front!E940-front!C940</f>
        <v>65.199999999999818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65.452769709977957</v>
      </c>
      <c r="G927" s="4">
        <f>D927/(constants!$A$4+constants!$B$4*calc!D927+constants!$C$4*calc!D927^2+constants!$D$4*calc!D927^3+constants!$E$4*calc!D927^4+constants!$F$4*calc!D927^5+constants!$G$4*calc!D927^6+constants!$H$4*calc!D927^7)</f>
        <v>65.452769709977957</v>
      </c>
      <c r="H927" s="4"/>
      <c r="I927">
        <f t="shared" si="236"/>
        <v>545.4397475831496</v>
      </c>
      <c r="J927">
        <f t="shared" si="237"/>
        <v>545.4397475831496</v>
      </c>
      <c r="M927">
        <f>IF(front!E940&gt;$M$2,I927,J927)</f>
        <v>545.4397475831496</v>
      </c>
      <c r="O927">
        <f t="shared" si="231"/>
        <v>545.4397475831496</v>
      </c>
      <c r="Q927">
        <f>'slit correction'!O929</f>
        <v>545.4397475831496</v>
      </c>
      <c r="R927">
        <f>SUMPRODUCT(B$6:B$2053,Q$6:Q$2053,EXP(constants!B$7+constants!A$7*ABS(A$6:A$2053-A927)))</f>
        <v>150.71291885195492</v>
      </c>
      <c r="S927">
        <f t="shared" si="233"/>
        <v>394.7268287311947</v>
      </c>
      <c r="T927">
        <f t="shared" si="232"/>
        <v>314.18956687550133</v>
      </c>
      <c r="AT927">
        <f t="shared" si="234"/>
        <v>1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83.400000000000091</v>
      </c>
      <c r="D928" s="2">
        <f>front!E941-front!C941</f>
        <v>83.400000000000091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83.721818878171874</v>
      </c>
      <c r="G928" s="4">
        <f>D928/(constants!$A$4+constants!$B$4*calc!D928+constants!$C$4*calc!D928^2+constants!$D$4*calc!D928^3+constants!$E$4*calc!D928^4+constants!$F$4*calc!D928^5+constants!$G$4*calc!D928^6+constants!$H$4*calc!D928^7)</f>
        <v>83.721818878171874</v>
      </c>
      <c r="H928" s="4"/>
      <c r="I928">
        <f t="shared" si="236"/>
        <v>697.68182398476563</v>
      </c>
      <c r="J928">
        <f t="shared" si="237"/>
        <v>697.68182398476563</v>
      </c>
      <c r="M928">
        <f>IF(front!E941&gt;$M$2,I928,J928)</f>
        <v>697.68182398476563</v>
      </c>
      <c r="O928">
        <f t="shared" ref="O928:O991" si="238">M928-$O$3</f>
        <v>697.68182398476563</v>
      </c>
      <c r="Q928">
        <f>'slit correction'!O930</f>
        <v>697.68182398476563</v>
      </c>
      <c r="R928">
        <f>SUMPRODUCT(B$6:B$2053,Q$6:Q$2053,EXP(constants!B$7+constants!A$7*ABS(A$6:A$2053-A928)))</f>
        <v>152.75976493625114</v>
      </c>
      <c r="S928">
        <f t="shared" si="233"/>
        <v>544.92205904851448</v>
      </c>
      <c r="T928">
        <f t="shared" si="232"/>
        <v>464.38479719282111</v>
      </c>
      <c r="AT928">
        <f t="shared" si="234"/>
        <v>1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86.199999999999818</v>
      </c>
      <c r="D929" s="2">
        <f>front!E942-front!C942</f>
        <v>86.199999999999818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86.532383189487376</v>
      </c>
      <c r="G929" s="4">
        <f>D929/(constants!$A$4+constants!$B$4*calc!D929+constants!$C$4*calc!D929^2+constants!$D$4*calc!D929^3+constants!$E$4*calc!D929^4+constants!$F$4*calc!D929^5+constants!$G$4*calc!D929^6+constants!$H$4*calc!D929^7)</f>
        <v>86.532383189487376</v>
      </c>
      <c r="H929" s="4"/>
      <c r="I929">
        <f t="shared" si="236"/>
        <v>721.10319324572811</v>
      </c>
      <c r="J929">
        <f t="shared" si="237"/>
        <v>721.10319324572811</v>
      </c>
      <c r="M929">
        <f>IF(front!E942&gt;$M$2,I929,J929)</f>
        <v>721.10319324572811</v>
      </c>
      <c r="O929">
        <f t="shared" si="238"/>
        <v>721.10319324572811</v>
      </c>
      <c r="Q929">
        <f>'slit correction'!O931</f>
        <v>721.10319324572811</v>
      </c>
      <c r="R929">
        <f>SUMPRODUCT(B$6:B$2053,Q$6:Q$2053,EXP(constants!B$7+constants!A$7*ABS(A$6:A$2053-A929)))</f>
        <v>154.83411759768916</v>
      </c>
      <c r="S929">
        <f t="shared" si="233"/>
        <v>566.26907564803901</v>
      </c>
      <c r="T929">
        <f t="shared" si="232"/>
        <v>485.73181379234563</v>
      </c>
      <c r="AT929">
        <f t="shared" si="234"/>
        <v>1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81.800000000000182</v>
      </c>
      <c r="D930" s="2">
        <f>front!E943-front!C943</f>
        <v>81.800000000000182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82.115775104452638</v>
      </c>
      <c r="G930" s="4">
        <f>D930/(constants!$A$4+constants!$B$4*calc!D930+constants!$C$4*calc!D930^2+constants!$D$4*calc!D930^3+constants!$E$4*calc!D930^4+constants!$F$4*calc!D930^5+constants!$G$4*calc!D930^6+constants!$H$4*calc!D930^7)</f>
        <v>82.115775104452638</v>
      </c>
      <c r="H930" s="4"/>
      <c r="I930">
        <f t="shared" si="236"/>
        <v>684.29812587043864</v>
      </c>
      <c r="J930">
        <f t="shared" si="237"/>
        <v>684.29812587043864</v>
      </c>
      <c r="M930">
        <f>IF(front!E943&gt;$M$2,I930,J930)</f>
        <v>684.29812587043864</v>
      </c>
      <c r="O930">
        <f t="shared" si="238"/>
        <v>684.29812587043864</v>
      </c>
      <c r="Q930">
        <f>'slit correction'!O932</f>
        <v>684.29812587043864</v>
      </c>
      <c r="R930">
        <f>SUMPRODUCT(B$6:B$2053,Q$6:Q$2053,EXP(constants!B$7+constants!A$7*ABS(A$6:A$2053-A930)))</f>
        <v>156.93633286877602</v>
      </c>
      <c r="S930">
        <f t="shared" si="233"/>
        <v>527.36179300166259</v>
      </c>
      <c r="T930">
        <f t="shared" si="232"/>
        <v>446.82453114596922</v>
      </c>
      <c r="AT930">
        <f t="shared" si="234"/>
        <v>1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75.600000000000364</v>
      </c>
      <c r="D931" s="2">
        <f>front!E944-front!C944</f>
        <v>75.600000000000364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75.892307245230015</v>
      </c>
      <c r="G931" s="4">
        <f>D931/(constants!$A$4+constants!$B$4*calc!D931+constants!$C$4*calc!D931^2+constants!$D$4*calc!D931^3+constants!$E$4*calc!D931^4+constants!$F$4*calc!D931^5+constants!$G$4*calc!D931^6+constants!$H$4*calc!D931^7)</f>
        <v>75.892307245230015</v>
      </c>
      <c r="H931" s="4"/>
      <c r="I931">
        <f t="shared" si="236"/>
        <v>632.43589371025007</v>
      </c>
      <c r="J931">
        <f t="shared" si="237"/>
        <v>632.43589371025007</v>
      </c>
      <c r="M931">
        <f>IF(front!E944&gt;$M$2,I931,J931)</f>
        <v>632.43589371025007</v>
      </c>
      <c r="O931">
        <f t="shared" si="238"/>
        <v>632.43589371025007</v>
      </c>
      <c r="Q931">
        <f>'slit correction'!O933</f>
        <v>632.43589371025007</v>
      </c>
      <c r="R931">
        <f>SUMPRODUCT(B$6:B$2053,Q$6:Q$2053,EXP(constants!B$7+constants!A$7*ABS(A$6:A$2053-A931)))</f>
        <v>159.01918309503336</v>
      </c>
      <c r="S931">
        <f t="shared" si="233"/>
        <v>473.41671061521674</v>
      </c>
      <c r="T931">
        <f t="shared" si="232"/>
        <v>392.87944875952337</v>
      </c>
      <c r="AT931">
        <f t="shared" si="234"/>
        <v>1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91.400000000000091</v>
      </c>
      <c r="D932" s="2">
        <f>front!E945-front!C945</f>
        <v>91.400000000000091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91.751961104029917</v>
      </c>
      <c r="G932" s="4">
        <f>D932/(constants!$A$4+constants!$B$4*calc!D932+constants!$C$4*calc!D932^2+constants!$D$4*calc!D932^3+constants!$E$4*calc!D932^4+constants!$F$4*calc!D932^5+constants!$G$4*calc!D932^6+constants!$H$4*calc!D932^7)</f>
        <v>91.751961104029917</v>
      </c>
      <c r="H932" s="4"/>
      <c r="I932">
        <f t="shared" si="236"/>
        <v>764.59967586691596</v>
      </c>
      <c r="J932">
        <f t="shared" si="237"/>
        <v>764.59967586691596</v>
      </c>
      <c r="M932">
        <f>IF(front!E945&gt;$M$2,I932,J932)</f>
        <v>764.59967586691596</v>
      </c>
      <c r="O932">
        <f t="shared" si="238"/>
        <v>764.59967586691596</v>
      </c>
      <c r="Q932">
        <f>'slit correction'!O934</f>
        <v>764.59967586691596</v>
      </c>
      <c r="R932">
        <f>SUMPRODUCT(B$6:B$2053,Q$6:Q$2053,EXP(constants!B$7+constants!A$7*ABS(A$6:A$2053-A932)))</f>
        <v>161.17781438902398</v>
      </c>
      <c r="S932">
        <f t="shared" si="233"/>
        <v>603.42186147789198</v>
      </c>
      <c r="T932">
        <f t="shared" si="232"/>
        <v>522.88459962219861</v>
      </c>
      <c r="AT932">
        <f t="shared" si="234"/>
        <v>1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89.199999999999818</v>
      </c>
      <c r="D933" s="2">
        <f>front!E946-front!C946</f>
        <v>89.199999999999818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89.543684728851645</v>
      </c>
      <c r="G933" s="4">
        <f>D933/(constants!$A$4+constants!$B$4*calc!D933+constants!$C$4*calc!D933^2+constants!$D$4*calc!D933^3+constants!$E$4*calc!D933^4+constants!$F$4*calc!D933^5+constants!$G$4*calc!D933^6+constants!$H$4*calc!D933^7)</f>
        <v>89.543684728851645</v>
      </c>
      <c r="H933" s="4"/>
      <c r="I933">
        <f t="shared" si="236"/>
        <v>746.19737274043041</v>
      </c>
      <c r="J933">
        <f t="shared" si="237"/>
        <v>746.19737274043041</v>
      </c>
      <c r="M933">
        <f>IF(front!E946&gt;$M$2,I933,J933)</f>
        <v>746.19737274043041</v>
      </c>
      <c r="O933">
        <f t="shared" si="238"/>
        <v>746.19737274043041</v>
      </c>
      <c r="Q933">
        <f>'slit correction'!O935</f>
        <v>746.19737274043041</v>
      </c>
      <c r="R933">
        <f>SUMPRODUCT(B$6:B$2053,Q$6:Q$2053,EXP(constants!B$7+constants!A$7*ABS(A$6:A$2053-A933)))</f>
        <v>163.36543235918717</v>
      </c>
      <c r="S933">
        <f t="shared" si="233"/>
        <v>582.83194038124327</v>
      </c>
      <c r="T933">
        <f t="shared" si="232"/>
        <v>502.2946785255499</v>
      </c>
      <c r="AT933">
        <f t="shared" si="234"/>
        <v>1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105.40000000000009</v>
      </c>
      <c r="D934" s="2">
        <f>front!E947-front!C947</f>
        <v>105.40000000000009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105.80440239590989</v>
      </c>
      <c r="G934" s="4">
        <f>D934/(constants!$A$4+constants!$B$4*calc!D934+constants!$C$4*calc!D934^2+constants!$D$4*calc!D934^3+constants!$E$4*calc!D934^4+constants!$F$4*calc!D934^5+constants!$G$4*calc!D934^6+constants!$H$4*calc!D934^7)</f>
        <v>105.80440239590989</v>
      </c>
      <c r="H934" s="4"/>
      <c r="I934">
        <f t="shared" si="236"/>
        <v>881.70335329924899</v>
      </c>
      <c r="J934">
        <f t="shared" si="237"/>
        <v>881.70335329924899</v>
      </c>
      <c r="M934">
        <f>IF(front!E947&gt;$M$2,I934,J934)</f>
        <v>881.70335329924899</v>
      </c>
      <c r="O934">
        <f t="shared" si="238"/>
        <v>881.70335329924899</v>
      </c>
      <c r="Q934">
        <f>'slit correction'!O936</f>
        <v>881.70335329924899</v>
      </c>
      <c r="R934">
        <f>SUMPRODUCT(B$6:B$2053,Q$6:Q$2053,EXP(constants!B$7+constants!A$7*ABS(A$6:A$2053-A934)))</f>
        <v>165.58246651118256</v>
      </c>
      <c r="S934">
        <f t="shared" si="233"/>
        <v>716.1208867880664</v>
      </c>
      <c r="T934">
        <f t="shared" si="232"/>
        <v>635.58362493237303</v>
      </c>
      <c r="AT934">
        <f t="shared" si="234"/>
        <v>1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100.80000000000018</v>
      </c>
      <c r="D935" s="2">
        <f>front!E948-front!C948</f>
        <v>100.80000000000018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101.18721489407027</v>
      </c>
      <c r="G935" s="4">
        <f>D935/(constants!$A$4+constants!$B$4*calc!D935+constants!$C$4*calc!D935^2+constants!$D$4*calc!D935^3+constants!$E$4*calc!D935^4+constants!$F$4*calc!D935^5+constants!$G$4*calc!D935^6+constants!$H$4*calc!D935^7)</f>
        <v>101.18721489407027</v>
      </c>
      <c r="H935" s="4"/>
      <c r="I935">
        <f t="shared" si="236"/>
        <v>843.22679078391889</v>
      </c>
      <c r="J935">
        <f t="shared" si="237"/>
        <v>843.22679078391889</v>
      </c>
      <c r="M935">
        <f>IF(front!E948&gt;$M$2,I935,J935)</f>
        <v>843.22679078391889</v>
      </c>
      <c r="O935">
        <f t="shared" si="238"/>
        <v>843.22679078391889</v>
      </c>
      <c r="Q935">
        <f>'slit correction'!O937</f>
        <v>843.22679078391889</v>
      </c>
      <c r="R935">
        <f>SUMPRODUCT(B$6:B$2053,Q$6:Q$2053,EXP(constants!B$7+constants!A$7*ABS(A$6:A$2053-A935)))</f>
        <v>167.77889518142609</v>
      </c>
      <c r="S935">
        <f t="shared" si="233"/>
        <v>675.44789560249274</v>
      </c>
      <c r="T935">
        <f t="shared" si="232"/>
        <v>594.91063374679936</v>
      </c>
      <c r="AT935">
        <f t="shared" si="234"/>
        <v>1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100.79999999999973</v>
      </c>
      <c r="D936" s="2">
        <f>front!E949-front!C949</f>
        <v>100.79999999999973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101.18721489406981</v>
      </c>
      <c r="G936" s="4">
        <f>D936/(constants!$A$4+constants!$B$4*calc!D936+constants!$C$4*calc!D936^2+constants!$D$4*calc!D936^3+constants!$E$4*calc!D936^4+constants!$F$4*calc!D936^5+constants!$G$4*calc!D936^6+constants!$H$4*calc!D936^7)</f>
        <v>101.18721489406981</v>
      </c>
      <c r="H936" s="4"/>
      <c r="I936">
        <f t="shared" si="236"/>
        <v>843.22679078391513</v>
      </c>
      <c r="J936">
        <f t="shared" si="237"/>
        <v>843.22679078391513</v>
      </c>
      <c r="M936">
        <f>IF(front!E949&gt;$M$2,I936,J936)</f>
        <v>843.22679078391513</v>
      </c>
      <c r="O936">
        <f t="shared" si="238"/>
        <v>843.22679078391513</v>
      </c>
      <c r="Q936">
        <f>'slit correction'!O938</f>
        <v>843.22679078391513</v>
      </c>
      <c r="R936">
        <f>SUMPRODUCT(B$6:B$2053,Q$6:Q$2053,EXP(constants!B$7+constants!A$7*ABS(A$6:A$2053-A936)))</f>
        <v>170.05503741443124</v>
      </c>
      <c r="S936">
        <f t="shared" si="233"/>
        <v>673.17175336948389</v>
      </c>
      <c r="T936">
        <f t="shared" si="232"/>
        <v>592.63449151379052</v>
      </c>
      <c r="AT936">
        <f t="shared" si="234"/>
        <v>1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99</v>
      </c>
      <c r="D937" s="2">
        <f>front!E950-front!C950</f>
        <v>99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99.380477835526335</v>
      </c>
      <c r="G937" s="4">
        <f>D937/(constants!$A$4+constants!$B$4*calc!D937+constants!$C$4*calc!D937^2+constants!$D$4*calc!D937^3+constants!$E$4*calc!D937^4+constants!$F$4*calc!D937^5+constants!$G$4*calc!D937^6+constants!$H$4*calc!D937^7)</f>
        <v>99.380477835526335</v>
      </c>
      <c r="H937" s="4"/>
      <c r="I937">
        <f t="shared" si="236"/>
        <v>828.17064862938616</v>
      </c>
      <c r="J937">
        <f t="shared" si="237"/>
        <v>828.17064862938616</v>
      </c>
      <c r="M937">
        <f>IF(front!E950&gt;$M$2,I937,J937)</f>
        <v>828.17064862938616</v>
      </c>
      <c r="O937">
        <f t="shared" si="238"/>
        <v>828.17064862938616</v>
      </c>
      <c r="Q937">
        <f>'slit correction'!O939</f>
        <v>828.17064862938616</v>
      </c>
      <c r="R937">
        <f>SUMPRODUCT(B$6:B$2053,Q$6:Q$2053,EXP(constants!B$7+constants!A$7*ABS(A$6:A$2053-A937)))</f>
        <v>172.36171705374463</v>
      </c>
      <c r="S937">
        <f t="shared" si="233"/>
        <v>655.80893157564151</v>
      </c>
      <c r="T937">
        <f t="shared" si="232"/>
        <v>575.27166971994814</v>
      </c>
      <c r="AT937">
        <f t="shared" si="234"/>
        <v>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104.79999999999973</v>
      </c>
      <c r="D938" s="2">
        <f>front!E951-front!C951</f>
        <v>104.79999999999973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105.20216294710463</v>
      </c>
      <c r="G938" s="4">
        <f>D938/(constants!$A$4+constants!$B$4*calc!D938+constants!$C$4*calc!D938^2+constants!$D$4*calc!D938^3+constants!$E$4*calc!D938^4+constants!$F$4*calc!D938^5+constants!$G$4*calc!D938^6+constants!$H$4*calc!D938^7)</f>
        <v>105.20216294710463</v>
      </c>
      <c r="H938" s="4"/>
      <c r="I938">
        <f t="shared" si="236"/>
        <v>876.68469122587192</v>
      </c>
      <c r="J938">
        <f t="shared" si="237"/>
        <v>876.68469122587192</v>
      </c>
      <c r="M938">
        <f>IF(front!E951&gt;$M$2,I938,J938)</f>
        <v>876.68469122587192</v>
      </c>
      <c r="O938">
        <f t="shared" si="238"/>
        <v>876.68469122587192</v>
      </c>
      <c r="Q938">
        <f>'slit correction'!O940</f>
        <v>876.68469122587192</v>
      </c>
      <c r="R938">
        <f>SUMPRODUCT(B$6:B$2053,Q$6:Q$2053,EXP(constants!B$7+constants!A$7*ABS(A$6:A$2053-A938)))</f>
        <v>174.69938153074824</v>
      </c>
      <c r="S938">
        <f t="shared" si="233"/>
        <v>701.98530969512365</v>
      </c>
      <c r="T938">
        <f t="shared" si="232"/>
        <v>621.44804783943027</v>
      </c>
      <c r="AT938">
        <f t="shared" si="234"/>
        <v>1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109.60000000000036</v>
      </c>
      <c r="D939" s="2">
        <f>front!E952-front!C952</f>
        <v>109.60000000000036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110.02005837817971</v>
      </c>
      <c r="G939" s="4">
        <f>D939/(constants!$A$4+constants!$B$4*calc!D939+constants!$C$4*calc!D939^2+constants!$D$4*calc!D939^3+constants!$E$4*calc!D939^4+constants!$F$4*calc!D939^5+constants!$G$4*calc!D939^6+constants!$H$4*calc!D939^7)</f>
        <v>110.02005837817971</v>
      </c>
      <c r="H939" s="4"/>
      <c r="I939">
        <f t="shared" si="236"/>
        <v>916.83381981816433</v>
      </c>
      <c r="J939">
        <f t="shared" si="237"/>
        <v>916.83381981816433</v>
      </c>
      <c r="M939">
        <f>IF(front!E952&gt;$M$2,I939,J939)</f>
        <v>916.83381981816433</v>
      </c>
      <c r="O939">
        <f t="shared" si="238"/>
        <v>916.83381981816433</v>
      </c>
      <c r="Q939">
        <f>'slit correction'!O941</f>
        <v>916.83381981816433</v>
      </c>
      <c r="R939">
        <f>SUMPRODUCT(B$6:B$2053,Q$6:Q$2053,EXP(constants!B$7+constants!A$7*ABS(A$6:A$2053-A939)))</f>
        <v>177.01540362711245</v>
      </c>
      <c r="S939">
        <f t="shared" si="233"/>
        <v>739.81841619105194</v>
      </c>
      <c r="T939">
        <f t="shared" si="232"/>
        <v>659.28115433535856</v>
      </c>
      <c r="AT939">
        <f t="shared" si="234"/>
        <v>1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104.80000000000018</v>
      </c>
      <c r="D940" s="2">
        <f>front!E953-front!C953</f>
        <v>104.80000000000018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105.20216294710508</v>
      </c>
      <c r="G940" s="4">
        <f>D940/(constants!$A$4+constants!$B$4*calc!D940+constants!$C$4*calc!D940^2+constants!$D$4*calc!D940^3+constants!$E$4*calc!D940^4+constants!$F$4*calc!D940^5+constants!$G$4*calc!D940^6+constants!$H$4*calc!D940^7)</f>
        <v>105.20216294710508</v>
      </c>
      <c r="H940" s="4"/>
      <c r="I940">
        <f t="shared" si="236"/>
        <v>876.68469122587567</v>
      </c>
      <c r="J940">
        <f t="shared" si="237"/>
        <v>876.68469122587567</v>
      </c>
      <c r="M940">
        <f>IF(front!E953&gt;$M$2,I940,J940)</f>
        <v>876.68469122587567</v>
      </c>
      <c r="O940">
        <f t="shared" si="238"/>
        <v>876.68469122587567</v>
      </c>
      <c r="Q940">
        <f>'slit correction'!O942</f>
        <v>876.68469122587567</v>
      </c>
      <c r="R940">
        <f>SUMPRODUCT(B$6:B$2053,Q$6:Q$2053,EXP(constants!B$7+constants!A$7*ABS(A$6:A$2053-A940)))</f>
        <v>179.41546424375011</v>
      </c>
      <c r="S940">
        <f t="shared" si="233"/>
        <v>697.26922698212559</v>
      </c>
      <c r="T940">
        <f t="shared" si="232"/>
        <v>616.73196512643221</v>
      </c>
      <c r="AT940">
        <f t="shared" si="234"/>
        <v>1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121.59999999999991</v>
      </c>
      <c r="D941" s="2">
        <f>front!E954-front!C954</f>
        <v>121.59999999999991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122.06459526057724</v>
      </c>
      <c r="G941" s="4">
        <f>D941/(constants!$A$4+constants!$B$4*calc!D941+constants!$C$4*calc!D941^2+constants!$D$4*calc!D941^3+constants!$E$4*calc!D941^4+constants!$F$4*calc!D941^5+constants!$G$4*calc!D941^6+constants!$H$4*calc!D941^7)</f>
        <v>122.06459526057724</v>
      </c>
      <c r="H941" s="4"/>
      <c r="I941">
        <f t="shared" si="236"/>
        <v>1017.2049605048103</v>
      </c>
      <c r="J941">
        <f t="shared" si="237"/>
        <v>1017.2049605048103</v>
      </c>
      <c r="M941">
        <f>IF(front!E954&gt;$M$2,I941,J941)</f>
        <v>1017.2049605048103</v>
      </c>
      <c r="O941">
        <f t="shared" si="238"/>
        <v>1017.2049605048103</v>
      </c>
      <c r="Q941">
        <f>'slit correction'!O943</f>
        <v>1017.2049605048103</v>
      </c>
      <c r="R941">
        <f>SUMPRODUCT(B$6:B$2053,Q$6:Q$2053,EXP(constants!B$7+constants!A$7*ABS(A$6:A$2053-A941)))</f>
        <v>181.8477593946599</v>
      </c>
      <c r="S941">
        <f t="shared" si="233"/>
        <v>835.35720111015041</v>
      </c>
      <c r="T941">
        <f t="shared" si="232"/>
        <v>754.81993925445704</v>
      </c>
      <c r="AT941">
        <f t="shared" si="234"/>
        <v>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133.59999999999991</v>
      </c>
      <c r="D942" s="2">
        <f>front!E955-front!C955</f>
        <v>133.59999999999991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134.10884375187976</v>
      </c>
      <c r="G942" s="4">
        <f>D942/(constants!$A$4+constants!$B$4*calc!D942+constants!$C$4*calc!D942^2+constants!$D$4*calc!D942^3+constants!$E$4*calc!D942^4+constants!$F$4*calc!D942^5+constants!$G$4*calc!D942^6+constants!$H$4*calc!D942^7)</f>
        <v>134.10884375187976</v>
      </c>
      <c r="H942" s="4"/>
      <c r="I942">
        <f t="shared" si="236"/>
        <v>1117.5736979323312</v>
      </c>
      <c r="J942">
        <f t="shared" si="237"/>
        <v>1117.5736979323312</v>
      </c>
      <c r="M942">
        <f>IF(front!E955&gt;$M$2,I942,J942)</f>
        <v>1117.5736979323312</v>
      </c>
      <c r="O942">
        <f t="shared" si="238"/>
        <v>1117.5736979323312</v>
      </c>
      <c r="Q942">
        <f>'slit correction'!O944</f>
        <v>1117.5736979323312</v>
      </c>
      <c r="R942">
        <f>SUMPRODUCT(B$6:B$2053,Q$6:Q$2053,EXP(constants!B$7+constants!A$7*ABS(A$6:A$2053-A942)))</f>
        <v>184.31256482063876</v>
      </c>
      <c r="S942">
        <f t="shared" si="233"/>
        <v>933.26113311169252</v>
      </c>
      <c r="T942">
        <f t="shared" si="232"/>
        <v>852.72387125599914</v>
      </c>
      <c r="AT942">
        <f t="shared" si="234"/>
        <v>1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131.79999999999973</v>
      </c>
      <c r="D943" s="2">
        <f>front!E956-front!C956</f>
        <v>131.79999999999973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132.30222487549722</v>
      </c>
      <c r="G943" s="4">
        <f>D943/(constants!$A$4+constants!$B$4*calc!D943+constants!$C$4*calc!D943^2+constants!$D$4*calc!D943^3+constants!$E$4*calc!D943^4+constants!$F$4*calc!D943^5+constants!$G$4*calc!D943^6+constants!$H$4*calc!D943^7)</f>
        <v>132.30222487549722</v>
      </c>
      <c r="H943" s="4"/>
      <c r="I943">
        <f t="shared" si="236"/>
        <v>1102.5185406291434</v>
      </c>
      <c r="J943">
        <f t="shared" si="237"/>
        <v>1102.5185406291434</v>
      </c>
      <c r="M943">
        <f>IF(front!E956&gt;$M$2,I943,J943)</f>
        <v>1102.5185406291434</v>
      </c>
      <c r="O943">
        <f t="shared" si="238"/>
        <v>1102.5185406291434</v>
      </c>
      <c r="Q943">
        <f>'slit correction'!O945</f>
        <v>1102.5185406291434</v>
      </c>
      <c r="R943">
        <f>SUMPRODUCT(B$6:B$2053,Q$6:Q$2053,EXP(constants!B$7+constants!A$7*ABS(A$6:A$2053-A943)))</f>
        <v>186.81021263601292</v>
      </c>
      <c r="S943">
        <f t="shared" si="233"/>
        <v>915.70832799313052</v>
      </c>
      <c r="T943">
        <f t="shared" si="232"/>
        <v>835.17106613743715</v>
      </c>
      <c r="AT943">
        <f t="shared" si="234"/>
        <v>1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143.80000000000018</v>
      </c>
      <c r="D944" s="2">
        <f>front!E957-front!C957</f>
        <v>143.80000000000018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144.34622798800854</v>
      </c>
      <c r="G944" s="4">
        <f>D944/(constants!$A$4+constants!$B$4*calc!D944+constants!$C$4*calc!D944^2+constants!$D$4*calc!D944^3+constants!$E$4*calc!D944^4+constants!$F$4*calc!D944^5+constants!$G$4*calc!D944^6+constants!$H$4*calc!D944^7)</f>
        <v>144.34622798800854</v>
      </c>
      <c r="H944" s="4"/>
      <c r="I944">
        <f t="shared" si="236"/>
        <v>1202.8852332334043</v>
      </c>
      <c r="J944">
        <f t="shared" si="237"/>
        <v>1202.8852332334043</v>
      </c>
      <c r="M944">
        <f>IF(front!E957&gt;$M$2,I944,J944)</f>
        <v>1202.8852332334043</v>
      </c>
      <c r="O944">
        <f t="shared" si="238"/>
        <v>1202.8852332334043</v>
      </c>
      <c r="Q944">
        <f>'slit correction'!O946</f>
        <v>1202.8852332334043</v>
      </c>
      <c r="R944">
        <f>SUMPRODUCT(B$6:B$2053,Q$6:Q$2053,EXP(constants!B$7+constants!A$7*ABS(A$6:A$2053-A944)))</f>
        <v>189.28456147973091</v>
      </c>
      <c r="S944">
        <f t="shared" si="233"/>
        <v>1013.6006717536734</v>
      </c>
      <c r="T944">
        <f t="shared" si="232"/>
        <v>933.06340989798002</v>
      </c>
      <c r="AT944">
        <f t="shared" si="234"/>
        <v>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136</v>
      </c>
      <c r="D945" s="2">
        <f>front!E958-front!C958</f>
        <v>136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136.51765881554678</v>
      </c>
      <c r="G945" s="4">
        <f>D945/(constants!$A$4+constants!$B$4*calc!D945+constants!$C$4*calc!D945^2+constants!$D$4*calc!D945^3+constants!$E$4*calc!D945^4+constants!$F$4*calc!D945^5+constants!$G$4*calc!D945^6+constants!$H$4*calc!D945^7)</f>
        <v>136.51765881554678</v>
      </c>
      <c r="H945" s="4"/>
      <c r="I945">
        <f t="shared" si="236"/>
        <v>1137.647156796223</v>
      </c>
      <c r="J945">
        <f t="shared" si="237"/>
        <v>1137.647156796223</v>
      </c>
      <c r="M945">
        <f>IF(front!E958&gt;$M$2,I945,J945)</f>
        <v>1137.647156796223</v>
      </c>
      <c r="O945">
        <f t="shared" si="238"/>
        <v>1137.647156796223</v>
      </c>
      <c r="Q945">
        <f>'slit correction'!O947</f>
        <v>1137.647156796223</v>
      </c>
      <c r="R945">
        <f>SUMPRODUCT(B$6:B$2053,Q$6:Q$2053,EXP(constants!B$7+constants!A$7*ABS(A$6:A$2053-A945)))</f>
        <v>191.84845093309772</v>
      </c>
      <c r="S945">
        <f t="shared" si="233"/>
        <v>945.79870586312529</v>
      </c>
      <c r="T945">
        <f t="shared" si="232"/>
        <v>865.26144400743192</v>
      </c>
      <c r="AT945">
        <f t="shared" si="234"/>
        <v>1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141.80000000000018</v>
      </c>
      <c r="D946" s="2">
        <f>front!E959-front!C959</f>
        <v>141.80000000000018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142.33891419471254</v>
      </c>
      <c r="G946" s="4">
        <f>D946/(constants!$A$4+constants!$B$4*calc!D946+constants!$C$4*calc!D946^2+constants!$D$4*calc!D946^3+constants!$E$4*calc!D946^4+constants!$F$4*calc!D946^5+constants!$G$4*calc!D946^6+constants!$H$4*calc!D946^7)</f>
        <v>142.33891419471254</v>
      </c>
      <c r="H946" s="4"/>
      <c r="I946">
        <f t="shared" si="236"/>
        <v>1186.1576182892711</v>
      </c>
      <c r="J946">
        <f t="shared" si="237"/>
        <v>1186.1576182892711</v>
      </c>
      <c r="M946">
        <f>IF(front!E959&gt;$M$2,I946,J946)</f>
        <v>1186.1576182892711</v>
      </c>
      <c r="O946">
        <f t="shared" si="238"/>
        <v>1186.1576182892711</v>
      </c>
      <c r="Q946">
        <f>'slit correction'!O948</f>
        <v>1186.1576182892711</v>
      </c>
      <c r="R946">
        <f>SUMPRODUCT(B$6:B$2053,Q$6:Q$2053,EXP(constants!B$7+constants!A$7*ABS(A$6:A$2053-A946)))</f>
        <v>194.44655770162126</v>
      </c>
      <c r="S946">
        <f t="shared" si="233"/>
        <v>991.71106058764985</v>
      </c>
      <c r="T946">
        <f t="shared" si="232"/>
        <v>911.17379873195648</v>
      </c>
      <c r="AT946">
        <f t="shared" si="234"/>
        <v>1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158.80000000000018</v>
      </c>
      <c r="D947" s="2">
        <f>front!E960-front!C960</f>
        <v>158.80000000000018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159.4008254864105</v>
      </c>
      <c r="G947" s="4">
        <f>D947/(constants!$A$4+constants!$B$4*calc!D947+constants!$C$4*calc!D947^2+constants!$D$4*calc!D947^3+constants!$E$4*calc!D947^4+constants!$F$4*calc!D947^5+constants!$G$4*calc!D947^6+constants!$H$4*calc!D947^7)</f>
        <v>159.4008254864105</v>
      </c>
      <c r="H947" s="4"/>
      <c r="I947">
        <f t="shared" si="236"/>
        <v>1328.340212386754</v>
      </c>
      <c r="J947">
        <f t="shared" si="237"/>
        <v>1328.340212386754</v>
      </c>
      <c r="M947">
        <f>IF(front!E960&gt;$M$2,I947,J947)</f>
        <v>1328.340212386754</v>
      </c>
      <c r="O947">
        <f t="shared" si="238"/>
        <v>1328.340212386754</v>
      </c>
      <c r="Q947">
        <f>'slit correction'!O949</f>
        <v>1328.340212386754</v>
      </c>
      <c r="R947">
        <f>SUMPRODUCT(B$6:B$2053,Q$6:Q$2053,EXP(constants!B$7+constants!A$7*ABS(A$6:A$2053-A947)))</f>
        <v>197.07930367452644</v>
      </c>
      <c r="S947">
        <f t="shared" si="233"/>
        <v>1131.2609087122275</v>
      </c>
      <c r="T947">
        <f t="shared" si="232"/>
        <v>1050.7236468565343</v>
      </c>
      <c r="AT947">
        <f t="shared" si="234"/>
        <v>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165.59999999999991</v>
      </c>
      <c r="D948" s="2">
        <f>front!E961-front!C961</f>
        <v>165.59999999999991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166.22542745753177</v>
      </c>
      <c r="G948" s="4">
        <f>D948/(constants!$A$4+constants!$B$4*calc!D948+constants!$C$4*calc!D948^2+constants!$D$4*calc!D948^3+constants!$E$4*calc!D948^4+constants!$F$4*calc!D948^5+constants!$G$4*calc!D948^6+constants!$H$4*calc!D948^7)</f>
        <v>166.22542745753177</v>
      </c>
      <c r="H948" s="4"/>
      <c r="I948">
        <f t="shared" si="236"/>
        <v>1385.2118954794314</v>
      </c>
      <c r="J948">
        <f t="shared" si="237"/>
        <v>1385.2118954794314</v>
      </c>
      <c r="M948">
        <f>IF(front!E961&gt;$M$2,I948,J948)</f>
        <v>1385.2118954794314</v>
      </c>
      <c r="O948">
        <f t="shared" si="238"/>
        <v>1385.2118954794314</v>
      </c>
      <c r="Q948">
        <f>'slit correction'!O950</f>
        <v>1385.2118954794314</v>
      </c>
      <c r="R948">
        <f>SUMPRODUCT(B$6:B$2053,Q$6:Q$2053,EXP(constants!B$7+constants!A$7*ABS(A$6:A$2053-A948)))</f>
        <v>199.68731628231089</v>
      </c>
      <c r="S948">
        <f t="shared" si="233"/>
        <v>1185.5245791971206</v>
      </c>
      <c r="T948">
        <f t="shared" si="232"/>
        <v>1104.9873173414271</v>
      </c>
      <c r="AT948">
        <f t="shared" si="234"/>
        <v>1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159.80000000000018</v>
      </c>
      <c r="D949" s="2">
        <f>front!E962-front!C962</f>
        <v>159.80000000000018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160.40444925161543</v>
      </c>
      <c r="G949" s="4">
        <f>D949/(constants!$A$4+constants!$B$4*calc!D949+constants!$C$4*calc!D949^2+constants!$D$4*calc!D949^3+constants!$E$4*calc!D949^4+constants!$F$4*calc!D949^5+constants!$G$4*calc!D949^6+constants!$H$4*calc!D949^7)</f>
        <v>160.40444925161543</v>
      </c>
      <c r="H949" s="4"/>
      <c r="I949">
        <f t="shared" si="236"/>
        <v>1336.7037437634619</v>
      </c>
      <c r="J949">
        <f t="shared" si="237"/>
        <v>1336.7037437634619</v>
      </c>
      <c r="M949">
        <f>IF(front!E962&gt;$M$2,I949,J949)</f>
        <v>1336.7037437634619</v>
      </c>
      <c r="O949">
        <f t="shared" si="238"/>
        <v>1336.7037437634619</v>
      </c>
      <c r="Q949">
        <f>'slit correction'!O951</f>
        <v>1336.7037437634619</v>
      </c>
      <c r="R949">
        <f>SUMPRODUCT(B$6:B$2053,Q$6:Q$2053,EXP(constants!B$7+constants!A$7*ABS(A$6:A$2053-A949)))</f>
        <v>202.38959526537997</v>
      </c>
      <c r="S949">
        <f t="shared" si="233"/>
        <v>1134.314148498082</v>
      </c>
      <c r="T949">
        <f t="shared" si="232"/>
        <v>1053.7768866423885</v>
      </c>
      <c r="AT949">
        <f t="shared" si="234"/>
        <v>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164.79999999999973</v>
      </c>
      <c r="D950" s="2">
        <f>front!E963-front!C963</f>
        <v>164.79999999999973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165.422537932068</v>
      </c>
      <c r="G950" s="4">
        <f>D950/(constants!$A$4+constants!$B$4*calc!D950+constants!$C$4*calc!D950^2+constants!$D$4*calc!D950^3+constants!$E$4*calc!D950^4+constants!$F$4*calc!D950^5+constants!$G$4*calc!D950^6+constants!$H$4*calc!D950^7)</f>
        <v>165.422537932068</v>
      </c>
      <c r="H950" s="4"/>
      <c r="I950">
        <f t="shared" si="236"/>
        <v>1378.5211494338998</v>
      </c>
      <c r="J950">
        <f t="shared" si="237"/>
        <v>1378.5211494338998</v>
      </c>
      <c r="M950">
        <f>IF(front!E963&gt;$M$2,I950,J950)</f>
        <v>1378.5211494338998</v>
      </c>
      <c r="O950">
        <f t="shared" si="238"/>
        <v>1378.5211494338998</v>
      </c>
      <c r="Q950">
        <f>'slit correction'!O952</f>
        <v>1378.5211494338998</v>
      </c>
      <c r="R950">
        <f>SUMPRODUCT(B$6:B$2053,Q$6:Q$2053,EXP(constants!B$7+constants!A$7*ABS(A$6:A$2053-A950)))</f>
        <v>205.12780046421119</v>
      </c>
      <c r="S950">
        <f t="shared" si="233"/>
        <v>1173.3933489696888</v>
      </c>
      <c r="T950">
        <f t="shared" si="232"/>
        <v>1092.8560871139953</v>
      </c>
      <c r="AT950">
        <f t="shared" si="234"/>
        <v>1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182.20000000000027</v>
      </c>
      <c r="D951" s="2">
        <f>front!E964-front!C964</f>
        <v>182.20000000000027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182.88509463242812</v>
      </c>
      <c r="G951" s="4">
        <f>D951/(constants!$A$4+constants!$B$4*calc!D951+constants!$C$4*calc!D951^2+constants!$D$4*calc!D951^3+constants!$E$4*calc!D951^4+constants!$F$4*calc!D951^5+constants!$G$4*calc!D951^6+constants!$H$4*calc!D951^7)</f>
        <v>182.88509463242812</v>
      </c>
      <c r="H951" s="4"/>
      <c r="I951">
        <f t="shared" si="236"/>
        <v>1524.0424552702343</v>
      </c>
      <c r="J951">
        <f t="shared" si="237"/>
        <v>1524.0424552702343</v>
      </c>
      <c r="M951">
        <f>IF(front!E964&gt;$M$2,I951,J951)</f>
        <v>1524.0424552702343</v>
      </c>
      <c r="O951">
        <f t="shared" si="238"/>
        <v>1524.0424552702343</v>
      </c>
      <c r="Q951">
        <f>'slit correction'!O953</f>
        <v>1524.0424552702343</v>
      </c>
      <c r="R951">
        <f>SUMPRODUCT(B$6:B$2053,Q$6:Q$2053,EXP(constants!B$7+constants!A$7*ABS(A$6:A$2053-A951)))</f>
        <v>207.84031296188516</v>
      </c>
      <c r="S951">
        <f t="shared" si="233"/>
        <v>1316.2021423083493</v>
      </c>
      <c r="T951">
        <f t="shared" si="232"/>
        <v>1235.6648804526558</v>
      </c>
      <c r="AT951">
        <f t="shared" si="234"/>
        <v>1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186.80000000000018</v>
      </c>
      <c r="D952" s="2">
        <f>front!E965-front!C965</f>
        <v>186.80000000000018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187.50153077728132</v>
      </c>
      <c r="G952" s="4">
        <f>D952/(constants!$A$4+constants!$B$4*calc!D952+constants!$C$4*calc!D952^2+constants!$D$4*calc!D952^3+constants!$E$4*calc!D952^4+constants!$F$4*calc!D952^5+constants!$G$4*calc!D952^6+constants!$H$4*calc!D952^7)</f>
        <v>187.50153077728132</v>
      </c>
      <c r="H952" s="4"/>
      <c r="I952">
        <f t="shared" si="236"/>
        <v>1562.5127564773443</v>
      </c>
      <c r="J952">
        <f t="shared" si="237"/>
        <v>1562.5127564773443</v>
      </c>
      <c r="M952">
        <f>IF(front!E965&gt;$M$2,I952,J952)</f>
        <v>1562.5127564773443</v>
      </c>
      <c r="O952">
        <f t="shared" si="238"/>
        <v>1562.5127564773443</v>
      </c>
      <c r="Q952">
        <f>'slit correction'!O954</f>
        <v>1562.5127564773443</v>
      </c>
      <c r="R952">
        <f>SUMPRODUCT(B$6:B$2053,Q$6:Q$2053,EXP(constants!B$7+constants!A$7*ABS(A$6:A$2053-A952)))</f>
        <v>210.6507947213901</v>
      </c>
      <c r="S952">
        <f t="shared" si="233"/>
        <v>1351.8619617559541</v>
      </c>
      <c r="T952">
        <f t="shared" si="232"/>
        <v>1271.3246999002608</v>
      </c>
      <c r="AT952">
        <f t="shared" si="234"/>
        <v>1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191.39999999999964</v>
      </c>
      <c r="D953" s="2">
        <f>front!E966-front!C966</f>
        <v>191.39999999999964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192.11792430650934</v>
      </c>
      <c r="G953" s="4">
        <f>D953/(constants!$A$4+constants!$B$4*calc!D953+constants!$C$4*calc!D953^2+constants!$D$4*calc!D953^3+constants!$E$4*calc!D953^4+constants!$F$4*calc!D953^5+constants!$G$4*calc!D953^6+constants!$H$4*calc!D953^7)</f>
        <v>192.11792430650934</v>
      </c>
      <c r="H953" s="4"/>
      <c r="I953">
        <f t="shared" si="236"/>
        <v>1600.9827025542445</v>
      </c>
      <c r="J953">
        <f t="shared" si="237"/>
        <v>1600.9827025542445</v>
      </c>
      <c r="M953">
        <f>IF(front!E966&gt;$M$2,I953,J953)</f>
        <v>1600.9827025542445</v>
      </c>
      <c r="O953">
        <f t="shared" si="238"/>
        <v>1600.9827025542445</v>
      </c>
      <c r="Q953">
        <f>'slit correction'!O955</f>
        <v>1600.9827025542445</v>
      </c>
      <c r="R953">
        <f>SUMPRODUCT(B$6:B$2053,Q$6:Q$2053,EXP(constants!B$7+constants!A$7*ABS(A$6:A$2053-A953)))</f>
        <v>213.4984544706054</v>
      </c>
      <c r="S953">
        <f t="shared" si="233"/>
        <v>1387.4842480836392</v>
      </c>
      <c r="T953">
        <f t="shared" ref="T953:T1016" si="239">IF((S953-$S$2)&gt;0,S953-$S$2,0)</f>
        <v>1306.9469862279457</v>
      </c>
      <c r="AT953">
        <f t="shared" si="234"/>
        <v>1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200.80000000000018</v>
      </c>
      <c r="D954" s="2">
        <f>front!E967-front!C967</f>
        <v>200.80000000000018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201.55129154213313</v>
      </c>
      <c r="G954" s="4">
        <f>D954/(constants!$A$4+constants!$B$4*calc!D954+constants!$C$4*calc!D954^2+constants!$D$4*calc!D954^3+constants!$E$4*calc!D954^4+constants!$F$4*calc!D954^5+constants!$G$4*calc!D954^6+constants!$H$4*calc!D954^7)</f>
        <v>201.55129154213313</v>
      </c>
      <c r="H954" s="4"/>
      <c r="I954">
        <f t="shared" si="236"/>
        <v>1679.5940961844428</v>
      </c>
      <c r="J954">
        <f t="shared" si="237"/>
        <v>1679.5940961844428</v>
      </c>
      <c r="M954">
        <f>IF(front!E967&gt;$M$2,I954,J954)</f>
        <v>1679.5940961844428</v>
      </c>
      <c r="O954">
        <f t="shared" si="238"/>
        <v>1679.5940961844428</v>
      </c>
      <c r="Q954">
        <f>'slit correction'!O956</f>
        <v>1679.5940961844428</v>
      </c>
      <c r="R954">
        <f>SUMPRODUCT(B$6:B$2053,Q$6:Q$2053,EXP(constants!B$7+constants!A$7*ABS(A$6:A$2053-A954)))</f>
        <v>216.38377304977882</v>
      </c>
      <c r="S954">
        <f t="shared" si="233"/>
        <v>1463.2103231346641</v>
      </c>
      <c r="T954">
        <f t="shared" si="239"/>
        <v>1382.6730612789706</v>
      </c>
      <c r="AT954">
        <f t="shared" si="234"/>
        <v>1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199.59999999999991</v>
      </c>
      <c r="D955" s="2">
        <f>front!E968-front!C968</f>
        <v>199.59999999999991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200.34704181203151</v>
      </c>
      <c r="G955" s="4">
        <f>D955/(constants!$A$4+constants!$B$4*calc!D955+constants!$C$4*calc!D955^2+constants!$D$4*calc!D955^3+constants!$E$4*calc!D955^4+constants!$F$4*calc!D955^5+constants!$G$4*calc!D955^6+constants!$H$4*calc!D955^7)</f>
        <v>200.34704181203151</v>
      </c>
      <c r="H955" s="4"/>
      <c r="I955">
        <f t="shared" si="236"/>
        <v>1669.5586817669291</v>
      </c>
      <c r="J955">
        <f t="shared" si="237"/>
        <v>1669.5586817669291</v>
      </c>
      <c r="M955">
        <f>IF(front!E968&gt;$M$2,I955,J955)</f>
        <v>1669.5586817669291</v>
      </c>
      <c r="O955">
        <f t="shared" si="238"/>
        <v>1669.5586817669291</v>
      </c>
      <c r="Q955">
        <f>'slit correction'!O957</f>
        <v>1669.5586817669291</v>
      </c>
      <c r="R955">
        <f>SUMPRODUCT(B$6:B$2053,Q$6:Q$2053,EXP(constants!B$7+constants!A$7*ABS(A$6:A$2053-A955)))</f>
        <v>219.24178256148778</v>
      </c>
      <c r="S955">
        <f t="shared" si="233"/>
        <v>1450.3168992054414</v>
      </c>
      <c r="T955">
        <f t="shared" si="239"/>
        <v>1369.7796373497481</v>
      </c>
      <c r="AT955">
        <f t="shared" si="234"/>
        <v>1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221.40000000000009</v>
      </c>
      <c r="D956" s="2">
        <f>front!E969-front!C969</f>
        <v>221.40000000000009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222.22379229581472</v>
      </c>
      <c r="G956" s="4">
        <f>D956/(constants!$A$4+constants!$B$4*calc!D956+constants!$C$4*calc!D956^2+constants!$D$4*calc!D956^3+constants!$E$4*calc!D956^4+constants!$F$4*calc!D956^5+constants!$G$4*calc!D956^6+constants!$H$4*calc!D956^7)</f>
        <v>222.22379229581472</v>
      </c>
      <c r="H956" s="4"/>
      <c r="I956">
        <f t="shared" si="236"/>
        <v>1851.8649357984561</v>
      </c>
      <c r="J956">
        <f t="shared" si="237"/>
        <v>1851.8649357984561</v>
      </c>
      <c r="M956">
        <f>IF(front!E969&gt;$M$2,I956,J956)</f>
        <v>1851.8649357984561</v>
      </c>
      <c r="O956">
        <f t="shared" si="238"/>
        <v>1851.8649357984561</v>
      </c>
      <c r="Q956">
        <f>'slit correction'!O958</f>
        <v>1851.8649357984561</v>
      </c>
      <c r="R956">
        <f>SUMPRODUCT(B$6:B$2053,Q$6:Q$2053,EXP(constants!B$7+constants!A$7*ABS(A$6:A$2053-A956)))</f>
        <v>222.20298466354052</v>
      </c>
      <c r="S956">
        <f t="shared" si="233"/>
        <v>1629.6619511349156</v>
      </c>
      <c r="T956">
        <f t="shared" si="239"/>
        <v>1549.1246892792224</v>
      </c>
      <c r="AT956">
        <f t="shared" si="234"/>
        <v>1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233.80000000000018</v>
      </c>
      <c r="D957" s="2">
        <f>front!E970-front!C970</f>
        <v>233.80000000000018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234.66702044504328</v>
      </c>
      <c r="G957" s="4">
        <f>D957/(constants!$A$4+constants!$B$4*calc!D957+constants!$C$4*calc!D957^2+constants!$D$4*calc!D957^3+constants!$E$4*calc!D957^4+constants!$F$4*calc!D957^5+constants!$G$4*calc!D957^6+constants!$H$4*calc!D957^7)</f>
        <v>234.66702044504328</v>
      </c>
      <c r="H957" s="4"/>
      <c r="I957">
        <f t="shared" si="236"/>
        <v>1955.5585037086939</v>
      </c>
      <c r="J957">
        <f t="shared" si="237"/>
        <v>1955.5585037086939</v>
      </c>
      <c r="M957">
        <f>IF(front!E970&gt;$M$2,I957,J957)</f>
        <v>1955.5585037086939</v>
      </c>
      <c r="O957">
        <f t="shared" si="238"/>
        <v>1955.5585037086939</v>
      </c>
      <c r="Q957">
        <f>'slit correction'!O959</f>
        <v>1955.5585037086939</v>
      </c>
      <c r="R957">
        <f>SUMPRODUCT(B$6:B$2053,Q$6:Q$2053,EXP(constants!B$7+constants!A$7*ABS(A$6:A$2053-A957)))</f>
        <v>225.2031483042862</v>
      </c>
      <c r="S957">
        <f t="shared" si="233"/>
        <v>1730.3553554044076</v>
      </c>
      <c r="T957">
        <f t="shared" si="239"/>
        <v>1649.8180935487144</v>
      </c>
      <c r="AT957">
        <f t="shared" si="234"/>
        <v>1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235.40000000000009</v>
      </c>
      <c r="D958" s="2">
        <f>front!E971-front!C971</f>
        <v>235.40000000000009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236.27257563882551</v>
      </c>
      <c r="G958" s="4">
        <f>D958/(constants!$A$4+constants!$B$4*calc!D958+constants!$C$4*calc!D958^2+constants!$D$4*calc!D958^3+constants!$E$4*calc!D958^4+constants!$F$4*calc!D958^5+constants!$G$4*calc!D958^6+constants!$H$4*calc!D958^7)</f>
        <v>236.27257563882551</v>
      </c>
      <c r="H958" s="4"/>
      <c r="I958">
        <f t="shared" si="236"/>
        <v>1968.9381303235459</v>
      </c>
      <c r="J958">
        <f t="shared" si="237"/>
        <v>1968.9381303235459</v>
      </c>
      <c r="M958">
        <f>IF(front!E971&gt;$M$2,I958,J958)</f>
        <v>1968.9381303235459</v>
      </c>
      <c r="O958">
        <f t="shared" si="238"/>
        <v>1968.9381303235459</v>
      </c>
      <c r="Q958">
        <f>'slit correction'!O960</f>
        <v>1968.9381303235459</v>
      </c>
      <c r="R958">
        <f>SUMPRODUCT(B$6:B$2053,Q$6:Q$2053,EXP(constants!B$7+constants!A$7*ABS(A$6:A$2053-A958)))</f>
        <v>228.17469668813308</v>
      </c>
      <c r="S958">
        <f t="shared" si="233"/>
        <v>1740.7634336354129</v>
      </c>
      <c r="T958">
        <f t="shared" si="239"/>
        <v>1660.2261717797196</v>
      </c>
      <c r="AT958">
        <f t="shared" si="234"/>
        <v>1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241.79999999999973</v>
      </c>
      <c r="D959" s="2">
        <f>front!E972-front!C972</f>
        <v>241.79999999999973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242.69474465816867</v>
      </c>
      <c r="G959" s="4">
        <f>D959/(constants!$A$4+constants!$B$4*calc!D959+constants!$C$4*calc!D959^2+constants!$D$4*calc!D959^3+constants!$E$4*calc!D959^4+constants!$F$4*calc!D959^5+constants!$G$4*calc!D959^6+constants!$H$4*calc!D959^7)</f>
        <v>242.69474465816867</v>
      </c>
      <c r="H959" s="4"/>
      <c r="I959">
        <f t="shared" si="236"/>
        <v>2022.4562054847388</v>
      </c>
      <c r="J959">
        <f t="shared" si="237"/>
        <v>2022.4562054847388</v>
      </c>
      <c r="M959">
        <f>IF(front!E972&gt;$M$2,I959,J959)</f>
        <v>2022.4562054847388</v>
      </c>
      <c r="O959">
        <f t="shared" si="238"/>
        <v>2022.4562054847388</v>
      </c>
      <c r="Q959">
        <f>'slit correction'!O961</f>
        <v>2022.4562054847388</v>
      </c>
      <c r="R959">
        <f>SUMPRODUCT(B$6:B$2053,Q$6:Q$2053,EXP(constants!B$7+constants!A$7*ABS(A$6:A$2053-A959)))</f>
        <v>231.25329249390225</v>
      </c>
      <c r="S959">
        <f t="shared" si="233"/>
        <v>1791.2029129908365</v>
      </c>
      <c r="T959">
        <f t="shared" si="239"/>
        <v>1710.665651135143</v>
      </c>
      <c r="AT959">
        <f t="shared" si="234"/>
        <v>1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250.40000000000009</v>
      </c>
      <c r="D960" s="2">
        <f>front!E973-front!C973</f>
        <v>250.40000000000009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251.32440382577082</v>
      </c>
      <c r="G960" s="4">
        <f>D960/(constants!$A$4+constants!$B$4*calc!D960+constants!$C$4*calc!D960^2+constants!$D$4*calc!D960^3+constants!$E$4*calc!D960^4+constants!$F$4*calc!D960^5+constants!$G$4*calc!D960^6+constants!$H$4*calc!D960^7)</f>
        <v>251.32440382577082</v>
      </c>
      <c r="H960" s="4"/>
      <c r="I960">
        <f t="shared" si="236"/>
        <v>2094.3700318814235</v>
      </c>
      <c r="J960">
        <f t="shared" si="237"/>
        <v>2094.3700318814235</v>
      </c>
      <c r="M960">
        <f>IF(front!E973&gt;$M$2,I960,J960)</f>
        <v>2094.3700318814235</v>
      </c>
      <c r="O960">
        <f t="shared" si="238"/>
        <v>2094.3700318814235</v>
      </c>
      <c r="Q960">
        <f>'slit correction'!O962</f>
        <v>2094.3700318814235</v>
      </c>
      <c r="R960">
        <f>SUMPRODUCT(B$6:B$2053,Q$6:Q$2053,EXP(constants!B$7+constants!A$7*ABS(A$6:A$2053-A960)))</f>
        <v>234.37231744074788</v>
      </c>
      <c r="S960">
        <f t="shared" si="233"/>
        <v>1859.9977144406757</v>
      </c>
      <c r="T960">
        <f t="shared" si="239"/>
        <v>1779.4604525849822</v>
      </c>
      <c r="AT960">
        <f t="shared" si="234"/>
        <v>1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282.80000000000018</v>
      </c>
      <c r="D961" s="2">
        <f>front!E974-front!C974</f>
        <v>282.80000000000018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283.83479817815731</v>
      </c>
      <c r="G961" s="4">
        <f>D961/(constants!$A$4+constants!$B$4*calc!D961+constants!$C$4*calc!D961^2+constants!$D$4*calc!D961^3+constants!$E$4*calc!D961^4+constants!$F$4*calc!D961^5+constants!$G$4*calc!D961^6+constants!$H$4*calc!D961^7)</f>
        <v>283.83479817815731</v>
      </c>
      <c r="H961" s="4"/>
      <c r="I961">
        <f t="shared" si="236"/>
        <v>2365.2899848179777</v>
      </c>
      <c r="J961">
        <f t="shared" si="237"/>
        <v>2365.2899848179777</v>
      </c>
      <c r="M961">
        <f>IF(front!E974&gt;$M$2,I961,J961)</f>
        <v>2365.2899848179777</v>
      </c>
      <c r="O961">
        <f t="shared" si="238"/>
        <v>2365.2899848179777</v>
      </c>
      <c r="Q961">
        <f>'slit correction'!O963</f>
        <v>2365.2899848179777</v>
      </c>
      <c r="R961">
        <f>SUMPRODUCT(B$6:B$2053,Q$6:Q$2053,EXP(constants!B$7+constants!A$7*ABS(A$6:A$2053-A961)))</f>
        <v>237.5322608609321</v>
      </c>
      <c r="S961">
        <f t="shared" si="233"/>
        <v>2127.7577239570455</v>
      </c>
      <c r="T961">
        <f t="shared" si="239"/>
        <v>2047.220462101352</v>
      </c>
      <c r="AT961">
        <f t="shared" si="234"/>
        <v>1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294.20000000000027</v>
      </c>
      <c r="D962" s="2">
        <f>front!E975-front!C975</f>
        <v>294.20000000000027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295.27313454062067</v>
      </c>
      <c r="G962" s="4">
        <f>D962/(constants!$A$4+constants!$B$4*calc!D962+constants!$C$4*calc!D962^2+constants!$D$4*calc!D962^3+constants!$E$4*calc!D962^4+constants!$F$4*calc!D962^5+constants!$G$4*calc!D962^6+constants!$H$4*calc!D962^7)</f>
        <v>295.27313454062067</v>
      </c>
      <c r="H962" s="4"/>
      <c r="I962">
        <f t="shared" si="236"/>
        <v>2460.6094545051724</v>
      </c>
      <c r="J962">
        <f t="shared" si="237"/>
        <v>2460.6094545051724</v>
      </c>
      <c r="M962">
        <f>IF(front!E975&gt;$M$2,I962,J962)</f>
        <v>2460.6094545051724</v>
      </c>
      <c r="O962">
        <f t="shared" si="238"/>
        <v>2460.6094545051724</v>
      </c>
      <c r="Q962">
        <f>'slit correction'!O964</f>
        <v>2460.6094545051724</v>
      </c>
      <c r="R962">
        <f>SUMPRODUCT(B$6:B$2053,Q$6:Q$2053,EXP(constants!B$7+constants!A$7*ABS(A$6:A$2053-A962)))</f>
        <v>240.6617507610591</v>
      </c>
      <c r="S962">
        <f t="shared" si="233"/>
        <v>2219.9477037441134</v>
      </c>
      <c r="T962">
        <f t="shared" si="239"/>
        <v>2139.4104418884199</v>
      </c>
      <c r="AT962">
        <f t="shared" si="234"/>
        <v>1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288.80000000000018</v>
      </c>
      <c r="D963" s="2">
        <f>front!E976-front!C976</f>
        <v>288.80000000000018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289.85500807824479</v>
      </c>
      <c r="G963" s="4">
        <f>D963/(constants!$A$4+constants!$B$4*calc!D963+constants!$C$4*calc!D963^2+constants!$D$4*calc!D963^3+constants!$E$4*calc!D963^4+constants!$F$4*calc!D963^5+constants!$G$4*calc!D963^6+constants!$H$4*calc!D963^7)</f>
        <v>289.85500807824479</v>
      </c>
      <c r="H963" s="4"/>
      <c r="I963">
        <f t="shared" si="236"/>
        <v>2415.4584006520399</v>
      </c>
      <c r="J963">
        <f t="shared" si="237"/>
        <v>2415.4584006520399</v>
      </c>
      <c r="M963">
        <f>IF(front!E976&gt;$M$2,I963,J963)</f>
        <v>2415.4584006520399</v>
      </c>
      <c r="O963">
        <f t="shared" si="238"/>
        <v>2415.4584006520399</v>
      </c>
      <c r="Q963">
        <f>'slit correction'!O965</f>
        <v>2415.4584006520399</v>
      </c>
      <c r="R963">
        <f>SUMPRODUCT(B$6:B$2053,Q$6:Q$2053,EXP(constants!B$7+constants!A$7*ABS(A$6:A$2053-A963)))</f>
        <v>243.90356941526218</v>
      </c>
      <c r="S963">
        <f t="shared" si="233"/>
        <v>2171.5548312367778</v>
      </c>
      <c r="T963">
        <f t="shared" si="239"/>
        <v>2091.0175693810843</v>
      </c>
      <c r="AT963">
        <f t="shared" si="234"/>
        <v>1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290</v>
      </c>
      <c r="D964" s="2">
        <f>front!E977-front!C977</f>
        <v>290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291.05904129445872</v>
      </c>
      <c r="G964" s="4">
        <f>D964/(constants!$A$4+constants!$B$4*calc!D964+constants!$C$4*calc!D964^2+constants!$D$4*calc!D964^3+constants!$E$4*calc!D964^4+constants!$F$4*calc!D964^5+constants!$G$4*calc!D964^6+constants!$H$4*calc!D964^7)</f>
        <v>291.05904129445872</v>
      </c>
      <c r="H964" s="4"/>
      <c r="I964">
        <f t="shared" si="236"/>
        <v>2425.4920107871562</v>
      </c>
      <c r="J964">
        <f t="shared" si="237"/>
        <v>2425.4920107871562</v>
      </c>
      <c r="M964">
        <f>IF(front!E977&gt;$M$2,I964,J964)</f>
        <v>2425.4920107871562</v>
      </c>
      <c r="O964">
        <f t="shared" si="238"/>
        <v>2425.4920107871562</v>
      </c>
      <c r="Q964">
        <f>'slit correction'!O966</f>
        <v>2425.4920107871562</v>
      </c>
      <c r="R964">
        <f>SUMPRODUCT(B$6:B$2053,Q$6:Q$2053,EXP(constants!B$7+constants!A$7*ABS(A$6:A$2053-A964)))</f>
        <v>247.18767483834944</v>
      </c>
      <c r="S964">
        <f t="shared" si="233"/>
        <v>2178.304335948807</v>
      </c>
      <c r="T964">
        <f t="shared" si="239"/>
        <v>2097.7670740931135</v>
      </c>
      <c r="AT964">
        <f t="shared" si="234"/>
        <v>1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317.39999999999964</v>
      </c>
      <c r="D965" s="2">
        <f>front!E978-front!C978</f>
        <v>317.39999999999964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318.55033761625873</v>
      </c>
      <c r="G965" s="4">
        <f>D965/(constants!$A$4+constants!$B$4*calc!D965+constants!$C$4*calc!D965^2+constants!$D$4*calc!D965^3+constants!$E$4*calc!D965^4+constants!$F$4*calc!D965^5+constants!$G$4*calc!D965^6+constants!$H$4*calc!D965^7)</f>
        <v>318.55033761625873</v>
      </c>
      <c r="H965" s="4"/>
      <c r="I965">
        <f t="shared" si="236"/>
        <v>2654.5861468021558</v>
      </c>
      <c r="J965">
        <f t="shared" si="237"/>
        <v>2654.5861468021558</v>
      </c>
      <c r="M965">
        <f>IF(front!E978&gt;$M$2,I965,J965)</f>
        <v>2654.5861468021558</v>
      </c>
      <c r="O965">
        <f t="shared" si="238"/>
        <v>2654.5861468021558</v>
      </c>
      <c r="Q965">
        <f>'slit correction'!O967</f>
        <v>2654.5861468021558</v>
      </c>
      <c r="R965">
        <f>SUMPRODUCT(B$6:B$2053,Q$6:Q$2053,EXP(constants!B$7+constants!A$7*ABS(A$6:A$2053-A965)))</f>
        <v>250.44022815042982</v>
      </c>
      <c r="S965">
        <f t="shared" si="233"/>
        <v>2404.1459186517259</v>
      </c>
      <c r="T965">
        <f t="shared" si="239"/>
        <v>2323.6086567960324</v>
      </c>
      <c r="AT965">
        <f t="shared" si="234"/>
        <v>1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345.20000000000027</v>
      </c>
      <c r="D966" s="2">
        <f>front!E979-front!C979</f>
        <v>345.20000000000027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346.44140726664364</v>
      </c>
      <c r="G966" s="4">
        <f>D966/(constants!$A$4+constants!$B$4*calc!D966+constants!$C$4*calc!D966^2+constants!$D$4*calc!D966^3+constants!$E$4*calc!D966^4+constants!$F$4*calc!D966^5+constants!$G$4*calc!D966^6+constants!$H$4*calc!D966^7)</f>
        <v>346.44140726664364</v>
      </c>
      <c r="H966" s="4"/>
      <c r="I966">
        <f t="shared" si="236"/>
        <v>2887.0117272220305</v>
      </c>
      <c r="J966">
        <f t="shared" si="237"/>
        <v>2887.0117272220305</v>
      </c>
      <c r="M966">
        <f>IF(front!E979&gt;$M$2,I966,J966)</f>
        <v>2887.0117272220305</v>
      </c>
      <c r="O966">
        <f t="shared" si="238"/>
        <v>2887.0117272220305</v>
      </c>
      <c r="Q966">
        <f>'slit correction'!O968</f>
        <v>2887.0117272220305</v>
      </c>
      <c r="R966">
        <f>SUMPRODUCT(B$6:B$2053,Q$6:Q$2053,EXP(constants!B$7+constants!A$7*ABS(A$6:A$2053-A966)))</f>
        <v>253.80946607498527</v>
      </c>
      <c r="S966">
        <f t="shared" si="233"/>
        <v>2633.2022611470452</v>
      </c>
      <c r="T966">
        <f t="shared" si="239"/>
        <v>2552.6649992913517</v>
      </c>
      <c r="AT966">
        <f t="shared" si="234"/>
        <v>1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335</v>
      </c>
      <c r="D967" s="2">
        <f>front!E980-front!C980</f>
        <v>335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336.2081758171164</v>
      </c>
      <c r="G967" s="4">
        <f>D967/(constants!$A$4+constants!$B$4*calc!D967+constants!$C$4*calc!D967^2+constants!$D$4*calc!D967^3+constants!$E$4*calc!D967^4+constants!$F$4*calc!D967^5+constants!$G$4*calc!D967^6+constants!$H$4*calc!D967^7)</f>
        <v>336.2081758171164</v>
      </c>
      <c r="H967" s="4"/>
      <c r="I967">
        <f t="shared" si="236"/>
        <v>2801.7347984759699</v>
      </c>
      <c r="J967">
        <f t="shared" si="237"/>
        <v>2801.7347984759699</v>
      </c>
      <c r="M967">
        <f>IF(front!E980&gt;$M$2,I967,J967)</f>
        <v>2801.7347984759699</v>
      </c>
      <c r="O967">
        <f t="shared" si="238"/>
        <v>2801.7347984759699</v>
      </c>
      <c r="Q967">
        <f>'slit correction'!O969</f>
        <v>2801.7347984759699</v>
      </c>
      <c r="R967">
        <f>SUMPRODUCT(B$6:B$2053,Q$6:Q$2053,EXP(constants!B$7+constants!A$7*ABS(A$6:A$2053-A967)))</f>
        <v>257.22224004807896</v>
      </c>
      <c r="S967">
        <f t="shared" ref="S967:S1030" si="240">Q967-R967</f>
        <v>2544.5125584278908</v>
      </c>
      <c r="T967">
        <f t="shared" si="239"/>
        <v>2463.9752965721973</v>
      </c>
      <c r="AT967">
        <f t="shared" ref="AT967:AT1030" si="241">J967/I967</f>
        <v>1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365.19999999999982</v>
      </c>
      <c r="D968" s="2">
        <f>front!E981-front!C981</f>
        <v>365.19999999999982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366.50595207694698</v>
      </c>
      <c r="G968" s="4">
        <f>D968/(constants!$A$4+constants!$B$4*calc!D968+constants!$C$4*calc!D968^2+constants!$D$4*calc!D968^3+constants!$E$4*calc!D968^4+constants!$F$4*calc!D968^5+constants!$G$4*calc!D968^6+constants!$H$4*calc!D968^7)</f>
        <v>366.50595207694698</v>
      </c>
      <c r="H968" s="4"/>
      <c r="I968">
        <f t="shared" si="236"/>
        <v>3054.2162673078915</v>
      </c>
      <c r="J968">
        <f t="shared" si="237"/>
        <v>3054.2162673078915</v>
      </c>
      <c r="M968">
        <f>IF(front!E981&gt;$M$2,I968,J968)</f>
        <v>3054.2162673078915</v>
      </c>
      <c r="O968">
        <f t="shared" si="238"/>
        <v>3054.2162673078915</v>
      </c>
      <c r="Q968">
        <f>'slit correction'!O970</f>
        <v>3054.2162673078915</v>
      </c>
      <c r="R968">
        <f>SUMPRODUCT(B$6:B$2053,Q$6:Q$2053,EXP(constants!B$7+constants!A$7*ABS(A$6:A$2053-A968)))</f>
        <v>260.60194389922896</v>
      </c>
      <c r="S968">
        <f t="shared" si="240"/>
        <v>2793.6143234086626</v>
      </c>
      <c r="T968">
        <f t="shared" si="239"/>
        <v>2713.0770615529691</v>
      </c>
      <c r="AT968">
        <f t="shared" si="241"/>
        <v>1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381.40000000000009</v>
      </c>
      <c r="D969" s="2">
        <f>front!E982-front!C982</f>
        <v>381.40000000000009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382.75763585986476</v>
      </c>
      <c r="G969" s="4">
        <f>D969/(constants!$A$4+constants!$B$4*calc!D969+constants!$C$4*calc!D969^2+constants!$D$4*calc!D969^3+constants!$E$4*calc!D969^4+constants!$F$4*calc!D969^5+constants!$G$4*calc!D969^6+constants!$H$4*calc!D969^7)</f>
        <v>382.75763585986476</v>
      </c>
      <c r="H969" s="4"/>
      <c r="I969">
        <f t="shared" si="236"/>
        <v>3189.6469654988732</v>
      </c>
      <c r="J969">
        <f t="shared" si="237"/>
        <v>3189.6469654988732</v>
      </c>
      <c r="M969">
        <f>IF(front!E982&gt;$M$2,I969,J969)</f>
        <v>3189.6469654988732</v>
      </c>
      <c r="O969">
        <f t="shared" si="238"/>
        <v>3189.6469654988732</v>
      </c>
      <c r="Q969">
        <f>'slit correction'!O971</f>
        <v>3189.6469654988732</v>
      </c>
      <c r="R969">
        <f>SUMPRODUCT(B$6:B$2053,Q$6:Q$2053,EXP(constants!B$7+constants!A$7*ABS(A$6:A$2053-A969)))</f>
        <v>264.10259945122698</v>
      </c>
      <c r="S969">
        <f t="shared" si="240"/>
        <v>2925.5443660476462</v>
      </c>
      <c r="T969">
        <f t="shared" si="239"/>
        <v>2845.0071041919527</v>
      </c>
      <c r="AT969">
        <f t="shared" si="241"/>
        <v>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385.59999999999991</v>
      </c>
      <c r="D970" s="2">
        <f>front!E983-front!C983</f>
        <v>385.59999999999991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386.97094800047086</v>
      </c>
      <c r="G970" s="4">
        <f>D970/(constants!$A$4+constants!$B$4*calc!D970+constants!$C$4*calc!D970^2+constants!$D$4*calc!D970^3+constants!$E$4*calc!D970^4+constants!$F$4*calc!D970^5+constants!$G$4*calc!D970^6+constants!$H$4*calc!D970^7)</f>
        <v>386.97094800047086</v>
      </c>
      <c r="H970" s="4"/>
      <c r="I970">
        <f t="shared" si="236"/>
        <v>3224.7579000039241</v>
      </c>
      <c r="J970">
        <f t="shared" si="237"/>
        <v>3224.7579000039241</v>
      </c>
      <c r="M970">
        <f>IF(front!E983&gt;$M$2,I970,J970)</f>
        <v>3224.7579000039241</v>
      </c>
      <c r="O970">
        <f t="shared" si="238"/>
        <v>3224.7579000039241</v>
      </c>
      <c r="Q970">
        <f>'slit correction'!O972</f>
        <v>3224.7579000039241</v>
      </c>
      <c r="R970">
        <f>SUMPRODUCT(B$6:B$2053,Q$6:Q$2053,EXP(constants!B$7+constants!A$7*ABS(A$6:A$2053-A970)))</f>
        <v>267.64832402959399</v>
      </c>
      <c r="S970">
        <f t="shared" si="240"/>
        <v>2957.1095759743303</v>
      </c>
      <c r="T970">
        <f t="shared" si="239"/>
        <v>2876.5723141186368</v>
      </c>
      <c r="AT970">
        <f t="shared" si="241"/>
        <v>1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390.59999999999991</v>
      </c>
      <c r="D971" s="2">
        <f>front!E984-front!C984</f>
        <v>390.59999999999991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391.98674886580022</v>
      </c>
      <c r="G971" s="4">
        <f>D971/(constants!$A$4+constants!$B$4*calc!D971+constants!$C$4*calc!D971^2+constants!$D$4*calc!D971^3+constants!$E$4*calc!D971^4+constants!$F$4*calc!D971^5+constants!$G$4*calc!D971^6+constants!$H$4*calc!D971^7)</f>
        <v>391.98674886580022</v>
      </c>
      <c r="H971" s="4"/>
      <c r="I971">
        <f t="shared" si="236"/>
        <v>3266.5562405483352</v>
      </c>
      <c r="J971">
        <f t="shared" si="237"/>
        <v>3266.5562405483352</v>
      </c>
      <c r="M971">
        <f>IF(front!E984&gt;$M$2,I971,J971)</f>
        <v>3266.5562405483352</v>
      </c>
      <c r="O971">
        <f t="shared" si="238"/>
        <v>3266.5562405483352</v>
      </c>
      <c r="Q971">
        <f>'slit correction'!O973</f>
        <v>3266.5562405483352</v>
      </c>
      <c r="R971">
        <f>SUMPRODUCT(B$6:B$2053,Q$6:Q$2053,EXP(constants!B$7+constants!A$7*ABS(A$6:A$2053-A971)))</f>
        <v>271.15937830599455</v>
      </c>
      <c r="S971">
        <f t="shared" si="240"/>
        <v>2995.3968622423408</v>
      </c>
      <c r="T971">
        <f t="shared" si="239"/>
        <v>2914.8596003866473</v>
      </c>
      <c r="AT971">
        <f t="shared" si="241"/>
        <v>1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418.80000000000018</v>
      </c>
      <c r="D972" s="2">
        <f>front!E985-front!C985</f>
        <v>418.80000000000018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420.27491018729592</v>
      </c>
      <c r="G972" s="4">
        <f>D972/(constants!$A$4+constants!$B$4*calc!D972+constants!$C$4*calc!D972^2+constants!$D$4*calc!D972^3+constants!$E$4*calc!D972^4+constants!$F$4*calc!D972^5+constants!$G$4*calc!D972^6+constants!$H$4*calc!D972^7)</f>
        <v>420.27491018729592</v>
      </c>
      <c r="H972" s="4"/>
      <c r="I972">
        <f t="shared" si="236"/>
        <v>3502.2909182274661</v>
      </c>
      <c r="J972">
        <f t="shared" si="237"/>
        <v>3502.2909182274661</v>
      </c>
      <c r="M972">
        <f>IF(front!E985&gt;$M$2,I972,J972)</f>
        <v>3502.2909182274661</v>
      </c>
      <c r="O972">
        <f t="shared" si="238"/>
        <v>3502.2909182274661</v>
      </c>
      <c r="Q972">
        <f>'slit correction'!O974</f>
        <v>3502.2909182274661</v>
      </c>
      <c r="R972">
        <f>SUMPRODUCT(B$6:B$2053,Q$6:Q$2053,EXP(constants!B$7+constants!A$7*ABS(A$6:A$2053-A972)))</f>
        <v>274.79604910012995</v>
      </c>
      <c r="S972">
        <f t="shared" si="240"/>
        <v>3227.4948691273362</v>
      </c>
      <c r="T972">
        <f t="shared" si="239"/>
        <v>3146.9576072716427</v>
      </c>
      <c r="AT972">
        <f t="shared" si="241"/>
        <v>1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445.20000000000027</v>
      </c>
      <c r="D973" s="2">
        <f>front!E986-front!C986</f>
        <v>445.20000000000027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446.75597167281768</v>
      </c>
      <c r="G973" s="4">
        <f>D973/(constants!$A$4+constants!$B$4*calc!D973+constants!$C$4*calc!D973^2+constants!$D$4*calc!D973^3+constants!$E$4*calc!D973^4+constants!$F$4*calc!D973^5+constants!$G$4*calc!D973^6+constants!$H$4*calc!D973^7)</f>
        <v>446.75597167281768</v>
      </c>
      <c r="H973" s="4"/>
      <c r="I973">
        <f t="shared" si="236"/>
        <v>3722.9664306068139</v>
      </c>
      <c r="J973">
        <f t="shared" si="237"/>
        <v>3722.9664306068139</v>
      </c>
      <c r="M973">
        <f>IF(front!E986&gt;$M$2,I973,J973)</f>
        <v>3722.9664306068139</v>
      </c>
      <c r="O973">
        <f t="shared" si="238"/>
        <v>3722.9664306068139</v>
      </c>
      <c r="Q973">
        <f>'slit correction'!O975</f>
        <v>3722.9664306068139</v>
      </c>
      <c r="R973">
        <f>SUMPRODUCT(B$6:B$2053,Q$6:Q$2053,EXP(constants!B$7+constants!A$7*ABS(A$6:A$2053-A973)))</f>
        <v>278.47938372628795</v>
      </c>
      <c r="S973">
        <f t="shared" si="240"/>
        <v>3444.4870468805261</v>
      </c>
      <c r="T973">
        <f t="shared" si="239"/>
        <v>3363.9497850248326</v>
      </c>
      <c r="AT973">
        <f t="shared" si="241"/>
        <v>1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445.20000000000027</v>
      </c>
      <c r="D974" s="2">
        <f>front!E987-front!C987</f>
        <v>445.20000000000027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446.75597167281768</v>
      </c>
      <c r="G974" s="4">
        <f>D974/(constants!$A$4+constants!$B$4*calc!D974+constants!$C$4*calc!D974^2+constants!$D$4*calc!D974^3+constants!$E$4*calc!D974^4+constants!$F$4*calc!D974^5+constants!$G$4*calc!D974^6+constants!$H$4*calc!D974^7)</f>
        <v>446.75597167281768</v>
      </c>
      <c r="H974" s="4"/>
      <c r="I974">
        <f t="shared" si="236"/>
        <v>3722.9664306068139</v>
      </c>
      <c r="J974">
        <f t="shared" si="237"/>
        <v>3722.9664306068139</v>
      </c>
      <c r="M974">
        <f>IF(front!E987&gt;$M$2,I974,J974)</f>
        <v>3722.9664306068139</v>
      </c>
      <c r="O974">
        <f t="shared" si="238"/>
        <v>3722.9664306068139</v>
      </c>
      <c r="Q974">
        <f>'slit correction'!O976</f>
        <v>3722.9664306068139</v>
      </c>
      <c r="R974">
        <f>SUMPRODUCT(B$6:B$2053,Q$6:Q$2053,EXP(constants!B$7+constants!A$7*ABS(A$6:A$2053-A974)))</f>
        <v>282.1263249149639</v>
      </c>
      <c r="S974">
        <f t="shared" si="240"/>
        <v>3440.8401056918501</v>
      </c>
      <c r="T974">
        <f t="shared" si="239"/>
        <v>3360.3028438361566</v>
      </c>
      <c r="AT974">
        <f t="shared" si="241"/>
        <v>1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466</v>
      </c>
      <c r="D975" s="2">
        <f>front!E988-front!C988</f>
        <v>466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467.6188342955129</v>
      </c>
      <c r="G975" s="4">
        <f>D975/(constants!$A$4+constants!$B$4*calc!D975+constants!$C$4*calc!D975^2+constants!$D$4*calc!D975^3+constants!$E$4*calc!D975^4+constants!$F$4*calc!D975^5+constants!$G$4*calc!D975^6+constants!$H$4*calc!D975^7)</f>
        <v>467.6188342955129</v>
      </c>
      <c r="H975" s="4"/>
      <c r="I975">
        <f t="shared" ref="I975:I1038" si="243">F975*1000/I$2</f>
        <v>3896.823619129274</v>
      </c>
      <c r="J975">
        <f t="shared" ref="J975:J1038" si="244">G975*1000/J$2</f>
        <v>3896.823619129274</v>
      </c>
      <c r="M975">
        <f>IF(front!E988&gt;$M$2,I975,J975)</f>
        <v>3896.823619129274</v>
      </c>
      <c r="O975">
        <f t="shared" si="238"/>
        <v>3896.823619129274</v>
      </c>
      <c r="Q975">
        <f>'slit correction'!O977</f>
        <v>3896.823619129274</v>
      </c>
      <c r="R975">
        <f>SUMPRODUCT(B$6:B$2053,Q$6:Q$2053,EXP(constants!B$7+constants!A$7*ABS(A$6:A$2053-A975)))</f>
        <v>285.90342662014899</v>
      </c>
      <c r="S975">
        <f t="shared" si="240"/>
        <v>3610.9201925091252</v>
      </c>
      <c r="T975">
        <f t="shared" si="239"/>
        <v>3530.3829306534317</v>
      </c>
      <c r="AT975">
        <f t="shared" si="241"/>
        <v>1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489.40000000000009</v>
      </c>
      <c r="D976" s="2">
        <f>front!E989-front!C989</f>
        <v>489.40000000000009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491.08849606230342</v>
      </c>
      <c r="G976" s="4">
        <f>D976/(constants!$A$4+constants!$B$4*calc!D976+constants!$C$4*calc!D976^2+constants!$D$4*calc!D976^3+constants!$E$4*calc!D976^4+constants!$F$4*calc!D976^5+constants!$G$4*calc!D976^6+constants!$H$4*calc!D976^7)</f>
        <v>491.08849606230342</v>
      </c>
      <c r="H976" s="4"/>
      <c r="I976">
        <f t="shared" si="243"/>
        <v>4092.4041338525285</v>
      </c>
      <c r="J976">
        <f t="shared" si="244"/>
        <v>4092.4041338525285</v>
      </c>
      <c r="M976">
        <f>IF(front!E989&gt;$M$2,I976,J976)</f>
        <v>4092.4041338525285</v>
      </c>
      <c r="O976">
        <f t="shared" si="238"/>
        <v>4092.4041338525285</v>
      </c>
      <c r="Q976">
        <f>'slit correction'!O978</f>
        <v>4092.4041338525285</v>
      </c>
      <c r="R976">
        <f>SUMPRODUCT(B$6:B$2053,Q$6:Q$2053,EXP(constants!B$7+constants!A$7*ABS(A$6:A$2053-A976)))</f>
        <v>289.72876121180911</v>
      </c>
      <c r="S976">
        <f t="shared" si="240"/>
        <v>3802.6753726407196</v>
      </c>
      <c r="T976">
        <f t="shared" si="239"/>
        <v>3722.1381107850261</v>
      </c>
      <c r="AT976">
        <f t="shared" si="241"/>
        <v>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514</v>
      </c>
      <c r="D977" s="2">
        <f>front!E990-front!C990</f>
        <v>514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515.76052058052687</v>
      </c>
      <c r="G977" s="4">
        <f>D977/(constants!$A$4+constants!$B$4*calc!D977+constants!$C$4*calc!D977^2+constants!$D$4*calc!D977^3+constants!$E$4*calc!D977^4+constants!$F$4*calc!D977^5+constants!$G$4*calc!D977^6+constants!$H$4*calc!D977^7)</f>
        <v>515.76052058052687</v>
      </c>
      <c r="H977" s="4"/>
      <c r="I977">
        <f t="shared" si="243"/>
        <v>4298.0043381710575</v>
      </c>
      <c r="J977">
        <f t="shared" si="244"/>
        <v>4298.0043381710575</v>
      </c>
      <c r="M977">
        <f>IF(front!E990&gt;$M$2,I977,J977)</f>
        <v>4298.0043381710575</v>
      </c>
      <c r="O977">
        <f t="shared" si="238"/>
        <v>4298.0043381710575</v>
      </c>
      <c r="Q977">
        <f>'slit correction'!O979</f>
        <v>4298.0043381710575</v>
      </c>
      <c r="R977">
        <f>SUMPRODUCT(B$6:B$2053,Q$6:Q$2053,EXP(constants!B$7+constants!A$7*ABS(A$6:A$2053-A977)))</f>
        <v>293.51611465654429</v>
      </c>
      <c r="S977">
        <f t="shared" si="240"/>
        <v>4004.4882235145133</v>
      </c>
      <c r="T977">
        <f t="shared" si="239"/>
        <v>3923.9509616588198</v>
      </c>
      <c r="AT977">
        <f t="shared" si="241"/>
        <v>1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550.40000000000009</v>
      </c>
      <c r="D978" s="2">
        <f>front!E991-front!C991</f>
        <v>550.40000000000009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552.2648167665003</v>
      </c>
      <c r="G978" s="4">
        <f>D978/(constants!$A$4+constants!$B$4*calc!D978+constants!$C$4*calc!D978^2+constants!$D$4*calc!D978^3+constants!$E$4*calc!D978^4+constants!$F$4*calc!D978^5+constants!$G$4*calc!D978^6+constants!$H$4*calc!D978^7)</f>
        <v>552.2648167665003</v>
      </c>
      <c r="H978" s="4"/>
      <c r="I978">
        <f t="shared" si="243"/>
        <v>4602.2068063875031</v>
      </c>
      <c r="J978">
        <f t="shared" si="244"/>
        <v>4602.2068063875031</v>
      </c>
      <c r="M978">
        <f>IF(front!E991&gt;$M$2,I978,J978)</f>
        <v>4602.2068063875031</v>
      </c>
      <c r="O978">
        <f t="shared" si="238"/>
        <v>4602.2068063875031</v>
      </c>
      <c r="Q978">
        <f>'slit correction'!O980</f>
        <v>4602.2068063875031</v>
      </c>
      <c r="R978">
        <f>SUMPRODUCT(B$6:B$2053,Q$6:Q$2053,EXP(constants!B$7+constants!A$7*ABS(A$6:A$2053-A978)))</f>
        <v>297.43820775304738</v>
      </c>
      <c r="S978">
        <f t="shared" si="240"/>
        <v>4304.7685986344559</v>
      </c>
      <c r="T978">
        <f t="shared" si="239"/>
        <v>4224.2313367787629</v>
      </c>
      <c r="AT978">
        <f t="shared" si="241"/>
        <v>1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572.39999999999964</v>
      </c>
      <c r="D979" s="2">
        <f>front!E992-front!C992</f>
        <v>572.39999999999964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574.32653453804312</v>
      </c>
      <c r="G979" s="4">
        <f>D979/(constants!$A$4+constants!$B$4*calc!D979+constants!$C$4*calc!D979^2+constants!$D$4*calc!D979^3+constants!$E$4*calc!D979^4+constants!$F$4*calc!D979^5+constants!$G$4*calc!D979^6+constants!$H$4*calc!D979^7)</f>
        <v>574.32653453804312</v>
      </c>
      <c r="H979" s="4"/>
      <c r="I979">
        <f t="shared" si="243"/>
        <v>4786.0544544836921</v>
      </c>
      <c r="J979">
        <f t="shared" si="244"/>
        <v>4786.0544544836921</v>
      </c>
      <c r="M979">
        <f>IF(front!E992&gt;$M$2,I979,J979)</f>
        <v>4786.0544544836921</v>
      </c>
      <c r="O979">
        <f t="shared" si="238"/>
        <v>4786.0544544836921</v>
      </c>
      <c r="Q979">
        <f>'slit correction'!O981</f>
        <v>4786.0544544836921</v>
      </c>
      <c r="R979">
        <f>SUMPRODUCT(B$6:B$2053,Q$6:Q$2053,EXP(constants!B$7+constants!A$7*ABS(A$6:A$2053-A979)))</f>
        <v>301.40979251935244</v>
      </c>
      <c r="S979">
        <f t="shared" si="240"/>
        <v>4484.6446619643393</v>
      </c>
      <c r="T979">
        <f t="shared" si="239"/>
        <v>4404.1074001086463</v>
      </c>
      <c r="AT979">
        <f t="shared" si="241"/>
        <v>1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577</v>
      </c>
      <c r="D980" s="2">
        <f>front!E993-front!C993</f>
        <v>577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578.9393135388716</v>
      </c>
      <c r="G980" s="4">
        <f>D980/(constants!$A$4+constants!$B$4*calc!D980+constants!$C$4*calc!D980^2+constants!$D$4*calc!D980^3+constants!$E$4*calc!D980^4+constants!$F$4*calc!D980^5+constants!$G$4*calc!D980^6+constants!$H$4*calc!D980^7)</f>
        <v>578.9393135388716</v>
      </c>
      <c r="H980" s="4"/>
      <c r="I980">
        <f t="shared" si="243"/>
        <v>4824.4942794905965</v>
      </c>
      <c r="J980">
        <f t="shared" si="244"/>
        <v>4824.4942794905965</v>
      </c>
      <c r="M980">
        <f>IF(front!E993&gt;$M$2,I980,J980)</f>
        <v>4824.4942794905965</v>
      </c>
      <c r="O980">
        <f t="shared" si="238"/>
        <v>4824.4942794905965</v>
      </c>
      <c r="Q980">
        <f>'slit correction'!O982</f>
        <v>4824.4942794905965</v>
      </c>
      <c r="R980">
        <f>SUMPRODUCT(B$6:B$2053,Q$6:Q$2053,EXP(constants!B$7+constants!A$7*ABS(A$6:A$2053-A980)))</f>
        <v>305.34139412125978</v>
      </c>
      <c r="S980">
        <f t="shared" si="240"/>
        <v>4519.1528853693362</v>
      </c>
      <c r="T980">
        <f t="shared" si="239"/>
        <v>4438.6156235136432</v>
      </c>
      <c r="AT980">
        <f t="shared" si="241"/>
        <v>1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611</v>
      </c>
      <c r="D981" s="2">
        <f>front!E994-front!C994</f>
        <v>611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613.03241902813102</v>
      </c>
      <c r="G981" s="4">
        <f>D981/(constants!$A$4+constants!$B$4*calc!D981+constants!$C$4*calc!D981^2+constants!$D$4*calc!D981^3+constants!$E$4*calc!D981^4+constants!$F$4*calc!D981^5+constants!$G$4*calc!D981^6+constants!$H$4*calc!D981^7)</f>
        <v>613.03241902813102</v>
      </c>
      <c r="H981" s="4"/>
      <c r="I981">
        <f t="shared" si="243"/>
        <v>5108.6034919010917</v>
      </c>
      <c r="J981">
        <f t="shared" si="244"/>
        <v>5108.6034919010917</v>
      </c>
      <c r="M981">
        <f>IF(front!E994&gt;$M$2,I981,J981)</f>
        <v>5108.6034919010917</v>
      </c>
      <c r="O981">
        <f t="shared" si="238"/>
        <v>5108.6034919010917</v>
      </c>
      <c r="Q981">
        <f>'slit correction'!O983</f>
        <v>5108.6034919010917</v>
      </c>
      <c r="R981">
        <f>SUMPRODUCT(B$6:B$2053,Q$6:Q$2053,EXP(constants!B$7+constants!A$7*ABS(A$6:A$2053-A981)))</f>
        <v>309.41254121230935</v>
      </c>
      <c r="S981">
        <f t="shared" si="240"/>
        <v>4799.1909506887823</v>
      </c>
      <c r="T981">
        <f t="shared" si="239"/>
        <v>4718.6536888330893</v>
      </c>
      <c r="AT981">
        <f t="shared" si="241"/>
        <v>1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621.19999999999982</v>
      </c>
      <c r="D982" s="2">
        <f>front!E995-front!C995</f>
        <v>621.19999999999982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623.25988746382893</v>
      </c>
      <c r="G982" s="4">
        <f>D982/(constants!$A$4+constants!$B$4*calc!D982+constants!$C$4*calc!D982^2+constants!$D$4*calc!D982^3+constants!$E$4*calc!D982^4+constants!$F$4*calc!D982^5+constants!$G$4*calc!D982^6+constants!$H$4*calc!D982^7)</f>
        <v>623.25988746382893</v>
      </c>
      <c r="H982" s="4"/>
      <c r="I982">
        <f t="shared" si="243"/>
        <v>5193.8323955319074</v>
      </c>
      <c r="J982">
        <f t="shared" si="244"/>
        <v>5193.8323955319074</v>
      </c>
      <c r="M982">
        <f>IF(front!E995&gt;$M$2,I982,J982)</f>
        <v>5193.8323955319074</v>
      </c>
      <c r="O982">
        <f t="shared" si="238"/>
        <v>5193.8323955319074</v>
      </c>
      <c r="Q982">
        <f>'slit correction'!O984</f>
        <v>5193.8323955319074</v>
      </c>
      <c r="R982">
        <f>SUMPRODUCT(B$6:B$2053,Q$6:Q$2053,EXP(constants!B$7+constants!A$7*ABS(A$6:A$2053-A982)))</f>
        <v>313.53476986775581</v>
      </c>
      <c r="S982">
        <f t="shared" si="240"/>
        <v>4880.2976256641514</v>
      </c>
      <c r="T982">
        <f t="shared" si="239"/>
        <v>4799.7603638084584</v>
      </c>
      <c r="AT982">
        <f t="shared" si="241"/>
        <v>1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671.59999999999991</v>
      </c>
      <c r="D983" s="2">
        <f>front!E996-front!C996</f>
        <v>671.59999999999991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673.79247425907079</v>
      </c>
      <c r="G983" s="4">
        <f>D983/(constants!$A$4+constants!$B$4*calc!D983+constants!$C$4*calc!D983^2+constants!$D$4*calc!D983^3+constants!$E$4*calc!D983^4+constants!$F$4*calc!D983^5+constants!$G$4*calc!D983^6+constants!$H$4*calc!D983^7)</f>
        <v>673.79247425907079</v>
      </c>
      <c r="H983" s="4"/>
      <c r="I983">
        <f t="shared" si="243"/>
        <v>5614.9372854922567</v>
      </c>
      <c r="J983">
        <f t="shared" si="244"/>
        <v>5614.9372854922567</v>
      </c>
      <c r="M983">
        <f>IF(front!E996&gt;$M$2,I983,J983)</f>
        <v>5614.9372854922567</v>
      </c>
      <c r="O983">
        <f t="shared" si="238"/>
        <v>5614.9372854922567</v>
      </c>
      <c r="Q983">
        <f>'slit correction'!O985</f>
        <v>5614.9372854922567</v>
      </c>
      <c r="R983">
        <f>SUMPRODUCT(B$6:B$2053,Q$6:Q$2053,EXP(constants!B$7+constants!A$7*ABS(A$6:A$2053-A983)))</f>
        <v>317.61534585076419</v>
      </c>
      <c r="S983">
        <f t="shared" si="240"/>
        <v>5297.3219396414925</v>
      </c>
      <c r="T983">
        <f t="shared" si="239"/>
        <v>5216.7846777857994</v>
      </c>
      <c r="AT983">
        <f t="shared" si="241"/>
        <v>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697.19999999999982</v>
      </c>
      <c r="D984" s="2">
        <f>front!E997-front!C997</f>
        <v>697.19999999999982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699.4578193011663</v>
      </c>
      <c r="G984" s="4">
        <f>D984/(constants!$A$4+constants!$B$4*calc!D984+constants!$C$4*calc!D984^2+constants!$D$4*calc!D984^3+constants!$E$4*calc!D984^4+constants!$F$4*calc!D984^5+constants!$G$4*calc!D984^6+constants!$H$4*calc!D984^7)</f>
        <v>699.4578193011663</v>
      </c>
      <c r="H984" s="4"/>
      <c r="I984">
        <f t="shared" si="243"/>
        <v>5828.8151608430526</v>
      </c>
      <c r="J984">
        <f t="shared" si="244"/>
        <v>5828.8151608430526</v>
      </c>
      <c r="M984">
        <f>IF(front!E997&gt;$M$2,I984,J984)</f>
        <v>5828.8151608430526</v>
      </c>
      <c r="O984">
        <f t="shared" si="238"/>
        <v>5828.8151608430526</v>
      </c>
      <c r="Q984">
        <f>'slit correction'!O986</f>
        <v>5828.8151608430526</v>
      </c>
      <c r="R984">
        <f>SUMPRODUCT(B$6:B$2053,Q$6:Q$2053,EXP(constants!B$7+constants!A$7*ABS(A$6:A$2053-A984)))</f>
        <v>321.84013947834285</v>
      </c>
      <c r="S984">
        <f t="shared" si="240"/>
        <v>5506.9750213647094</v>
      </c>
      <c r="T984">
        <f t="shared" si="239"/>
        <v>5426.4377595090164</v>
      </c>
      <c r="AT984">
        <f t="shared" si="241"/>
        <v>1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711.20000000000027</v>
      </c>
      <c r="D985" s="2">
        <f>front!E998-front!C998</f>
        <v>711.20000000000027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713.49298465130482</v>
      </c>
      <c r="G985" s="4">
        <f>D985/(constants!$A$4+constants!$B$4*calc!D985+constants!$C$4*calc!D985^2+constants!$D$4*calc!D985^3+constants!$E$4*calc!D985^4+constants!$F$4*calc!D985^5+constants!$G$4*calc!D985^6+constants!$H$4*calc!D985^7)</f>
        <v>713.49298465130482</v>
      </c>
      <c r="H985" s="4"/>
      <c r="I985">
        <f t="shared" si="243"/>
        <v>5945.7748720942063</v>
      </c>
      <c r="J985">
        <f t="shared" si="244"/>
        <v>5945.7748720942063</v>
      </c>
      <c r="M985">
        <f>IF(front!E998&gt;$M$2,I985,J985)</f>
        <v>5945.7748720942063</v>
      </c>
      <c r="O985">
        <f t="shared" si="238"/>
        <v>5945.7748720942063</v>
      </c>
      <c r="Q985">
        <f>'slit correction'!O987</f>
        <v>5945.7748720942063</v>
      </c>
      <c r="R985">
        <f>SUMPRODUCT(B$6:B$2053,Q$6:Q$2053,EXP(constants!B$7+constants!A$7*ABS(A$6:A$2053-A985)))</f>
        <v>326.11742074102659</v>
      </c>
      <c r="S985">
        <f t="shared" si="240"/>
        <v>5619.6574513531796</v>
      </c>
      <c r="T985">
        <f t="shared" si="239"/>
        <v>5539.1201894974865</v>
      </c>
      <c r="AT985">
        <f t="shared" si="241"/>
        <v>1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747.59999999999991</v>
      </c>
      <c r="D986" s="2">
        <f>front!E999-front!C999</f>
        <v>747.59999999999991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749.98252746883702</v>
      </c>
      <c r="G986" s="4">
        <f>D986/(constants!$A$4+constants!$B$4*calc!D986+constants!$C$4*calc!D986^2+constants!$D$4*calc!D986^3+constants!$E$4*calc!D986^4+constants!$F$4*calc!D986^5+constants!$G$4*calc!D986^6+constants!$H$4*calc!D986^7)</f>
        <v>749.98252746883702</v>
      </c>
      <c r="H986" s="4"/>
      <c r="I986">
        <f t="shared" si="243"/>
        <v>6249.8543955736413</v>
      </c>
      <c r="J986">
        <f t="shared" si="244"/>
        <v>6249.8543955736413</v>
      </c>
      <c r="M986">
        <f>IF(front!E999&gt;$M$2,I986,J986)</f>
        <v>6249.8543955736413</v>
      </c>
      <c r="O986">
        <f t="shared" si="238"/>
        <v>6249.8543955736413</v>
      </c>
      <c r="Q986">
        <f>'slit correction'!O988</f>
        <v>6249.8543955736413</v>
      </c>
      <c r="R986">
        <f>SUMPRODUCT(B$6:B$2053,Q$6:Q$2053,EXP(constants!B$7+constants!A$7*ABS(A$6:A$2053-A986)))</f>
        <v>330.3509422111751</v>
      </c>
      <c r="S986">
        <f t="shared" si="240"/>
        <v>5919.5034533624666</v>
      </c>
      <c r="T986">
        <f t="shared" si="239"/>
        <v>5838.9661915067736</v>
      </c>
      <c r="AT986">
        <f t="shared" si="241"/>
        <v>1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783.60000000000036</v>
      </c>
      <c r="D987" s="2">
        <f>front!E1000-front!C1000</f>
        <v>783.60000000000036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786.06840525579776</v>
      </c>
      <c r="G987" s="4">
        <f>D987/(constants!$A$4+constants!$B$4*calc!D987+constants!$C$4*calc!D987^2+constants!$D$4*calc!D987^3+constants!$E$4*calc!D987^4+constants!$F$4*calc!D987^5+constants!$G$4*calc!D987^6+constants!$H$4*calc!D987^7)</f>
        <v>786.06840525579776</v>
      </c>
      <c r="H987" s="4"/>
      <c r="I987">
        <f t="shared" si="243"/>
        <v>6550.5700437983151</v>
      </c>
      <c r="J987">
        <f t="shared" si="244"/>
        <v>6550.5700437983151</v>
      </c>
      <c r="M987">
        <f>IF(front!E1000&gt;$M$2,I987,J987)</f>
        <v>6550.5700437983151</v>
      </c>
      <c r="O987">
        <f t="shared" si="238"/>
        <v>6550.5700437983151</v>
      </c>
      <c r="Q987">
        <f>'slit correction'!O989</f>
        <v>6550.5700437983151</v>
      </c>
      <c r="R987">
        <f>SUMPRODUCT(B$6:B$2053,Q$6:Q$2053,EXP(constants!B$7+constants!A$7*ABS(A$6:A$2053-A987)))</f>
        <v>334.73371918784767</v>
      </c>
      <c r="S987">
        <f t="shared" si="240"/>
        <v>6215.8363246104673</v>
      </c>
      <c r="T987">
        <f t="shared" si="239"/>
        <v>6135.2990627547742</v>
      </c>
      <c r="AT987">
        <f t="shared" si="241"/>
        <v>1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803.40000000000009</v>
      </c>
      <c r="D988" s="2">
        <f>front!E1001-front!C1001</f>
        <v>803.40000000000009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805.91450167603386</v>
      </c>
      <c r="G988" s="4">
        <f>D988/(constants!$A$4+constants!$B$4*calc!D988+constants!$C$4*calc!D988^2+constants!$D$4*calc!D988^3+constants!$E$4*calc!D988^4+constants!$F$4*calc!D988^5+constants!$G$4*calc!D988^6+constants!$H$4*calc!D988^7)</f>
        <v>805.91450167603386</v>
      </c>
      <c r="H988" s="4"/>
      <c r="I988">
        <f t="shared" si="243"/>
        <v>6715.9541806336156</v>
      </c>
      <c r="J988">
        <f t="shared" si="244"/>
        <v>6715.9541806336156</v>
      </c>
      <c r="M988">
        <f>IF(front!E1001&gt;$M$2,I988,J988)</f>
        <v>6715.9541806336156</v>
      </c>
      <c r="O988">
        <f t="shared" si="238"/>
        <v>6715.9541806336156</v>
      </c>
      <c r="Q988">
        <f>'slit correction'!O990</f>
        <v>6715.9541806336156</v>
      </c>
      <c r="R988">
        <f>SUMPRODUCT(B$6:B$2053,Q$6:Q$2053,EXP(constants!B$7+constants!A$7*ABS(A$6:A$2053-A988)))</f>
        <v>339.07119841989248</v>
      </c>
      <c r="S988">
        <f t="shared" si="240"/>
        <v>6376.8829822137232</v>
      </c>
      <c r="T988">
        <f t="shared" si="239"/>
        <v>6296.3457203580301</v>
      </c>
      <c r="AT988">
        <f t="shared" si="241"/>
        <v>1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849.80000000000018</v>
      </c>
      <c r="D989" s="2">
        <f>front!E1002-front!C1002</f>
        <v>849.80000000000018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852.41936714451185</v>
      </c>
      <c r="G989" s="4">
        <f>D989/(constants!$A$4+constants!$B$4*calc!D989+constants!$C$4*calc!D989^2+constants!$D$4*calc!D989^3+constants!$E$4*calc!D989^4+constants!$F$4*calc!D989^5+constants!$G$4*calc!D989^6+constants!$H$4*calc!D989^7)</f>
        <v>852.41936714451185</v>
      </c>
      <c r="H989" s="4"/>
      <c r="I989">
        <f t="shared" si="243"/>
        <v>7103.494726204266</v>
      </c>
      <c r="J989">
        <f t="shared" si="244"/>
        <v>7103.494726204266</v>
      </c>
      <c r="M989">
        <f>IF(front!E1002&gt;$M$2,I989,J989)</f>
        <v>7103.494726204266</v>
      </c>
      <c r="O989">
        <f t="shared" si="238"/>
        <v>7103.494726204266</v>
      </c>
      <c r="Q989">
        <f>'slit correction'!O991</f>
        <v>7103.494726204266</v>
      </c>
      <c r="R989">
        <f>SUMPRODUCT(B$6:B$2053,Q$6:Q$2053,EXP(constants!B$7+constants!A$7*ABS(A$6:A$2053-A989)))</f>
        <v>343.56132679942397</v>
      </c>
      <c r="S989">
        <f t="shared" si="240"/>
        <v>6759.933399404842</v>
      </c>
      <c r="T989">
        <f t="shared" si="239"/>
        <v>6679.396137549149</v>
      </c>
      <c r="AT989">
        <f t="shared" si="241"/>
        <v>1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858.39999999999964</v>
      </c>
      <c r="D990" s="2">
        <f>front!E1003-front!C1003</f>
        <v>858.39999999999964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861.03831719256891</v>
      </c>
      <c r="G990" s="4">
        <f>D990/(constants!$A$4+constants!$B$4*calc!D990+constants!$C$4*calc!D990^2+constants!$D$4*calc!D990^3+constants!$E$4*calc!D990^4+constants!$F$4*calc!D990^5+constants!$G$4*calc!D990^6+constants!$H$4*calc!D990^7)</f>
        <v>861.03831719256891</v>
      </c>
      <c r="H990" s="4"/>
      <c r="I990">
        <f t="shared" si="243"/>
        <v>7175.3193099380742</v>
      </c>
      <c r="J990">
        <f t="shared" si="244"/>
        <v>7175.3193099380742</v>
      </c>
      <c r="M990">
        <f>IF(front!E1003&gt;$M$2,I990,J990)</f>
        <v>7175.3193099380742</v>
      </c>
      <c r="O990">
        <f t="shared" si="238"/>
        <v>7175.3193099380742</v>
      </c>
      <c r="Q990">
        <f>'slit correction'!O992</f>
        <v>7175.3193099380742</v>
      </c>
      <c r="R990">
        <f>SUMPRODUCT(B$6:B$2053,Q$6:Q$2053,EXP(constants!B$7+constants!A$7*ABS(A$6:A$2053-A990)))</f>
        <v>348.10638046334111</v>
      </c>
      <c r="S990">
        <f t="shared" si="240"/>
        <v>6827.2129294747328</v>
      </c>
      <c r="T990">
        <f t="shared" si="239"/>
        <v>6746.6756676190398</v>
      </c>
      <c r="AT990">
        <f t="shared" si="241"/>
        <v>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936.60000000000036</v>
      </c>
      <c r="D991" s="2">
        <f>front!E1004-front!C1004</f>
        <v>936.60000000000036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939.4036579831386</v>
      </c>
      <c r="G991" s="4">
        <f>D991/(constants!$A$4+constants!$B$4*calc!D991+constants!$C$4*calc!D991^2+constants!$D$4*calc!D991^3+constants!$E$4*calc!D991^4+constants!$F$4*calc!D991^5+constants!$G$4*calc!D991^6+constants!$H$4*calc!D991^7)</f>
        <v>939.4036579831386</v>
      </c>
      <c r="H991" s="4"/>
      <c r="I991">
        <f t="shared" si="243"/>
        <v>7828.3638165261546</v>
      </c>
      <c r="J991">
        <f t="shared" si="244"/>
        <v>7828.3638165261546</v>
      </c>
      <c r="M991">
        <f>IF(front!E1004&gt;$M$2,I991,J991)</f>
        <v>7828.3638165261546</v>
      </c>
      <c r="O991">
        <f t="shared" si="238"/>
        <v>7828.3638165261546</v>
      </c>
      <c r="Q991">
        <f>'slit correction'!O993</f>
        <v>7828.3638165261546</v>
      </c>
      <c r="R991">
        <f>SUMPRODUCT(B$6:B$2053,Q$6:Q$2053,EXP(constants!B$7+constants!A$7*ABS(A$6:A$2053-A991)))</f>
        <v>352.60416654145286</v>
      </c>
      <c r="S991">
        <f t="shared" si="240"/>
        <v>7475.7596499847014</v>
      </c>
      <c r="T991">
        <f t="shared" si="239"/>
        <v>7395.2223881290083</v>
      </c>
      <c r="AT991">
        <f t="shared" si="241"/>
        <v>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950.20000000000027</v>
      </c>
      <c r="D992" s="2">
        <f>front!E1005-front!C1005</f>
        <v>950.20000000000027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953.0311313622052</v>
      </c>
      <c r="G992" s="4">
        <f>D992/(constants!$A$4+constants!$B$4*calc!D992+constants!$C$4*calc!D992^2+constants!$D$4*calc!D992^3+constants!$E$4*calc!D992^4+constants!$F$4*calc!D992^5+constants!$G$4*calc!D992^6+constants!$H$4*calc!D992^7)</f>
        <v>953.0311313622052</v>
      </c>
      <c r="H992" s="4"/>
      <c r="I992">
        <f t="shared" si="243"/>
        <v>7941.9260946850436</v>
      </c>
      <c r="J992">
        <f t="shared" si="244"/>
        <v>7941.9260946850436</v>
      </c>
      <c r="M992">
        <f>IF(front!E1005&gt;$M$2,I992,J992)</f>
        <v>7941.9260946850436</v>
      </c>
      <c r="O992">
        <f t="shared" ref="O992:O1055" si="245">M992-$O$3</f>
        <v>7941.9260946850436</v>
      </c>
      <c r="Q992">
        <f>'slit correction'!O994</f>
        <v>7941.9260946850436</v>
      </c>
      <c r="R992">
        <f>SUMPRODUCT(B$6:B$2053,Q$6:Q$2053,EXP(constants!B$7+constants!A$7*ABS(A$6:A$2053-A992)))</f>
        <v>357.25936816337281</v>
      </c>
      <c r="S992">
        <f t="shared" si="240"/>
        <v>7584.6667265216711</v>
      </c>
      <c r="T992">
        <f t="shared" si="239"/>
        <v>7504.129464665978</v>
      </c>
      <c r="AT992">
        <f t="shared" si="241"/>
        <v>1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1010.3999999999996</v>
      </c>
      <c r="D993" s="2">
        <f>front!E1006-front!C1006</f>
        <v>1010.3999999999996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1013.3481871103322</v>
      </c>
      <c r="G993" s="4">
        <f>D993/(constants!$A$4+constants!$B$4*calc!D993+constants!$C$4*calc!D993^2+constants!$D$4*calc!D993^3+constants!$E$4*calc!D993^4+constants!$F$4*calc!D993^5+constants!$G$4*calc!D993^6+constants!$H$4*calc!D993^7)</f>
        <v>1013.3481871103322</v>
      </c>
      <c r="H993" s="4"/>
      <c r="I993">
        <f t="shared" si="243"/>
        <v>8444.5682259194346</v>
      </c>
      <c r="J993">
        <f t="shared" si="244"/>
        <v>8444.5682259194346</v>
      </c>
      <c r="M993">
        <f>IF(front!E1006&gt;$M$2,I993,J993)</f>
        <v>8444.5682259194346</v>
      </c>
      <c r="O993">
        <f t="shared" si="245"/>
        <v>8444.5682259194346</v>
      </c>
      <c r="Q993">
        <f>'slit correction'!O995</f>
        <v>8444.5682259194346</v>
      </c>
      <c r="R993">
        <f>SUMPRODUCT(B$6:B$2053,Q$6:Q$2053,EXP(constants!B$7+constants!A$7*ABS(A$6:A$2053-A993)))</f>
        <v>361.97098897681821</v>
      </c>
      <c r="S993">
        <f t="shared" si="240"/>
        <v>8082.5972369426163</v>
      </c>
      <c r="T993">
        <f t="shared" si="239"/>
        <v>8002.0599750869233</v>
      </c>
      <c r="AT993">
        <f t="shared" si="241"/>
        <v>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1029.3999999999996</v>
      </c>
      <c r="D994" s="2">
        <f>front!E1007-front!C1007</f>
        <v>1029.3999999999996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1032.3835905227938</v>
      </c>
      <c r="G994" s="4">
        <f>D994/(constants!$A$4+constants!$B$4*calc!D994+constants!$C$4*calc!D994^2+constants!$D$4*calc!D994^3+constants!$E$4*calc!D994^4+constants!$F$4*calc!D994^5+constants!$G$4*calc!D994^6+constants!$H$4*calc!D994^7)</f>
        <v>1032.3835905227938</v>
      </c>
      <c r="H994" s="4"/>
      <c r="I994">
        <f t="shared" si="243"/>
        <v>8603.1965876899485</v>
      </c>
      <c r="J994">
        <f t="shared" si="244"/>
        <v>8603.1965876899485</v>
      </c>
      <c r="M994">
        <f>IF(front!E1007&gt;$M$2,I994,J994)</f>
        <v>8603.1965876899485</v>
      </c>
      <c r="O994">
        <f t="shared" si="245"/>
        <v>8603.1965876899485</v>
      </c>
      <c r="Q994">
        <f>'slit correction'!O996</f>
        <v>8603.1965876899485</v>
      </c>
      <c r="R994">
        <f>SUMPRODUCT(B$6:B$2053,Q$6:Q$2053,EXP(constants!B$7+constants!A$7*ABS(A$6:A$2053-A994)))</f>
        <v>366.6325754070412</v>
      </c>
      <c r="S994">
        <f t="shared" si="240"/>
        <v>8236.5640122829082</v>
      </c>
      <c r="T994">
        <f t="shared" si="239"/>
        <v>8156.0267504272151</v>
      </c>
      <c r="AT994">
        <f t="shared" si="241"/>
        <v>1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1075</v>
      </c>
      <c r="D995" s="2">
        <f>front!E1008-front!C1008</f>
        <v>1075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1078.0655464057247</v>
      </c>
      <c r="G995" s="4">
        <f>D995/(constants!$A$4+constants!$B$4*calc!D995+constants!$C$4*calc!D995^2+constants!$D$4*calc!D995^3+constants!$E$4*calc!D995^4+constants!$F$4*calc!D995^5+constants!$G$4*calc!D995^6+constants!$H$4*calc!D995^7)</f>
        <v>1078.0655464057247</v>
      </c>
      <c r="H995" s="4"/>
      <c r="I995">
        <f t="shared" si="243"/>
        <v>8983.8795533810389</v>
      </c>
      <c r="J995">
        <f t="shared" si="244"/>
        <v>8983.8795533810389</v>
      </c>
      <c r="M995">
        <f>IF(front!E1008&gt;$M$2,I995,J995)</f>
        <v>8983.8795533810389</v>
      </c>
      <c r="O995">
        <f t="shared" si="245"/>
        <v>8983.8795533810389</v>
      </c>
      <c r="Q995">
        <f>'slit correction'!O997</f>
        <v>8983.8795533810389</v>
      </c>
      <c r="R995">
        <f>SUMPRODUCT(B$6:B$2053,Q$6:Q$2053,EXP(constants!B$7+constants!A$7*ABS(A$6:A$2053-A995)))</f>
        <v>371.45692798324876</v>
      </c>
      <c r="S995">
        <f t="shared" si="240"/>
        <v>8612.4226253977904</v>
      </c>
      <c r="T995">
        <f t="shared" si="239"/>
        <v>8531.8853635420965</v>
      </c>
      <c r="AT995">
        <f t="shared" si="241"/>
        <v>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1110.9999999999995</v>
      </c>
      <c r="D996" s="2">
        <f>front!E1009-front!C1009</f>
        <v>1110.9999999999995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1114.1272485663917</v>
      </c>
      <c r="G996" s="4">
        <f>D996/(constants!$A$4+constants!$B$4*calc!D996+constants!$C$4*calc!D996^2+constants!$D$4*calc!D996^3+constants!$E$4*calc!D996^4+constants!$F$4*calc!D996^5+constants!$G$4*calc!D996^6+constants!$H$4*calc!D996^7)</f>
        <v>1114.1272485663917</v>
      </c>
      <c r="H996" s="4"/>
      <c r="I996">
        <f t="shared" si="243"/>
        <v>9284.3937380532643</v>
      </c>
      <c r="J996">
        <f t="shared" si="244"/>
        <v>9284.3937380532643</v>
      </c>
      <c r="M996">
        <f>IF(front!E1009&gt;$M$2,I996,J996)</f>
        <v>9284.3937380532643</v>
      </c>
      <c r="O996">
        <f t="shared" si="245"/>
        <v>9284.3937380532643</v>
      </c>
      <c r="Q996">
        <f>'slit correction'!O998</f>
        <v>9284.3937380532643</v>
      </c>
      <c r="R996">
        <f>SUMPRODUCT(B$6:B$2053,Q$6:Q$2053,EXP(constants!B$7+constants!A$7*ABS(A$6:A$2053-A996)))</f>
        <v>376.22978390309788</v>
      </c>
      <c r="S996">
        <f t="shared" si="240"/>
        <v>8908.1639541501663</v>
      </c>
      <c r="T996">
        <f t="shared" si="239"/>
        <v>8827.6266922944724</v>
      </c>
      <c r="AT996">
        <f t="shared" si="241"/>
        <v>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1171.6000000000004</v>
      </c>
      <c r="D997" s="2">
        <f>front!E1010-front!C1010</f>
        <v>1171.6000000000004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1174.825148810658</v>
      </c>
      <c r="G997" s="4">
        <f>D997/(constants!$A$4+constants!$B$4*calc!D997+constants!$C$4*calc!D997^2+constants!$D$4*calc!D997^3+constants!$E$4*calc!D997^4+constants!$F$4*calc!D997^5+constants!$G$4*calc!D997^6+constants!$H$4*calc!D997^7)</f>
        <v>1174.825148810658</v>
      </c>
      <c r="H997" s="4"/>
      <c r="I997">
        <f t="shared" si="243"/>
        <v>9790.2095734221493</v>
      </c>
      <c r="J997">
        <f t="shared" si="244"/>
        <v>9790.2095734221493</v>
      </c>
      <c r="M997">
        <f>IF(front!E1010&gt;$M$2,I997,J997)</f>
        <v>9790.2095734221493</v>
      </c>
      <c r="O997">
        <f t="shared" si="245"/>
        <v>9790.2095734221493</v>
      </c>
      <c r="Q997">
        <f>'slit correction'!O999</f>
        <v>9790.2095734221493</v>
      </c>
      <c r="R997">
        <f>SUMPRODUCT(B$6:B$2053,Q$6:Q$2053,EXP(constants!B$7+constants!A$7*ABS(A$6:A$2053-A997)))</f>
        <v>381.16886326279371</v>
      </c>
      <c r="S997">
        <f t="shared" si="240"/>
        <v>9409.0407101593555</v>
      </c>
      <c r="T997">
        <f t="shared" si="239"/>
        <v>9328.5034483036616</v>
      </c>
      <c r="AT997">
        <f t="shared" si="241"/>
        <v>1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1207.1999999999998</v>
      </c>
      <c r="D998" s="2">
        <f>front!E1011-front!C1011</f>
        <v>1207.1999999999998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1210.4791793107981</v>
      </c>
      <c r="G998" s="4">
        <f>D998/(constants!$A$4+constants!$B$4*calc!D998+constants!$C$4*calc!D998^2+constants!$D$4*calc!D998^3+constants!$E$4*calc!D998^4+constants!$F$4*calc!D998^5+constants!$G$4*calc!D998^6+constants!$H$4*calc!D998^7)</f>
        <v>1210.4791793107981</v>
      </c>
      <c r="H998" s="4"/>
      <c r="I998">
        <f t="shared" si="243"/>
        <v>10087.326494256651</v>
      </c>
      <c r="J998">
        <f t="shared" si="244"/>
        <v>10087.326494256651</v>
      </c>
      <c r="M998">
        <f>IF(front!E1011&gt;$M$2,I998,J998)</f>
        <v>10087.326494256651</v>
      </c>
      <c r="O998">
        <f t="shared" si="245"/>
        <v>10087.326494256651</v>
      </c>
      <c r="Q998">
        <f>'slit correction'!O1000</f>
        <v>10087.326494256651</v>
      </c>
      <c r="R998">
        <f>SUMPRODUCT(B$6:B$2053,Q$6:Q$2053,EXP(constants!B$7+constants!A$7*ABS(A$6:A$2053-A998)))</f>
        <v>386.16648696552329</v>
      </c>
      <c r="S998">
        <f t="shared" si="240"/>
        <v>9701.1600072911278</v>
      </c>
      <c r="T998">
        <f t="shared" si="239"/>
        <v>9620.6227454354339</v>
      </c>
      <c r="AT998">
        <f t="shared" si="241"/>
        <v>1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1266.5999999999999</v>
      </c>
      <c r="D999" s="2">
        <f>front!E1012-front!C1012</f>
        <v>1266.5999999999999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1269.9636111093391</v>
      </c>
      <c r="G999" s="4">
        <f>D999/(constants!$A$4+constants!$B$4*calc!D999+constants!$C$4*calc!D999^2+constants!$D$4*calc!D999^3+constants!$E$4*calc!D999^4+constants!$F$4*calc!D999^5+constants!$G$4*calc!D999^6+constants!$H$4*calc!D999^7)</f>
        <v>1269.9636111093391</v>
      </c>
      <c r="H999" s="4"/>
      <c r="I999">
        <f t="shared" si="243"/>
        <v>10583.030092577827</v>
      </c>
      <c r="J999">
        <f t="shared" si="244"/>
        <v>10583.030092577827</v>
      </c>
      <c r="M999">
        <f>IF(front!E1012&gt;$M$2,I999,J999)</f>
        <v>10583.030092577827</v>
      </c>
      <c r="O999">
        <f t="shared" si="245"/>
        <v>10583.030092577827</v>
      </c>
      <c r="Q999">
        <f>'slit correction'!O1001</f>
        <v>10583.030092577827</v>
      </c>
      <c r="R999">
        <f>SUMPRODUCT(B$6:B$2053,Q$6:Q$2053,EXP(constants!B$7+constants!A$7*ABS(A$6:A$2053-A999)))</f>
        <v>391.11005324535256</v>
      </c>
      <c r="S999">
        <f t="shared" si="240"/>
        <v>10191.920039332474</v>
      </c>
      <c r="T999">
        <f t="shared" si="239"/>
        <v>10111.38277747678</v>
      </c>
      <c r="AT999">
        <f t="shared" si="241"/>
        <v>1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1326.2000000000003</v>
      </c>
      <c r="D1000" s="2">
        <f>front!E1013-front!C1013</f>
        <v>1326.2000000000003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1329.641161198143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1329.641161198143</v>
      </c>
      <c r="H1000" s="4"/>
      <c r="I1000">
        <f t="shared" si="243"/>
        <v>11080.343009984525</v>
      </c>
      <c r="J1000">
        <f t="shared" si="244"/>
        <v>11080.343009984525</v>
      </c>
      <c r="M1000">
        <f>IF(front!E1013&gt;$M$2,I1000,J1000)</f>
        <v>11080.343009984525</v>
      </c>
      <c r="O1000">
        <f t="shared" si="245"/>
        <v>11080.343009984525</v>
      </c>
      <c r="Q1000">
        <f>'slit correction'!O1002</f>
        <v>11080.343009984525</v>
      </c>
      <c r="R1000">
        <f>SUMPRODUCT(B$6:B$2053,Q$6:Q$2053,EXP(constants!B$7+constants!A$7*ABS(A$6:A$2053-A1000)))</f>
        <v>396.22486508907258</v>
      </c>
      <c r="S1000">
        <f t="shared" si="240"/>
        <v>10684.118144895452</v>
      </c>
      <c r="T1000">
        <f t="shared" si="239"/>
        <v>10603.580883039758</v>
      </c>
      <c r="AT1000">
        <f t="shared" si="241"/>
        <v>1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1352</v>
      </c>
      <c r="D1001" s="2">
        <f>front!E1014-front!C1014</f>
        <v>1352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1355.4725127389388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1355.4725127389388</v>
      </c>
      <c r="H1001" s="4"/>
      <c r="I1001">
        <f t="shared" si="243"/>
        <v>11295.60427282449</v>
      </c>
      <c r="J1001">
        <f t="shared" si="244"/>
        <v>11295.60427282449</v>
      </c>
      <c r="M1001">
        <f>IF(front!E1014&gt;$M$2,I1001,J1001)</f>
        <v>11295.60427282449</v>
      </c>
      <c r="O1001">
        <f t="shared" si="245"/>
        <v>11295.60427282449</v>
      </c>
      <c r="Q1001">
        <f>'slit correction'!O1003</f>
        <v>11295.60427282449</v>
      </c>
      <c r="R1001">
        <f>SUMPRODUCT(B$6:B$2053,Q$6:Q$2053,EXP(constants!B$7+constants!A$7*ABS(A$6:A$2053-A1001)))</f>
        <v>401.28360491520419</v>
      </c>
      <c r="S1001">
        <f t="shared" si="240"/>
        <v>10894.320667909285</v>
      </c>
      <c r="T1001">
        <f t="shared" si="239"/>
        <v>10813.783406053592</v>
      </c>
      <c r="AT1001">
        <f t="shared" si="241"/>
        <v>1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1435.8000000000002</v>
      </c>
      <c r="D1002" s="2">
        <f>front!E1015-front!C1015</f>
        <v>1435.8000000000002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1439.3651348221808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1439.3651348221808</v>
      </c>
      <c r="H1002" s="4"/>
      <c r="I1002">
        <f t="shared" si="243"/>
        <v>11994.709456851506</v>
      </c>
      <c r="J1002">
        <f t="shared" si="244"/>
        <v>11994.709456851506</v>
      </c>
      <c r="M1002">
        <f>IF(front!E1015&gt;$M$2,I1002,J1002)</f>
        <v>11994.709456851506</v>
      </c>
      <c r="O1002">
        <f t="shared" si="245"/>
        <v>11994.709456851506</v>
      </c>
      <c r="Q1002">
        <f>'slit correction'!O1004</f>
        <v>11994.709456851506</v>
      </c>
      <c r="R1002">
        <f>SUMPRODUCT(B$6:B$2053,Q$6:Q$2053,EXP(constants!B$7+constants!A$7*ABS(A$6:A$2053-A1002)))</f>
        <v>406.51720376217935</v>
      </c>
      <c r="S1002">
        <f t="shared" si="240"/>
        <v>11588.192253089326</v>
      </c>
      <c r="T1002">
        <f t="shared" si="239"/>
        <v>11507.654991233632</v>
      </c>
      <c r="AT1002">
        <f t="shared" si="241"/>
        <v>1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1492.2000000000003</v>
      </c>
      <c r="D1003" s="2">
        <f>front!E1016-front!C1016</f>
        <v>1492.2000000000003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1495.819579392888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1495.819579392888</v>
      </c>
      <c r="H1003" s="4"/>
      <c r="I1003">
        <f t="shared" si="243"/>
        <v>12465.163161607401</v>
      </c>
      <c r="J1003">
        <f t="shared" si="244"/>
        <v>12465.163161607401</v>
      </c>
      <c r="M1003">
        <f>IF(front!E1016&gt;$M$2,I1003,J1003)</f>
        <v>12465.163161607401</v>
      </c>
      <c r="O1003">
        <f t="shared" si="245"/>
        <v>12465.163161607401</v>
      </c>
      <c r="Q1003">
        <f>'slit correction'!O1005</f>
        <v>12465.163161607401</v>
      </c>
      <c r="R1003">
        <f>SUMPRODUCT(B$6:B$2053,Q$6:Q$2053,EXP(constants!B$7+constants!A$7*ABS(A$6:A$2053-A1003)))</f>
        <v>411.81129287783665</v>
      </c>
      <c r="S1003">
        <f t="shared" si="240"/>
        <v>12053.351868729564</v>
      </c>
      <c r="T1003">
        <f t="shared" si="239"/>
        <v>11972.81460687387</v>
      </c>
      <c r="AT1003">
        <f t="shared" si="241"/>
        <v>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1543.1999999999998</v>
      </c>
      <c r="D1004" s="2">
        <f>front!E1017-front!C1017</f>
        <v>1543.1999999999998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1546.8633745102948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1546.8633745102948</v>
      </c>
      <c r="H1004" s="4"/>
      <c r="I1004">
        <f t="shared" si="243"/>
        <v>12890.528120919123</v>
      </c>
      <c r="J1004">
        <f t="shared" si="244"/>
        <v>12890.528120919123</v>
      </c>
      <c r="M1004">
        <f>IF(front!E1017&gt;$M$2,I1004,J1004)</f>
        <v>12890.528120919123</v>
      </c>
      <c r="O1004">
        <f t="shared" si="245"/>
        <v>12890.528120919123</v>
      </c>
      <c r="Q1004">
        <f>'slit correction'!O1006</f>
        <v>12890.528120919123</v>
      </c>
      <c r="R1004">
        <f>SUMPRODUCT(B$6:B$2053,Q$6:Q$2053,EXP(constants!B$7+constants!A$7*ABS(A$6:A$2053-A1004)))</f>
        <v>417.04642836712026</v>
      </c>
      <c r="S1004">
        <f t="shared" si="240"/>
        <v>12473.481692552003</v>
      </c>
      <c r="T1004">
        <f t="shared" si="239"/>
        <v>12392.944430696309</v>
      </c>
      <c r="AT1004">
        <f t="shared" si="241"/>
        <v>1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1622.7999999999997</v>
      </c>
      <c r="D1005" s="2">
        <f>front!E1018-front!C1018</f>
        <v>1622.7999999999997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1626.5214727065863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1626.5214727065863</v>
      </c>
      <c r="H1005" s="4"/>
      <c r="I1005">
        <f t="shared" si="243"/>
        <v>13554.34560588822</v>
      </c>
      <c r="J1005">
        <f t="shared" si="244"/>
        <v>13554.34560588822</v>
      </c>
      <c r="M1005">
        <f>IF(front!E1018&gt;$M$2,I1005,J1005)</f>
        <v>13554.34560588822</v>
      </c>
      <c r="O1005">
        <f t="shared" si="245"/>
        <v>13554.34560588822</v>
      </c>
      <c r="Q1005">
        <f>'slit correction'!O1007</f>
        <v>13554.34560588822</v>
      </c>
      <c r="R1005">
        <f>SUMPRODUCT(B$6:B$2053,Q$6:Q$2053,EXP(constants!B$7+constants!A$7*ABS(A$6:A$2053-A1005)))</f>
        <v>422.46137319975941</v>
      </c>
      <c r="S1005">
        <f t="shared" si="240"/>
        <v>13131.884232688461</v>
      </c>
      <c r="T1005">
        <f t="shared" si="239"/>
        <v>13051.346970832767</v>
      </c>
      <c r="AT1005">
        <f t="shared" si="241"/>
        <v>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1685</v>
      </c>
      <c r="D1006" s="2">
        <f>front!E1019-front!C1019</f>
        <v>1685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1688.7582271142128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1688.7582271142128</v>
      </c>
      <c r="H1006" s="4"/>
      <c r="I1006">
        <f t="shared" si="243"/>
        <v>14072.985225951772</v>
      </c>
      <c r="J1006">
        <f t="shared" si="244"/>
        <v>14072.985225951772</v>
      </c>
      <c r="M1006">
        <f>IF(front!E1019&gt;$M$2,I1006,J1006)</f>
        <v>14072.985225951772</v>
      </c>
      <c r="O1006">
        <f t="shared" si="245"/>
        <v>14072.985225951772</v>
      </c>
      <c r="Q1006">
        <f>'slit correction'!O1008</f>
        <v>14072.985225951772</v>
      </c>
      <c r="R1006">
        <f>SUMPRODUCT(B$6:B$2053,Q$6:Q$2053,EXP(constants!B$7+constants!A$7*ABS(A$6:A$2053-A1006)))</f>
        <v>427.81525672623417</v>
      </c>
      <c r="S1006">
        <f t="shared" si="240"/>
        <v>13645.169969225537</v>
      </c>
      <c r="T1006">
        <f t="shared" si="239"/>
        <v>13564.632707369843</v>
      </c>
      <c r="AT1006">
        <f t="shared" si="241"/>
        <v>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1748</v>
      </c>
      <c r="D1007" s="2">
        <f>front!E1020-front!C1020</f>
        <v>1748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1751.7877826446072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1751.7877826446072</v>
      </c>
      <c r="H1007" s="4"/>
      <c r="I1007">
        <f t="shared" si="243"/>
        <v>14598.231522038393</v>
      </c>
      <c r="J1007">
        <f t="shared" si="244"/>
        <v>14598.231522038393</v>
      </c>
      <c r="M1007">
        <f>IF(front!E1020&gt;$M$2,I1007,J1007)</f>
        <v>14598.231522038393</v>
      </c>
      <c r="O1007">
        <f t="shared" si="245"/>
        <v>14598.231522038393</v>
      </c>
      <c r="Q1007">
        <f>'slit correction'!O1009</f>
        <v>14598.231522038393</v>
      </c>
      <c r="R1007">
        <f>SUMPRODUCT(B$6:B$2053,Q$6:Q$2053,EXP(constants!B$7+constants!A$7*ABS(A$6:A$2053-A1007)))</f>
        <v>433.35217771425562</v>
      </c>
      <c r="S1007">
        <f t="shared" si="240"/>
        <v>14164.879344324137</v>
      </c>
      <c r="T1007">
        <f t="shared" si="239"/>
        <v>14084.342082468444</v>
      </c>
      <c r="AT1007">
        <f t="shared" si="241"/>
        <v>1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1833.1999999999998</v>
      </c>
      <c r="D1008" s="2">
        <f>front!E1021-front!C1021</f>
        <v>1833.1999999999998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1837.0155749497815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1837.0155749497815</v>
      </c>
      <c r="H1008" s="4"/>
      <c r="I1008">
        <f t="shared" si="243"/>
        <v>15308.463124581513</v>
      </c>
      <c r="J1008">
        <f t="shared" si="244"/>
        <v>15308.463124581513</v>
      </c>
      <c r="M1008">
        <f>IF(front!E1021&gt;$M$2,I1008,J1008)</f>
        <v>15308.463124581513</v>
      </c>
      <c r="O1008">
        <f t="shared" si="245"/>
        <v>15308.463124581513</v>
      </c>
      <c r="Q1008">
        <f>'slit correction'!O1010</f>
        <v>15308.463124581513</v>
      </c>
      <c r="R1008">
        <f>SUMPRODUCT(B$6:B$2053,Q$6:Q$2053,EXP(constants!B$7+constants!A$7*ABS(A$6:A$2053-A1008)))</f>
        <v>438.82600358169685</v>
      </c>
      <c r="S1008">
        <f t="shared" si="240"/>
        <v>14869.637120999816</v>
      </c>
      <c r="T1008">
        <f t="shared" si="239"/>
        <v>14789.099859144122</v>
      </c>
      <c r="AT1008">
        <f t="shared" si="241"/>
        <v>1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1878</v>
      </c>
      <c r="D1009" s="2">
        <f>front!E1022-front!C1022</f>
        <v>1878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1881.8246175394593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1881.8246175394593</v>
      </c>
      <c r="H1009" s="4"/>
      <c r="I1009">
        <f t="shared" si="243"/>
        <v>15681.871812828827</v>
      </c>
      <c r="J1009">
        <f t="shared" si="244"/>
        <v>15681.871812828827</v>
      </c>
      <c r="M1009">
        <f>IF(front!E1022&gt;$M$2,I1009,J1009)</f>
        <v>15681.871812828827</v>
      </c>
      <c r="O1009">
        <f t="shared" si="245"/>
        <v>15681.871812828827</v>
      </c>
      <c r="Q1009">
        <f>'slit correction'!O1011</f>
        <v>15681.871812828827</v>
      </c>
      <c r="R1009">
        <f>SUMPRODUCT(B$6:B$2053,Q$6:Q$2053,EXP(constants!B$7+constants!A$7*ABS(A$6:A$2053-A1009)))</f>
        <v>444.48610163119719</v>
      </c>
      <c r="S1009">
        <f t="shared" si="240"/>
        <v>15237.38571119763</v>
      </c>
      <c r="T1009">
        <f t="shared" si="239"/>
        <v>15156.848449341936</v>
      </c>
      <c r="AT1009">
        <f t="shared" si="241"/>
        <v>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1963.3999999999996</v>
      </c>
      <c r="D1010" s="2">
        <f>front!E1023-front!C1023</f>
        <v>1963.3999999999996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1967.2313216518978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1967.2313216518978</v>
      </c>
      <c r="H1010" s="4"/>
      <c r="I1010">
        <f t="shared" si="243"/>
        <v>16393.594347099148</v>
      </c>
      <c r="J1010">
        <f t="shared" si="244"/>
        <v>16393.594347099148</v>
      </c>
      <c r="M1010">
        <f>IF(front!E1023&gt;$M$2,I1010,J1010)</f>
        <v>16393.594347099148</v>
      </c>
      <c r="O1010">
        <f t="shared" si="245"/>
        <v>16393.594347099148</v>
      </c>
      <c r="Q1010">
        <f>'slit correction'!O1012</f>
        <v>16393.594347099148</v>
      </c>
      <c r="R1010">
        <f>SUMPRODUCT(B$6:B$2053,Q$6:Q$2053,EXP(constants!B$7+constants!A$7*ABS(A$6:A$2053-A1010)))</f>
        <v>450.20912199673432</v>
      </c>
      <c r="S1010">
        <f t="shared" si="240"/>
        <v>15943.385225102413</v>
      </c>
      <c r="T1010">
        <f t="shared" si="239"/>
        <v>15862.847963246719</v>
      </c>
      <c r="AT1010">
        <f t="shared" si="241"/>
        <v>1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2033.3999999999996</v>
      </c>
      <c r="D1011" s="2">
        <f>front!E1024-front!C1024</f>
        <v>2033.3999999999996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2037.226610537889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2037.226610537889</v>
      </c>
      <c r="H1011" s="4"/>
      <c r="I1011">
        <f t="shared" si="243"/>
        <v>16976.888421149073</v>
      </c>
      <c r="J1011">
        <f t="shared" si="244"/>
        <v>16976.888421149073</v>
      </c>
      <c r="M1011">
        <f>IF(front!E1024&gt;$M$2,I1011,J1011)</f>
        <v>16976.888421149073</v>
      </c>
      <c r="O1011">
        <f t="shared" si="245"/>
        <v>16976.888421149073</v>
      </c>
      <c r="Q1011">
        <f>'slit correction'!O1013</f>
        <v>16976.888421149073</v>
      </c>
      <c r="R1011">
        <f>SUMPRODUCT(B$6:B$2053,Q$6:Q$2053,EXP(constants!B$7+constants!A$7*ABS(A$6:A$2053-A1011)))</f>
        <v>455.86573904625442</v>
      </c>
      <c r="S1011">
        <f t="shared" si="240"/>
        <v>16521.022682102819</v>
      </c>
      <c r="T1011">
        <f t="shared" si="239"/>
        <v>16440.485420247125</v>
      </c>
      <c r="AT1011">
        <f t="shared" si="241"/>
        <v>1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2126.2000000000003</v>
      </c>
      <c r="D1012" s="2">
        <f>front!E1025-front!C1025</f>
        <v>2126.2000000000003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2130.0063682924183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2130.0063682924183</v>
      </c>
      <c r="H1012" s="4"/>
      <c r="I1012">
        <f t="shared" si="243"/>
        <v>17750.053069103487</v>
      </c>
      <c r="J1012">
        <f t="shared" si="244"/>
        <v>17750.053069103487</v>
      </c>
      <c r="M1012">
        <f>IF(front!E1025&gt;$M$2,I1012,J1012)</f>
        <v>17750.053069103487</v>
      </c>
      <c r="O1012">
        <f t="shared" si="245"/>
        <v>17750.053069103487</v>
      </c>
      <c r="Q1012">
        <f>'slit correction'!O1014</f>
        <v>17750.053069103487</v>
      </c>
      <c r="R1012">
        <f>SUMPRODUCT(B$6:B$2053,Q$6:Q$2053,EXP(constants!B$7+constants!A$7*ABS(A$6:A$2053-A1012)))</f>
        <v>461.71386847015708</v>
      </c>
      <c r="S1012">
        <f t="shared" si="240"/>
        <v>17288.339200633331</v>
      </c>
      <c r="T1012">
        <f t="shared" si="239"/>
        <v>17207.801938777637</v>
      </c>
      <c r="AT1012">
        <f t="shared" si="241"/>
        <v>1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2213.2000000000003</v>
      </c>
      <c r="D1013" s="2">
        <f>front!E1026-front!C1026</f>
        <v>2213.2000000000003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2216.9730946503601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2216.9730946503601</v>
      </c>
      <c r="H1013" s="4"/>
      <c r="I1013">
        <f t="shared" si="243"/>
        <v>18474.775788752999</v>
      </c>
      <c r="J1013">
        <f t="shared" si="244"/>
        <v>18474.775788752999</v>
      </c>
      <c r="M1013">
        <f>IF(front!E1026&gt;$M$2,I1013,J1013)</f>
        <v>18474.775788752999</v>
      </c>
      <c r="O1013">
        <f t="shared" si="245"/>
        <v>18474.775788752999</v>
      </c>
      <c r="Q1013">
        <f>'slit correction'!O1015</f>
        <v>18474.775788752999</v>
      </c>
      <c r="R1013">
        <f>SUMPRODUCT(B$6:B$2053,Q$6:Q$2053,EXP(constants!B$7+constants!A$7*ABS(A$6:A$2053-A1013)))</f>
        <v>467.49321830002361</v>
      </c>
      <c r="S1013">
        <f t="shared" si="240"/>
        <v>18007.282570452975</v>
      </c>
      <c r="T1013">
        <f t="shared" si="239"/>
        <v>17926.745308597281</v>
      </c>
      <c r="AT1013">
        <f t="shared" si="241"/>
        <v>1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2291.9999999999995</v>
      </c>
      <c r="D1014" s="2">
        <f>front!E1027-front!C1027</f>
        <v>2291.9999999999995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2295.7311934737481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2295.7311934737481</v>
      </c>
      <c r="H1014" s="4"/>
      <c r="I1014">
        <f t="shared" si="243"/>
        <v>19131.093278947901</v>
      </c>
      <c r="J1014">
        <f t="shared" si="244"/>
        <v>19131.093278947901</v>
      </c>
      <c r="M1014">
        <f>IF(front!E1027&gt;$M$2,I1014,J1014)</f>
        <v>19131.093278947901</v>
      </c>
      <c r="O1014">
        <f t="shared" si="245"/>
        <v>19131.093278947901</v>
      </c>
      <c r="Q1014">
        <f>'slit correction'!O1016</f>
        <v>19131.093278947901</v>
      </c>
      <c r="R1014">
        <f>SUMPRODUCT(B$6:B$2053,Q$6:Q$2053,EXP(constants!B$7+constants!A$7*ABS(A$6:A$2053-A1014)))</f>
        <v>473.46717031397321</v>
      </c>
      <c r="S1014">
        <f t="shared" si="240"/>
        <v>18657.626108633929</v>
      </c>
      <c r="T1014">
        <f t="shared" si="239"/>
        <v>18577.088846778235</v>
      </c>
      <c r="AT1014">
        <f t="shared" si="241"/>
        <v>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2369</v>
      </c>
      <c r="D1015" s="2">
        <f>front!E1028-front!C1028</f>
        <v>2369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2372.6796073266732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2372.6796073266732</v>
      </c>
      <c r="H1015" s="4"/>
      <c r="I1015">
        <f t="shared" si="243"/>
        <v>19772.330061055611</v>
      </c>
      <c r="J1015">
        <f t="shared" si="244"/>
        <v>19772.330061055611</v>
      </c>
      <c r="M1015">
        <f>IF(front!E1028&gt;$M$2,I1015,J1015)</f>
        <v>19772.330061055611</v>
      </c>
      <c r="O1015">
        <f t="shared" si="245"/>
        <v>19772.330061055611</v>
      </c>
      <c r="Q1015">
        <f>'slit correction'!O1017</f>
        <v>19772.330061055611</v>
      </c>
      <c r="R1015">
        <f>SUMPRODUCT(B$6:B$2053,Q$6:Q$2053,EXP(constants!B$7+constants!A$7*ABS(A$6:A$2053-A1015)))</f>
        <v>479.36996511949593</v>
      </c>
      <c r="S1015">
        <f t="shared" si="240"/>
        <v>19292.960095936116</v>
      </c>
      <c r="T1015">
        <f t="shared" si="239"/>
        <v>19212.422834080422</v>
      </c>
      <c r="AT1015">
        <f t="shared" si="241"/>
        <v>1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2496.8000000000002</v>
      </c>
      <c r="D1016" s="2">
        <f>front!E1029-front!C1029</f>
        <v>2496.8000000000002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2500.3711946859271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2500.3711946859271</v>
      </c>
      <c r="H1016" s="4"/>
      <c r="I1016">
        <f t="shared" si="243"/>
        <v>20836.426622382725</v>
      </c>
      <c r="J1016">
        <f t="shared" si="244"/>
        <v>20836.426622382725</v>
      </c>
      <c r="M1016">
        <f>IF(front!E1029&gt;$M$2,I1016,J1016)</f>
        <v>20836.426622382725</v>
      </c>
      <c r="O1016">
        <f t="shared" si="245"/>
        <v>20836.426622382725</v>
      </c>
      <c r="Q1016">
        <f>'slit correction'!O1018</f>
        <v>20836.426622382725</v>
      </c>
      <c r="R1016">
        <f>SUMPRODUCT(B$6:B$2053,Q$6:Q$2053,EXP(constants!B$7+constants!A$7*ABS(A$6:A$2053-A1016)))</f>
        <v>485.47075945712049</v>
      </c>
      <c r="S1016">
        <f t="shared" si="240"/>
        <v>20350.955862925606</v>
      </c>
      <c r="T1016">
        <f t="shared" si="239"/>
        <v>20270.418601069912</v>
      </c>
      <c r="AT1016">
        <f t="shared" si="241"/>
        <v>1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2602.2000000000003</v>
      </c>
      <c r="D1017" s="2">
        <f>front!E1030-front!C1030</f>
        <v>2602.2000000000003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2605.6608353828124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2605.6608353828124</v>
      </c>
      <c r="H1017" s="4"/>
      <c r="I1017">
        <f t="shared" si="243"/>
        <v>21713.840294856767</v>
      </c>
      <c r="J1017">
        <f t="shared" si="244"/>
        <v>21713.840294856767</v>
      </c>
      <c r="M1017">
        <f>IF(front!E1030&gt;$M$2,I1017,J1017)</f>
        <v>21713.840294856767</v>
      </c>
      <c r="O1017">
        <f t="shared" si="245"/>
        <v>21713.840294856767</v>
      </c>
      <c r="Q1017">
        <f>'slit correction'!O1019</f>
        <v>21713.840294856767</v>
      </c>
      <c r="R1017">
        <f>SUMPRODUCT(B$6:B$2053,Q$6:Q$2053,EXP(constants!B$7+constants!A$7*ABS(A$6:A$2053-A1017)))</f>
        <v>491.49764377673785</v>
      </c>
      <c r="S1017">
        <f t="shared" si="240"/>
        <v>21222.342651080031</v>
      </c>
      <c r="T1017">
        <f t="shared" ref="T1017:T1080" si="246">IF((S1017-$S$2)&gt;0,S1017-$S$2,0)</f>
        <v>21141.805389224337</v>
      </c>
      <c r="AT1017">
        <f t="shared" si="241"/>
        <v>1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2718.8</v>
      </c>
      <c r="D1018" s="2">
        <f>front!E1031-front!C1031</f>
        <v>2718.8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2722.1172535904625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2722.1172535904625</v>
      </c>
      <c r="H1018" s="4"/>
      <c r="I1018">
        <f t="shared" si="243"/>
        <v>22684.310446587191</v>
      </c>
      <c r="J1018">
        <f t="shared" si="244"/>
        <v>22684.310446587191</v>
      </c>
      <c r="M1018">
        <f>IF(front!E1031&gt;$M$2,I1018,J1018)</f>
        <v>22684.310446587191</v>
      </c>
      <c r="O1018">
        <f t="shared" si="245"/>
        <v>22684.310446587191</v>
      </c>
      <c r="Q1018">
        <f>'slit correction'!O1020</f>
        <v>22684.310446587191</v>
      </c>
      <c r="R1018">
        <f>SUMPRODUCT(B$6:B$2053,Q$6:Q$2053,EXP(constants!B$7+constants!A$7*ABS(A$6:A$2053-A1018)))</f>
        <v>497.72519641237227</v>
      </c>
      <c r="S1018">
        <f t="shared" si="240"/>
        <v>22186.58525017482</v>
      </c>
      <c r="T1018">
        <f t="shared" si="246"/>
        <v>22106.047988319126</v>
      </c>
      <c r="AT1018">
        <f t="shared" si="241"/>
        <v>1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2833.2</v>
      </c>
      <c r="D1019" s="2">
        <f>front!E1032-front!C1032</f>
        <v>2833.2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2836.3550165974966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2836.3550165974966</v>
      </c>
      <c r="H1019" s="4"/>
      <c r="I1019">
        <f t="shared" si="243"/>
        <v>23636.291804979141</v>
      </c>
      <c r="J1019">
        <f t="shared" si="244"/>
        <v>23636.291804979141</v>
      </c>
      <c r="M1019">
        <f>IF(front!E1032&gt;$M$2,I1019,J1019)</f>
        <v>23636.291804979141</v>
      </c>
      <c r="O1019">
        <f t="shared" si="245"/>
        <v>23636.291804979141</v>
      </c>
      <c r="Q1019">
        <f>'slit correction'!O1021</f>
        <v>23636.291804979141</v>
      </c>
      <c r="R1019">
        <f>SUMPRODUCT(B$6:B$2053,Q$6:Q$2053,EXP(constants!B$7+constants!A$7*ABS(A$6:A$2053-A1019)))</f>
        <v>503.87595842249016</v>
      </c>
      <c r="S1019">
        <f t="shared" si="240"/>
        <v>23132.415846556651</v>
      </c>
      <c r="T1019">
        <f t="shared" si="246"/>
        <v>23051.878584700957</v>
      </c>
      <c r="AT1019">
        <f t="shared" si="241"/>
        <v>1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2919.6000000000004</v>
      </c>
      <c r="D1020" s="2">
        <f>front!E1033-front!C1033</f>
        <v>2919.6000000000004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2922.618835223268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2922.618835223268</v>
      </c>
      <c r="H1020" s="4"/>
      <c r="I1020">
        <f t="shared" si="243"/>
        <v>24355.156960193897</v>
      </c>
      <c r="J1020">
        <f t="shared" si="244"/>
        <v>24355.156960193897</v>
      </c>
      <c r="M1020">
        <f>IF(front!E1033&gt;$M$2,I1020,J1020)</f>
        <v>24355.156960193897</v>
      </c>
      <c r="O1020">
        <f t="shared" si="245"/>
        <v>24355.156960193897</v>
      </c>
      <c r="Q1020">
        <f>'slit correction'!O1022</f>
        <v>24355.156960193897</v>
      </c>
      <c r="R1020">
        <f>SUMPRODUCT(B$6:B$2053,Q$6:Q$2053,EXP(constants!B$7+constants!A$7*ABS(A$6:A$2053-A1020)))</f>
        <v>510.2301221271141</v>
      </c>
      <c r="S1020">
        <f t="shared" si="240"/>
        <v>23844.926838066782</v>
      </c>
      <c r="T1020">
        <f t="shared" si="246"/>
        <v>23764.389576211088</v>
      </c>
      <c r="AT1020">
        <f t="shared" si="241"/>
        <v>1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3056.4</v>
      </c>
      <c r="D1021" s="2">
        <f>front!E1034-front!C1034</f>
        <v>3056.4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3059.1799105663276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3059.1799105663276</v>
      </c>
      <c r="H1021" s="4"/>
      <c r="I1021">
        <f t="shared" si="243"/>
        <v>25493.165921386062</v>
      </c>
      <c r="J1021">
        <f t="shared" si="244"/>
        <v>25493.165921386062</v>
      </c>
      <c r="M1021">
        <f>IF(front!E1034&gt;$M$2,I1021,J1021)</f>
        <v>25493.165921386062</v>
      </c>
      <c r="O1021">
        <f t="shared" si="245"/>
        <v>25493.165921386062</v>
      </c>
      <c r="Q1021">
        <f>'slit correction'!O1023</f>
        <v>25493.165921386062</v>
      </c>
      <c r="R1021">
        <f>SUMPRODUCT(B$6:B$2053,Q$6:Q$2053,EXP(constants!B$7+constants!A$7*ABS(A$6:A$2053-A1021)))</f>
        <v>516.64854998403223</v>
      </c>
      <c r="S1021">
        <f t="shared" si="240"/>
        <v>24976.517371402031</v>
      </c>
      <c r="T1021">
        <f t="shared" si="246"/>
        <v>24895.980109546337</v>
      </c>
      <c r="AT1021">
        <f t="shared" si="241"/>
        <v>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3161.8</v>
      </c>
      <c r="D1022" s="2">
        <f>front!E1035-front!C1035</f>
        <v>3161.8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3164.3769520160372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3164.3769520160372</v>
      </c>
      <c r="H1022" s="4"/>
      <c r="I1022">
        <f t="shared" si="243"/>
        <v>26369.807933466978</v>
      </c>
      <c r="J1022">
        <f t="shared" si="244"/>
        <v>26369.807933466978</v>
      </c>
      <c r="M1022">
        <f>IF(front!E1035&gt;$M$2,I1022,J1022)</f>
        <v>26369.807933466978</v>
      </c>
      <c r="O1022">
        <f t="shared" si="245"/>
        <v>26369.807933466978</v>
      </c>
      <c r="Q1022">
        <f>'slit correction'!O1024</f>
        <v>26369.807933466978</v>
      </c>
      <c r="R1022">
        <f>SUMPRODUCT(B$6:B$2053,Q$6:Q$2053,EXP(constants!B$7+constants!A$7*ABS(A$6:A$2053-A1022)))</f>
        <v>522.98590183173587</v>
      </c>
      <c r="S1022">
        <f t="shared" si="240"/>
        <v>25846.822031635242</v>
      </c>
      <c r="T1022">
        <f t="shared" si="246"/>
        <v>25766.284769779548</v>
      </c>
      <c r="AT1022">
        <f t="shared" si="241"/>
        <v>1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3262</v>
      </c>
      <c r="D1023" s="2">
        <f>front!E1036-front!C1036</f>
        <v>3262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3264.3693015649719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3264.3693015649719</v>
      </c>
      <c r="H1023" s="4"/>
      <c r="I1023">
        <f t="shared" si="243"/>
        <v>27203.077513041433</v>
      </c>
      <c r="J1023">
        <f t="shared" si="244"/>
        <v>27203.077513041433</v>
      </c>
      <c r="M1023">
        <f>IF(front!E1036&gt;$M$2,I1023,J1023)</f>
        <v>27203.077513041433</v>
      </c>
      <c r="O1023">
        <f t="shared" si="245"/>
        <v>27203.077513041433</v>
      </c>
      <c r="Q1023">
        <f>'slit correction'!O1025</f>
        <v>27203.077513041433</v>
      </c>
      <c r="R1023">
        <f>SUMPRODUCT(B$6:B$2053,Q$6:Q$2053,EXP(constants!B$7+constants!A$7*ABS(A$6:A$2053-A1023)))</f>
        <v>529.53105674057485</v>
      </c>
      <c r="S1023">
        <f t="shared" si="240"/>
        <v>26673.546456300857</v>
      </c>
      <c r="T1023">
        <f t="shared" si="246"/>
        <v>26593.009194445163</v>
      </c>
      <c r="AT1023">
        <f t="shared" si="241"/>
        <v>1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3430.2000000000003</v>
      </c>
      <c r="D1024" s="2">
        <f>front!E1037-front!C1037</f>
        <v>3430.2000000000003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3432.1898079048046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3432.1898079048046</v>
      </c>
      <c r="H1024" s="4"/>
      <c r="I1024">
        <f t="shared" si="243"/>
        <v>28601.581732540039</v>
      </c>
      <c r="J1024">
        <f t="shared" si="244"/>
        <v>28601.581732540039</v>
      </c>
      <c r="M1024">
        <f>IF(front!E1037&gt;$M$2,I1024,J1024)</f>
        <v>28601.581732540039</v>
      </c>
      <c r="O1024">
        <f t="shared" si="245"/>
        <v>28601.581732540039</v>
      </c>
      <c r="Q1024">
        <f>'slit correction'!O1026</f>
        <v>28601.581732540039</v>
      </c>
      <c r="R1024">
        <f>SUMPRODUCT(B$6:B$2053,Q$6:Q$2053,EXP(constants!B$7+constants!A$7*ABS(A$6:A$2053-A1024)))</f>
        <v>535.99253767150265</v>
      </c>
      <c r="S1024">
        <f t="shared" si="240"/>
        <v>28065.589194868535</v>
      </c>
      <c r="T1024">
        <f t="shared" si="246"/>
        <v>27985.051933012841</v>
      </c>
      <c r="AT1024">
        <f t="shared" si="241"/>
        <v>1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3560</v>
      </c>
      <c r="D1025" s="2">
        <f>front!E1038-front!C1038</f>
        <v>3560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3561.6716803123181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3561.6716803123181</v>
      </c>
      <c r="H1025" s="4"/>
      <c r="I1025">
        <f t="shared" si="243"/>
        <v>29680.597335935985</v>
      </c>
      <c r="J1025">
        <f t="shared" si="244"/>
        <v>29680.597335935985</v>
      </c>
      <c r="M1025">
        <f>IF(front!E1038&gt;$M$2,I1025,J1025)</f>
        <v>29680.597335935985</v>
      </c>
      <c r="O1025">
        <f t="shared" si="245"/>
        <v>29680.597335935985</v>
      </c>
      <c r="Q1025">
        <f>'slit correction'!O1027</f>
        <v>29680.597335935985</v>
      </c>
      <c r="R1025">
        <f>SUMPRODUCT(B$6:B$2053,Q$6:Q$2053,EXP(constants!B$7+constants!A$7*ABS(A$6:A$2053-A1025)))</f>
        <v>542.66429704880784</v>
      </c>
      <c r="S1025">
        <f t="shared" si="240"/>
        <v>29137.933038887179</v>
      </c>
      <c r="T1025">
        <f t="shared" si="246"/>
        <v>29057.395777031485</v>
      </c>
      <c r="AT1025">
        <f t="shared" si="241"/>
        <v>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3708.3999999999996</v>
      </c>
      <c r="D1026" s="2">
        <f>front!E1039-front!C1039</f>
        <v>3708.3999999999996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3709.6824970542293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3709.6824970542293</v>
      </c>
      <c r="H1026" s="4"/>
      <c r="I1026">
        <f t="shared" si="243"/>
        <v>30914.020808785244</v>
      </c>
      <c r="J1026">
        <f t="shared" si="244"/>
        <v>30914.020808785244</v>
      </c>
      <c r="M1026">
        <f>IF(front!E1039&gt;$M$2,I1026,J1026)</f>
        <v>30914.020808785244</v>
      </c>
      <c r="O1026">
        <f t="shared" si="245"/>
        <v>30914.020808785244</v>
      </c>
      <c r="Q1026">
        <f>'slit correction'!O1028</f>
        <v>30914.020808785244</v>
      </c>
      <c r="R1026">
        <f>SUMPRODUCT(B$6:B$2053,Q$6:Q$2053,EXP(constants!B$7+constants!A$7*ABS(A$6:A$2053-A1026)))</f>
        <v>549.2488913669464</v>
      </c>
      <c r="S1026">
        <f t="shared" si="240"/>
        <v>30364.771917418297</v>
      </c>
      <c r="T1026">
        <f t="shared" si="246"/>
        <v>30284.234655562603</v>
      </c>
      <c r="AT1026">
        <f t="shared" si="241"/>
        <v>1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3856.3999999999996</v>
      </c>
      <c r="D1027" s="2">
        <f>front!E1040-front!C1040</f>
        <v>3856.3999999999996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3857.2688711610776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3857.2688711610776</v>
      </c>
      <c r="H1027" s="4"/>
      <c r="I1027">
        <f t="shared" si="243"/>
        <v>32143.907259675649</v>
      </c>
      <c r="J1027">
        <f t="shared" si="244"/>
        <v>32143.907259675649</v>
      </c>
      <c r="M1027">
        <f>IF(front!E1040&gt;$M$2,I1027,J1027)</f>
        <v>32143.907259675649</v>
      </c>
      <c r="O1027">
        <f t="shared" si="245"/>
        <v>32143.907259675649</v>
      </c>
      <c r="Q1027">
        <f>'slit correction'!O1029</f>
        <v>32143.907259675649</v>
      </c>
      <c r="R1027">
        <f>SUMPRODUCT(B$6:B$2053,Q$6:Q$2053,EXP(constants!B$7+constants!A$7*ABS(A$6:A$2053-A1027)))</f>
        <v>556.04616343695159</v>
      </c>
      <c r="S1027">
        <f t="shared" si="240"/>
        <v>31587.861096238696</v>
      </c>
      <c r="T1027">
        <f t="shared" si="246"/>
        <v>31507.323834383002</v>
      </c>
      <c r="AT1027">
        <f t="shared" si="241"/>
        <v>1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3962.8</v>
      </c>
      <c r="D1028" s="2">
        <f>front!E1041-front!C1041</f>
        <v>3962.8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3963.3567148773327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3963.3567148773327</v>
      </c>
      <c r="H1028" s="4"/>
      <c r="I1028">
        <f t="shared" si="243"/>
        <v>33027.972623977774</v>
      </c>
      <c r="J1028">
        <f t="shared" si="244"/>
        <v>33027.972623977774</v>
      </c>
      <c r="M1028">
        <f>IF(front!E1041&gt;$M$2,I1028,J1028)</f>
        <v>33027.972623977774</v>
      </c>
      <c r="O1028">
        <f t="shared" si="245"/>
        <v>33027.972623977774</v>
      </c>
      <c r="Q1028">
        <f>'slit correction'!O1030</f>
        <v>33027.972623977774</v>
      </c>
      <c r="R1028">
        <f>SUMPRODUCT(B$6:B$2053,Q$6:Q$2053,EXP(constants!B$7+constants!A$7*ABS(A$6:A$2053-A1028)))</f>
        <v>562.75286571091146</v>
      </c>
      <c r="S1028">
        <f t="shared" si="240"/>
        <v>32465.219758266863</v>
      </c>
      <c r="T1028">
        <f t="shared" si="246"/>
        <v>32384.682496411169</v>
      </c>
      <c r="AT1028">
        <f t="shared" si="241"/>
        <v>1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4158.6000000000004</v>
      </c>
      <c r="D1029" s="2">
        <f>front!E1042-front!C1042</f>
        <v>4158.6000000000004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4158.5522820560864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4158.5522820560864</v>
      </c>
      <c r="H1029" s="4"/>
      <c r="I1029">
        <f t="shared" si="243"/>
        <v>34654.602350467387</v>
      </c>
      <c r="J1029">
        <f t="shared" si="244"/>
        <v>34654.602350467387</v>
      </c>
      <c r="M1029">
        <f>IF(front!E1042&gt;$M$2,I1029,J1029)</f>
        <v>34654.602350467387</v>
      </c>
      <c r="O1029">
        <f t="shared" si="245"/>
        <v>34654.602350467387</v>
      </c>
      <c r="Q1029">
        <f>'slit correction'!O1031</f>
        <v>34654.602350467387</v>
      </c>
      <c r="R1029">
        <f>SUMPRODUCT(B$6:B$2053,Q$6:Q$2053,EXP(constants!B$7+constants!A$7*ABS(A$6:A$2053-A1029)))</f>
        <v>569.67491097610468</v>
      </c>
      <c r="S1029">
        <f t="shared" si="240"/>
        <v>34084.927439491279</v>
      </c>
      <c r="T1029">
        <f t="shared" si="246"/>
        <v>34004.390177635585</v>
      </c>
      <c r="AT1029">
        <f t="shared" si="241"/>
        <v>1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4308.7999999999993</v>
      </c>
      <c r="D1030" s="2">
        <f>front!E1043-front!C1043</f>
        <v>4308.7999999999993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4308.2643821810261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4308.2643821810261</v>
      </c>
      <c r="H1030" s="4"/>
      <c r="I1030">
        <f t="shared" si="243"/>
        <v>35902.203184841885</v>
      </c>
      <c r="J1030">
        <f t="shared" si="244"/>
        <v>35902.203184841885</v>
      </c>
      <c r="M1030">
        <f>IF(front!E1043&gt;$M$2,I1030,J1030)</f>
        <v>35902.203184841885</v>
      </c>
      <c r="O1030">
        <f t="shared" si="245"/>
        <v>35902.203184841885</v>
      </c>
      <c r="Q1030">
        <f>'slit correction'!O1032</f>
        <v>35902.203184841885</v>
      </c>
      <c r="R1030">
        <f>SUMPRODUCT(B$6:B$2053,Q$6:Q$2053,EXP(constants!B$7+constants!A$7*ABS(A$6:A$2053-A1030)))</f>
        <v>576.50298441160794</v>
      </c>
      <c r="S1030">
        <f t="shared" si="240"/>
        <v>35325.700200430278</v>
      </c>
      <c r="T1030">
        <f t="shared" si="246"/>
        <v>35245.162938574584</v>
      </c>
      <c r="AT1030">
        <f t="shared" si="241"/>
        <v>1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4490.3999999999996</v>
      </c>
      <c r="D1031" s="2">
        <f>front!E1044-front!C1044</f>
        <v>4490.3999999999996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4489.249296773738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4489.249296773738</v>
      </c>
      <c r="H1031" s="4"/>
      <c r="I1031">
        <f t="shared" si="243"/>
        <v>37410.410806447821</v>
      </c>
      <c r="J1031">
        <f t="shared" si="244"/>
        <v>37410.410806447821</v>
      </c>
      <c r="M1031">
        <f>IF(front!E1044&gt;$M$2,I1031,J1031)</f>
        <v>37410.410806447821</v>
      </c>
      <c r="O1031">
        <f t="shared" si="245"/>
        <v>37410.410806447821</v>
      </c>
      <c r="Q1031">
        <f>'slit correction'!O1033</f>
        <v>37410.410806447821</v>
      </c>
      <c r="R1031">
        <f>SUMPRODUCT(B$6:B$2053,Q$6:Q$2053,EXP(constants!B$7+constants!A$7*ABS(A$6:A$2053-A1031)))</f>
        <v>583.54816265785269</v>
      </c>
      <c r="S1031">
        <f t="shared" ref="S1031:S1094" si="247">Q1031-R1031</f>
        <v>36826.862643789966</v>
      </c>
      <c r="T1031">
        <f t="shared" si="246"/>
        <v>36746.325381934272</v>
      </c>
      <c r="AT1031">
        <f t="shared" ref="AT1031:AT1094" si="248">J1031/I1031</f>
        <v>1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4688.6000000000004</v>
      </c>
      <c r="D1032" s="2">
        <f>front!E1045-front!C1045</f>
        <v>4688.6000000000004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4686.7502433769159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4686.7502433769159</v>
      </c>
      <c r="H1032" s="4"/>
      <c r="I1032">
        <f t="shared" si="243"/>
        <v>39056.252028140967</v>
      </c>
      <c r="J1032">
        <f t="shared" si="244"/>
        <v>39056.252028140967</v>
      </c>
      <c r="M1032">
        <f>IF(front!E1045&gt;$M$2,I1032,J1032)</f>
        <v>39056.252028140967</v>
      </c>
      <c r="O1032">
        <f t="shared" si="245"/>
        <v>39056.252028140967</v>
      </c>
      <c r="Q1032">
        <f>'slit correction'!O1034</f>
        <v>39056.252028140967</v>
      </c>
      <c r="R1032">
        <f>SUMPRODUCT(B$6:B$2053,Q$6:Q$2053,EXP(constants!B$7+constants!A$7*ABS(A$6:A$2053-A1032)))</f>
        <v>590.49574697304502</v>
      </c>
      <c r="S1032">
        <f t="shared" si="247"/>
        <v>38465.756281167924</v>
      </c>
      <c r="T1032">
        <f t="shared" si="246"/>
        <v>38385.21901931223</v>
      </c>
      <c r="AT1032">
        <f t="shared" si="248"/>
        <v>1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4851</v>
      </c>
      <c r="D1033" s="2">
        <f>front!E1046-front!C1046</f>
        <v>4851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4848.5588860099851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4848.5588860099851</v>
      </c>
      <c r="H1033" s="4"/>
      <c r="I1033">
        <f t="shared" si="243"/>
        <v>40404.657383416547</v>
      </c>
      <c r="J1033">
        <f t="shared" si="244"/>
        <v>40404.657383416547</v>
      </c>
      <c r="M1033">
        <f>IF(front!E1046&gt;$M$2,I1033,J1033)</f>
        <v>40404.657383416547</v>
      </c>
      <c r="O1033">
        <f t="shared" si="245"/>
        <v>40404.657383416547</v>
      </c>
      <c r="Q1033">
        <f>'slit correction'!O1035</f>
        <v>40404.657383416547</v>
      </c>
      <c r="R1033">
        <f>SUMPRODUCT(B$6:B$2053,Q$6:Q$2053,EXP(constants!B$7+constants!A$7*ABS(A$6:A$2053-A1033)))</f>
        <v>597.66185723493186</v>
      </c>
      <c r="S1033">
        <f t="shared" si="247"/>
        <v>39806.995526181614</v>
      </c>
      <c r="T1033">
        <f t="shared" si="246"/>
        <v>39726.45826432592</v>
      </c>
      <c r="AT1033">
        <f t="shared" si="248"/>
        <v>1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5029.5999999999995</v>
      </c>
      <c r="D1034" s="2">
        <f>front!E1047-front!C1047</f>
        <v>5029.5999999999995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5026.4923855711459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5026.4923855711459</v>
      </c>
      <c r="H1034" s="4"/>
      <c r="I1034">
        <f t="shared" si="243"/>
        <v>41887.436546426216</v>
      </c>
      <c r="J1034">
        <f t="shared" si="244"/>
        <v>41887.436546426216</v>
      </c>
      <c r="M1034">
        <f>IF(front!E1047&gt;$M$2,I1034,J1034)</f>
        <v>41887.436546426216</v>
      </c>
      <c r="O1034">
        <f t="shared" si="245"/>
        <v>41887.436546426216</v>
      </c>
      <c r="Q1034">
        <f>'slit correction'!O1036</f>
        <v>41887.436546426216</v>
      </c>
      <c r="R1034">
        <f>SUMPRODUCT(B$6:B$2053,Q$6:Q$2053,EXP(constants!B$7+constants!A$7*ABS(A$6:A$2053-A1034)))</f>
        <v>604.72655131104807</v>
      </c>
      <c r="S1034">
        <f t="shared" si="247"/>
        <v>41282.709995115169</v>
      </c>
      <c r="T1034">
        <f t="shared" si="246"/>
        <v>41202.172733259475</v>
      </c>
      <c r="AT1034">
        <f t="shared" si="248"/>
        <v>1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5232.1999999999989</v>
      </c>
      <c r="D1035" s="2">
        <f>front!E1048-front!C1048</f>
        <v>5232.1999999999989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5228.3199291090959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5228.3199291090959</v>
      </c>
      <c r="H1035" s="4"/>
      <c r="I1035">
        <f t="shared" si="243"/>
        <v>43569.332742575796</v>
      </c>
      <c r="J1035">
        <f t="shared" si="244"/>
        <v>43569.332742575796</v>
      </c>
      <c r="M1035">
        <f>IF(front!E1048&gt;$M$2,I1035,J1035)</f>
        <v>43569.332742575796</v>
      </c>
      <c r="O1035">
        <f t="shared" si="245"/>
        <v>43569.332742575796</v>
      </c>
      <c r="Q1035">
        <f>'slit correction'!O1037</f>
        <v>43569.332742575796</v>
      </c>
      <c r="R1035">
        <f>SUMPRODUCT(B$6:B$2053,Q$6:Q$2053,EXP(constants!B$7+constants!A$7*ABS(A$6:A$2053-A1035)))</f>
        <v>612.01157737439064</v>
      </c>
      <c r="S1035">
        <f t="shared" si="247"/>
        <v>42957.321165201407</v>
      </c>
      <c r="T1035">
        <f t="shared" si="246"/>
        <v>42876.783903345713</v>
      </c>
      <c r="AT1035">
        <f t="shared" si="248"/>
        <v>1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5406.4000000000005</v>
      </c>
      <c r="D1036" s="2">
        <f>front!E1049-front!C1049</f>
        <v>5406.4000000000005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5401.8454095589032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5401.8454095589032</v>
      </c>
      <c r="H1036" s="4"/>
      <c r="I1036">
        <f t="shared" si="243"/>
        <v>45015.37841299086</v>
      </c>
      <c r="J1036">
        <f t="shared" si="244"/>
        <v>45015.37841299086</v>
      </c>
      <c r="M1036">
        <f>IF(front!E1049&gt;$M$2,I1036,J1036)</f>
        <v>45015.37841299086</v>
      </c>
      <c r="O1036">
        <f t="shared" si="245"/>
        <v>45015.37841299086</v>
      </c>
      <c r="Q1036">
        <f>'slit correction'!O1038</f>
        <v>45015.37841299086</v>
      </c>
      <c r="R1036">
        <f>SUMPRODUCT(B$6:B$2053,Q$6:Q$2053,EXP(constants!B$7+constants!A$7*ABS(A$6:A$2053-A1036)))</f>
        <v>619.19124330548107</v>
      </c>
      <c r="S1036">
        <f t="shared" si="247"/>
        <v>44396.187169685378</v>
      </c>
      <c r="T1036">
        <f t="shared" si="246"/>
        <v>44315.649907829684</v>
      </c>
      <c r="AT1036">
        <f t="shared" si="248"/>
        <v>1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5632.4</v>
      </c>
      <c r="D1037" s="2">
        <f>front!E1050-front!C1050</f>
        <v>5632.4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5626.9614735824189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5626.9614735824189</v>
      </c>
      <c r="H1037" s="4"/>
      <c r="I1037">
        <f t="shared" si="243"/>
        <v>46891.345613186822</v>
      </c>
      <c r="J1037">
        <f t="shared" si="244"/>
        <v>46891.345613186822</v>
      </c>
      <c r="M1037">
        <f>IF(front!E1050&gt;$M$2,I1037,J1037)</f>
        <v>46891.345613186822</v>
      </c>
      <c r="O1037">
        <f t="shared" si="245"/>
        <v>46891.345613186822</v>
      </c>
      <c r="Q1037">
        <f>'slit correction'!O1039</f>
        <v>46891.345613186822</v>
      </c>
      <c r="R1037">
        <f>SUMPRODUCT(B$6:B$2053,Q$6:Q$2053,EXP(constants!B$7+constants!A$7*ABS(A$6:A$2053-A1037)))</f>
        <v>626.59267789929265</v>
      </c>
      <c r="S1037">
        <f t="shared" si="247"/>
        <v>46264.752935287528</v>
      </c>
      <c r="T1037">
        <f t="shared" si="246"/>
        <v>46184.215673431834</v>
      </c>
      <c r="AT1037">
        <f t="shared" si="248"/>
        <v>1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5874.8000000000011</v>
      </c>
      <c r="D1038" s="2">
        <f>front!E1051-front!C1051</f>
        <v>5874.8000000000011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5868.4095861147016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5868.4095861147016</v>
      </c>
      <c r="H1038" s="4"/>
      <c r="I1038">
        <f t="shared" si="243"/>
        <v>48903.413217622518</v>
      </c>
      <c r="J1038">
        <f t="shared" si="244"/>
        <v>48903.413217622518</v>
      </c>
      <c r="M1038">
        <f>IF(front!E1051&gt;$M$2,I1038,J1038)</f>
        <v>48903.413217622518</v>
      </c>
      <c r="O1038">
        <f t="shared" si="245"/>
        <v>48903.413217622518</v>
      </c>
      <c r="Q1038">
        <f>'slit correction'!O1040</f>
        <v>48903.413217622518</v>
      </c>
      <c r="R1038">
        <f>SUMPRODUCT(B$6:B$2053,Q$6:Q$2053,EXP(constants!B$7+constants!A$7*ABS(A$6:A$2053-A1038)))</f>
        <v>633.88471284750835</v>
      </c>
      <c r="S1038">
        <f t="shared" si="247"/>
        <v>48269.528504775008</v>
      </c>
      <c r="T1038">
        <f t="shared" si="246"/>
        <v>48188.991242919314</v>
      </c>
      <c r="AT1038">
        <f t="shared" si="248"/>
        <v>1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6168.4</v>
      </c>
      <c r="D1039" s="2">
        <f>front!E1052-front!C1052</f>
        <v>6168.4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6160.8634046334491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6160.8634046334491</v>
      </c>
      <c r="H1039" s="4"/>
      <c r="I1039">
        <f t="shared" ref="I1039:I1102" si="250">F1039*1000/I$2</f>
        <v>51340.528371945409</v>
      </c>
      <c r="J1039">
        <f t="shared" ref="J1039:J1102" si="251">G1039*1000/J$2</f>
        <v>51340.528371945409</v>
      </c>
      <c r="M1039">
        <f>IF(front!E1052&gt;$M$2,I1039,J1039)</f>
        <v>51340.528371945409</v>
      </c>
      <c r="O1039">
        <f t="shared" si="245"/>
        <v>51340.528371945409</v>
      </c>
      <c r="Q1039">
        <f>'slit correction'!O1041</f>
        <v>51340.528371945409</v>
      </c>
      <c r="R1039">
        <f>SUMPRODUCT(B$6:B$2053,Q$6:Q$2053,EXP(constants!B$7+constants!A$7*ABS(A$6:A$2053-A1039)))</f>
        <v>641.39900433844025</v>
      </c>
      <c r="S1039">
        <f t="shared" si="247"/>
        <v>50699.129367606969</v>
      </c>
      <c r="T1039">
        <f t="shared" si="246"/>
        <v>50618.592105751275</v>
      </c>
      <c r="AT1039">
        <f t="shared" si="248"/>
        <v>1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6336.0000000000009</v>
      </c>
      <c r="D1040" s="2">
        <f>front!E1053-front!C1053</f>
        <v>6336.0000000000009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6327.8179092637756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6327.8179092637756</v>
      </c>
      <c r="H1040" s="4"/>
      <c r="I1040">
        <f t="shared" si="250"/>
        <v>52731.815910531463</v>
      </c>
      <c r="J1040">
        <f t="shared" si="251"/>
        <v>52731.815910531463</v>
      </c>
      <c r="M1040">
        <f>IF(front!E1053&gt;$M$2,I1040,J1040)</f>
        <v>52731.815910531463</v>
      </c>
      <c r="O1040">
        <f t="shared" si="245"/>
        <v>52731.815910531463</v>
      </c>
      <c r="Q1040">
        <f>'slit correction'!O1042</f>
        <v>52731.815910531463</v>
      </c>
      <c r="R1040">
        <f>SUMPRODUCT(B$6:B$2053,Q$6:Q$2053,EXP(constants!B$7+constants!A$7*ABS(A$6:A$2053-A1040)))</f>
        <v>648.79859445637783</v>
      </c>
      <c r="S1040">
        <f t="shared" si="247"/>
        <v>52083.017316075086</v>
      </c>
      <c r="T1040">
        <f t="shared" si="246"/>
        <v>52002.480054219392</v>
      </c>
      <c r="AT1040">
        <f t="shared" si="248"/>
        <v>1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6610.2</v>
      </c>
      <c r="D1041" s="2">
        <f>front!E1054-front!C1054</f>
        <v>6610.2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6600.9846021731046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6600.9846021731046</v>
      </c>
      <c r="H1041" s="4"/>
      <c r="I1041">
        <f t="shared" si="250"/>
        <v>55008.205018109205</v>
      </c>
      <c r="J1041">
        <f t="shared" si="251"/>
        <v>55008.205018109205</v>
      </c>
      <c r="M1041">
        <f>IF(front!E1054&gt;$M$2,I1041,J1041)</f>
        <v>55008.205018109205</v>
      </c>
      <c r="O1041">
        <f t="shared" si="245"/>
        <v>55008.205018109205</v>
      </c>
      <c r="Q1041">
        <f>'slit correction'!O1043</f>
        <v>55008.205018109205</v>
      </c>
      <c r="R1041">
        <f>SUMPRODUCT(B$6:B$2053,Q$6:Q$2053,EXP(constants!B$7+constants!A$7*ABS(A$6:A$2053-A1041)))</f>
        <v>656.42093317285537</v>
      </c>
      <c r="S1041">
        <f t="shared" si="247"/>
        <v>54351.784084936349</v>
      </c>
      <c r="T1041">
        <f t="shared" si="246"/>
        <v>54271.246823080655</v>
      </c>
      <c r="AT1041">
        <f t="shared" si="248"/>
        <v>1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6880.4</v>
      </c>
      <c r="D1042" s="2">
        <f>front!E1055-front!C1055</f>
        <v>6880.4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6870.204494083896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6870.204494083896</v>
      </c>
      <c r="H1042" s="4"/>
      <c r="I1042">
        <f t="shared" si="250"/>
        <v>57251.7041173658</v>
      </c>
      <c r="J1042">
        <f t="shared" si="251"/>
        <v>57251.7041173658</v>
      </c>
      <c r="M1042">
        <f>IF(front!E1055&gt;$M$2,I1042,J1042)</f>
        <v>57251.7041173658</v>
      </c>
      <c r="O1042">
        <f t="shared" si="245"/>
        <v>57251.7041173658</v>
      </c>
      <c r="Q1042">
        <f>'slit correction'!O1044</f>
        <v>57251.7041173658</v>
      </c>
      <c r="R1042">
        <f>SUMPRODUCT(B$6:B$2053,Q$6:Q$2053,EXP(constants!B$7+constants!A$7*ABS(A$6:A$2053-A1042)))</f>
        <v>663.9243723224406</v>
      </c>
      <c r="S1042">
        <f t="shared" si="247"/>
        <v>56587.779745043357</v>
      </c>
      <c r="T1042">
        <f t="shared" si="246"/>
        <v>56507.242483187663</v>
      </c>
      <c r="AT1042">
        <f t="shared" si="248"/>
        <v>1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7159.8</v>
      </c>
      <c r="D1043" s="2">
        <f>front!E1056-front!C1056</f>
        <v>7159.8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7148.6434287081647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7148.6434287081647</v>
      </c>
      <c r="H1043" s="4"/>
      <c r="I1043">
        <f t="shared" si="250"/>
        <v>59572.028572568044</v>
      </c>
      <c r="J1043">
        <f t="shared" si="251"/>
        <v>59572.028572568044</v>
      </c>
      <c r="M1043">
        <f>IF(front!E1056&gt;$M$2,I1043,J1043)</f>
        <v>59572.028572568044</v>
      </c>
      <c r="O1043">
        <f t="shared" si="245"/>
        <v>59572.028572568044</v>
      </c>
      <c r="Q1043">
        <f>'slit correction'!O1045</f>
        <v>59572.028572568044</v>
      </c>
      <c r="R1043">
        <f>SUMPRODUCT(B$6:B$2053,Q$6:Q$2053,EXP(constants!B$7+constants!A$7*ABS(A$6:A$2053-A1043)))</f>
        <v>671.65015924700356</v>
      </c>
      <c r="S1043">
        <f t="shared" si="247"/>
        <v>58900.378413321043</v>
      </c>
      <c r="T1043">
        <f t="shared" si="246"/>
        <v>58819.841151465349</v>
      </c>
      <c r="AT1043">
        <f t="shared" si="248"/>
        <v>1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7366.7999999999993</v>
      </c>
      <c r="D1044" s="2">
        <f>front!E1057-front!C1057</f>
        <v>7366.7999999999993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7354.9733011509334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7354.9733011509334</v>
      </c>
      <c r="H1044" s="4"/>
      <c r="I1044">
        <f t="shared" si="250"/>
        <v>61291.444176257777</v>
      </c>
      <c r="J1044">
        <f t="shared" si="251"/>
        <v>61291.444176257777</v>
      </c>
      <c r="M1044">
        <f>IF(front!E1057&gt;$M$2,I1044,J1044)</f>
        <v>61291.444176257777</v>
      </c>
      <c r="O1044">
        <f t="shared" si="245"/>
        <v>61291.444176257777</v>
      </c>
      <c r="Q1044">
        <f>'slit correction'!O1046</f>
        <v>61291.444176257777</v>
      </c>
      <c r="R1044">
        <f>SUMPRODUCT(B$6:B$2053,Q$6:Q$2053,EXP(constants!B$7+constants!A$7*ABS(A$6:A$2053-A1044)))</f>
        <v>679.25188942397881</v>
      </c>
      <c r="S1044">
        <f t="shared" si="247"/>
        <v>60612.192286833801</v>
      </c>
      <c r="T1044">
        <f t="shared" si="246"/>
        <v>60531.655024978107</v>
      </c>
      <c r="AT1044">
        <f t="shared" si="248"/>
        <v>1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7653.4</v>
      </c>
      <c r="D1045" s="2">
        <f>front!E1058-front!C1058</f>
        <v>7653.4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7640.7150487717036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7640.7150487717036</v>
      </c>
      <c r="H1045" s="4"/>
      <c r="I1045">
        <f t="shared" si="250"/>
        <v>63672.625406430867</v>
      </c>
      <c r="J1045">
        <f t="shared" si="251"/>
        <v>63672.625406430867</v>
      </c>
      <c r="M1045">
        <f>IF(front!E1058&gt;$M$2,I1045,J1045)</f>
        <v>63672.625406430867</v>
      </c>
      <c r="O1045">
        <f t="shared" si="245"/>
        <v>63672.625406430867</v>
      </c>
      <c r="Q1045">
        <f>'slit correction'!O1047</f>
        <v>63672.625406430867</v>
      </c>
      <c r="R1045">
        <f>SUMPRODUCT(B$6:B$2053,Q$6:Q$2053,EXP(constants!B$7+constants!A$7*ABS(A$6:A$2053-A1045)))</f>
        <v>686.90081382837059</v>
      </c>
      <c r="S1045">
        <f t="shared" si="247"/>
        <v>62985.724592602499</v>
      </c>
      <c r="T1045">
        <f t="shared" si="246"/>
        <v>62905.187330746805</v>
      </c>
      <c r="AT1045">
        <f t="shared" si="248"/>
        <v>1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7986.4000000000005</v>
      </c>
      <c r="D1046" s="2">
        <f>front!E1059-front!C1059</f>
        <v>7986.4000000000005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7972.835752385362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7972.835752385362</v>
      </c>
      <c r="H1046" s="4"/>
      <c r="I1046">
        <f t="shared" si="250"/>
        <v>66440.297936544681</v>
      </c>
      <c r="J1046">
        <f t="shared" si="251"/>
        <v>66440.297936544681</v>
      </c>
      <c r="M1046">
        <f>IF(front!E1059&gt;$M$2,I1046,J1046)</f>
        <v>66440.297936544681</v>
      </c>
      <c r="O1046">
        <f t="shared" si="245"/>
        <v>66440.297936544681</v>
      </c>
      <c r="Q1046">
        <f>'slit correction'!O1048</f>
        <v>66440.297936544681</v>
      </c>
      <c r="R1046">
        <f>SUMPRODUCT(B$6:B$2053,Q$6:Q$2053,EXP(constants!B$7+constants!A$7*ABS(A$6:A$2053-A1046)))</f>
        <v>694.77174373275784</v>
      </c>
      <c r="S1046">
        <f t="shared" si="247"/>
        <v>65745.526192811929</v>
      </c>
      <c r="T1046">
        <f t="shared" si="246"/>
        <v>65664.988930956242</v>
      </c>
      <c r="AT1046">
        <f t="shared" si="248"/>
        <v>1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8274.7999999999993</v>
      </c>
      <c r="D1047" s="2">
        <f>front!E1060-front!C1060</f>
        <v>8274.7999999999993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8260.5920551865256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8260.5920551865256</v>
      </c>
      <c r="H1047" s="4"/>
      <c r="I1047">
        <f t="shared" si="250"/>
        <v>68838.267126554376</v>
      </c>
      <c r="J1047">
        <f t="shared" si="251"/>
        <v>68838.267126554376</v>
      </c>
      <c r="M1047">
        <f>IF(front!E1060&gt;$M$2,I1047,J1047)</f>
        <v>68838.267126554376</v>
      </c>
      <c r="O1047">
        <f t="shared" si="245"/>
        <v>68838.267126554376</v>
      </c>
      <c r="Q1047">
        <f>'slit correction'!O1049</f>
        <v>68838.267126554376</v>
      </c>
      <c r="R1047">
        <f>SUMPRODUCT(B$6:B$2053,Q$6:Q$2053,EXP(constants!B$7+constants!A$7*ABS(A$6:A$2053-A1047)))</f>
        <v>702.51112628015665</v>
      </c>
      <c r="S1047">
        <f t="shared" si="247"/>
        <v>68135.756000274225</v>
      </c>
      <c r="T1047">
        <f t="shared" si="246"/>
        <v>68055.218738418538</v>
      </c>
      <c r="AT1047">
        <f t="shared" si="248"/>
        <v>1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8611.1999999999989</v>
      </c>
      <c r="D1048" s="2">
        <f>front!E1061-front!C1061</f>
        <v>8611.1999999999989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8596.3980775111122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8596.3980775111122</v>
      </c>
      <c r="H1048" s="4"/>
      <c r="I1048">
        <f t="shared" si="250"/>
        <v>71636.65064592594</v>
      </c>
      <c r="J1048">
        <f t="shared" si="251"/>
        <v>71636.65064592594</v>
      </c>
      <c r="M1048">
        <f>IF(front!E1061&gt;$M$2,I1048,J1048)</f>
        <v>71636.65064592594</v>
      </c>
      <c r="O1048">
        <f t="shared" si="245"/>
        <v>71636.65064592594</v>
      </c>
      <c r="Q1048">
        <f>'slit correction'!O1050</f>
        <v>71636.65064592594</v>
      </c>
      <c r="R1048">
        <f>SUMPRODUCT(B$6:B$2053,Q$6:Q$2053,EXP(constants!B$7+constants!A$7*ABS(A$6:A$2053-A1048)))</f>
        <v>710.47110664880722</v>
      </c>
      <c r="S1048">
        <f t="shared" si="247"/>
        <v>70926.179539277131</v>
      </c>
      <c r="T1048">
        <f t="shared" si="246"/>
        <v>70845.642277421444</v>
      </c>
      <c r="AT1048">
        <f t="shared" si="248"/>
        <v>1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8933.5999999999985</v>
      </c>
      <c r="D1049" s="2">
        <f>front!E1062-front!C1062</f>
        <v>8933.5999999999985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8918.4054905348912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8918.4054905348912</v>
      </c>
      <c r="H1049" s="4"/>
      <c r="I1049">
        <f t="shared" si="250"/>
        <v>74320.045754457416</v>
      </c>
      <c r="J1049">
        <f t="shared" si="251"/>
        <v>74320.045754457416</v>
      </c>
      <c r="M1049">
        <f>IF(front!E1062&gt;$M$2,I1049,J1049)</f>
        <v>74320.045754457416</v>
      </c>
      <c r="O1049">
        <f t="shared" si="245"/>
        <v>74320.045754457416</v>
      </c>
      <c r="Q1049">
        <f>'slit correction'!O1051</f>
        <v>74320.045754457416</v>
      </c>
      <c r="R1049">
        <f>SUMPRODUCT(B$6:B$2053,Q$6:Q$2053,EXP(constants!B$7+constants!A$7*ABS(A$6:A$2053-A1049)))</f>
        <v>718.29401159637723</v>
      </c>
      <c r="S1049">
        <f t="shared" si="247"/>
        <v>73601.751742861044</v>
      </c>
      <c r="T1049">
        <f t="shared" si="246"/>
        <v>73521.214481005358</v>
      </c>
      <c r="AT1049">
        <f t="shared" si="248"/>
        <v>1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9341.7999999999993</v>
      </c>
      <c r="D1050" s="2">
        <f>front!E1063-front!C1063</f>
        <v>9341.7999999999993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9326.3843357719106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9326.3843357719106</v>
      </c>
      <c r="H1050" s="4"/>
      <c r="I1050">
        <f t="shared" si="250"/>
        <v>77719.869464765929</v>
      </c>
      <c r="J1050">
        <f t="shared" si="251"/>
        <v>77719.869464765929</v>
      </c>
      <c r="M1050">
        <f>IF(front!E1063&gt;$M$2,I1050,J1050)</f>
        <v>77719.869464765929</v>
      </c>
      <c r="O1050">
        <f t="shared" si="245"/>
        <v>77719.869464765929</v>
      </c>
      <c r="Q1050">
        <f>'slit correction'!O1052</f>
        <v>77719.869464765929</v>
      </c>
      <c r="R1050">
        <f>SUMPRODUCT(B$6:B$2053,Q$6:Q$2053,EXP(constants!B$7+constants!A$7*ABS(A$6:A$2053-A1050)))</f>
        <v>726.33559325380622</v>
      </c>
      <c r="S1050">
        <f t="shared" si="247"/>
        <v>76993.533871512118</v>
      </c>
      <c r="T1050">
        <f t="shared" si="246"/>
        <v>76912.996609656431</v>
      </c>
      <c r="AT1050">
        <f t="shared" si="248"/>
        <v>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9652.6</v>
      </c>
      <c r="D1051" s="2">
        <f>front!E1064-front!C1064</f>
        <v>9652.6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9637.2423413061333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9637.2423413061333</v>
      </c>
      <c r="H1051" s="4"/>
      <c r="I1051">
        <f t="shared" si="250"/>
        <v>80310.352844217778</v>
      </c>
      <c r="J1051">
        <f t="shared" si="251"/>
        <v>80310.352844217778</v>
      </c>
      <c r="M1051">
        <f>IF(front!E1064&gt;$M$2,I1051,J1051)</f>
        <v>80310.352844217778</v>
      </c>
      <c r="O1051">
        <f t="shared" si="245"/>
        <v>80310.352844217778</v>
      </c>
      <c r="Q1051">
        <f>'slit correction'!O1053</f>
        <v>80310.352844217778</v>
      </c>
      <c r="R1051">
        <f>SUMPRODUCT(B$6:B$2053,Q$6:Q$2053,EXP(constants!B$7+constants!A$7*ABS(A$6:A$2053-A1051)))</f>
        <v>734.23367957948403</v>
      </c>
      <c r="S1051">
        <f t="shared" si="247"/>
        <v>79576.119164638294</v>
      </c>
      <c r="T1051">
        <f t="shared" si="246"/>
        <v>79495.581902782607</v>
      </c>
      <c r="AT1051">
        <f t="shared" si="248"/>
        <v>1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9997.5999999999985</v>
      </c>
      <c r="D1052" s="2">
        <f>front!E1065-front!C1065</f>
        <v>9997.5999999999985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9982.5554781118335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9982.5554781118335</v>
      </c>
      <c r="H1052" s="4"/>
      <c r="I1052">
        <f t="shared" si="250"/>
        <v>83187.962317598605</v>
      </c>
      <c r="J1052">
        <f t="shared" si="251"/>
        <v>83187.962317598605</v>
      </c>
      <c r="M1052">
        <f>IF(front!E1065&gt;$M$2,I1052,J1052)</f>
        <v>83187.962317598605</v>
      </c>
      <c r="O1052">
        <f t="shared" si="245"/>
        <v>83187.962317598605</v>
      </c>
      <c r="Q1052">
        <f>'slit correction'!O1054</f>
        <v>83187.962317598605</v>
      </c>
      <c r="R1052">
        <f>SUMPRODUCT(B$6:B$2053,Q$6:Q$2053,EXP(constants!B$7+constants!A$7*ABS(A$6:A$2053-A1052)))</f>
        <v>742.34773740970024</v>
      </c>
      <c r="S1052">
        <f t="shared" si="247"/>
        <v>82445.614580188907</v>
      </c>
      <c r="T1052">
        <f t="shared" si="246"/>
        <v>82365.07731833322</v>
      </c>
      <c r="AT1052">
        <f t="shared" si="248"/>
        <v>1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10426.4</v>
      </c>
      <c r="D1053" s="2">
        <f>front!E1066-front!C1066</f>
        <v>10426.4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10412.137332065815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10412.137332065815</v>
      </c>
      <c r="H1053" s="4"/>
      <c r="I1053">
        <f t="shared" si="250"/>
        <v>86767.811100548453</v>
      </c>
      <c r="J1053">
        <f t="shared" si="251"/>
        <v>86767.811100548453</v>
      </c>
      <c r="M1053">
        <f>IF(front!E1066&gt;$M$2,I1053,J1053)</f>
        <v>86767.811100548453</v>
      </c>
      <c r="O1053">
        <f t="shared" si="245"/>
        <v>86767.811100548453</v>
      </c>
      <c r="Q1053">
        <f>'slit correction'!O1055</f>
        <v>86767.811100548453</v>
      </c>
      <c r="R1053">
        <f>SUMPRODUCT(B$6:B$2053,Q$6:Q$2053,EXP(constants!B$7+constants!A$7*ABS(A$6:A$2053-A1053)))</f>
        <v>750.31286329286979</v>
      </c>
      <c r="S1053">
        <f t="shared" si="247"/>
        <v>86017.498237255582</v>
      </c>
      <c r="T1053">
        <f t="shared" si="246"/>
        <v>85936.960975399896</v>
      </c>
      <c r="AT1053">
        <f t="shared" si="248"/>
        <v>1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10707.4</v>
      </c>
      <c r="D1054" s="2">
        <f>front!E1067-front!C1067</f>
        <v>10707.4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10693.901261178476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10693.901261178476</v>
      </c>
      <c r="H1054" s="4"/>
      <c r="I1054">
        <f t="shared" si="250"/>
        <v>89115.843843153969</v>
      </c>
      <c r="J1054">
        <f t="shared" si="251"/>
        <v>89115.843843153969</v>
      </c>
      <c r="M1054">
        <f>IF(front!E1067&gt;$M$2,I1054,J1054)</f>
        <v>89115.843843153969</v>
      </c>
      <c r="O1054">
        <f t="shared" si="245"/>
        <v>89115.843843153969</v>
      </c>
      <c r="Q1054">
        <f>'slit correction'!O1056</f>
        <v>89115.843843153969</v>
      </c>
      <c r="R1054">
        <f>SUMPRODUCT(B$6:B$2053,Q$6:Q$2053,EXP(constants!B$7+constants!A$7*ABS(A$6:A$2053-A1054)))</f>
        <v>758.49052345392033</v>
      </c>
      <c r="S1054">
        <f t="shared" si="247"/>
        <v>88357.353319700051</v>
      </c>
      <c r="T1054">
        <f t="shared" si="246"/>
        <v>88276.816057844364</v>
      </c>
      <c r="AT1054">
        <f t="shared" si="248"/>
        <v>1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11156.6</v>
      </c>
      <c r="D1055" s="2">
        <f>front!E1068-front!C1068</f>
        <v>11156.6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11144.76268914146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11144.76268914146</v>
      </c>
      <c r="H1055" s="4"/>
      <c r="I1055">
        <f t="shared" si="250"/>
        <v>92873.022409512167</v>
      </c>
      <c r="J1055">
        <f t="shared" si="251"/>
        <v>92873.022409512167</v>
      </c>
      <c r="M1055">
        <f>IF(front!E1068&gt;$M$2,I1055,J1055)</f>
        <v>92873.022409512167</v>
      </c>
      <c r="O1055">
        <f t="shared" si="245"/>
        <v>92873.022409512167</v>
      </c>
      <c r="Q1055">
        <f>'slit correction'!O1057</f>
        <v>92873.022409512167</v>
      </c>
      <c r="R1055">
        <f>SUMPRODUCT(B$6:B$2053,Q$6:Q$2053,EXP(constants!B$7+constants!A$7*ABS(A$6:A$2053-A1055)))</f>
        <v>766.51347215374005</v>
      </c>
      <c r="S1055">
        <f t="shared" si="247"/>
        <v>92106.50893735842</v>
      </c>
      <c r="T1055">
        <f t="shared" si="246"/>
        <v>92025.971675502733</v>
      </c>
      <c r="AT1055">
        <f t="shared" si="248"/>
        <v>1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11603.2</v>
      </c>
      <c r="D1056" s="2">
        <f>front!E1069-front!C1069</f>
        <v>11603.2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11593.58218221139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11593.58218221139</v>
      </c>
      <c r="H1056" s="4"/>
      <c r="I1056">
        <f t="shared" si="250"/>
        <v>96613.184851761587</v>
      </c>
      <c r="J1056">
        <f t="shared" si="251"/>
        <v>96613.184851761587</v>
      </c>
      <c r="M1056">
        <f>IF(front!E1069&gt;$M$2,I1056,J1056)</f>
        <v>96613.184851761587</v>
      </c>
      <c r="O1056">
        <f t="shared" ref="O1056:O1119" si="252">M1056-$O$3</f>
        <v>96613.184851761587</v>
      </c>
      <c r="Q1056">
        <f>'slit correction'!O1058</f>
        <v>96613.184851761587</v>
      </c>
      <c r="R1056">
        <f>SUMPRODUCT(B$6:B$2053,Q$6:Q$2053,EXP(constants!B$7+constants!A$7*ABS(A$6:A$2053-A1056)))</f>
        <v>774.5612646247672</v>
      </c>
      <c r="S1056">
        <f t="shared" si="247"/>
        <v>95838.623587136826</v>
      </c>
      <c r="T1056">
        <f t="shared" si="246"/>
        <v>95758.08632528114</v>
      </c>
      <c r="AT1056">
        <f t="shared" si="248"/>
        <v>1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12022</v>
      </c>
      <c r="D1057" s="2">
        <f>front!E1070-front!C1070</f>
        <v>12022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12015.006743033955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12015.006743033955</v>
      </c>
      <c r="H1057" s="4"/>
      <c r="I1057">
        <f t="shared" si="250"/>
        <v>100125.05619194962</v>
      </c>
      <c r="J1057">
        <f t="shared" si="251"/>
        <v>100125.05619194962</v>
      </c>
      <c r="M1057">
        <f>IF(front!E1070&gt;$M$2,I1057,J1057)</f>
        <v>100125.05619194962</v>
      </c>
      <c r="O1057">
        <f t="shared" si="252"/>
        <v>100125.05619194962</v>
      </c>
      <c r="Q1057">
        <f>'slit correction'!O1059</f>
        <v>100125.05619194962</v>
      </c>
      <c r="R1057">
        <f>SUMPRODUCT(B$6:B$2053,Q$6:Q$2053,EXP(constants!B$7+constants!A$7*ABS(A$6:A$2053-A1057)))</f>
        <v>782.81585755144204</v>
      </c>
      <c r="S1057">
        <f t="shared" si="247"/>
        <v>99342.240334398186</v>
      </c>
      <c r="T1057">
        <f t="shared" si="246"/>
        <v>99261.703072542499</v>
      </c>
      <c r="AT1057">
        <f t="shared" si="248"/>
        <v>1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12489.400000000001</v>
      </c>
      <c r="D1058" s="2">
        <f>front!E1071-front!C1071</f>
        <v>12489.400000000001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12485.98741929298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12485.98741929298</v>
      </c>
      <c r="H1058" s="4"/>
      <c r="I1058">
        <f t="shared" si="250"/>
        <v>104049.89516077485</v>
      </c>
      <c r="J1058">
        <f t="shared" si="251"/>
        <v>104049.89516077485</v>
      </c>
      <c r="M1058">
        <f>IF(front!E1071&gt;$M$2,I1058,J1058)</f>
        <v>104049.89516077485</v>
      </c>
      <c r="O1058">
        <f t="shared" si="252"/>
        <v>104049.89516077485</v>
      </c>
      <c r="Q1058">
        <f>'slit correction'!O1060</f>
        <v>104049.89516077485</v>
      </c>
      <c r="R1058">
        <f>SUMPRODUCT(B$6:B$2053,Q$6:Q$2053,EXP(constants!B$7+constants!A$7*ABS(A$6:A$2053-A1058)))</f>
        <v>790.90490485401915</v>
      </c>
      <c r="S1058">
        <f t="shared" si="247"/>
        <v>103258.99025592083</v>
      </c>
      <c r="T1058">
        <f t="shared" si="246"/>
        <v>103178.45299406514</v>
      </c>
      <c r="AT1058">
        <f t="shared" si="248"/>
        <v>1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12942.2</v>
      </c>
      <c r="D1059" s="2">
        <f>front!E1072-front!C1072</f>
        <v>12942.2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12942.939803460777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12942.939803460777</v>
      </c>
      <c r="H1059" s="4"/>
      <c r="I1059">
        <f t="shared" si="250"/>
        <v>107857.83169550648</v>
      </c>
      <c r="J1059">
        <f t="shared" si="251"/>
        <v>107857.83169550648</v>
      </c>
      <c r="M1059">
        <f>IF(front!E1072&gt;$M$2,I1059,J1059)</f>
        <v>107857.83169550648</v>
      </c>
      <c r="O1059">
        <f t="shared" si="252"/>
        <v>107857.83169550648</v>
      </c>
      <c r="Q1059">
        <f>'slit correction'!O1061</f>
        <v>107857.83169550648</v>
      </c>
      <c r="R1059">
        <f>SUMPRODUCT(B$6:B$2053,Q$6:Q$2053,EXP(constants!B$7+constants!A$7*ABS(A$6:A$2053-A1059)))</f>
        <v>799.19557762194165</v>
      </c>
      <c r="S1059">
        <f t="shared" si="247"/>
        <v>107058.63611788454</v>
      </c>
      <c r="T1059">
        <f t="shared" si="246"/>
        <v>106978.09885602885</v>
      </c>
      <c r="AT1059">
        <f t="shared" si="248"/>
        <v>1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13478.2</v>
      </c>
      <c r="D1060" s="2">
        <f>front!E1073-front!C1073</f>
        <v>13478.2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13484.759393951314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13484.759393951314</v>
      </c>
      <c r="H1060" s="4"/>
      <c r="I1060">
        <f t="shared" si="250"/>
        <v>112372.99494959429</v>
      </c>
      <c r="J1060">
        <f t="shared" si="251"/>
        <v>112372.99494959429</v>
      </c>
      <c r="M1060">
        <f>IF(front!E1073&gt;$M$2,I1060,J1060)</f>
        <v>112372.99494959429</v>
      </c>
      <c r="O1060">
        <f t="shared" si="252"/>
        <v>112372.99494959429</v>
      </c>
      <c r="Q1060">
        <f>'slit correction'!O1062</f>
        <v>112372.99494959429</v>
      </c>
      <c r="R1060">
        <f>SUMPRODUCT(B$6:B$2053,Q$6:Q$2053,EXP(constants!B$7+constants!A$7*ABS(A$6:A$2053-A1060)))</f>
        <v>807.31336715277507</v>
      </c>
      <c r="S1060">
        <f t="shared" si="247"/>
        <v>111565.68158244151</v>
      </c>
      <c r="T1060">
        <f t="shared" si="246"/>
        <v>111485.14432058582</v>
      </c>
      <c r="AT1060">
        <f t="shared" si="248"/>
        <v>1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13965.599999999999</v>
      </c>
      <c r="D1061" s="2">
        <f>front!E1074-front!C1074</f>
        <v>13965.599999999999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13978.331365818543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13978.331365818543</v>
      </c>
      <c r="H1061" s="4"/>
      <c r="I1061">
        <f t="shared" si="250"/>
        <v>116486.09471515453</v>
      </c>
      <c r="J1061">
        <f t="shared" si="251"/>
        <v>116486.09471515453</v>
      </c>
      <c r="M1061">
        <f>IF(front!E1074&gt;$M$2,I1061,J1061)</f>
        <v>116486.09471515453</v>
      </c>
      <c r="O1061">
        <f t="shared" si="252"/>
        <v>116486.09471515453</v>
      </c>
      <c r="Q1061">
        <f>'slit correction'!O1063</f>
        <v>116486.09471515453</v>
      </c>
      <c r="R1061">
        <f>SUMPRODUCT(B$6:B$2053,Q$6:Q$2053,EXP(constants!B$7+constants!A$7*ABS(A$6:A$2053-A1061)))</f>
        <v>815.62624819916471</v>
      </c>
      <c r="S1061">
        <f t="shared" si="247"/>
        <v>115670.46846695537</v>
      </c>
      <c r="T1061">
        <f t="shared" si="246"/>
        <v>115589.93120509968</v>
      </c>
      <c r="AT1061">
        <f t="shared" si="248"/>
        <v>1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14456.600000000002</v>
      </c>
      <c r="D1062" s="2">
        <f>front!E1075-front!C1075</f>
        <v>14456.600000000002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14476.421156864131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14476.421156864131</v>
      </c>
      <c r="H1062" s="4"/>
      <c r="I1062">
        <f t="shared" si="250"/>
        <v>120636.84297386775</v>
      </c>
      <c r="J1062">
        <f t="shared" si="251"/>
        <v>120636.84297386775</v>
      </c>
      <c r="M1062">
        <f>IF(front!E1075&gt;$M$2,I1062,J1062)</f>
        <v>120636.84297386775</v>
      </c>
      <c r="O1062">
        <f t="shared" si="252"/>
        <v>120636.84297386775</v>
      </c>
      <c r="Q1062">
        <f>'slit correction'!O1064</f>
        <v>120636.84297386775</v>
      </c>
      <c r="R1062">
        <f>SUMPRODUCT(B$6:B$2053,Q$6:Q$2053,EXP(constants!B$7+constants!A$7*ABS(A$6:A$2053-A1062)))</f>
        <v>823.7581281993198</v>
      </c>
      <c r="S1062">
        <f t="shared" si="247"/>
        <v>119813.08484566843</v>
      </c>
      <c r="T1062">
        <f t="shared" si="246"/>
        <v>119732.54758381275</v>
      </c>
      <c r="AT1062">
        <f t="shared" si="248"/>
        <v>1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14964.2</v>
      </c>
      <c r="D1063" s="2">
        <f>front!E1076-front!C1076</f>
        <v>14964.2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14992.292326970599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14992.292326970599</v>
      </c>
      <c r="H1063" s="4"/>
      <c r="I1063">
        <f t="shared" si="250"/>
        <v>124935.76939142167</v>
      </c>
      <c r="J1063">
        <f t="shared" si="251"/>
        <v>124935.76939142167</v>
      </c>
      <c r="M1063">
        <f>IF(front!E1076&gt;$M$2,I1063,J1063)</f>
        <v>124935.76939142167</v>
      </c>
      <c r="O1063">
        <f t="shared" si="252"/>
        <v>124935.76939142167</v>
      </c>
      <c r="Q1063">
        <f>'slit correction'!O1065</f>
        <v>124935.76939142167</v>
      </c>
      <c r="R1063">
        <f>SUMPRODUCT(B$6:B$2053,Q$6:Q$2053,EXP(constants!B$7+constants!A$7*ABS(A$6:A$2053-A1063)))</f>
        <v>831.89174533340145</v>
      </c>
      <c r="S1063">
        <f t="shared" si="247"/>
        <v>124103.87764608827</v>
      </c>
      <c r="T1063">
        <f t="shared" si="246"/>
        <v>124023.34038423258</v>
      </c>
      <c r="AT1063">
        <f t="shared" si="248"/>
        <v>1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15522.199999999999</v>
      </c>
      <c r="D1064" s="2">
        <f>front!E1077-front!C1077</f>
        <v>15522.199999999999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15560.51058765762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15560.51058765762</v>
      </c>
      <c r="H1064" s="4"/>
      <c r="I1064">
        <f t="shared" si="250"/>
        <v>129670.92156381349</v>
      </c>
      <c r="J1064">
        <f t="shared" si="251"/>
        <v>129670.92156381349</v>
      </c>
      <c r="M1064">
        <f>IF(front!E1077&gt;$M$2,I1064,J1064)</f>
        <v>129670.92156381349</v>
      </c>
      <c r="O1064">
        <f t="shared" si="252"/>
        <v>129670.92156381349</v>
      </c>
      <c r="Q1064">
        <f>'slit correction'!O1066</f>
        <v>129670.92156381349</v>
      </c>
      <c r="R1064">
        <f>SUMPRODUCT(B$6:B$2053,Q$6:Q$2053,EXP(constants!B$7+constants!A$7*ABS(A$6:A$2053-A1064)))</f>
        <v>840.20993082550751</v>
      </c>
      <c r="S1064">
        <f t="shared" si="247"/>
        <v>128830.71163298798</v>
      </c>
      <c r="T1064">
        <f t="shared" si="246"/>
        <v>128750.17437113229</v>
      </c>
      <c r="AT1064">
        <f t="shared" si="248"/>
        <v>1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16084.2</v>
      </c>
      <c r="D1065" s="2">
        <f>front!E1078-front!C1078</f>
        <v>16084.2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16134.011835622292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16134.011835622292</v>
      </c>
      <c r="H1065" s="4"/>
      <c r="I1065">
        <f t="shared" si="250"/>
        <v>134450.09863018576</v>
      </c>
      <c r="J1065">
        <f t="shared" si="251"/>
        <v>134450.09863018576</v>
      </c>
      <c r="M1065">
        <f>IF(front!E1078&gt;$M$2,I1065,J1065)</f>
        <v>134450.09863018576</v>
      </c>
      <c r="O1065">
        <f t="shared" si="252"/>
        <v>134450.09863018576</v>
      </c>
      <c r="Q1065">
        <f>'slit correction'!O1067</f>
        <v>134450.09863018576</v>
      </c>
      <c r="R1065">
        <f>SUMPRODUCT(B$6:B$2053,Q$6:Q$2053,EXP(constants!B$7+constants!A$7*ABS(A$6:A$2053-A1065)))</f>
        <v>848.33525264225023</v>
      </c>
      <c r="S1065">
        <f t="shared" si="247"/>
        <v>133601.76337754351</v>
      </c>
      <c r="T1065">
        <f t="shared" si="246"/>
        <v>133521.22611568781</v>
      </c>
      <c r="AT1065">
        <f t="shared" si="248"/>
        <v>1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16751.2</v>
      </c>
      <c r="D1066" s="2">
        <f>front!E1079-front!C1079</f>
        <v>16751.2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16816.254934712091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16816.254934712091</v>
      </c>
      <c r="H1066" s="4"/>
      <c r="I1066">
        <f t="shared" si="250"/>
        <v>140135.45778926741</v>
      </c>
      <c r="J1066">
        <f t="shared" si="251"/>
        <v>140135.45778926741</v>
      </c>
      <c r="M1066">
        <f>IF(front!E1079&gt;$M$2,I1066,J1066)</f>
        <v>140135.45778926741</v>
      </c>
      <c r="O1066">
        <f t="shared" si="252"/>
        <v>140135.45778926741</v>
      </c>
      <c r="Q1066">
        <f>'slit correction'!O1068</f>
        <v>140135.45778926741</v>
      </c>
      <c r="R1066">
        <f>SUMPRODUCT(B$6:B$2053,Q$6:Q$2053,EXP(constants!B$7+constants!A$7*ABS(A$6:A$2053-A1066)))</f>
        <v>856.63631336625508</v>
      </c>
      <c r="S1066">
        <f t="shared" si="247"/>
        <v>139278.82147590115</v>
      </c>
      <c r="T1066">
        <f t="shared" si="246"/>
        <v>139198.28421404544</v>
      </c>
      <c r="AT1066">
        <f t="shared" si="248"/>
        <v>1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17406.800000000003</v>
      </c>
      <c r="D1067" s="2">
        <f>front!E1080-front!C1080</f>
        <v>17406.800000000003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17488.533185829809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17488.533185829809</v>
      </c>
      <c r="H1067" s="4"/>
      <c r="I1067">
        <f t="shared" si="250"/>
        <v>145737.77654858172</v>
      </c>
      <c r="J1067">
        <f t="shared" si="251"/>
        <v>145737.77654858172</v>
      </c>
      <c r="M1067">
        <f>IF(front!E1080&gt;$M$2,I1067,J1067)</f>
        <v>145737.77654858172</v>
      </c>
      <c r="O1067">
        <f t="shared" si="252"/>
        <v>145737.77654858172</v>
      </c>
      <c r="Q1067">
        <f>'slit correction'!O1069</f>
        <v>145737.77654858172</v>
      </c>
      <c r="R1067">
        <f>SUMPRODUCT(B$6:B$2053,Q$6:Q$2053,EXP(constants!B$7+constants!A$7*ABS(A$6:A$2053-A1067)))</f>
        <v>864.7350151833682</v>
      </c>
      <c r="S1067">
        <f t="shared" si="247"/>
        <v>144873.04153339835</v>
      </c>
      <c r="T1067">
        <f t="shared" si="246"/>
        <v>144792.50427154265</v>
      </c>
      <c r="AT1067">
        <f t="shared" si="248"/>
        <v>1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18037.600000000002</v>
      </c>
      <c r="D1068" s="2">
        <f>front!E1081-front!C1081</f>
        <v>18037.600000000002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18136.969481023745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18136.969481023745</v>
      </c>
      <c r="H1068" s="4"/>
      <c r="I1068">
        <f t="shared" si="250"/>
        <v>151141.41234186452</v>
      </c>
      <c r="J1068">
        <f t="shared" si="251"/>
        <v>151141.41234186452</v>
      </c>
      <c r="M1068">
        <f>IF(front!E1081&gt;$M$2,I1068,J1068)</f>
        <v>151141.41234186452</v>
      </c>
      <c r="O1068">
        <f t="shared" si="252"/>
        <v>151141.41234186452</v>
      </c>
      <c r="Q1068">
        <f>'slit correction'!O1070</f>
        <v>151141.41234186452</v>
      </c>
      <c r="R1068">
        <f>SUMPRODUCT(B$6:B$2053,Q$6:Q$2053,EXP(constants!B$7+constants!A$7*ABS(A$6:A$2053-A1068)))</f>
        <v>872.81264939492326</v>
      </c>
      <c r="S1068">
        <f t="shared" si="247"/>
        <v>150268.59969246961</v>
      </c>
      <c r="T1068">
        <f t="shared" si="246"/>
        <v>150188.06243061391</v>
      </c>
      <c r="AT1068">
        <f t="shared" si="248"/>
        <v>1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18647</v>
      </c>
      <c r="D1069" s="2">
        <f>front!E1082-front!C1082</f>
        <v>18647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18764.882404648171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18764.882404648171</v>
      </c>
      <c r="H1069" s="4"/>
      <c r="I1069">
        <f t="shared" si="250"/>
        <v>156374.02003873474</v>
      </c>
      <c r="J1069">
        <f t="shared" si="251"/>
        <v>156374.02003873474</v>
      </c>
      <c r="M1069">
        <f>IF(front!E1082&gt;$M$2,I1069,J1069)</f>
        <v>156374.02003873474</v>
      </c>
      <c r="O1069">
        <f t="shared" si="252"/>
        <v>156374.02003873474</v>
      </c>
      <c r="Q1069">
        <f>'slit correction'!O1071</f>
        <v>156374.02003873474</v>
      </c>
      <c r="R1069">
        <f>SUMPRODUCT(B$6:B$2053,Q$6:Q$2053,EXP(constants!B$7+constants!A$7*ABS(A$6:A$2053-A1069)))</f>
        <v>881.04897671301785</v>
      </c>
      <c r="S1069">
        <f t="shared" si="247"/>
        <v>155492.97106202174</v>
      </c>
      <c r="T1069">
        <f t="shared" si="246"/>
        <v>155412.43380016604</v>
      </c>
      <c r="AT1069">
        <f t="shared" si="248"/>
        <v>1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19293.599999999999</v>
      </c>
      <c r="D1070" s="2">
        <f>front!E1083-front!C1083</f>
        <v>19293.599999999999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19432.698610351919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19432.698610351919</v>
      </c>
      <c r="H1070" s="4"/>
      <c r="I1070">
        <f t="shared" si="250"/>
        <v>161939.15508626599</v>
      </c>
      <c r="J1070">
        <f t="shared" si="251"/>
        <v>161939.15508626599</v>
      </c>
      <c r="M1070">
        <f>IF(front!E1083&gt;$M$2,I1070,J1070)</f>
        <v>161939.15508626599</v>
      </c>
      <c r="O1070">
        <f t="shared" si="252"/>
        <v>161939.15508626599</v>
      </c>
      <c r="Q1070">
        <f>'slit correction'!O1072</f>
        <v>161939.15508626599</v>
      </c>
      <c r="R1070">
        <f>SUMPRODUCT(B$6:B$2053,Q$6:Q$2053,EXP(constants!B$7+constants!A$7*ABS(A$6:A$2053-A1070)))</f>
        <v>889.06886521266597</v>
      </c>
      <c r="S1070">
        <f t="shared" si="247"/>
        <v>161050.08622105332</v>
      </c>
      <c r="T1070">
        <f t="shared" si="246"/>
        <v>160969.54895919762</v>
      </c>
      <c r="AT1070">
        <f t="shared" si="248"/>
        <v>1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19896.600000000002</v>
      </c>
      <c r="D1071" s="2">
        <f>front!E1084-front!C1084</f>
        <v>19896.600000000002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20056.928142196706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20056.928142196706</v>
      </c>
      <c r="H1071" s="4"/>
      <c r="I1071">
        <f t="shared" si="250"/>
        <v>167141.06785163924</v>
      </c>
      <c r="J1071">
        <f t="shared" si="251"/>
        <v>167141.06785163924</v>
      </c>
      <c r="M1071">
        <f>IF(front!E1084&gt;$M$2,I1071,J1071)</f>
        <v>167141.06785163924</v>
      </c>
      <c r="O1071">
        <f t="shared" si="252"/>
        <v>167141.06785163924</v>
      </c>
      <c r="Q1071">
        <f>'slit correction'!O1073</f>
        <v>167141.06785163924</v>
      </c>
      <c r="R1071">
        <f>SUMPRODUCT(B$6:B$2053,Q$6:Q$2053,EXP(constants!B$7+constants!A$7*ABS(A$6:A$2053-A1071)))</f>
        <v>897.23588589801761</v>
      </c>
      <c r="S1071">
        <f t="shared" si="247"/>
        <v>166243.83196574121</v>
      </c>
      <c r="T1071">
        <f t="shared" si="246"/>
        <v>166163.29470388551</v>
      </c>
      <c r="AT1071">
        <f t="shared" si="248"/>
        <v>1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20520.400000000001</v>
      </c>
      <c r="D1072" s="2">
        <f>front!E1085-front!C1085</f>
        <v>20520.400000000001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20704.136079723576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20704.136079723576</v>
      </c>
      <c r="H1072" s="4"/>
      <c r="I1072">
        <f t="shared" si="250"/>
        <v>172534.46733102979</v>
      </c>
      <c r="J1072">
        <f t="shared" si="251"/>
        <v>172534.46733102979</v>
      </c>
      <c r="M1072">
        <f>IF(front!E1085&gt;$M$2,I1072,J1072)</f>
        <v>172534.46733102979</v>
      </c>
      <c r="O1072">
        <f t="shared" si="252"/>
        <v>172534.46733102979</v>
      </c>
      <c r="Q1072">
        <f>'slit correction'!O1074</f>
        <v>172534.46733102979</v>
      </c>
      <c r="R1072">
        <f>SUMPRODUCT(B$6:B$2053,Q$6:Q$2053,EXP(constants!B$7+constants!A$7*ABS(A$6:A$2053-A1072)))</f>
        <v>905.17771838324904</v>
      </c>
      <c r="S1072">
        <f t="shared" si="247"/>
        <v>171629.28961264653</v>
      </c>
      <c r="T1072">
        <f t="shared" si="246"/>
        <v>171548.75235079083</v>
      </c>
      <c r="AT1072">
        <f t="shared" si="248"/>
        <v>1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21320.199999999997</v>
      </c>
      <c r="D1073" s="2">
        <f>front!E1086-front!C1086</f>
        <v>21320.199999999997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21536.061132855932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21536.061132855932</v>
      </c>
      <c r="H1073" s="4"/>
      <c r="I1073">
        <f t="shared" si="250"/>
        <v>179467.17610713278</v>
      </c>
      <c r="J1073">
        <f t="shared" si="251"/>
        <v>179467.17610713278</v>
      </c>
      <c r="M1073">
        <f>IF(front!E1086&gt;$M$2,I1073,J1073)</f>
        <v>179467.17610713278</v>
      </c>
      <c r="O1073">
        <f t="shared" si="252"/>
        <v>179467.17610713278</v>
      </c>
      <c r="Q1073">
        <f>'slit correction'!O1075</f>
        <v>179467.17610713278</v>
      </c>
      <c r="R1073">
        <f>SUMPRODUCT(B$6:B$2053,Q$6:Q$2053,EXP(constants!B$7+constants!A$7*ABS(A$6:A$2053-A1073)))</f>
        <v>913.0735512916566</v>
      </c>
      <c r="S1073">
        <f t="shared" si="247"/>
        <v>178554.10255584112</v>
      </c>
      <c r="T1073">
        <f t="shared" si="246"/>
        <v>178473.56529398542</v>
      </c>
      <c r="AT1073">
        <f t="shared" si="248"/>
        <v>1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22105</v>
      </c>
      <c r="D1074" s="2">
        <f>front!E1087-front!C1087</f>
        <v>22105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22354.639480148209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22354.639480148209</v>
      </c>
      <c r="H1074" s="4"/>
      <c r="I1074">
        <f t="shared" si="250"/>
        <v>186288.66233456842</v>
      </c>
      <c r="J1074">
        <f t="shared" si="251"/>
        <v>186288.66233456842</v>
      </c>
      <c r="M1074">
        <f>IF(front!E1087&gt;$M$2,I1074,J1074)</f>
        <v>186288.66233456842</v>
      </c>
      <c r="O1074">
        <f t="shared" si="252"/>
        <v>186288.66233456842</v>
      </c>
      <c r="Q1074">
        <f>'slit correction'!O1076</f>
        <v>186288.66233456842</v>
      </c>
      <c r="R1074">
        <f>SUMPRODUCT(B$6:B$2053,Q$6:Q$2053,EXP(constants!B$7+constants!A$7*ABS(A$6:A$2053-A1074)))</f>
        <v>921.09662241650005</v>
      </c>
      <c r="S1074">
        <f t="shared" si="247"/>
        <v>185367.56571215193</v>
      </c>
      <c r="T1074">
        <f t="shared" si="246"/>
        <v>185287.02845029623</v>
      </c>
      <c r="AT1074">
        <f t="shared" si="248"/>
        <v>1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23030.800000000003</v>
      </c>
      <c r="D1075" s="2">
        <f>front!E1088-front!C1088</f>
        <v>23030.800000000003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23323.078342583976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23323.078342583976</v>
      </c>
      <c r="H1075" s="4"/>
      <c r="I1075">
        <f t="shared" si="250"/>
        <v>194358.98618819981</v>
      </c>
      <c r="J1075">
        <f t="shared" si="251"/>
        <v>194358.98618819981</v>
      </c>
      <c r="M1075">
        <f>IF(front!E1088&gt;$M$2,I1075,J1075)</f>
        <v>194358.98618819981</v>
      </c>
      <c r="O1075">
        <f t="shared" si="252"/>
        <v>194358.98618819981</v>
      </c>
      <c r="Q1075">
        <f>'slit correction'!O1077</f>
        <v>194358.98618819981</v>
      </c>
      <c r="R1075">
        <f>SUMPRODUCT(B$6:B$2053,Q$6:Q$2053,EXP(constants!B$7+constants!A$7*ABS(A$6:A$2053-A1075)))</f>
        <v>928.87852106138882</v>
      </c>
      <c r="S1075">
        <f t="shared" si="247"/>
        <v>193430.10766713842</v>
      </c>
      <c r="T1075">
        <f t="shared" si="246"/>
        <v>193349.57040528272</v>
      </c>
      <c r="AT1075">
        <f t="shared" si="248"/>
        <v>1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23827</v>
      </c>
      <c r="D1076" s="2">
        <f>front!E1089-front!C1089</f>
        <v>23827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24158.292895407369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24158.292895407369</v>
      </c>
      <c r="H1076" s="4"/>
      <c r="I1076">
        <f t="shared" si="250"/>
        <v>201319.10746172807</v>
      </c>
      <c r="J1076">
        <f t="shared" si="251"/>
        <v>201319.10746172807</v>
      </c>
      <c r="M1076">
        <f>IF(front!E1089&gt;$M$2,I1076,J1076)</f>
        <v>201319.10746172807</v>
      </c>
      <c r="O1076">
        <f t="shared" si="252"/>
        <v>201319.10746172807</v>
      </c>
      <c r="Q1076">
        <f>'slit correction'!O1078</f>
        <v>201319.10746172807</v>
      </c>
      <c r="R1076">
        <f>SUMPRODUCT(B$6:B$2053,Q$6:Q$2053,EXP(constants!B$7+constants!A$7*ABS(A$6:A$2053-A1076)))</f>
        <v>936.76971878460574</v>
      </c>
      <c r="S1076">
        <f t="shared" si="247"/>
        <v>200382.33774294346</v>
      </c>
      <c r="T1076">
        <f t="shared" si="246"/>
        <v>200301.80048108776</v>
      </c>
      <c r="AT1076">
        <f t="shared" si="248"/>
        <v>1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24685.199999999997</v>
      </c>
      <c r="D1077" s="2">
        <f>front!E1090-front!C1090</f>
        <v>24685.199999999997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25060.8967779786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25060.8967779786</v>
      </c>
      <c r="H1077" s="4"/>
      <c r="I1077">
        <f t="shared" si="250"/>
        <v>208840.806483155</v>
      </c>
      <c r="J1077">
        <f t="shared" si="251"/>
        <v>208840.806483155</v>
      </c>
      <c r="M1077">
        <f>IF(front!E1090&gt;$M$2,I1077,J1077)</f>
        <v>208840.806483155</v>
      </c>
      <c r="O1077">
        <f t="shared" si="252"/>
        <v>208840.806483155</v>
      </c>
      <c r="Q1077">
        <f>'slit correction'!O1079</f>
        <v>208840.806483155</v>
      </c>
      <c r="R1077">
        <f>SUMPRODUCT(B$6:B$2053,Q$6:Q$2053,EXP(constants!B$7+constants!A$7*ABS(A$6:A$2053-A1077)))</f>
        <v>944.40706703263265</v>
      </c>
      <c r="S1077">
        <f t="shared" si="247"/>
        <v>207896.39941612238</v>
      </c>
      <c r="T1077">
        <f t="shared" si="246"/>
        <v>207815.86215426668</v>
      </c>
      <c r="AT1077">
        <f t="shared" si="248"/>
        <v>1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25469.200000000001</v>
      </c>
      <c r="D1078" s="2">
        <f>front!E1091-front!C1091</f>
        <v>25469.200000000001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25887.530783250022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25887.530783250022</v>
      </c>
      <c r="H1078" s="4"/>
      <c r="I1078">
        <f t="shared" si="250"/>
        <v>215729.42319375018</v>
      </c>
      <c r="J1078">
        <f t="shared" si="251"/>
        <v>215729.42319375018</v>
      </c>
      <c r="M1078">
        <f>IF(front!E1091&gt;$M$2,I1078,J1078)</f>
        <v>215729.42319375018</v>
      </c>
      <c r="O1078">
        <f t="shared" si="252"/>
        <v>215729.42319375018</v>
      </c>
      <c r="Q1078">
        <f>'slit correction'!O1080</f>
        <v>215729.42319375018</v>
      </c>
      <c r="R1078">
        <f>SUMPRODUCT(B$6:B$2053,Q$6:Q$2053,EXP(constants!B$7+constants!A$7*ABS(A$6:A$2053-A1078)))</f>
        <v>951.96187099391534</v>
      </c>
      <c r="S1078">
        <f t="shared" si="247"/>
        <v>214777.46132275625</v>
      </c>
      <c r="T1078">
        <f t="shared" si="246"/>
        <v>214696.92406090055</v>
      </c>
      <c r="AT1078">
        <f t="shared" si="248"/>
        <v>1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26349.200000000001</v>
      </c>
      <c r="D1079" s="2">
        <f>front!E1092-front!C1092</f>
        <v>26349.200000000001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26817.670675783058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26817.670675783058</v>
      </c>
      <c r="H1079" s="4"/>
      <c r="I1079">
        <f t="shared" si="250"/>
        <v>223480.58896485882</v>
      </c>
      <c r="J1079">
        <f t="shared" si="251"/>
        <v>223480.58896485882</v>
      </c>
      <c r="M1079">
        <f>IF(front!E1092&gt;$M$2,I1079,J1079)</f>
        <v>223480.58896485882</v>
      </c>
      <c r="O1079">
        <f t="shared" si="252"/>
        <v>223480.58896485882</v>
      </c>
      <c r="Q1079">
        <f>'slit correction'!O1081</f>
        <v>223480.58896485882</v>
      </c>
      <c r="R1079">
        <f>SUMPRODUCT(B$6:B$2053,Q$6:Q$2053,EXP(constants!B$7+constants!A$7*ABS(A$6:A$2053-A1079)))</f>
        <v>959.5988590858899</v>
      </c>
      <c r="S1079">
        <f t="shared" si="247"/>
        <v>222520.99010577294</v>
      </c>
      <c r="T1079">
        <f t="shared" si="246"/>
        <v>222440.45284391724</v>
      </c>
      <c r="AT1079">
        <f t="shared" si="248"/>
        <v>1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27217.599999999999</v>
      </c>
      <c r="D1080" s="2">
        <f>front!E1093-front!C1093</f>
        <v>27217.599999999999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27737.856850752425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27737.856850752425</v>
      </c>
      <c r="H1080" s="4"/>
      <c r="I1080">
        <f t="shared" si="250"/>
        <v>231148.80708960354</v>
      </c>
      <c r="J1080">
        <f t="shared" si="251"/>
        <v>231148.80708960354</v>
      </c>
      <c r="M1080">
        <f>IF(front!E1093&gt;$M$2,I1080,J1080)</f>
        <v>231148.80708960354</v>
      </c>
      <c r="O1080">
        <f t="shared" si="252"/>
        <v>231148.80708960354</v>
      </c>
      <c r="Q1080">
        <f>'slit correction'!O1082</f>
        <v>231148.80708960354</v>
      </c>
      <c r="R1080">
        <f>SUMPRODUCT(B$6:B$2053,Q$6:Q$2053,EXP(constants!B$7+constants!A$7*ABS(A$6:A$2053-A1080)))</f>
        <v>966.9645842682628</v>
      </c>
      <c r="S1080">
        <f t="shared" si="247"/>
        <v>230181.84250533528</v>
      </c>
      <c r="T1080">
        <f t="shared" si="246"/>
        <v>230101.30524347958</v>
      </c>
      <c r="AT1080">
        <f t="shared" si="248"/>
        <v>1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28038.799999999999</v>
      </c>
      <c r="D1081" s="2">
        <f>front!E1094-front!C1094</f>
        <v>28038.799999999999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28610.088229870893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28610.088229870893</v>
      </c>
      <c r="H1081" s="4"/>
      <c r="I1081">
        <f t="shared" si="250"/>
        <v>238417.40191559077</v>
      </c>
      <c r="J1081">
        <f t="shared" si="251"/>
        <v>238417.40191559077</v>
      </c>
      <c r="M1081">
        <f>IF(front!E1094&gt;$M$2,I1081,J1081)</f>
        <v>238417.40191559077</v>
      </c>
      <c r="O1081">
        <f t="shared" si="252"/>
        <v>238417.40191559077</v>
      </c>
      <c r="Q1081">
        <f>'slit correction'!O1083</f>
        <v>238417.40191559077</v>
      </c>
      <c r="R1081">
        <f>SUMPRODUCT(B$6:B$2053,Q$6:Q$2053,EXP(constants!B$7+constants!A$7*ABS(A$6:A$2053-A1081)))</f>
        <v>974.22503600516461</v>
      </c>
      <c r="S1081">
        <f t="shared" si="247"/>
        <v>237443.1768795856</v>
      </c>
      <c r="T1081">
        <f t="shared" ref="T1081:T1144" si="253">IF((S1081-$S$2)&gt;0,S1081-$S$2,0)</f>
        <v>237362.6396177299</v>
      </c>
      <c r="AT1081">
        <f t="shared" si="248"/>
        <v>1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28982</v>
      </c>
      <c r="D1082" s="2">
        <f>front!E1095-front!C1095</f>
        <v>28982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29614.325709291563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29614.325709291563</v>
      </c>
      <c r="H1082" s="4"/>
      <c r="I1082">
        <f t="shared" si="250"/>
        <v>246786.04757742968</v>
      </c>
      <c r="J1082">
        <f t="shared" si="251"/>
        <v>246786.04757742968</v>
      </c>
      <c r="M1082">
        <f>IF(front!E1095&gt;$M$2,I1082,J1082)</f>
        <v>246786.04757742968</v>
      </c>
      <c r="O1082">
        <f t="shared" si="252"/>
        <v>246786.04757742968</v>
      </c>
      <c r="Q1082">
        <f>'slit correction'!O1084</f>
        <v>246786.04757742968</v>
      </c>
      <c r="R1082">
        <f>SUMPRODUCT(B$6:B$2053,Q$6:Q$2053,EXP(constants!B$7+constants!A$7*ABS(A$6:A$2053-A1082)))</f>
        <v>981.53726261183715</v>
      </c>
      <c r="S1082">
        <f t="shared" si="247"/>
        <v>245804.51031481783</v>
      </c>
      <c r="T1082">
        <f t="shared" si="253"/>
        <v>245723.97305296213</v>
      </c>
      <c r="AT1082">
        <f t="shared" si="248"/>
        <v>1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29980.2</v>
      </c>
      <c r="D1083" s="2">
        <f>front!E1096-front!C1096</f>
        <v>29980.2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30679.908151660864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30679.908151660864</v>
      </c>
      <c r="H1083" s="4"/>
      <c r="I1083">
        <f t="shared" si="250"/>
        <v>255665.90126384053</v>
      </c>
      <c r="J1083">
        <f t="shared" si="251"/>
        <v>255665.90126384053</v>
      </c>
      <c r="M1083">
        <f>IF(front!E1096&gt;$M$2,I1083,J1083)</f>
        <v>255665.90126384053</v>
      </c>
      <c r="O1083">
        <f t="shared" si="252"/>
        <v>255665.90126384053</v>
      </c>
      <c r="Q1083">
        <f>'slit correction'!O1085</f>
        <v>255665.90126384053</v>
      </c>
      <c r="R1083">
        <f>SUMPRODUCT(B$6:B$2053,Q$6:Q$2053,EXP(constants!B$7+constants!A$7*ABS(A$6:A$2053-A1083)))</f>
        <v>988.56081856814228</v>
      </c>
      <c r="S1083">
        <f t="shared" si="247"/>
        <v>254677.34044527239</v>
      </c>
      <c r="T1083">
        <f t="shared" si="253"/>
        <v>254596.80318341669</v>
      </c>
      <c r="AT1083">
        <f t="shared" si="248"/>
        <v>1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31027.599999999999</v>
      </c>
      <c r="D1084" s="2">
        <f>front!E1097-front!C1097</f>
        <v>31027.599999999999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31801.069869211893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31801.069869211893</v>
      </c>
      <c r="H1084" s="4"/>
      <c r="I1084">
        <f t="shared" si="250"/>
        <v>265008.91557676578</v>
      </c>
      <c r="J1084">
        <f t="shared" si="251"/>
        <v>265008.91557676578</v>
      </c>
      <c r="M1084">
        <f>IF(front!E1097&gt;$M$2,I1084,J1084)</f>
        <v>265008.91557676578</v>
      </c>
      <c r="O1084">
        <f t="shared" si="252"/>
        <v>265008.91557676578</v>
      </c>
      <c r="Q1084">
        <f>'slit correction'!O1086</f>
        <v>265008.91557676578</v>
      </c>
      <c r="R1084">
        <f>SUMPRODUCT(B$6:B$2053,Q$6:Q$2053,EXP(constants!B$7+constants!A$7*ABS(A$6:A$2053-A1084)))</f>
        <v>995.45355359697305</v>
      </c>
      <c r="S1084">
        <f t="shared" si="247"/>
        <v>264013.4620231688</v>
      </c>
      <c r="T1084">
        <f t="shared" si="253"/>
        <v>263932.92476131313</v>
      </c>
      <c r="AT1084">
        <f t="shared" si="248"/>
        <v>1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32119.600000000002</v>
      </c>
      <c r="D1085" s="2">
        <f>front!E1098-front!C1098</f>
        <v>32119.600000000002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32973.309355902937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32973.309355902937</v>
      </c>
      <c r="H1085" s="4"/>
      <c r="I1085">
        <f t="shared" si="250"/>
        <v>274777.57796585781</v>
      </c>
      <c r="J1085">
        <f t="shared" si="251"/>
        <v>274777.57796585781</v>
      </c>
      <c r="M1085">
        <f>IF(front!E1098&gt;$M$2,I1085,J1085)</f>
        <v>274777.57796585781</v>
      </c>
      <c r="O1085">
        <f t="shared" si="252"/>
        <v>274777.57796585781</v>
      </c>
      <c r="Q1085">
        <f>'slit correction'!O1087</f>
        <v>274777.57796585781</v>
      </c>
      <c r="R1085">
        <f>SUMPRODUCT(B$6:B$2053,Q$6:Q$2053,EXP(constants!B$7+constants!A$7*ABS(A$6:A$2053-A1085)))</f>
        <v>1002.3610119870334</v>
      </c>
      <c r="S1085">
        <f t="shared" si="247"/>
        <v>273775.21695387078</v>
      </c>
      <c r="T1085">
        <f t="shared" si="253"/>
        <v>273694.67969201511</v>
      </c>
      <c r="AT1085">
        <f t="shared" si="248"/>
        <v>1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33167.800000000003</v>
      </c>
      <c r="D1086" s="2">
        <f>front!E1099-front!C1099</f>
        <v>33167.800000000003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34101.761369691856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34101.761369691856</v>
      </c>
      <c r="H1086" s="4"/>
      <c r="I1086">
        <f t="shared" si="250"/>
        <v>284181.34474743216</v>
      </c>
      <c r="J1086">
        <f t="shared" si="251"/>
        <v>284181.34474743216</v>
      </c>
      <c r="M1086">
        <f>IF(front!E1099&gt;$M$2,I1086,J1086)</f>
        <v>284181.34474743216</v>
      </c>
      <c r="O1086">
        <f t="shared" si="252"/>
        <v>284181.34474743216</v>
      </c>
      <c r="Q1086">
        <f>'slit correction'!O1088</f>
        <v>284181.34474743216</v>
      </c>
      <c r="R1086">
        <f>SUMPRODUCT(B$6:B$2053,Q$6:Q$2053,EXP(constants!B$7+constants!A$7*ABS(A$6:A$2053-A1086)))</f>
        <v>1008.9582259297116</v>
      </c>
      <c r="S1086">
        <f t="shared" si="247"/>
        <v>283172.38652150246</v>
      </c>
      <c r="T1086">
        <f t="shared" si="253"/>
        <v>283091.84925964678</v>
      </c>
      <c r="AT1086">
        <f t="shared" si="248"/>
        <v>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34084.400000000001</v>
      </c>
      <c r="D1087" s="2">
        <f>front!E1100-front!C1100</f>
        <v>34084.400000000001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35091.167029930861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35091.167029930861</v>
      </c>
      <c r="H1087" s="4"/>
      <c r="I1087">
        <f t="shared" si="250"/>
        <v>292426.39191609051</v>
      </c>
      <c r="J1087">
        <f t="shared" si="251"/>
        <v>292426.39191609051</v>
      </c>
      <c r="M1087">
        <f>IF(front!E1100&gt;$M$2,I1087,J1087)</f>
        <v>292426.39191609051</v>
      </c>
      <c r="O1087">
        <f t="shared" si="252"/>
        <v>292426.39191609051</v>
      </c>
      <c r="Q1087">
        <f>'slit correction'!O1089</f>
        <v>292426.39191609051</v>
      </c>
      <c r="R1087">
        <f>SUMPRODUCT(B$6:B$2053,Q$6:Q$2053,EXP(constants!B$7+constants!A$7*ABS(A$6:A$2053-A1087)))</f>
        <v>1015.3940665411509</v>
      </c>
      <c r="S1087">
        <f t="shared" si="247"/>
        <v>291410.99784954934</v>
      </c>
      <c r="T1087">
        <f t="shared" si="253"/>
        <v>291330.46058769367</v>
      </c>
      <c r="AT1087">
        <f t="shared" si="248"/>
        <v>1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35009.199999999997</v>
      </c>
      <c r="D1088" s="2">
        <f>front!E1101-front!C1101</f>
        <v>35009.199999999997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36091.950714236184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36091.950714236184</v>
      </c>
      <c r="H1088" s="4"/>
      <c r="I1088">
        <f t="shared" si="250"/>
        <v>300766.2559519682</v>
      </c>
      <c r="J1088">
        <f t="shared" si="251"/>
        <v>300766.2559519682</v>
      </c>
      <c r="M1088">
        <f>IF(front!E1101&gt;$M$2,I1088,J1088)</f>
        <v>300766.2559519682</v>
      </c>
      <c r="O1088">
        <f t="shared" si="252"/>
        <v>300766.2559519682</v>
      </c>
      <c r="Q1088">
        <f>'slit correction'!O1090</f>
        <v>300766.2559519682</v>
      </c>
      <c r="R1088">
        <f>SUMPRODUCT(B$6:B$2053,Q$6:Q$2053,EXP(constants!B$7+constants!A$7*ABS(A$6:A$2053-A1088)))</f>
        <v>1021.8043030686412</v>
      </c>
      <c r="S1088">
        <f t="shared" si="247"/>
        <v>299744.45164889953</v>
      </c>
      <c r="T1088">
        <f t="shared" si="253"/>
        <v>299663.91438704386</v>
      </c>
      <c r="AT1088">
        <f t="shared" si="248"/>
        <v>1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35980.6</v>
      </c>
      <c r="D1089" s="2">
        <f>front!E1102-front!C1102</f>
        <v>35980.6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37145.943217083492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37145.943217083492</v>
      </c>
      <c r="H1089" s="4"/>
      <c r="I1089">
        <f t="shared" si="250"/>
        <v>309549.52680902911</v>
      </c>
      <c r="J1089">
        <f t="shared" si="251"/>
        <v>309549.52680902911</v>
      </c>
      <c r="M1089">
        <f>IF(front!E1102&gt;$M$2,I1089,J1089)</f>
        <v>309549.52680902911</v>
      </c>
      <c r="O1089">
        <f t="shared" si="252"/>
        <v>309549.52680902911</v>
      </c>
      <c r="Q1089">
        <f>'slit correction'!O1091</f>
        <v>309549.52680902911</v>
      </c>
      <c r="R1089">
        <f>SUMPRODUCT(B$6:B$2053,Q$6:Q$2053,EXP(constants!B$7+constants!A$7*ABS(A$6:A$2053-A1089)))</f>
        <v>1027.88698296442</v>
      </c>
      <c r="S1089">
        <f t="shared" si="247"/>
        <v>308521.6398260647</v>
      </c>
      <c r="T1089">
        <f t="shared" si="253"/>
        <v>308441.10256420902</v>
      </c>
      <c r="AT1089">
        <f t="shared" si="248"/>
        <v>1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36914.6</v>
      </c>
      <c r="D1090" s="2">
        <f>front!E1103-front!C1103</f>
        <v>36914.6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38162.086593788277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38162.086593788277</v>
      </c>
      <c r="H1090" s="4"/>
      <c r="I1090">
        <f t="shared" si="250"/>
        <v>318017.38828156894</v>
      </c>
      <c r="J1090">
        <f t="shared" si="251"/>
        <v>318017.38828156894</v>
      </c>
      <c r="M1090">
        <f>IF(front!E1103&gt;$M$2,I1090,J1090)</f>
        <v>318017.38828156894</v>
      </c>
      <c r="O1090">
        <f t="shared" si="252"/>
        <v>318017.38828156894</v>
      </c>
      <c r="Q1090">
        <f>'slit correction'!O1092</f>
        <v>318017.38828156894</v>
      </c>
      <c r="R1090">
        <f>SUMPRODUCT(B$6:B$2053,Q$6:Q$2053,EXP(constants!B$7+constants!A$7*ABS(A$6:A$2053-A1090)))</f>
        <v>1033.9173388303352</v>
      </c>
      <c r="S1090">
        <f t="shared" si="247"/>
        <v>316983.47094273858</v>
      </c>
      <c r="T1090">
        <f t="shared" si="253"/>
        <v>316902.93368088291</v>
      </c>
      <c r="AT1090">
        <f t="shared" si="248"/>
        <v>1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38084.400000000001</v>
      </c>
      <c r="D1091" s="2">
        <f>front!E1104-front!C1104</f>
        <v>38084.400000000001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39438.601218077267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39438.601218077267</v>
      </c>
      <c r="H1091" s="4"/>
      <c r="I1091">
        <f t="shared" si="250"/>
        <v>328655.01015064388</v>
      </c>
      <c r="J1091">
        <f t="shared" si="251"/>
        <v>328655.01015064388</v>
      </c>
      <c r="M1091">
        <f>IF(front!E1104&gt;$M$2,I1091,J1091)</f>
        <v>328655.01015064388</v>
      </c>
      <c r="O1091">
        <f t="shared" si="252"/>
        <v>328655.01015064388</v>
      </c>
      <c r="Q1091">
        <f>'slit correction'!O1093</f>
        <v>328655.01015064388</v>
      </c>
      <c r="R1091">
        <f>SUMPRODUCT(B$6:B$2053,Q$6:Q$2053,EXP(constants!B$7+constants!A$7*ABS(A$6:A$2053-A1091)))</f>
        <v>1039.6096111748827</v>
      </c>
      <c r="S1091">
        <f t="shared" si="247"/>
        <v>327615.40053946897</v>
      </c>
      <c r="T1091">
        <f t="shared" si="253"/>
        <v>327534.8632776133</v>
      </c>
      <c r="AT1091">
        <f t="shared" si="248"/>
        <v>1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39304</v>
      </c>
      <c r="D1092" s="2">
        <f>front!E1105-front!C1105</f>
        <v>39304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40774.042267074183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40774.042267074183</v>
      </c>
      <c r="H1092" s="4"/>
      <c r="I1092">
        <f t="shared" si="250"/>
        <v>339783.68555895152</v>
      </c>
      <c r="J1092">
        <f t="shared" si="251"/>
        <v>339783.68555895152</v>
      </c>
      <c r="M1092">
        <f>IF(front!E1105&gt;$M$2,I1092,J1092)</f>
        <v>339783.68555895152</v>
      </c>
      <c r="O1092">
        <f t="shared" si="252"/>
        <v>339783.68555895152</v>
      </c>
      <c r="Q1092">
        <f>'slit correction'!O1094</f>
        <v>339783.68555895152</v>
      </c>
      <c r="R1092">
        <f>SUMPRODUCT(B$6:B$2053,Q$6:Q$2053,EXP(constants!B$7+constants!A$7*ABS(A$6:A$2053-A1092)))</f>
        <v>1045.0926533682152</v>
      </c>
      <c r="S1092">
        <f t="shared" si="247"/>
        <v>338738.59290558333</v>
      </c>
      <c r="T1092">
        <f t="shared" si="253"/>
        <v>338658.05564372765</v>
      </c>
      <c r="AT1092">
        <f t="shared" si="248"/>
        <v>1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40421</v>
      </c>
      <c r="D1093" s="2">
        <f>front!E1106-front!C1106</f>
        <v>40421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42001.244164408046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42001.244164408046</v>
      </c>
      <c r="H1093" s="4"/>
      <c r="I1093">
        <f t="shared" si="250"/>
        <v>350010.36803673371</v>
      </c>
      <c r="J1093">
        <f t="shared" si="251"/>
        <v>350010.36803673371</v>
      </c>
      <c r="M1093">
        <f>IF(front!E1106&gt;$M$2,I1093,J1093)</f>
        <v>350010.36803673371</v>
      </c>
      <c r="O1093">
        <f t="shared" si="252"/>
        <v>350010.36803673371</v>
      </c>
      <c r="Q1093">
        <f>'slit correction'!O1095</f>
        <v>350010.36803673371</v>
      </c>
      <c r="R1093">
        <f>SUMPRODUCT(B$6:B$2053,Q$6:Q$2053,EXP(constants!B$7+constants!A$7*ABS(A$6:A$2053-A1093)))</f>
        <v>1050.4758447701354</v>
      </c>
      <c r="S1093">
        <f t="shared" si="247"/>
        <v>348959.89219196356</v>
      </c>
      <c r="T1093">
        <f t="shared" si="253"/>
        <v>348879.35493010789</v>
      </c>
      <c r="AT1093">
        <f t="shared" si="248"/>
        <v>1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41488.800000000003</v>
      </c>
      <c r="D1094" s="2">
        <f>front!E1107-front!C1107</f>
        <v>41488.800000000003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43178.014601106646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43178.014601106646</v>
      </c>
      <c r="H1094" s="4"/>
      <c r="I1094">
        <f t="shared" si="250"/>
        <v>359816.78834255534</v>
      </c>
      <c r="J1094">
        <f t="shared" si="251"/>
        <v>359816.78834255534</v>
      </c>
      <c r="M1094">
        <f>IF(front!E1107&gt;$M$2,I1094,J1094)</f>
        <v>359816.78834255534</v>
      </c>
      <c r="O1094">
        <f t="shared" si="252"/>
        <v>359816.78834255534</v>
      </c>
      <c r="Q1094">
        <f>'slit correction'!O1096</f>
        <v>359816.78834255534</v>
      </c>
      <c r="R1094">
        <f>SUMPRODUCT(B$6:B$2053,Q$6:Q$2053,EXP(constants!B$7+constants!A$7*ABS(A$6:A$2053-A1094)))</f>
        <v>1055.4990948512811</v>
      </c>
      <c r="S1094">
        <f t="shared" si="247"/>
        <v>358761.28924770409</v>
      </c>
      <c r="T1094">
        <f t="shared" si="253"/>
        <v>358680.75198584842</v>
      </c>
      <c r="AT1094">
        <f t="shared" si="248"/>
        <v>1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42444.6</v>
      </c>
      <c r="D1095" s="2">
        <f>front!E1108-front!C1108</f>
        <v>42444.6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44234.279347970318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44234.279347970318</v>
      </c>
      <c r="H1095" s="4"/>
      <c r="I1095">
        <f t="shared" si="250"/>
        <v>368618.99456641928</v>
      </c>
      <c r="J1095">
        <f t="shared" si="251"/>
        <v>368618.99456641928</v>
      </c>
      <c r="M1095">
        <f>IF(front!E1108&gt;$M$2,I1095,J1095)</f>
        <v>368618.99456641928</v>
      </c>
      <c r="O1095">
        <f t="shared" si="252"/>
        <v>368618.99456641928</v>
      </c>
      <c r="Q1095">
        <f>'slit correction'!O1097</f>
        <v>368618.99456641928</v>
      </c>
      <c r="R1095">
        <f>SUMPRODUCT(B$6:B$2053,Q$6:Q$2053,EXP(constants!B$7+constants!A$7*ABS(A$6:A$2053-A1095)))</f>
        <v>1060.2785900567085</v>
      </c>
      <c r="S1095">
        <f t="shared" ref="S1095:S1158" si="254">Q1095-R1095</f>
        <v>367558.71597636258</v>
      </c>
      <c r="T1095">
        <f t="shared" si="253"/>
        <v>367478.17871450691</v>
      </c>
      <c r="AT1095">
        <f t="shared" ref="AT1095:AT1158" si="255">J1095/I1095</f>
        <v>1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43381.2</v>
      </c>
      <c r="D1096" s="2">
        <f>front!E1109-front!C1109</f>
        <v>43381.2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45271.898093734293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45271.898093734293</v>
      </c>
      <c r="H1096" s="4"/>
      <c r="I1096">
        <f t="shared" si="250"/>
        <v>377265.81744778581</v>
      </c>
      <c r="J1096">
        <f t="shared" si="251"/>
        <v>377265.81744778581</v>
      </c>
      <c r="M1096">
        <f>IF(front!E1109&gt;$M$2,I1096,J1096)</f>
        <v>377265.81744778581</v>
      </c>
      <c r="O1096">
        <f t="shared" si="252"/>
        <v>377265.81744778581</v>
      </c>
      <c r="Q1096">
        <f>'slit correction'!O1098</f>
        <v>377265.81744778581</v>
      </c>
      <c r="R1096">
        <f>SUMPRODUCT(B$6:B$2053,Q$6:Q$2053,EXP(constants!B$7+constants!A$7*ABS(A$6:A$2053-A1096)))</f>
        <v>1064.8046299837119</v>
      </c>
      <c r="S1096">
        <f t="shared" si="254"/>
        <v>376201.01281780208</v>
      </c>
      <c r="T1096">
        <f t="shared" si="253"/>
        <v>376120.47555594641</v>
      </c>
      <c r="AT1096">
        <f t="shared" si="255"/>
        <v>1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44110.400000000001</v>
      </c>
      <c r="D1097" s="2">
        <f>front!E1110-front!C1110</f>
        <v>44110.400000000001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46081.422222544425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46081.422222544425</v>
      </c>
      <c r="H1097" s="4"/>
      <c r="I1097">
        <f t="shared" si="250"/>
        <v>384011.85185453686</v>
      </c>
      <c r="J1097">
        <f t="shared" si="251"/>
        <v>384011.85185453686</v>
      </c>
      <c r="M1097">
        <f>IF(front!E1110&gt;$M$2,I1097,J1097)</f>
        <v>384011.85185453686</v>
      </c>
      <c r="O1097">
        <f t="shared" si="252"/>
        <v>384011.85185453686</v>
      </c>
      <c r="Q1097">
        <f>'slit correction'!O1099</f>
        <v>384011.85185453686</v>
      </c>
      <c r="R1097">
        <f>SUMPRODUCT(B$6:B$2053,Q$6:Q$2053,EXP(constants!B$7+constants!A$7*ABS(A$6:A$2053-A1097)))</f>
        <v>1069.1667463523568</v>
      </c>
      <c r="S1097">
        <f t="shared" si="254"/>
        <v>382942.68510818452</v>
      </c>
      <c r="T1097">
        <f t="shared" si="253"/>
        <v>382862.14784632885</v>
      </c>
      <c r="AT1097">
        <f t="shared" si="255"/>
        <v>1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45016.6</v>
      </c>
      <c r="D1098" s="2">
        <f>front!E1111-front!C1111</f>
        <v>45016.6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47089.355743190528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47089.355743190528</v>
      </c>
      <c r="H1098" s="4"/>
      <c r="I1098">
        <f t="shared" si="250"/>
        <v>392411.29785992106</v>
      </c>
      <c r="J1098">
        <f t="shared" si="251"/>
        <v>392411.29785992106</v>
      </c>
      <c r="M1098">
        <f>IF(front!E1111&gt;$M$2,I1098,J1098)</f>
        <v>392411.29785992106</v>
      </c>
      <c r="O1098">
        <f t="shared" si="252"/>
        <v>392411.29785992106</v>
      </c>
      <c r="Q1098">
        <f>'slit correction'!O1100</f>
        <v>392411.29785992106</v>
      </c>
      <c r="R1098">
        <f>SUMPRODUCT(B$6:B$2053,Q$6:Q$2053,EXP(constants!B$7+constants!A$7*ABS(A$6:A$2053-A1098)))</f>
        <v>1073.1532944103333</v>
      </c>
      <c r="S1098">
        <f t="shared" si="254"/>
        <v>391338.14456551074</v>
      </c>
      <c r="T1098">
        <f t="shared" si="253"/>
        <v>391257.60730365507</v>
      </c>
      <c r="AT1098">
        <f t="shared" si="255"/>
        <v>1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45685.2</v>
      </c>
      <c r="D1099" s="2">
        <f>front!E1112-front!C1112</f>
        <v>45685.2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47834.275719182908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47834.275719182908</v>
      </c>
      <c r="H1099" s="4"/>
      <c r="I1099">
        <f t="shared" si="250"/>
        <v>398618.96432652423</v>
      </c>
      <c r="J1099">
        <f t="shared" si="251"/>
        <v>398618.96432652423</v>
      </c>
      <c r="M1099">
        <f>IF(front!E1112&gt;$M$2,I1099,J1099)</f>
        <v>398618.96432652423</v>
      </c>
      <c r="O1099">
        <f t="shared" si="252"/>
        <v>398618.96432652423</v>
      </c>
      <c r="Q1099">
        <f>'slit correction'!O1101</f>
        <v>398618.96432652423</v>
      </c>
      <c r="R1099">
        <f>SUMPRODUCT(B$6:B$2053,Q$6:Q$2053,EXP(constants!B$7+constants!A$7*ABS(A$6:A$2053-A1099)))</f>
        <v>1076.860159209823</v>
      </c>
      <c r="S1099">
        <f t="shared" si="254"/>
        <v>397542.10416731442</v>
      </c>
      <c r="T1099">
        <f t="shared" si="253"/>
        <v>397461.56690545875</v>
      </c>
      <c r="AT1099">
        <f t="shared" si="255"/>
        <v>1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46633.8</v>
      </c>
      <c r="D1100" s="2">
        <f>front!E1113-front!C1113</f>
        <v>46633.8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48892.816001165382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48892.816001165382</v>
      </c>
      <c r="H1100" s="4"/>
      <c r="I1100">
        <f t="shared" si="250"/>
        <v>407440.13334304484</v>
      </c>
      <c r="J1100">
        <f t="shared" si="251"/>
        <v>407440.13334304484</v>
      </c>
      <c r="M1100">
        <f>IF(front!E1113&gt;$M$2,I1100,J1100)</f>
        <v>407440.13334304484</v>
      </c>
      <c r="O1100">
        <f t="shared" si="252"/>
        <v>407440.13334304484</v>
      </c>
      <c r="Q1100">
        <f>'slit correction'!O1102</f>
        <v>407440.13334304484</v>
      </c>
      <c r="R1100">
        <f>SUMPRODUCT(B$6:B$2053,Q$6:Q$2053,EXP(constants!B$7+constants!A$7*ABS(A$6:A$2053-A1100)))</f>
        <v>1080.3605234080421</v>
      </c>
      <c r="S1100">
        <f t="shared" si="254"/>
        <v>406359.7728196368</v>
      </c>
      <c r="T1100">
        <f t="shared" si="253"/>
        <v>406279.23555778112</v>
      </c>
      <c r="AT1100">
        <f t="shared" si="255"/>
        <v>1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47485.2</v>
      </c>
      <c r="D1101" s="2">
        <f>front!E1114-front!C1114</f>
        <v>47485.2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49844.356922315827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49844.356922315827</v>
      </c>
      <c r="H1101" s="4"/>
      <c r="I1101">
        <f t="shared" si="250"/>
        <v>415369.64101929858</v>
      </c>
      <c r="J1101">
        <f t="shared" si="251"/>
        <v>415369.64101929858</v>
      </c>
      <c r="M1101">
        <f>IF(front!E1114&gt;$M$2,I1101,J1101)</f>
        <v>415369.64101929858</v>
      </c>
      <c r="O1101">
        <f t="shared" si="252"/>
        <v>415369.64101929858</v>
      </c>
      <c r="Q1101">
        <f>'slit correction'!O1103</f>
        <v>415369.64101929858</v>
      </c>
      <c r="R1101">
        <f>SUMPRODUCT(B$6:B$2053,Q$6:Q$2053,EXP(constants!B$7+constants!A$7*ABS(A$6:A$2053-A1101)))</f>
        <v>1083.4777646583184</v>
      </c>
      <c r="S1101">
        <f t="shared" si="254"/>
        <v>414286.16325464024</v>
      </c>
      <c r="T1101">
        <f t="shared" si="253"/>
        <v>414205.62599278457</v>
      </c>
      <c r="AT1101">
        <f t="shared" si="255"/>
        <v>1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48370.200000000004</v>
      </c>
      <c r="D1102" s="2">
        <f>front!E1115-front!C1115</f>
        <v>48370.200000000004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50834.698947906414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50834.698947906414</v>
      </c>
      <c r="H1102" s="4"/>
      <c r="I1102">
        <f t="shared" si="250"/>
        <v>423622.49123255344</v>
      </c>
      <c r="J1102">
        <f t="shared" si="251"/>
        <v>423622.49123255344</v>
      </c>
      <c r="M1102">
        <f>IF(front!E1115&gt;$M$2,I1102,J1102)</f>
        <v>423622.49123255344</v>
      </c>
      <c r="O1102">
        <f t="shared" si="252"/>
        <v>423622.49123255344</v>
      </c>
      <c r="Q1102">
        <f>'slit correction'!O1104</f>
        <v>423622.49123255344</v>
      </c>
      <c r="R1102">
        <f>SUMPRODUCT(B$6:B$2053,Q$6:Q$2053,EXP(constants!B$7+constants!A$7*ABS(A$6:A$2053-A1102)))</f>
        <v>1086.2896411802249</v>
      </c>
      <c r="S1102">
        <f t="shared" si="254"/>
        <v>422536.20159137319</v>
      </c>
      <c r="T1102">
        <f t="shared" si="253"/>
        <v>422455.66432951752</v>
      </c>
      <c r="AT1102">
        <f t="shared" si="255"/>
        <v>1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49113.4</v>
      </c>
      <c r="D1103" s="2">
        <f>front!E1116-front!C1116</f>
        <v>49113.4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51667.18249491082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51667.18249491082</v>
      </c>
      <c r="H1103" s="4"/>
      <c r="I1103">
        <f t="shared" ref="I1103:I1166" si="257">F1103*1000/I$2</f>
        <v>430559.85412425682</v>
      </c>
      <c r="J1103">
        <f t="shared" ref="J1103:J1166" si="258">G1103*1000/J$2</f>
        <v>430559.85412425682</v>
      </c>
      <c r="M1103">
        <f>IF(front!E1116&gt;$M$2,I1103,J1103)</f>
        <v>430559.85412425682</v>
      </c>
      <c r="O1103">
        <f t="shared" si="252"/>
        <v>430559.85412425682</v>
      </c>
      <c r="Q1103">
        <f>'slit correction'!O1105</f>
        <v>430559.85412425682</v>
      </c>
      <c r="R1103">
        <f>SUMPRODUCT(B$6:B$2053,Q$6:Q$2053,EXP(constants!B$7+constants!A$7*ABS(A$6:A$2053-A1103)))</f>
        <v>1088.8457600744259</v>
      </c>
      <c r="S1103">
        <f t="shared" si="254"/>
        <v>429471.00836418237</v>
      </c>
      <c r="T1103">
        <f t="shared" si="253"/>
        <v>429390.4711023267</v>
      </c>
      <c r="AT1103">
        <f t="shared" si="255"/>
        <v>1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49920.4</v>
      </c>
      <c r="D1104" s="2">
        <f>front!E1117-front!C1117</f>
        <v>49920.4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52571.817470581176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52571.817470581176</v>
      </c>
      <c r="H1104" s="4"/>
      <c r="I1104">
        <f t="shared" si="257"/>
        <v>438098.47892150976</v>
      </c>
      <c r="J1104">
        <f t="shared" si="258"/>
        <v>438098.47892150976</v>
      </c>
      <c r="M1104">
        <f>IF(front!E1117&gt;$M$2,I1104,J1104)</f>
        <v>438098.47892150976</v>
      </c>
      <c r="O1104">
        <f t="shared" si="252"/>
        <v>438098.47892150976</v>
      </c>
      <c r="Q1104">
        <f>'slit correction'!O1106</f>
        <v>438098.47892150976</v>
      </c>
      <c r="R1104">
        <f>SUMPRODUCT(B$6:B$2053,Q$6:Q$2053,EXP(constants!B$7+constants!A$7*ABS(A$6:A$2053-A1104)))</f>
        <v>1091.0129263169877</v>
      </c>
      <c r="S1104">
        <f t="shared" si="254"/>
        <v>437007.46599519276</v>
      </c>
      <c r="T1104">
        <f t="shared" si="253"/>
        <v>436926.92873333709</v>
      </c>
      <c r="AT1104">
        <f t="shared" si="255"/>
        <v>1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50495.6</v>
      </c>
      <c r="D1105" s="2">
        <f>front!E1118-front!C1118</f>
        <v>50495.6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53216.962629641552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53216.962629641552</v>
      </c>
      <c r="H1105" s="4"/>
      <c r="I1105">
        <f t="shared" si="257"/>
        <v>443474.68858034629</v>
      </c>
      <c r="J1105">
        <f t="shared" si="258"/>
        <v>443474.68858034629</v>
      </c>
      <c r="M1105">
        <f>IF(front!E1118&gt;$M$2,I1105,J1105)</f>
        <v>443474.68858034629</v>
      </c>
      <c r="O1105">
        <f t="shared" si="252"/>
        <v>443474.68858034629</v>
      </c>
      <c r="Q1105">
        <f>'slit correction'!O1107</f>
        <v>443474.68858034629</v>
      </c>
      <c r="R1105">
        <f>SUMPRODUCT(B$6:B$2053,Q$6:Q$2053,EXP(constants!B$7+constants!A$7*ABS(A$6:A$2053-A1105)))</f>
        <v>1092.8488259729929</v>
      </c>
      <c r="S1105">
        <f t="shared" si="254"/>
        <v>442381.8397543733</v>
      </c>
      <c r="T1105">
        <f t="shared" si="253"/>
        <v>442301.30249251763</v>
      </c>
      <c r="AT1105">
        <f t="shared" si="255"/>
        <v>1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51120.2</v>
      </c>
      <c r="D1106" s="2">
        <f>front!E1119-front!C1119</f>
        <v>51120.2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53917.786256008323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53917.786256008323</v>
      </c>
      <c r="H1106" s="4"/>
      <c r="I1106">
        <f t="shared" si="257"/>
        <v>449314.88546673598</v>
      </c>
      <c r="J1106">
        <f t="shared" si="258"/>
        <v>449314.88546673598</v>
      </c>
      <c r="M1106">
        <f>IF(front!E1119&gt;$M$2,I1106,J1106)</f>
        <v>449314.88546673598</v>
      </c>
      <c r="O1106">
        <f t="shared" si="252"/>
        <v>449314.88546673598</v>
      </c>
      <c r="Q1106">
        <f>'slit correction'!O1108</f>
        <v>449314.88546673598</v>
      </c>
      <c r="R1106">
        <f>SUMPRODUCT(B$6:B$2053,Q$6:Q$2053,EXP(constants!B$7+constants!A$7*ABS(A$6:A$2053-A1106)))</f>
        <v>1094.3836570051949</v>
      </c>
      <c r="S1106">
        <f t="shared" si="254"/>
        <v>448220.50180973078</v>
      </c>
      <c r="T1106">
        <f t="shared" si="253"/>
        <v>448139.9645478751</v>
      </c>
      <c r="AT1106">
        <f t="shared" si="255"/>
        <v>1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51241.599999999999</v>
      </c>
      <c r="D1107" s="2">
        <f>front!E1120-front!C1120</f>
        <v>51241.599999999999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54054.030073905822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54054.030073905822</v>
      </c>
      <c r="H1107" s="4"/>
      <c r="I1107">
        <f t="shared" si="257"/>
        <v>450450.25061588187</v>
      </c>
      <c r="J1107">
        <f t="shared" si="258"/>
        <v>450450.25061588187</v>
      </c>
      <c r="M1107">
        <f>IF(front!E1120&gt;$M$2,I1107,J1107)</f>
        <v>450450.25061588187</v>
      </c>
      <c r="O1107">
        <f t="shared" si="252"/>
        <v>450450.25061588187</v>
      </c>
      <c r="Q1107">
        <f>'slit correction'!O1109</f>
        <v>450450.25061588187</v>
      </c>
      <c r="R1107">
        <f>SUMPRODUCT(B$6:B$2053,Q$6:Q$2053,EXP(constants!B$7+constants!A$7*ABS(A$6:A$2053-A1107)))</f>
        <v>1095.5302382979391</v>
      </c>
      <c r="S1107">
        <f t="shared" si="254"/>
        <v>449354.72037758393</v>
      </c>
      <c r="T1107">
        <f t="shared" si="253"/>
        <v>449274.18311572826</v>
      </c>
      <c r="AT1107">
        <f t="shared" si="255"/>
        <v>1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51444.4</v>
      </c>
      <c r="D1108" s="2">
        <f>front!E1121-front!C1121</f>
        <v>51444.4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54281.645884041922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54281.645884041922</v>
      </c>
      <c r="H1108" s="4"/>
      <c r="I1108">
        <f t="shared" si="257"/>
        <v>452347.04903368268</v>
      </c>
      <c r="J1108">
        <f t="shared" si="258"/>
        <v>452347.04903368268</v>
      </c>
      <c r="M1108">
        <f>IF(front!E1121&gt;$M$2,I1108,J1108)</f>
        <v>452347.04903368268</v>
      </c>
      <c r="O1108">
        <f t="shared" si="252"/>
        <v>452347.04903368268</v>
      </c>
      <c r="Q1108">
        <f>'slit correction'!O1110</f>
        <v>452347.04903368268</v>
      </c>
      <c r="R1108">
        <f>SUMPRODUCT(B$6:B$2053,Q$6:Q$2053,EXP(constants!B$7+constants!A$7*ABS(A$6:A$2053-A1108)))</f>
        <v>1096.3315519129217</v>
      </c>
      <c r="S1108">
        <f t="shared" si="254"/>
        <v>451250.71748176974</v>
      </c>
      <c r="T1108">
        <f t="shared" si="253"/>
        <v>451170.18021991407</v>
      </c>
      <c r="AT1108">
        <f t="shared" si="255"/>
        <v>1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51635.399999999994</v>
      </c>
      <c r="D1109" s="2">
        <f>front!E1122-front!C1122</f>
        <v>51635.399999999994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54496.038701960075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54496.038701960075</v>
      </c>
      <c r="H1109" s="4"/>
      <c r="I1109">
        <f t="shared" si="257"/>
        <v>454133.65584966727</v>
      </c>
      <c r="J1109">
        <f t="shared" si="258"/>
        <v>454133.65584966727</v>
      </c>
      <c r="M1109">
        <f>IF(front!E1122&gt;$M$2,I1109,J1109)</f>
        <v>454133.65584966727</v>
      </c>
      <c r="O1109">
        <f t="shared" si="252"/>
        <v>454133.65584966727</v>
      </c>
      <c r="Q1109">
        <f>'slit correction'!O1111</f>
        <v>454133.65584966727</v>
      </c>
      <c r="R1109">
        <f>SUMPRODUCT(B$6:B$2053,Q$6:Q$2053,EXP(constants!B$7+constants!A$7*ABS(A$6:A$2053-A1109)))</f>
        <v>1096.7854668888306</v>
      </c>
      <c r="S1109">
        <f t="shared" si="254"/>
        <v>453036.87038277846</v>
      </c>
      <c r="T1109">
        <f t="shared" si="253"/>
        <v>452956.33312092279</v>
      </c>
      <c r="AT1109">
        <f t="shared" si="255"/>
        <v>1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51635.8</v>
      </c>
      <c r="D1110" s="2">
        <f>front!E1123-front!C1123</f>
        <v>51635.8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54496.487712859547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54496.487712859547</v>
      </c>
      <c r="H1110" s="4"/>
      <c r="I1110">
        <f t="shared" si="257"/>
        <v>454137.39760716289</v>
      </c>
      <c r="J1110">
        <f t="shared" si="258"/>
        <v>454137.39760716289</v>
      </c>
      <c r="M1110">
        <f>IF(front!E1123&gt;$M$2,I1110,J1110)</f>
        <v>454137.39760716289</v>
      </c>
      <c r="O1110">
        <f t="shared" si="252"/>
        <v>454137.39760716289</v>
      </c>
      <c r="Q1110">
        <f>'slit correction'!O1112</f>
        <v>454137.39760716289</v>
      </c>
      <c r="R1110">
        <f>SUMPRODUCT(B$6:B$2053,Q$6:Q$2053,EXP(constants!B$7+constants!A$7*ABS(A$6:A$2053-A1110)))</f>
        <v>1096.894560819542</v>
      </c>
      <c r="S1110">
        <f t="shared" si="254"/>
        <v>453040.50304634334</v>
      </c>
      <c r="T1110">
        <f t="shared" si="253"/>
        <v>452959.96578448766</v>
      </c>
      <c r="AT1110">
        <f t="shared" si="255"/>
        <v>1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51667</v>
      </c>
      <c r="D1111" s="2">
        <f>front!E1124-front!C1124</f>
        <v>51667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54531.510825854341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54531.510825854341</v>
      </c>
      <c r="H1111" s="4"/>
      <c r="I1111">
        <f t="shared" si="257"/>
        <v>454429.25688211952</v>
      </c>
      <c r="J1111">
        <f t="shared" si="258"/>
        <v>454429.25688211952</v>
      </c>
      <c r="M1111">
        <f>IF(front!E1124&gt;$M$2,I1111,J1111)</f>
        <v>454429.25688211952</v>
      </c>
      <c r="O1111">
        <f t="shared" si="252"/>
        <v>454429.25688211952</v>
      </c>
      <c r="Q1111">
        <f>'slit correction'!O1113</f>
        <v>454429.25688211952</v>
      </c>
      <c r="R1111">
        <f>SUMPRODUCT(B$6:B$2053,Q$6:Q$2053,EXP(constants!B$7+constants!A$7*ABS(A$6:A$2053-A1111)))</f>
        <v>1096.6416299295001</v>
      </c>
      <c r="S1111">
        <f t="shared" si="254"/>
        <v>453332.61525219004</v>
      </c>
      <c r="T1111">
        <f t="shared" si="253"/>
        <v>453252.07799033436</v>
      </c>
      <c r="AT1111">
        <f t="shared" si="255"/>
        <v>1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51753.399999999994</v>
      </c>
      <c r="D1112" s="2">
        <f>front!E1125-front!C1125</f>
        <v>51753.399999999994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54628.500598095932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54628.500598095932</v>
      </c>
      <c r="H1112" s="4"/>
      <c r="I1112">
        <f t="shared" si="257"/>
        <v>455237.50498413277</v>
      </c>
      <c r="J1112">
        <f t="shared" si="258"/>
        <v>455237.50498413277</v>
      </c>
      <c r="M1112">
        <f>IF(front!E1125&gt;$M$2,I1112,J1112)</f>
        <v>455237.50498413277</v>
      </c>
      <c r="O1112">
        <f t="shared" si="252"/>
        <v>455237.50498413277</v>
      </c>
      <c r="Q1112">
        <f>'slit correction'!O1114</f>
        <v>455237.50498413277</v>
      </c>
      <c r="R1112">
        <f>SUMPRODUCT(B$6:B$2053,Q$6:Q$2053,EXP(constants!B$7+constants!A$7*ABS(A$6:A$2053-A1112)))</f>
        <v>1096.0388599725272</v>
      </c>
      <c r="S1112">
        <f t="shared" si="254"/>
        <v>454141.46612416022</v>
      </c>
      <c r="T1112">
        <f t="shared" si="253"/>
        <v>454060.92886230454</v>
      </c>
      <c r="AT1112">
        <f t="shared" si="255"/>
        <v>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51944.6</v>
      </c>
      <c r="D1113" s="2">
        <f>front!E1126-front!C1126</f>
        <v>51944.6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54843.149201121567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54843.149201121567</v>
      </c>
      <c r="H1113" s="4"/>
      <c r="I1113">
        <f t="shared" si="257"/>
        <v>457026.24334267975</v>
      </c>
      <c r="J1113">
        <f t="shared" si="258"/>
        <v>457026.24334267975</v>
      </c>
      <c r="M1113">
        <f>IF(front!E1126&gt;$M$2,I1113,J1113)</f>
        <v>457026.24334267975</v>
      </c>
      <c r="O1113">
        <f t="shared" si="252"/>
        <v>457026.24334267975</v>
      </c>
      <c r="Q1113">
        <f>'slit correction'!O1115</f>
        <v>457026.24334267975</v>
      </c>
      <c r="R1113">
        <f>SUMPRODUCT(B$6:B$2053,Q$6:Q$2053,EXP(constants!B$7+constants!A$7*ABS(A$6:A$2053-A1113)))</f>
        <v>1095.0657617413387</v>
      </c>
      <c r="S1113">
        <f t="shared" si="254"/>
        <v>455931.17758093838</v>
      </c>
      <c r="T1113">
        <f t="shared" si="253"/>
        <v>455850.64031908271</v>
      </c>
      <c r="AT1113">
        <f t="shared" si="255"/>
        <v>1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51913.2</v>
      </c>
      <c r="D1114" s="2">
        <f>front!E1127-front!C1127</f>
        <v>51913.2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54807.897039546289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54807.897039546289</v>
      </c>
      <c r="H1114" s="4"/>
      <c r="I1114">
        <f t="shared" si="257"/>
        <v>456732.47532955243</v>
      </c>
      <c r="J1114">
        <f t="shared" si="258"/>
        <v>456732.47532955243</v>
      </c>
      <c r="M1114">
        <f>IF(front!E1127&gt;$M$2,I1114,J1114)</f>
        <v>456732.47532955243</v>
      </c>
      <c r="O1114">
        <f t="shared" si="252"/>
        <v>456732.47532955243</v>
      </c>
      <c r="Q1114">
        <f>'slit correction'!O1116</f>
        <v>456732.47532955243</v>
      </c>
      <c r="R1114">
        <f>SUMPRODUCT(B$6:B$2053,Q$6:Q$2053,EXP(constants!B$7+constants!A$7*ABS(A$6:A$2053-A1114)))</f>
        <v>1093.7508193742792</v>
      </c>
      <c r="S1114">
        <f t="shared" si="254"/>
        <v>455638.72451017814</v>
      </c>
      <c r="T1114">
        <f t="shared" si="253"/>
        <v>455558.18724832247</v>
      </c>
      <c r="AT1114">
        <f t="shared" si="255"/>
        <v>1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51688.2</v>
      </c>
      <c r="D1115" s="2">
        <f>front!E1128-front!C1128</f>
        <v>51688.2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54555.308877333569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54555.308877333569</v>
      </c>
      <c r="H1115" s="4"/>
      <c r="I1115">
        <f t="shared" si="257"/>
        <v>454627.57397777971</v>
      </c>
      <c r="J1115">
        <f t="shared" si="258"/>
        <v>454627.57397777971</v>
      </c>
      <c r="M1115">
        <f>IF(front!E1128&gt;$M$2,I1115,J1115)</f>
        <v>454627.57397777971</v>
      </c>
      <c r="O1115">
        <f t="shared" si="252"/>
        <v>454627.57397777971</v>
      </c>
      <c r="Q1115">
        <f>'slit correction'!O1117</f>
        <v>454627.57397777971</v>
      </c>
      <c r="R1115">
        <f>SUMPRODUCT(B$6:B$2053,Q$6:Q$2053,EXP(constants!B$7+constants!A$7*ABS(A$6:A$2053-A1115)))</f>
        <v>1092.0827640789703</v>
      </c>
      <c r="S1115">
        <f t="shared" si="254"/>
        <v>453535.49121370073</v>
      </c>
      <c r="T1115">
        <f t="shared" si="253"/>
        <v>453454.95395184506</v>
      </c>
      <c r="AT1115">
        <f t="shared" si="255"/>
        <v>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51216.800000000003</v>
      </c>
      <c r="D1116" s="2">
        <f>front!E1129-front!C1129</f>
        <v>51216.800000000003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54026.197021190346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54026.197021190346</v>
      </c>
      <c r="H1116" s="4"/>
      <c r="I1116">
        <f t="shared" si="257"/>
        <v>450218.30850991956</v>
      </c>
      <c r="J1116">
        <f t="shared" si="258"/>
        <v>450218.30850991956</v>
      </c>
      <c r="M1116">
        <f>IF(front!E1129&gt;$M$2,I1116,J1116)</f>
        <v>450218.30850991956</v>
      </c>
      <c r="O1116">
        <f t="shared" si="252"/>
        <v>450218.30850991956</v>
      </c>
      <c r="Q1116">
        <f>'slit correction'!O1118</f>
        <v>450218.30850991956</v>
      </c>
      <c r="R1116">
        <f>SUMPRODUCT(B$6:B$2053,Q$6:Q$2053,EXP(constants!B$7+constants!A$7*ABS(A$6:A$2053-A1116)))</f>
        <v>1090.0638222719065</v>
      </c>
      <c r="S1116">
        <f t="shared" si="254"/>
        <v>449128.24468764768</v>
      </c>
      <c r="T1116">
        <f t="shared" si="253"/>
        <v>449047.707425792</v>
      </c>
      <c r="AT1116">
        <f t="shared" si="255"/>
        <v>1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50641.600000000006</v>
      </c>
      <c r="D1117" s="2">
        <f>front!E1130-front!C1130</f>
        <v>50641.600000000006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53380.756430017616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53380.756430017616</v>
      </c>
      <c r="H1117" s="4"/>
      <c r="I1117">
        <f t="shared" si="257"/>
        <v>444839.63691681344</v>
      </c>
      <c r="J1117">
        <f t="shared" si="258"/>
        <v>444839.63691681344</v>
      </c>
      <c r="M1117">
        <f>IF(front!E1130&gt;$M$2,I1117,J1117)</f>
        <v>444839.63691681344</v>
      </c>
      <c r="O1117">
        <f t="shared" si="252"/>
        <v>444839.63691681344</v>
      </c>
      <c r="Q1117">
        <f>'slit correction'!O1119</f>
        <v>444839.63691681344</v>
      </c>
      <c r="R1117">
        <f>SUMPRODUCT(B$6:B$2053,Q$6:Q$2053,EXP(constants!B$7+constants!A$7*ABS(A$6:A$2053-A1117)))</f>
        <v>1087.6474189093883</v>
      </c>
      <c r="S1117">
        <f t="shared" si="254"/>
        <v>443751.98949790403</v>
      </c>
      <c r="T1117">
        <f t="shared" si="253"/>
        <v>443671.45223604835</v>
      </c>
      <c r="AT1117">
        <f t="shared" si="255"/>
        <v>1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50042.8</v>
      </c>
      <c r="D1118" s="2">
        <f>front!E1131-front!C1131</f>
        <v>50042.8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52709.079091596839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52709.079091596839</v>
      </c>
      <c r="H1118" s="4"/>
      <c r="I1118">
        <f t="shared" si="257"/>
        <v>439242.32576330699</v>
      </c>
      <c r="J1118">
        <f t="shared" si="258"/>
        <v>439242.32576330699</v>
      </c>
      <c r="M1118">
        <f>IF(front!E1131&gt;$M$2,I1118,J1118)</f>
        <v>439242.32576330699</v>
      </c>
      <c r="O1118">
        <f t="shared" si="252"/>
        <v>439242.32576330699</v>
      </c>
      <c r="Q1118">
        <f>'slit correction'!O1120</f>
        <v>439242.32576330699</v>
      </c>
      <c r="R1118">
        <f>SUMPRODUCT(B$6:B$2053,Q$6:Q$2053,EXP(constants!B$7+constants!A$7*ABS(A$6:A$2053-A1118)))</f>
        <v>1084.9348515992328</v>
      </c>
      <c r="S1118">
        <f t="shared" si="254"/>
        <v>438157.39091170777</v>
      </c>
      <c r="T1118">
        <f t="shared" si="253"/>
        <v>438076.8536498521</v>
      </c>
      <c r="AT1118">
        <f t="shared" si="255"/>
        <v>1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49148.800000000003</v>
      </c>
      <c r="D1119" s="2">
        <f>front!E1132-front!C1132</f>
        <v>49148.800000000003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51706.851455330921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51706.851455330921</v>
      </c>
      <c r="H1119" s="4"/>
      <c r="I1119">
        <f t="shared" si="257"/>
        <v>430890.42879442434</v>
      </c>
      <c r="J1119">
        <f t="shared" si="258"/>
        <v>430890.42879442434</v>
      </c>
      <c r="M1119">
        <f>IF(front!E1132&gt;$M$2,I1119,J1119)</f>
        <v>430890.42879442434</v>
      </c>
      <c r="O1119">
        <f t="shared" si="252"/>
        <v>430890.42879442434</v>
      </c>
      <c r="Q1119">
        <f>'slit correction'!O1121</f>
        <v>430890.42879442434</v>
      </c>
      <c r="R1119">
        <f>SUMPRODUCT(B$6:B$2053,Q$6:Q$2053,EXP(constants!B$7+constants!A$7*ABS(A$6:A$2053-A1119)))</f>
        <v>1081.8885672019369</v>
      </c>
      <c r="S1119">
        <f t="shared" si="254"/>
        <v>429808.54022722243</v>
      </c>
      <c r="T1119">
        <f t="shared" si="253"/>
        <v>429728.00296536676</v>
      </c>
      <c r="AT1119">
        <f t="shared" si="255"/>
        <v>1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48541</v>
      </c>
      <c r="D1120" s="2">
        <f>front!E1133-front!C1133</f>
        <v>48541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51025.957154920179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51025.957154920179</v>
      </c>
      <c r="H1120" s="4"/>
      <c r="I1120">
        <f t="shared" si="257"/>
        <v>425216.3096243348</v>
      </c>
      <c r="J1120">
        <f t="shared" si="258"/>
        <v>425216.3096243348</v>
      </c>
      <c r="M1120">
        <f>IF(front!E1133&gt;$M$2,I1120,J1120)</f>
        <v>425216.3096243348</v>
      </c>
      <c r="O1120">
        <f t="shared" ref="O1120:O1183" si="259">M1120-$O$3</f>
        <v>425216.3096243348</v>
      </c>
      <c r="Q1120">
        <f>'slit correction'!O1122</f>
        <v>425216.3096243348</v>
      </c>
      <c r="R1120">
        <f>SUMPRODUCT(B$6:B$2053,Q$6:Q$2053,EXP(constants!B$7+constants!A$7*ABS(A$6:A$2053-A1120)))</f>
        <v>1078.5180342888448</v>
      </c>
      <c r="S1120">
        <f t="shared" si="254"/>
        <v>424137.79159004596</v>
      </c>
      <c r="T1120">
        <f t="shared" si="253"/>
        <v>424057.25432819029</v>
      </c>
      <c r="AT1120">
        <f t="shared" si="255"/>
        <v>1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47754</v>
      </c>
      <c r="D1121" s="2">
        <f>front!E1134-front!C1134</f>
        <v>47754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50145.027825234443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50145.027825234443</v>
      </c>
      <c r="H1121" s="4"/>
      <c r="I1121">
        <f t="shared" si="257"/>
        <v>417875.23187695368</v>
      </c>
      <c r="J1121">
        <f t="shared" si="258"/>
        <v>417875.23187695368</v>
      </c>
      <c r="M1121">
        <f>IF(front!E1134&gt;$M$2,I1121,J1121)</f>
        <v>417875.23187695368</v>
      </c>
      <c r="O1121">
        <f t="shared" si="259"/>
        <v>417875.23187695368</v>
      </c>
      <c r="Q1121">
        <f>'slit correction'!O1123</f>
        <v>417875.23187695368</v>
      </c>
      <c r="R1121">
        <f>SUMPRODUCT(B$6:B$2053,Q$6:Q$2053,EXP(constants!B$7+constants!A$7*ABS(A$6:A$2053-A1121)))</f>
        <v>1074.7478444054666</v>
      </c>
      <c r="S1121">
        <f t="shared" si="254"/>
        <v>416800.48403254821</v>
      </c>
      <c r="T1121">
        <f t="shared" si="253"/>
        <v>416719.94677069254</v>
      </c>
      <c r="AT1121">
        <f t="shared" si="255"/>
        <v>1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46992.600000000006</v>
      </c>
      <c r="D1122" s="2">
        <f>front!E1135-front!C1135</f>
        <v>46992.600000000006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49293.660845574559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49293.660845574559</v>
      </c>
      <c r="H1122" s="4"/>
      <c r="I1122">
        <f t="shared" si="257"/>
        <v>410780.50704645464</v>
      </c>
      <c r="J1122">
        <f t="shared" si="258"/>
        <v>410780.50704645464</v>
      </c>
      <c r="M1122">
        <f>IF(front!E1135&gt;$M$2,I1122,J1122)</f>
        <v>410780.50704645464</v>
      </c>
      <c r="O1122">
        <f t="shared" si="259"/>
        <v>410780.50704645464</v>
      </c>
      <c r="Q1122">
        <f>'slit correction'!O1124</f>
        <v>410780.50704645464</v>
      </c>
      <c r="R1122">
        <f>SUMPRODUCT(B$6:B$2053,Q$6:Q$2053,EXP(constants!B$7+constants!A$7*ABS(A$6:A$2053-A1122)))</f>
        <v>1070.7423102463647</v>
      </c>
      <c r="S1122">
        <f t="shared" si="254"/>
        <v>409709.76473620831</v>
      </c>
      <c r="T1122">
        <f t="shared" si="253"/>
        <v>409629.22747435264</v>
      </c>
      <c r="AT1122">
        <f t="shared" si="255"/>
        <v>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46305.799999999996</v>
      </c>
      <c r="D1123" s="2">
        <f>front!E1136-front!C1136</f>
        <v>46305.799999999996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48526.594465934751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48526.594465934751</v>
      </c>
      <c r="H1123" s="4"/>
      <c r="I1123">
        <f t="shared" si="257"/>
        <v>404388.28721612296</v>
      </c>
      <c r="J1123">
        <f t="shared" si="258"/>
        <v>404388.28721612296</v>
      </c>
      <c r="M1123">
        <f>IF(front!E1136&gt;$M$2,I1123,J1123)</f>
        <v>404388.28721612296</v>
      </c>
      <c r="O1123">
        <f t="shared" si="259"/>
        <v>404388.28721612296</v>
      </c>
      <c r="Q1123">
        <f>'slit correction'!O1125</f>
        <v>404388.28721612296</v>
      </c>
      <c r="R1123">
        <f>SUMPRODUCT(B$6:B$2053,Q$6:Q$2053,EXP(constants!B$7+constants!A$7*ABS(A$6:A$2053-A1123)))</f>
        <v>1066.4346492679783</v>
      </c>
      <c r="S1123">
        <f t="shared" si="254"/>
        <v>403321.85256685497</v>
      </c>
      <c r="T1123">
        <f t="shared" si="253"/>
        <v>403241.3153049993</v>
      </c>
      <c r="AT1123">
        <f t="shared" si="255"/>
        <v>1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45486.6</v>
      </c>
      <c r="D1124" s="2">
        <f>front!E1137-front!C1137</f>
        <v>45486.6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47612.899679706585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47612.899679706585</v>
      </c>
      <c r="H1124" s="4"/>
      <c r="I1124">
        <f t="shared" si="257"/>
        <v>396774.16399755492</v>
      </c>
      <c r="J1124">
        <f t="shared" si="258"/>
        <v>396774.16399755492</v>
      </c>
      <c r="M1124">
        <f>IF(front!E1137&gt;$M$2,I1124,J1124)</f>
        <v>396774.16399755492</v>
      </c>
      <c r="O1124">
        <f t="shared" si="259"/>
        <v>396774.16399755492</v>
      </c>
      <c r="Q1124">
        <f>'slit correction'!O1126</f>
        <v>396774.16399755492</v>
      </c>
      <c r="R1124">
        <f>SUMPRODUCT(B$6:B$2053,Q$6:Q$2053,EXP(constants!B$7+constants!A$7*ABS(A$6:A$2053-A1124)))</f>
        <v>1061.8317573376378</v>
      </c>
      <c r="S1124">
        <f t="shared" si="254"/>
        <v>395712.33224021731</v>
      </c>
      <c r="T1124">
        <f t="shared" si="253"/>
        <v>395631.79497836164</v>
      </c>
      <c r="AT1124">
        <f t="shared" si="255"/>
        <v>1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44487.4</v>
      </c>
      <c r="D1125" s="2">
        <f>front!E1138-front!C1138</f>
        <v>44487.4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46500.496741846611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46500.496741846611</v>
      </c>
      <c r="H1125" s="4"/>
      <c r="I1125">
        <f t="shared" si="257"/>
        <v>387504.13951538847</v>
      </c>
      <c r="J1125">
        <f t="shared" si="258"/>
        <v>387504.13951538847</v>
      </c>
      <c r="M1125">
        <f>IF(front!E1138&gt;$M$2,I1125,J1125)</f>
        <v>387504.13951538847</v>
      </c>
      <c r="O1125">
        <f t="shared" si="259"/>
        <v>387504.13951538847</v>
      </c>
      <c r="Q1125">
        <f>'slit correction'!O1127</f>
        <v>387504.13951538847</v>
      </c>
      <c r="R1125">
        <f>SUMPRODUCT(B$6:B$2053,Q$6:Q$2053,EXP(constants!B$7+constants!A$7*ABS(A$6:A$2053-A1125)))</f>
        <v>1056.832995261168</v>
      </c>
      <c r="S1125">
        <f t="shared" si="254"/>
        <v>386447.30652012728</v>
      </c>
      <c r="T1125">
        <f t="shared" si="253"/>
        <v>386366.76925827161</v>
      </c>
      <c r="AT1125">
        <f t="shared" si="255"/>
        <v>1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43417.4</v>
      </c>
      <c r="D1126" s="2">
        <f>front!E1139-front!C1139</f>
        <v>43417.4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45312.051834834579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45312.051834834579</v>
      </c>
      <c r="H1126" s="4"/>
      <c r="I1126">
        <f t="shared" si="257"/>
        <v>377600.43195695488</v>
      </c>
      <c r="J1126">
        <f t="shared" si="258"/>
        <v>377600.43195695488</v>
      </c>
      <c r="M1126">
        <f>IF(front!E1139&gt;$M$2,I1126,J1126)</f>
        <v>377600.43195695488</v>
      </c>
      <c r="O1126">
        <f t="shared" si="259"/>
        <v>377600.43195695488</v>
      </c>
      <c r="Q1126">
        <f>'slit correction'!O1128</f>
        <v>377600.43195695488</v>
      </c>
      <c r="R1126">
        <f>SUMPRODUCT(B$6:B$2053,Q$6:Q$2053,EXP(constants!B$7+constants!A$7*ABS(A$6:A$2053-A1126)))</f>
        <v>1051.6602005911234</v>
      </c>
      <c r="S1126">
        <f t="shared" si="254"/>
        <v>376548.77175636374</v>
      </c>
      <c r="T1126">
        <f t="shared" si="253"/>
        <v>376468.23449450807</v>
      </c>
      <c r="AT1126">
        <f t="shared" si="255"/>
        <v>1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42220.2</v>
      </c>
      <c r="D1127" s="2">
        <f>front!E1140-front!C1140</f>
        <v>42220.2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43986.049788403565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43986.049788403565</v>
      </c>
      <c r="H1127" s="4"/>
      <c r="I1127">
        <f t="shared" si="257"/>
        <v>366550.41490336304</v>
      </c>
      <c r="J1127">
        <f t="shared" si="258"/>
        <v>366550.41490336304</v>
      </c>
      <c r="M1127">
        <f>IF(front!E1140&gt;$M$2,I1127,J1127)</f>
        <v>366550.41490336304</v>
      </c>
      <c r="O1127">
        <f t="shared" si="259"/>
        <v>366550.41490336304</v>
      </c>
      <c r="Q1127">
        <f>'slit correction'!O1129</f>
        <v>366550.41490336304</v>
      </c>
      <c r="R1127">
        <f>SUMPRODUCT(B$6:B$2053,Q$6:Q$2053,EXP(constants!B$7+constants!A$7*ABS(A$6:A$2053-A1127)))</f>
        <v>1046.2216556479675</v>
      </c>
      <c r="S1127">
        <f t="shared" si="254"/>
        <v>365504.19324771507</v>
      </c>
      <c r="T1127">
        <f t="shared" si="253"/>
        <v>365423.6559858594</v>
      </c>
      <c r="AT1127">
        <f t="shared" si="255"/>
        <v>1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40892.6</v>
      </c>
      <c r="D1128" s="2">
        <f>front!E1141-front!C1141</f>
        <v>40892.6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42520.539610908869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42520.539610908869</v>
      </c>
      <c r="H1128" s="4"/>
      <c r="I1128">
        <f t="shared" si="257"/>
        <v>354337.83009090723</v>
      </c>
      <c r="J1128">
        <f t="shared" si="258"/>
        <v>354337.83009090723</v>
      </c>
      <c r="M1128">
        <f>IF(front!E1141&gt;$M$2,I1128,J1128)</f>
        <v>354337.83009090723</v>
      </c>
      <c r="O1128">
        <f t="shared" si="259"/>
        <v>354337.83009090723</v>
      </c>
      <c r="Q1128">
        <f>'slit correction'!O1130</f>
        <v>354337.83009090723</v>
      </c>
      <c r="R1128">
        <f>SUMPRODUCT(B$6:B$2053,Q$6:Q$2053,EXP(constants!B$7+constants!A$7*ABS(A$6:A$2053-A1128)))</f>
        <v>1040.5296377500119</v>
      </c>
      <c r="S1128">
        <f t="shared" si="254"/>
        <v>353297.30045315722</v>
      </c>
      <c r="T1128">
        <f t="shared" si="253"/>
        <v>353216.76319130155</v>
      </c>
      <c r="AT1128">
        <f t="shared" si="255"/>
        <v>1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39767.799999999996</v>
      </c>
      <c r="D1129" s="2">
        <f>front!E1142-front!C1142</f>
        <v>39767.799999999996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41283.125361890692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41283.125361890692</v>
      </c>
      <c r="H1129" s="4"/>
      <c r="I1129">
        <f t="shared" si="257"/>
        <v>344026.04468242242</v>
      </c>
      <c r="J1129">
        <f t="shared" si="258"/>
        <v>344026.04468242242</v>
      </c>
      <c r="M1129">
        <f>IF(front!E1142&gt;$M$2,I1129,J1129)</f>
        <v>344026.04468242242</v>
      </c>
      <c r="O1129">
        <f t="shared" si="259"/>
        <v>344026.04468242242</v>
      </c>
      <c r="Q1129">
        <f>'slit correction'!O1131</f>
        <v>344026.04468242242</v>
      </c>
      <c r="R1129">
        <f>SUMPRODUCT(B$6:B$2053,Q$6:Q$2053,EXP(constants!B$7+constants!A$7*ABS(A$6:A$2053-A1129)))</f>
        <v>1034.465097075082</v>
      </c>
      <c r="S1129">
        <f t="shared" si="254"/>
        <v>342991.57958534732</v>
      </c>
      <c r="T1129">
        <f t="shared" si="253"/>
        <v>342911.04232349165</v>
      </c>
      <c r="AT1129">
        <f t="shared" si="255"/>
        <v>1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38657.4</v>
      </c>
      <c r="D1130" s="2">
        <f>front!E1143-front!C1143</f>
        <v>38657.4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40065.442223976999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40065.442223976999</v>
      </c>
      <c r="H1130" s="4"/>
      <c r="I1130">
        <f t="shared" si="257"/>
        <v>333878.68519980833</v>
      </c>
      <c r="J1130">
        <f t="shared" si="258"/>
        <v>333878.68519980833</v>
      </c>
      <c r="M1130">
        <f>IF(front!E1143&gt;$M$2,I1130,J1130)</f>
        <v>333878.68519980833</v>
      </c>
      <c r="O1130">
        <f t="shared" si="259"/>
        <v>333878.68519980833</v>
      </c>
      <c r="Q1130">
        <f>'slit correction'!O1132</f>
        <v>333878.68519980833</v>
      </c>
      <c r="R1130">
        <f>SUMPRODUCT(B$6:B$2053,Q$6:Q$2053,EXP(constants!B$7+constants!A$7*ABS(A$6:A$2053-A1130)))</f>
        <v>1028.2994833048865</v>
      </c>
      <c r="S1130">
        <f t="shared" si="254"/>
        <v>332850.38571650343</v>
      </c>
      <c r="T1130">
        <f t="shared" si="253"/>
        <v>332769.84845464776</v>
      </c>
      <c r="AT1130">
        <f t="shared" si="255"/>
        <v>1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37597.4</v>
      </c>
      <c r="D1131" s="2">
        <f>front!E1144-front!C1144</f>
        <v>37597.4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38906.65363959621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38906.65363959621</v>
      </c>
      <c r="H1131" s="4"/>
      <c r="I1131">
        <f t="shared" si="257"/>
        <v>324222.11366330174</v>
      </c>
      <c r="J1131">
        <f t="shared" si="258"/>
        <v>324222.11366330174</v>
      </c>
      <c r="M1131">
        <f>IF(front!E1144&gt;$M$2,I1131,J1131)</f>
        <v>324222.11366330174</v>
      </c>
      <c r="O1131">
        <f t="shared" si="259"/>
        <v>324222.11366330174</v>
      </c>
      <c r="Q1131">
        <f>'slit correction'!O1133</f>
        <v>324222.11366330174</v>
      </c>
      <c r="R1131">
        <f>SUMPRODUCT(B$6:B$2053,Q$6:Q$2053,EXP(constants!B$7+constants!A$7*ABS(A$6:A$2053-A1131)))</f>
        <v>1021.9163699118859</v>
      </c>
      <c r="S1131">
        <f t="shared" si="254"/>
        <v>323200.19729338988</v>
      </c>
      <c r="T1131">
        <f t="shared" si="253"/>
        <v>323119.66003153421</v>
      </c>
      <c r="AT1131">
        <f t="shared" si="255"/>
        <v>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36625.600000000006</v>
      </c>
      <c r="D1132" s="2">
        <f>front!E1145-front!C1145</f>
        <v>36625.600000000006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37847.381126037893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37847.381126037893</v>
      </c>
      <c r="H1132" s="4"/>
      <c r="I1132">
        <f t="shared" si="257"/>
        <v>315394.84271698247</v>
      </c>
      <c r="J1132">
        <f t="shared" si="258"/>
        <v>315394.84271698247</v>
      </c>
      <c r="M1132">
        <f>IF(front!E1145&gt;$M$2,I1132,J1132)</f>
        <v>315394.84271698247</v>
      </c>
      <c r="O1132">
        <f t="shared" si="259"/>
        <v>315394.84271698247</v>
      </c>
      <c r="Q1132">
        <f>'slit correction'!O1134</f>
        <v>315394.84271698247</v>
      </c>
      <c r="R1132">
        <f>SUMPRODUCT(B$6:B$2053,Q$6:Q$2053,EXP(constants!B$7+constants!A$7*ABS(A$6:A$2053-A1132)))</f>
        <v>1015.3261964060119</v>
      </c>
      <c r="S1132">
        <f t="shared" si="254"/>
        <v>314379.51652057644</v>
      </c>
      <c r="T1132">
        <f t="shared" si="253"/>
        <v>314298.97925872076</v>
      </c>
      <c r="AT1132">
        <f t="shared" si="255"/>
        <v>1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35653.399999999994</v>
      </c>
      <c r="D1133" s="2">
        <f>front!E1146-front!C1146</f>
        <v>35653.399999999994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36790.602147117716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36790.602147117716</v>
      </c>
      <c r="H1133" s="4"/>
      <c r="I1133">
        <f t="shared" si="257"/>
        <v>306588.35122598096</v>
      </c>
      <c r="J1133">
        <f t="shared" si="258"/>
        <v>306588.35122598096</v>
      </c>
      <c r="M1133">
        <f>IF(front!E1146&gt;$M$2,I1133,J1133)</f>
        <v>306588.35122598096</v>
      </c>
      <c r="O1133">
        <f t="shared" si="259"/>
        <v>306588.35122598096</v>
      </c>
      <c r="Q1133">
        <f>'slit correction'!O1135</f>
        <v>306588.35122598096</v>
      </c>
      <c r="R1133">
        <f>SUMPRODUCT(B$6:B$2053,Q$6:Q$2053,EXP(constants!B$7+constants!A$7*ABS(A$6:A$2053-A1133)))</f>
        <v>1008.5383716099374</v>
      </c>
      <c r="S1133">
        <f t="shared" si="254"/>
        <v>305579.81285437103</v>
      </c>
      <c r="T1133">
        <f t="shared" si="253"/>
        <v>305499.27559251536</v>
      </c>
      <c r="AT1133">
        <f t="shared" si="255"/>
        <v>1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34504</v>
      </c>
      <c r="D1134" s="2">
        <f>front!E1147-front!C1147</f>
        <v>34504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35544.925264952733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35544.925264952733</v>
      </c>
      <c r="H1134" s="4"/>
      <c r="I1134">
        <f t="shared" si="257"/>
        <v>296207.71054127277</v>
      </c>
      <c r="J1134">
        <f t="shared" si="258"/>
        <v>296207.71054127277</v>
      </c>
      <c r="M1134">
        <f>IF(front!E1147&gt;$M$2,I1134,J1134)</f>
        <v>296207.71054127277</v>
      </c>
      <c r="O1134">
        <f t="shared" si="259"/>
        <v>296207.71054127277</v>
      </c>
      <c r="Q1134">
        <f>'slit correction'!O1136</f>
        <v>296207.71054127277</v>
      </c>
      <c r="R1134">
        <f>SUMPRODUCT(B$6:B$2053,Q$6:Q$2053,EXP(constants!B$7+constants!A$7*ABS(A$6:A$2053-A1134)))</f>
        <v>1001.4057681711463</v>
      </c>
      <c r="S1134">
        <f t="shared" si="254"/>
        <v>295206.30477310164</v>
      </c>
      <c r="T1134">
        <f t="shared" si="253"/>
        <v>295125.76751124597</v>
      </c>
      <c r="AT1134">
        <f t="shared" si="255"/>
        <v>1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33380.6</v>
      </c>
      <c r="D1135" s="2">
        <f>front!E1148-front!C1148</f>
        <v>33380.6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34331.244005021603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34331.244005021603</v>
      </c>
      <c r="H1135" s="4"/>
      <c r="I1135">
        <f t="shared" si="257"/>
        <v>286093.70004184666</v>
      </c>
      <c r="J1135">
        <f t="shared" si="258"/>
        <v>286093.70004184666</v>
      </c>
      <c r="M1135">
        <f>IF(front!E1148&gt;$M$2,I1135,J1135)</f>
        <v>286093.70004184666</v>
      </c>
      <c r="O1135">
        <f t="shared" si="259"/>
        <v>286093.70004184666</v>
      </c>
      <c r="Q1135">
        <f>'slit correction'!O1137</f>
        <v>286093.70004184666</v>
      </c>
      <c r="R1135">
        <f>SUMPRODUCT(B$6:B$2053,Q$6:Q$2053,EXP(constants!B$7+constants!A$7*ABS(A$6:A$2053-A1135)))</f>
        <v>994.24850121828206</v>
      </c>
      <c r="S1135">
        <f t="shared" si="254"/>
        <v>285099.45154062839</v>
      </c>
      <c r="T1135">
        <f t="shared" si="253"/>
        <v>285018.91427877272</v>
      </c>
      <c r="AT1135">
        <f t="shared" si="255"/>
        <v>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32152</v>
      </c>
      <c r="D1136" s="2">
        <f>front!E1149-front!C1149</f>
        <v>32152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33008.142359229729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33008.142359229729</v>
      </c>
      <c r="H1136" s="4"/>
      <c r="I1136">
        <f t="shared" si="257"/>
        <v>275067.85299358109</v>
      </c>
      <c r="J1136">
        <f t="shared" si="258"/>
        <v>275067.85299358109</v>
      </c>
      <c r="M1136">
        <f>IF(front!E1149&gt;$M$2,I1136,J1136)</f>
        <v>275067.85299358109</v>
      </c>
      <c r="O1136">
        <f t="shared" si="259"/>
        <v>275067.85299358109</v>
      </c>
      <c r="Q1136">
        <f>'slit correction'!O1138</f>
        <v>275067.85299358109</v>
      </c>
      <c r="R1136">
        <f>SUMPRODUCT(B$6:B$2053,Q$6:Q$2053,EXP(constants!B$7+constants!A$7*ABS(A$6:A$2053-A1136)))</f>
        <v>986.92495619614874</v>
      </c>
      <c r="S1136">
        <f t="shared" si="254"/>
        <v>274080.92803738493</v>
      </c>
      <c r="T1136">
        <f t="shared" si="253"/>
        <v>274000.39077552926</v>
      </c>
      <c r="AT1136">
        <f t="shared" si="255"/>
        <v>1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30844.400000000001</v>
      </c>
      <c r="D1137" s="2">
        <f>front!E1150-front!C1150</f>
        <v>30844.400000000001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31604.742518752089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31604.742518752089</v>
      </c>
      <c r="H1137" s="4"/>
      <c r="I1137">
        <f t="shared" si="257"/>
        <v>263372.85432293412</v>
      </c>
      <c r="J1137">
        <f t="shared" si="258"/>
        <v>263372.85432293412</v>
      </c>
      <c r="M1137">
        <f>IF(front!E1150&gt;$M$2,I1137,J1137)</f>
        <v>263372.85432293412</v>
      </c>
      <c r="O1137">
        <f t="shared" si="259"/>
        <v>263372.85432293412</v>
      </c>
      <c r="Q1137">
        <f>'slit correction'!O1139</f>
        <v>263372.85432293412</v>
      </c>
      <c r="R1137">
        <f>SUMPRODUCT(B$6:B$2053,Q$6:Q$2053,EXP(constants!B$7+constants!A$7*ABS(A$6:A$2053-A1137)))</f>
        <v>979.44704663439722</v>
      </c>
      <c r="S1137">
        <f t="shared" si="254"/>
        <v>262393.40727629972</v>
      </c>
      <c r="T1137">
        <f t="shared" si="253"/>
        <v>262312.87001444405</v>
      </c>
      <c r="AT1137">
        <f t="shared" si="255"/>
        <v>1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29783.4</v>
      </c>
      <c r="D1138" s="2">
        <f>front!E1151-front!C1151</f>
        <v>29783.4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30469.597921530651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30469.597921530651</v>
      </c>
      <c r="H1138" s="4"/>
      <c r="I1138">
        <f t="shared" si="257"/>
        <v>253913.31601275541</v>
      </c>
      <c r="J1138">
        <f t="shared" si="258"/>
        <v>253913.31601275541</v>
      </c>
      <c r="M1138">
        <f>IF(front!E1151&gt;$M$2,I1138,J1138)</f>
        <v>253913.31601275541</v>
      </c>
      <c r="O1138">
        <f t="shared" si="259"/>
        <v>253913.31601275541</v>
      </c>
      <c r="Q1138">
        <f>'slit correction'!O1140</f>
        <v>253913.31601275541</v>
      </c>
      <c r="R1138">
        <f>SUMPRODUCT(B$6:B$2053,Q$6:Q$2053,EXP(constants!B$7+constants!A$7*ABS(A$6:A$2053-A1138)))</f>
        <v>971.82746061532839</v>
      </c>
      <c r="S1138">
        <f t="shared" si="254"/>
        <v>252941.48855214007</v>
      </c>
      <c r="T1138">
        <f t="shared" si="253"/>
        <v>252860.95129028437</v>
      </c>
      <c r="AT1138">
        <f t="shared" si="255"/>
        <v>1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28646.6</v>
      </c>
      <c r="D1139" s="2">
        <f>front!E1152-front!C1152</f>
        <v>28646.6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29256.926317113754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29256.926317113754</v>
      </c>
      <c r="H1139" s="4"/>
      <c r="I1139">
        <f t="shared" si="257"/>
        <v>243807.71930928127</v>
      </c>
      <c r="J1139">
        <f t="shared" si="258"/>
        <v>243807.71930928127</v>
      </c>
      <c r="M1139">
        <f>IF(front!E1152&gt;$M$2,I1139,J1139)</f>
        <v>243807.71930928127</v>
      </c>
      <c r="O1139">
        <f t="shared" si="259"/>
        <v>243807.71930928127</v>
      </c>
      <c r="Q1139">
        <f>'slit correction'!O1141</f>
        <v>243807.71930928127</v>
      </c>
      <c r="R1139">
        <f>SUMPRODUCT(B$6:B$2053,Q$6:Q$2053,EXP(constants!B$7+constants!A$7*ABS(A$6:A$2053-A1139)))</f>
        <v>963.90201177707092</v>
      </c>
      <c r="S1139">
        <f t="shared" si="254"/>
        <v>242843.8172975042</v>
      </c>
      <c r="T1139">
        <f t="shared" si="253"/>
        <v>242763.28003564849</v>
      </c>
      <c r="AT1139">
        <f t="shared" si="255"/>
        <v>1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27733.599999999999</v>
      </c>
      <c r="D1140" s="2">
        <f>front!E1153-front!C1153</f>
        <v>27733.599999999999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28285.691089341322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28285.691089341322</v>
      </c>
      <c r="H1140" s="4"/>
      <c r="I1140">
        <f t="shared" si="257"/>
        <v>235714.0924111777</v>
      </c>
      <c r="J1140">
        <f t="shared" si="258"/>
        <v>235714.0924111777</v>
      </c>
      <c r="M1140">
        <f>IF(front!E1153&gt;$M$2,I1140,J1140)</f>
        <v>235714.0924111777</v>
      </c>
      <c r="O1140">
        <f t="shared" si="259"/>
        <v>235714.0924111777</v>
      </c>
      <c r="Q1140">
        <f>'slit correction'!O1142</f>
        <v>235714.0924111777</v>
      </c>
      <c r="R1140">
        <f>SUMPRODUCT(B$6:B$2053,Q$6:Q$2053,EXP(constants!B$7+constants!A$7*ABS(A$6:A$2053-A1140)))</f>
        <v>956.02701015784157</v>
      </c>
      <c r="S1140">
        <f t="shared" si="254"/>
        <v>234758.06540101985</v>
      </c>
      <c r="T1140">
        <f t="shared" si="253"/>
        <v>234677.52813916415</v>
      </c>
      <c r="AT1140">
        <f t="shared" si="255"/>
        <v>1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26751</v>
      </c>
      <c r="D1141" s="2">
        <f>front!E1154-front!C1154</f>
        <v>26751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27243.150258034311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27243.150258034311</v>
      </c>
      <c r="H1141" s="4"/>
      <c r="I1141">
        <f t="shared" si="257"/>
        <v>227026.25215028593</v>
      </c>
      <c r="J1141">
        <f t="shared" si="258"/>
        <v>227026.25215028593</v>
      </c>
      <c r="M1141">
        <f>IF(front!E1154&gt;$M$2,I1141,J1141)</f>
        <v>227026.25215028593</v>
      </c>
      <c r="O1141">
        <f t="shared" si="259"/>
        <v>227026.25215028593</v>
      </c>
      <c r="Q1141">
        <f>'slit correction'!O1143</f>
        <v>227026.25215028593</v>
      </c>
      <c r="R1141">
        <f>SUMPRODUCT(B$6:B$2053,Q$6:Q$2053,EXP(constants!B$7+constants!A$7*ABS(A$6:A$2053-A1141)))</f>
        <v>948.03932086949078</v>
      </c>
      <c r="S1141">
        <f t="shared" si="254"/>
        <v>226078.21282941644</v>
      </c>
      <c r="T1141">
        <f t="shared" si="253"/>
        <v>225997.67556756074</v>
      </c>
      <c r="AT1141">
        <f t="shared" si="255"/>
        <v>1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25858.600000000002</v>
      </c>
      <c r="D1142" s="2">
        <f>front!E1155-front!C1155</f>
        <v>25858.600000000002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26298.823386490192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26298.823386490192</v>
      </c>
      <c r="H1142" s="4"/>
      <c r="I1142">
        <f t="shared" si="257"/>
        <v>219156.86155408493</v>
      </c>
      <c r="J1142">
        <f t="shared" si="258"/>
        <v>219156.86155408493</v>
      </c>
      <c r="M1142">
        <f>IF(front!E1155&gt;$M$2,I1142,J1142)</f>
        <v>219156.86155408493</v>
      </c>
      <c r="O1142">
        <f t="shared" si="259"/>
        <v>219156.86155408493</v>
      </c>
      <c r="Q1142">
        <f>'slit correction'!O1144</f>
        <v>219156.86155408493</v>
      </c>
      <c r="R1142">
        <f>SUMPRODUCT(B$6:B$2053,Q$6:Q$2053,EXP(constants!B$7+constants!A$7*ABS(A$6:A$2053-A1142)))</f>
        <v>939.94793739614761</v>
      </c>
      <c r="S1142">
        <f t="shared" si="254"/>
        <v>218216.91361668878</v>
      </c>
      <c r="T1142">
        <f t="shared" si="253"/>
        <v>218136.37635483308</v>
      </c>
      <c r="AT1142">
        <f t="shared" si="255"/>
        <v>1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24859.200000000001</v>
      </c>
      <c r="D1143" s="2">
        <f>front!E1156-front!C1156</f>
        <v>24859.200000000001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25244.190436919143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25244.190436919143</v>
      </c>
      <c r="H1143" s="4"/>
      <c r="I1143">
        <f t="shared" si="257"/>
        <v>210368.25364099286</v>
      </c>
      <c r="J1143">
        <f t="shared" si="258"/>
        <v>210368.25364099286</v>
      </c>
      <c r="M1143">
        <f>IF(front!E1156&gt;$M$2,I1143,J1143)</f>
        <v>210368.25364099286</v>
      </c>
      <c r="O1143">
        <f t="shared" si="259"/>
        <v>210368.25364099286</v>
      </c>
      <c r="Q1143">
        <f>'slit correction'!O1145</f>
        <v>210368.25364099286</v>
      </c>
      <c r="R1143">
        <f>SUMPRODUCT(B$6:B$2053,Q$6:Q$2053,EXP(constants!B$7+constants!A$7*ABS(A$6:A$2053-A1143)))</f>
        <v>931.76085389968716</v>
      </c>
      <c r="S1143">
        <f t="shared" si="254"/>
        <v>209436.49278709316</v>
      </c>
      <c r="T1143">
        <f t="shared" si="253"/>
        <v>209355.95552523746</v>
      </c>
      <c r="AT1143">
        <f t="shared" si="255"/>
        <v>1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24060</v>
      </c>
      <c r="D1144" s="2">
        <f>front!E1157-front!C1157</f>
        <v>24060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24403.110322962584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24403.110322962584</v>
      </c>
      <c r="H1144" s="4"/>
      <c r="I1144">
        <f t="shared" si="257"/>
        <v>203359.25269135489</v>
      </c>
      <c r="J1144">
        <f t="shared" si="258"/>
        <v>203359.25269135489</v>
      </c>
      <c r="M1144">
        <f>IF(front!E1157&gt;$M$2,I1144,J1144)</f>
        <v>203359.25269135489</v>
      </c>
      <c r="O1144">
        <f t="shared" si="259"/>
        <v>203359.25269135489</v>
      </c>
      <c r="Q1144">
        <f>'slit correction'!O1146</f>
        <v>203359.25269135489</v>
      </c>
      <c r="R1144">
        <f>SUMPRODUCT(B$6:B$2053,Q$6:Q$2053,EXP(constants!B$7+constants!A$7*ABS(A$6:A$2053-A1144)))</f>
        <v>923.30102236145501</v>
      </c>
      <c r="S1144">
        <f t="shared" si="254"/>
        <v>202435.95166899342</v>
      </c>
      <c r="T1144">
        <f t="shared" si="253"/>
        <v>202355.41440713772</v>
      </c>
      <c r="AT1144">
        <f t="shared" si="255"/>
        <v>1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23096</v>
      </c>
      <c r="D1145" s="2">
        <f>front!E1158-front!C1158</f>
        <v>23096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23391.392700347373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23391.392700347373</v>
      </c>
      <c r="H1145" s="4"/>
      <c r="I1145">
        <f t="shared" si="257"/>
        <v>194928.27250289478</v>
      </c>
      <c r="J1145">
        <f t="shared" si="258"/>
        <v>194928.27250289478</v>
      </c>
      <c r="M1145">
        <f>IF(front!E1158&gt;$M$2,I1145,J1145)</f>
        <v>194928.27250289478</v>
      </c>
      <c r="O1145">
        <f t="shared" si="259"/>
        <v>194928.27250289478</v>
      </c>
      <c r="Q1145">
        <f>'slit correction'!O1147</f>
        <v>194928.27250289478</v>
      </c>
      <c r="R1145">
        <f>SUMPRODUCT(B$6:B$2053,Q$6:Q$2053,EXP(constants!B$7+constants!A$7*ABS(A$6:A$2053-A1145)))</f>
        <v>914.94579909926483</v>
      </c>
      <c r="S1145">
        <f t="shared" si="254"/>
        <v>194013.32670379552</v>
      </c>
      <c r="T1145">
        <f t="shared" ref="T1145:T1208" si="260">IF((S1145-$S$2)&gt;0,S1145-$S$2,0)</f>
        <v>193932.78944193982</v>
      </c>
      <c r="AT1145">
        <f t="shared" si="255"/>
        <v>1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22069.399999999998</v>
      </c>
      <c r="D1146" s="2">
        <f>front!E1159-front!C1159</f>
        <v>22069.399999999998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22317.459678355623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22317.459678355623</v>
      </c>
      <c r="H1146" s="4"/>
      <c r="I1146">
        <f t="shared" si="257"/>
        <v>185978.83065296352</v>
      </c>
      <c r="J1146">
        <f t="shared" si="258"/>
        <v>185978.83065296352</v>
      </c>
      <c r="M1146">
        <f>IF(front!E1159&gt;$M$2,I1146,J1146)</f>
        <v>185978.83065296352</v>
      </c>
      <c r="O1146">
        <f t="shared" si="259"/>
        <v>185978.83065296352</v>
      </c>
      <c r="Q1146">
        <f>'slit correction'!O1148</f>
        <v>185978.83065296352</v>
      </c>
      <c r="R1146">
        <f>SUMPRODUCT(B$6:B$2053,Q$6:Q$2053,EXP(constants!B$7+constants!A$7*ABS(A$6:A$2053-A1146)))</f>
        <v>906.51947255533491</v>
      </c>
      <c r="S1146">
        <f t="shared" si="254"/>
        <v>185072.31118040817</v>
      </c>
      <c r="T1146">
        <f t="shared" si="260"/>
        <v>184991.77391855247</v>
      </c>
      <c r="AT1146">
        <f t="shared" si="255"/>
        <v>1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21139.200000000001</v>
      </c>
      <c r="D1147" s="2">
        <f>front!E1160-front!C1160</f>
        <v>21139.200000000001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21347.585735793218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21347.585735793218</v>
      </c>
      <c r="H1147" s="4"/>
      <c r="I1147">
        <f t="shared" si="257"/>
        <v>177896.54779827682</v>
      </c>
      <c r="J1147">
        <f t="shared" si="258"/>
        <v>177896.54779827682</v>
      </c>
      <c r="M1147">
        <f>IF(front!E1160&gt;$M$2,I1147,J1147)</f>
        <v>177896.54779827682</v>
      </c>
      <c r="O1147">
        <f t="shared" si="259"/>
        <v>177896.54779827682</v>
      </c>
      <c r="Q1147">
        <f>'slit correction'!O1149</f>
        <v>177896.54779827682</v>
      </c>
      <c r="R1147">
        <f>SUMPRODUCT(B$6:B$2053,Q$6:Q$2053,EXP(constants!B$7+constants!A$7*ABS(A$6:A$2053-A1147)))</f>
        <v>898.0312718281865</v>
      </c>
      <c r="S1147">
        <f t="shared" si="254"/>
        <v>176998.51652644863</v>
      </c>
      <c r="T1147">
        <f t="shared" si="260"/>
        <v>176917.97926459293</v>
      </c>
      <c r="AT1147">
        <f t="shared" si="255"/>
        <v>1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20285</v>
      </c>
      <c r="D1148" s="2">
        <f>front!E1161-front!C1161</f>
        <v>20285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20459.731427663402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20459.731427663402</v>
      </c>
      <c r="H1148" s="4"/>
      <c r="I1148">
        <f t="shared" si="257"/>
        <v>170497.76189719501</v>
      </c>
      <c r="J1148">
        <f t="shared" si="258"/>
        <v>170497.76189719501</v>
      </c>
      <c r="M1148">
        <f>IF(front!E1161&gt;$M$2,I1148,J1148)</f>
        <v>170497.76189719501</v>
      </c>
      <c r="O1148">
        <f t="shared" si="259"/>
        <v>170497.76189719501</v>
      </c>
      <c r="Q1148">
        <f>'slit correction'!O1150</f>
        <v>170497.76189719501</v>
      </c>
      <c r="R1148">
        <f>SUMPRODUCT(B$6:B$2053,Q$6:Q$2053,EXP(constants!B$7+constants!A$7*ABS(A$6:A$2053-A1148)))</f>
        <v>889.48937574466845</v>
      </c>
      <c r="S1148">
        <f t="shared" si="254"/>
        <v>169608.27252145036</v>
      </c>
      <c r="T1148">
        <f t="shared" si="260"/>
        <v>169527.73525959466</v>
      </c>
      <c r="AT1148">
        <f t="shared" si="255"/>
        <v>1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19418.199999999997</v>
      </c>
      <c r="D1149" s="2">
        <f>front!E1162-front!C1162</f>
        <v>19418.199999999997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19561.571713451678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19561.571713451678</v>
      </c>
      <c r="H1149" s="4"/>
      <c r="I1149">
        <f t="shared" si="257"/>
        <v>163013.09761209734</v>
      </c>
      <c r="J1149">
        <f t="shared" si="258"/>
        <v>163013.09761209734</v>
      </c>
      <c r="M1149">
        <f>IF(front!E1162&gt;$M$2,I1149,J1149)</f>
        <v>163013.09761209734</v>
      </c>
      <c r="O1149">
        <f t="shared" si="259"/>
        <v>163013.09761209734</v>
      </c>
      <c r="Q1149">
        <f>'slit correction'!O1151</f>
        <v>163013.09761209734</v>
      </c>
      <c r="R1149">
        <f>SUMPRODUCT(B$6:B$2053,Q$6:Q$2053,EXP(constants!B$7+constants!A$7*ABS(A$6:A$2053-A1149)))</f>
        <v>880.90113442983852</v>
      </c>
      <c r="S1149">
        <f t="shared" si="254"/>
        <v>162132.19647766749</v>
      </c>
      <c r="T1149">
        <f t="shared" si="260"/>
        <v>162051.65921581179</v>
      </c>
      <c r="AT1149">
        <f t="shared" si="255"/>
        <v>1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18634.399999999998</v>
      </c>
      <c r="D1150" s="2">
        <f>front!E1163-front!C1163</f>
        <v>18634.399999999998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18751.885016416934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18751.885016416934</v>
      </c>
      <c r="H1150" s="4"/>
      <c r="I1150">
        <f t="shared" si="257"/>
        <v>156265.70847014111</v>
      </c>
      <c r="J1150">
        <f t="shared" si="258"/>
        <v>156265.70847014111</v>
      </c>
      <c r="M1150">
        <f>IF(front!E1163&gt;$M$2,I1150,J1150)</f>
        <v>156265.70847014111</v>
      </c>
      <c r="O1150">
        <f t="shared" si="259"/>
        <v>156265.70847014111</v>
      </c>
      <c r="Q1150">
        <f>'slit correction'!O1152</f>
        <v>156265.70847014111</v>
      </c>
      <c r="R1150">
        <f>SUMPRODUCT(B$6:B$2053,Q$6:Q$2053,EXP(constants!B$7+constants!A$7*ABS(A$6:A$2053-A1150)))</f>
        <v>872.07972770638855</v>
      </c>
      <c r="S1150">
        <f t="shared" si="254"/>
        <v>155393.62874243472</v>
      </c>
      <c r="T1150">
        <f t="shared" si="260"/>
        <v>155313.09148057902</v>
      </c>
      <c r="AT1150">
        <f t="shared" si="255"/>
        <v>1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17994.8</v>
      </c>
      <c r="D1151" s="2">
        <f>front!E1164-front!C1164</f>
        <v>17994.8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18092.92364623761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18092.92364623761</v>
      </c>
      <c r="H1151" s="4"/>
      <c r="I1151">
        <f t="shared" si="257"/>
        <v>150774.36371864675</v>
      </c>
      <c r="J1151">
        <f t="shared" si="258"/>
        <v>150774.36371864675</v>
      </c>
      <c r="M1151">
        <f>IF(front!E1164&gt;$M$2,I1151,J1151)</f>
        <v>150774.36371864675</v>
      </c>
      <c r="O1151">
        <f t="shared" si="259"/>
        <v>150774.36371864675</v>
      </c>
      <c r="Q1151">
        <f>'slit correction'!O1153</f>
        <v>150774.36371864675</v>
      </c>
      <c r="R1151">
        <f>SUMPRODUCT(B$6:B$2053,Q$6:Q$2053,EXP(constants!B$7+constants!A$7*ABS(A$6:A$2053-A1151)))</f>
        <v>863.41948712243538</v>
      </c>
      <c r="S1151">
        <f t="shared" si="254"/>
        <v>149910.94423152431</v>
      </c>
      <c r="T1151">
        <f t="shared" si="260"/>
        <v>149830.40696966861</v>
      </c>
      <c r="AT1151">
        <f t="shared" si="255"/>
        <v>1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17262.2</v>
      </c>
      <c r="D1152" s="2">
        <f>front!E1165-front!C1165</f>
        <v>17262.2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17340.109864138674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17340.109864138674</v>
      </c>
      <c r="H1152" s="4"/>
      <c r="I1152">
        <f t="shared" si="257"/>
        <v>144500.91553448894</v>
      </c>
      <c r="J1152">
        <f t="shared" si="258"/>
        <v>144500.91553448894</v>
      </c>
      <c r="M1152">
        <f>IF(front!E1165&gt;$M$2,I1152,J1152)</f>
        <v>144500.91553448894</v>
      </c>
      <c r="O1152">
        <f t="shared" si="259"/>
        <v>144500.91553448894</v>
      </c>
      <c r="Q1152">
        <f>'slit correction'!O1154</f>
        <v>144500.91553448894</v>
      </c>
      <c r="R1152">
        <f>SUMPRODUCT(B$6:B$2053,Q$6:Q$2053,EXP(constants!B$7+constants!A$7*ABS(A$6:A$2053-A1152)))</f>
        <v>854.73190896461449</v>
      </c>
      <c r="S1152">
        <f t="shared" si="254"/>
        <v>143646.18362552434</v>
      </c>
      <c r="T1152">
        <f t="shared" si="260"/>
        <v>143565.64636366864</v>
      </c>
      <c r="AT1152">
        <f t="shared" si="255"/>
        <v>1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16644</v>
      </c>
      <c r="D1153" s="2">
        <f>front!E1166-front!C1166</f>
        <v>16644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16706.487900636115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16706.487900636115</v>
      </c>
      <c r="H1153" s="4"/>
      <c r="I1153">
        <f t="shared" si="257"/>
        <v>139220.73250530096</v>
      </c>
      <c r="J1153">
        <f t="shared" si="258"/>
        <v>139220.73250530096</v>
      </c>
      <c r="M1153">
        <f>IF(front!E1166&gt;$M$2,I1153,J1153)</f>
        <v>139220.73250530096</v>
      </c>
      <c r="O1153">
        <f t="shared" si="259"/>
        <v>139220.73250530096</v>
      </c>
      <c r="Q1153">
        <f>'slit correction'!O1155</f>
        <v>139220.73250530096</v>
      </c>
      <c r="R1153">
        <f>SUMPRODUCT(B$6:B$2053,Q$6:Q$2053,EXP(constants!B$7+constants!A$7*ABS(A$6:A$2053-A1153)))</f>
        <v>846.02296877543461</v>
      </c>
      <c r="S1153">
        <f t="shared" si="254"/>
        <v>138374.70953652551</v>
      </c>
      <c r="T1153">
        <f t="shared" si="260"/>
        <v>138294.17227466981</v>
      </c>
      <c r="AT1153">
        <f t="shared" si="255"/>
        <v>1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15895.400000000001</v>
      </c>
      <c r="D1154" s="2">
        <f>front!E1167-front!C1167</f>
        <v>15895.400000000001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15941.211734539233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15941.211734539233</v>
      </c>
      <c r="H1154" s="4"/>
      <c r="I1154">
        <f t="shared" si="257"/>
        <v>132843.43112116028</v>
      </c>
      <c r="J1154">
        <f t="shared" si="258"/>
        <v>132843.43112116028</v>
      </c>
      <c r="M1154">
        <f>IF(front!E1167&gt;$M$2,I1154,J1154)</f>
        <v>132843.43112116028</v>
      </c>
      <c r="O1154">
        <f t="shared" si="259"/>
        <v>132843.43112116028</v>
      </c>
      <c r="Q1154">
        <f>'slit correction'!O1156</f>
        <v>132843.43112116028</v>
      </c>
      <c r="R1154">
        <f>SUMPRODUCT(B$6:B$2053,Q$6:Q$2053,EXP(constants!B$7+constants!A$7*ABS(A$6:A$2053-A1154)))</f>
        <v>837.29744788469702</v>
      </c>
      <c r="S1154">
        <f t="shared" si="254"/>
        <v>132006.13367327559</v>
      </c>
      <c r="T1154">
        <f t="shared" si="260"/>
        <v>131925.59641141989</v>
      </c>
      <c r="AT1154">
        <f t="shared" si="255"/>
        <v>1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15123.800000000001</v>
      </c>
      <c r="D1155" s="2">
        <f>front!E1168-front!C1168</f>
        <v>15123.800000000001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15154.693732039093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15154.693732039093</v>
      </c>
      <c r="H1155" s="4"/>
      <c r="I1155">
        <f t="shared" si="257"/>
        <v>126289.11443365911</v>
      </c>
      <c r="J1155">
        <f t="shared" si="258"/>
        <v>126289.11443365911</v>
      </c>
      <c r="M1155">
        <f>IF(front!E1168&gt;$M$2,I1155,J1155)</f>
        <v>126289.11443365911</v>
      </c>
      <c r="O1155">
        <f t="shared" si="259"/>
        <v>126289.11443365911</v>
      </c>
      <c r="Q1155">
        <f>'slit correction'!O1157</f>
        <v>126289.11443365911</v>
      </c>
      <c r="R1155">
        <f>SUMPRODUCT(B$6:B$2053,Q$6:Q$2053,EXP(constants!B$7+constants!A$7*ABS(A$6:A$2053-A1155)))</f>
        <v>828.56143956238702</v>
      </c>
      <c r="S1155">
        <f t="shared" si="254"/>
        <v>125460.55299409672</v>
      </c>
      <c r="T1155">
        <f t="shared" si="260"/>
        <v>125380.01573224104</v>
      </c>
      <c r="AT1155">
        <f t="shared" si="255"/>
        <v>1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14403.400000000001</v>
      </c>
      <c r="D1156" s="2">
        <f>front!E1169-front!C1169</f>
        <v>14403.400000000001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14422.410044105758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14422.410044105758</v>
      </c>
      <c r="H1156" s="4"/>
      <c r="I1156">
        <f t="shared" si="257"/>
        <v>120186.750367548</v>
      </c>
      <c r="J1156">
        <f t="shared" si="258"/>
        <v>120186.750367548</v>
      </c>
      <c r="M1156">
        <f>IF(front!E1169&gt;$M$2,I1156,J1156)</f>
        <v>120186.750367548</v>
      </c>
      <c r="O1156">
        <f t="shared" si="259"/>
        <v>120186.750367548</v>
      </c>
      <c r="Q1156">
        <f>'slit correction'!O1158</f>
        <v>120186.750367548</v>
      </c>
      <c r="R1156">
        <f>SUMPRODUCT(B$6:B$2053,Q$6:Q$2053,EXP(constants!B$7+constants!A$7*ABS(A$6:A$2053-A1156)))</f>
        <v>819.62430484274159</v>
      </c>
      <c r="S1156">
        <f t="shared" si="254"/>
        <v>119367.12606270525</v>
      </c>
      <c r="T1156">
        <f t="shared" si="260"/>
        <v>119286.58880084957</v>
      </c>
      <c r="AT1156">
        <f t="shared" si="255"/>
        <v>1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13657.599999999999</v>
      </c>
      <c r="D1157" s="2">
        <f>front!E1170-front!C1170</f>
        <v>13657.599999999999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13666.332229464817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13666.332229464817</v>
      </c>
      <c r="H1157" s="4"/>
      <c r="I1157">
        <f t="shared" si="257"/>
        <v>113886.10191220681</v>
      </c>
      <c r="J1157">
        <f t="shared" si="258"/>
        <v>113886.10191220681</v>
      </c>
      <c r="M1157">
        <f>IF(front!E1170&gt;$M$2,I1157,J1157)</f>
        <v>113886.10191220681</v>
      </c>
      <c r="O1157">
        <f t="shared" si="259"/>
        <v>113886.10191220681</v>
      </c>
      <c r="Q1157">
        <f>'slit correction'!O1159</f>
        <v>113886.10191220681</v>
      </c>
      <c r="R1157">
        <f>SUMPRODUCT(B$6:B$2053,Q$6:Q$2053,EXP(constants!B$7+constants!A$7*ABS(A$6:A$2053-A1157)))</f>
        <v>810.88570793600593</v>
      </c>
      <c r="S1157">
        <f t="shared" si="254"/>
        <v>113075.21620427081</v>
      </c>
      <c r="T1157">
        <f t="shared" si="260"/>
        <v>112994.67894241512</v>
      </c>
      <c r="AT1157">
        <f t="shared" si="255"/>
        <v>1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13036.400000000001</v>
      </c>
      <c r="D1158" s="2">
        <f>front!E1171-front!C1171</f>
        <v>13036.400000000001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13038.090613030219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13038.090613030219</v>
      </c>
      <c r="H1158" s="4"/>
      <c r="I1158">
        <f t="shared" si="257"/>
        <v>108650.75510858516</v>
      </c>
      <c r="J1158">
        <f t="shared" si="258"/>
        <v>108650.75510858516</v>
      </c>
      <c r="M1158">
        <f>IF(front!E1171&gt;$M$2,I1158,J1158)</f>
        <v>108650.75510858516</v>
      </c>
      <c r="O1158">
        <f t="shared" si="259"/>
        <v>108650.75510858516</v>
      </c>
      <c r="Q1158">
        <f>'slit correction'!O1160</f>
        <v>108650.75510858516</v>
      </c>
      <c r="R1158">
        <f>SUMPRODUCT(B$6:B$2053,Q$6:Q$2053,EXP(constants!B$7+constants!A$7*ABS(A$6:A$2053-A1158)))</f>
        <v>802.15465240821595</v>
      </c>
      <c r="S1158">
        <f t="shared" si="254"/>
        <v>107848.60045617694</v>
      </c>
      <c r="T1158">
        <f t="shared" si="260"/>
        <v>107768.06319432125</v>
      </c>
      <c r="AT1158">
        <f t="shared" si="255"/>
        <v>1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12364</v>
      </c>
      <c r="D1159" s="2">
        <f>front!E1172-front!C1172</f>
        <v>12364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12359.557588972641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12359.557588972641</v>
      </c>
      <c r="H1159" s="4"/>
      <c r="I1159">
        <f t="shared" si="257"/>
        <v>102996.31324143868</v>
      </c>
      <c r="J1159">
        <f t="shared" si="258"/>
        <v>102996.31324143868</v>
      </c>
      <c r="M1159">
        <f>IF(front!E1172&gt;$M$2,I1159,J1159)</f>
        <v>102996.31324143868</v>
      </c>
      <c r="O1159">
        <f t="shared" si="259"/>
        <v>102996.31324143868</v>
      </c>
      <c r="Q1159">
        <f>'slit correction'!O1161</f>
        <v>102996.31324143868</v>
      </c>
      <c r="R1159">
        <f>SUMPRODUCT(B$6:B$2053,Q$6:Q$2053,EXP(constants!B$7+constants!A$7*ABS(A$6:A$2053-A1159)))</f>
        <v>793.43586192519672</v>
      </c>
      <c r="S1159">
        <f t="shared" ref="S1159:S1222" si="261">Q1159-R1159</f>
        <v>102202.87737951348</v>
      </c>
      <c r="T1159">
        <f t="shared" si="260"/>
        <v>102122.34011765779</v>
      </c>
      <c r="AT1159">
        <f t="shared" ref="AT1159:AT1222" si="262">J1159/I1159</f>
        <v>1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11748.6</v>
      </c>
      <c r="D1160" s="2">
        <f>front!E1173-front!C1173</f>
        <v>11748.6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11739.832441342531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11739.832441342531</v>
      </c>
      <c r="H1160" s="4"/>
      <c r="I1160">
        <f t="shared" si="257"/>
        <v>97831.937011187751</v>
      </c>
      <c r="J1160">
        <f t="shared" si="258"/>
        <v>97831.937011187751</v>
      </c>
      <c r="M1160">
        <f>IF(front!E1173&gt;$M$2,I1160,J1160)</f>
        <v>97831.937011187751</v>
      </c>
      <c r="O1160">
        <f t="shared" si="259"/>
        <v>97831.937011187751</v>
      </c>
      <c r="Q1160">
        <f>'slit correction'!O1162</f>
        <v>97831.937011187751</v>
      </c>
      <c r="R1160">
        <f>SUMPRODUCT(B$6:B$2053,Q$6:Q$2053,EXP(constants!B$7+constants!A$7*ABS(A$6:A$2053-A1160)))</f>
        <v>784.73456461256251</v>
      </c>
      <c r="S1160">
        <f t="shared" si="261"/>
        <v>97047.202446575189</v>
      </c>
      <c r="T1160">
        <f t="shared" si="260"/>
        <v>96966.665184719503</v>
      </c>
      <c r="AT1160">
        <f t="shared" si="262"/>
        <v>1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11265.599999999999</v>
      </c>
      <c r="D1161" s="2">
        <f>front!E1174-front!C1174</f>
        <v>11265.599999999999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11254.250884010718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11254.250884010718</v>
      </c>
      <c r="H1161" s="4"/>
      <c r="I1161">
        <f t="shared" si="257"/>
        <v>93785.424033422663</v>
      </c>
      <c r="J1161">
        <f t="shared" si="258"/>
        <v>93785.424033422663</v>
      </c>
      <c r="M1161">
        <f>IF(front!E1174&gt;$M$2,I1161,J1161)</f>
        <v>93785.424033422663</v>
      </c>
      <c r="O1161">
        <f t="shared" si="259"/>
        <v>93785.424033422663</v>
      </c>
      <c r="Q1161">
        <f>'slit correction'!O1163</f>
        <v>93785.424033422663</v>
      </c>
      <c r="R1161">
        <f>SUMPRODUCT(B$6:B$2053,Q$6:Q$2053,EXP(constants!B$7+constants!A$7*ABS(A$6:A$2053-A1161)))</f>
        <v>776.05540436439219</v>
      </c>
      <c r="S1161">
        <f t="shared" si="261"/>
        <v>93009.36862905827</v>
      </c>
      <c r="T1161">
        <f t="shared" si="260"/>
        <v>92928.831367202583</v>
      </c>
      <c r="AT1161">
        <f t="shared" si="262"/>
        <v>1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10767.199999999999</v>
      </c>
      <c r="D1162" s="2">
        <f>front!E1175-front!C1175</f>
        <v>10767.199999999999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10753.890649710593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10753.890649710593</v>
      </c>
      <c r="H1162" s="4"/>
      <c r="I1162">
        <f t="shared" si="257"/>
        <v>89615.755414254934</v>
      </c>
      <c r="J1162">
        <f t="shared" si="258"/>
        <v>89615.755414254934</v>
      </c>
      <c r="M1162">
        <f>IF(front!E1175&gt;$M$2,I1162,J1162)</f>
        <v>89615.755414254934</v>
      </c>
      <c r="O1162">
        <f t="shared" si="259"/>
        <v>89615.755414254934</v>
      </c>
      <c r="Q1162">
        <f>'slit correction'!O1164</f>
        <v>89615.755414254934</v>
      </c>
      <c r="R1162">
        <f>SUMPRODUCT(B$6:B$2053,Q$6:Q$2053,EXP(constants!B$7+constants!A$7*ABS(A$6:A$2053-A1162)))</f>
        <v>767.40168925899604</v>
      </c>
      <c r="S1162">
        <f t="shared" si="261"/>
        <v>88848.353724995934</v>
      </c>
      <c r="T1162">
        <f t="shared" si="260"/>
        <v>88767.816463140247</v>
      </c>
      <c r="AT1162">
        <f t="shared" si="262"/>
        <v>1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10239.599999999999</v>
      </c>
      <c r="D1163" s="2">
        <f>front!E1176-front!C1176</f>
        <v>10239.599999999999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10224.941241170032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10224.941241170032</v>
      </c>
      <c r="H1163" s="4"/>
      <c r="I1163">
        <f t="shared" si="257"/>
        <v>85207.843676416931</v>
      </c>
      <c r="J1163">
        <f t="shared" si="258"/>
        <v>85207.843676416931</v>
      </c>
      <c r="M1163">
        <f>IF(front!E1176&gt;$M$2,I1163,J1163)</f>
        <v>85207.843676416931</v>
      </c>
      <c r="O1163">
        <f t="shared" si="259"/>
        <v>85207.843676416931</v>
      </c>
      <c r="Q1163">
        <f>'slit correction'!O1165</f>
        <v>85207.843676416931</v>
      </c>
      <c r="R1163">
        <f>SUMPRODUCT(B$6:B$2053,Q$6:Q$2053,EXP(constants!B$7+constants!A$7*ABS(A$6:A$2053-A1163)))</f>
        <v>758.58243320964345</v>
      </c>
      <c r="S1163">
        <f t="shared" si="261"/>
        <v>84449.261243207293</v>
      </c>
      <c r="T1163">
        <f t="shared" si="260"/>
        <v>84368.723981351606</v>
      </c>
      <c r="AT1163">
        <f t="shared" si="262"/>
        <v>1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9697.2000000000007</v>
      </c>
      <c r="D1164" s="2">
        <f>front!E1177-front!C1177</f>
        <v>9697.2000000000007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9681.8677146448827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9681.8677146448827</v>
      </c>
      <c r="H1164" s="4"/>
      <c r="I1164">
        <f t="shared" si="257"/>
        <v>80682.23095537402</v>
      </c>
      <c r="J1164">
        <f t="shared" si="258"/>
        <v>80682.23095537402</v>
      </c>
      <c r="M1164">
        <f>IF(front!E1177&gt;$M$2,I1164,J1164)</f>
        <v>80682.23095537402</v>
      </c>
      <c r="O1164">
        <f t="shared" si="259"/>
        <v>80682.23095537402</v>
      </c>
      <c r="Q1164">
        <f>'slit correction'!O1166</f>
        <v>80682.23095537402</v>
      </c>
      <c r="R1164">
        <f>SUMPRODUCT(B$6:B$2053,Q$6:Q$2053,EXP(constants!B$7+constants!A$7*ABS(A$6:A$2053-A1164)))</f>
        <v>749.99100422253662</v>
      </c>
      <c r="S1164">
        <f t="shared" si="261"/>
        <v>79932.239951151481</v>
      </c>
      <c r="T1164">
        <f t="shared" si="260"/>
        <v>79851.702689295795</v>
      </c>
      <c r="AT1164">
        <f t="shared" si="262"/>
        <v>1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9233.7999999999993</v>
      </c>
      <c r="D1165" s="2">
        <f>front!E1178-front!C1178</f>
        <v>9233.7999999999993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9218.4111289610628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9218.4111289610628</v>
      </c>
      <c r="H1165" s="4"/>
      <c r="I1165">
        <f t="shared" si="257"/>
        <v>76820.092741342189</v>
      </c>
      <c r="J1165">
        <f t="shared" si="258"/>
        <v>76820.092741342189</v>
      </c>
      <c r="M1165">
        <f>IF(front!E1178&gt;$M$2,I1165,J1165)</f>
        <v>76820.092741342189</v>
      </c>
      <c r="O1165">
        <f t="shared" si="259"/>
        <v>76820.092741342189</v>
      </c>
      <c r="Q1165">
        <f>'slit correction'!O1167</f>
        <v>76820.092741342189</v>
      </c>
      <c r="R1165">
        <f>SUMPRODUCT(B$6:B$2053,Q$6:Q$2053,EXP(constants!B$7+constants!A$7*ABS(A$6:A$2053-A1165)))</f>
        <v>741.43609476136726</v>
      </c>
      <c r="S1165">
        <f t="shared" si="261"/>
        <v>76078.656646580828</v>
      </c>
      <c r="T1165">
        <f t="shared" si="260"/>
        <v>75998.119384725142</v>
      </c>
      <c r="AT1165">
        <f t="shared" si="262"/>
        <v>1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8754.7999999999993</v>
      </c>
      <c r="D1166" s="2">
        <f>front!E1179-front!C1179</f>
        <v>8754.7999999999993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8739.8007647867635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8739.8007647867635</v>
      </c>
      <c r="H1166" s="4"/>
      <c r="I1166">
        <f t="shared" si="257"/>
        <v>72831.673039889691</v>
      </c>
      <c r="J1166">
        <f t="shared" si="258"/>
        <v>72831.673039889691</v>
      </c>
      <c r="M1166">
        <f>IF(front!E1179&gt;$M$2,I1166,J1166)</f>
        <v>72831.673039889691</v>
      </c>
      <c r="O1166">
        <f t="shared" si="259"/>
        <v>72831.673039889691</v>
      </c>
      <c r="Q1166">
        <f>'slit correction'!O1168</f>
        <v>72831.673039889691</v>
      </c>
      <c r="R1166">
        <f>SUMPRODUCT(B$6:B$2053,Q$6:Q$2053,EXP(constants!B$7+constants!A$7*ABS(A$6:A$2053-A1166)))</f>
        <v>732.92081400306802</v>
      </c>
      <c r="S1166">
        <f t="shared" si="261"/>
        <v>72098.752225886623</v>
      </c>
      <c r="T1166">
        <f t="shared" si="260"/>
        <v>72018.214964030936</v>
      </c>
      <c r="AT1166">
        <f t="shared" si="262"/>
        <v>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8252.6</v>
      </c>
      <c r="D1167" s="2">
        <f>front!E1180-front!C1180</f>
        <v>8252.6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8238.4373886369976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8238.4373886369976</v>
      </c>
      <c r="H1167" s="4"/>
      <c r="I1167">
        <f t="shared" ref="I1167:I1230" si="264">F1167*1000/I$2</f>
        <v>68653.64490530832</v>
      </c>
      <c r="J1167">
        <f t="shared" ref="J1167:J1230" si="265">G1167*1000/J$2</f>
        <v>68653.64490530832</v>
      </c>
      <c r="M1167">
        <f>IF(front!E1180&gt;$M$2,I1167,J1167)</f>
        <v>68653.64490530832</v>
      </c>
      <c r="O1167">
        <f t="shared" si="259"/>
        <v>68653.64490530832</v>
      </c>
      <c r="Q1167">
        <f>'slit correction'!O1169</f>
        <v>68653.64490530832</v>
      </c>
      <c r="R1167">
        <f>SUMPRODUCT(B$6:B$2053,Q$6:Q$2053,EXP(constants!B$7+constants!A$7*ABS(A$6:A$2053-A1167)))</f>
        <v>724.44842951065391</v>
      </c>
      <c r="S1167">
        <f t="shared" si="261"/>
        <v>67929.196475797668</v>
      </c>
      <c r="T1167">
        <f t="shared" si="260"/>
        <v>67848.659213941981</v>
      </c>
      <c r="AT1167">
        <f t="shared" si="262"/>
        <v>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7809.6</v>
      </c>
      <c r="D1168" s="2">
        <f>front!E1181-front!C1181</f>
        <v>7809.6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7796.4856490052962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7796.4856490052962</v>
      </c>
      <c r="H1168" s="4"/>
      <c r="I1168">
        <f t="shared" si="264"/>
        <v>64970.713741710802</v>
      </c>
      <c r="J1168">
        <f t="shared" si="265"/>
        <v>64970.713741710802</v>
      </c>
      <c r="M1168">
        <f>IF(front!E1181&gt;$M$2,I1168,J1168)</f>
        <v>64970.713741710802</v>
      </c>
      <c r="O1168">
        <f t="shared" si="259"/>
        <v>64970.713741710802</v>
      </c>
      <c r="Q1168">
        <f>'slit correction'!O1170</f>
        <v>64970.713741710802</v>
      </c>
      <c r="R1168">
        <f>SUMPRODUCT(B$6:B$2053,Q$6:Q$2053,EXP(constants!B$7+constants!A$7*ABS(A$6:A$2053-A1168)))</f>
        <v>716.02244371035158</v>
      </c>
      <c r="S1168">
        <f t="shared" si="261"/>
        <v>64254.691298000449</v>
      </c>
      <c r="T1168">
        <f t="shared" si="260"/>
        <v>64174.154036144755</v>
      </c>
      <c r="AT1168">
        <f t="shared" si="262"/>
        <v>1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7413.4</v>
      </c>
      <c r="D1169" s="2">
        <f>front!E1182-front!C1182</f>
        <v>7413.4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7401.4279773448006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7401.4279773448006</v>
      </c>
      <c r="H1169" s="4"/>
      <c r="I1169">
        <f t="shared" si="264"/>
        <v>61678.566477873341</v>
      </c>
      <c r="J1169">
        <f t="shared" si="265"/>
        <v>61678.566477873341</v>
      </c>
      <c r="M1169">
        <f>IF(front!E1182&gt;$M$2,I1169,J1169)</f>
        <v>61678.566477873341</v>
      </c>
      <c r="O1169">
        <f t="shared" si="259"/>
        <v>61678.566477873341</v>
      </c>
      <c r="Q1169">
        <f>'slit correction'!O1171</f>
        <v>61678.566477873341</v>
      </c>
      <c r="R1169">
        <f>SUMPRODUCT(B$6:B$2053,Q$6:Q$2053,EXP(constants!B$7+constants!A$7*ABS(A$6:A$2053-A1169)))</f>
        <v>707.64577390116199</v>
      </c>
      <c r="S1169">
        <f t="shared" si="261"/>
        <v>60970.92070397218</v>
      </c>
      <c r="T1169">
        <f t="shared" si="260"/>
        <v>60890.383442116487</v>
      </c>
      <c r="AT1169">
        <f t="shared" si="262"/>
        <v>1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6905.7999999999993</v>
      </c>
      <c r="D1170" s="2">
        <f>front!E1183-front!C1183</f>
        <v>6905.7999999999993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6895.5147329800557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6895.5147329800557</v>
      </c>
      <c r="H1170" s="4"/>
      <c r="I1170">
        <f t="shared" si="264"/>
        <v>57462.622774833799</v>
      </c>
      <c r="J1170">
        <f t="shared" si="265"/>
        <v>57462.622774833799</v>
      </c>
      <c r="M1170">
        <f>IF(front!E1183&gt;$M$2,I1170,J1170)</f>
        <v>57462.622774833799</v>
      </c>
      <c r="O1170">
        <f t="shared" si="259"/>
        <v>57462.622774833799</v>
      </c>
      <c r="Q1170">
        <f>'slit correction'!O1172</f>
        <v>57462.622774833799</v>
      </c>
      <c r="R1170">
        <f>SUMPRODUCT(B$6:B$2053,Q$6:Q$2053,EXP(constants!B$7+constants!A$7*ABS(A$6:A$2053-A1170)))</f>
        <v>699.32087779123094</v>
      </c>
      <c r="S1170">
        <f t="shared" si="261"/>
        <v>56763.301897042569</v>
      </c>
      <c r="T1170">
        <f t="shared" si="260"/>
        <v>56682.764635186875</v>
      </c>
      <c r="AT1170">
        <f t="shared" si="262"/>
        <v>1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6628.9999999999991</v>
      </c>
      <c r="D1171" s="2">
        <f>front!E1184-front!C1184</f>
        <v>6628.9999999999991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6619.7150445564785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6619.7150445564785</v>
      </c>
      <c r="H1171" s="4"/>
      <c r="I1171">
        <f t="shared" si="264"/>
        <v>55164.292037970648</v>
      </c>
      <c r="J1171">
        <f t="shared" si="265"/>
        <v>55164.292037970648</v>
      </c>
      <c r="M1171">
        <f>IF(front!E1184&gt;$M$2,I1171,J1171)</f>
        <v>55164.292037970648</v>
      </c>
      <c r="O1171">
        <f t="shared" si="259"/>
        <v>55164.292037970648</v>
      </c>
      <c r="Q1171">
        <f>'slit correction'!O1173</f>
        <v>55164.292037970648</v>
      </c>
      <c r="R1171">
        <f>SUMPRODUCT(B$6:B$2053,Q$6:Q$2053,EXP(constants!B$7+constants!A$7*ABS(A$6:A$2053-A1171)))</f>
        <v>690.86481724076941</v>
      </c>
      <c r="S1171">
        <f t="shared" si="261"/>
        <v>54473.427220729878</v>
      </c>
      <c r="T1171">
        <f t="shared" si="260"/>
        <v>54392.889958874184</v>
      </c>
      <c r="AT1171">
        <f t="shared" si="262"/>
        <v>1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6233</v>
      </c>
      <c r="D1172" s="2">
        <f>front!E1185-front!C1185</f>
        <v>6233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6225.2136067939173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6225.2136067939173</v>
      </c>
      <c r="H1172" s="4"/>
      <c r="I1172">
        <f t="shared" si="264"/>
        <v>51876.780056615979</v>
      </c>
      <c r="J1172">
        <f t="shared" si="265"/>
        <v>51876.780056615979</v>
      </c>
      <c r="M1172">
        <f>IF(front!E1185&gt;$M$2,I1172,J1172)</f>
        <v>51876.780056615979</v>
      </c>
      <c r="O1172">
        <f t="shared" si="259"/>
        <v>51876.780056615979</v>
      </c>
      <c r="Q1172">
        <f>'slit correction'!O1174</f>
        <v>51876.780056615979</v>
      </c>
      <c r="R1172">
        <f>SUMPRODUCT(B$6:B$2053,Q$6:Q$2053,EXP(constants!B$7+constants!A$7*ABS(A$6:A$2053-A1172)))</f>
        <v>682.65317253944124</v>
      </c>
      <c r="S1172">
        <f t="shared" si="261"/>
        <v>51194.126884076541</v>
      </c>
      <c r="T1172">
        <f t="shared" si="260"/>
        <v>51113.589622220847</v>
      </c>
      <c r="AT1172">
        <f t="shared" si="262"/>
        <v>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5943.4</v>
      </c>
      <c r="D1173" s="2">
        <f>front!E1186-front!C1186</f>
        <v>5943.4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5936.7406330122458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5936.7406330122458</v>
      </c>
      <c r="H1173" s="4"/>
      <c r="I1173">
        <f t="shared" si="264"/>
        <v>49472.838608435377</v>
      </c>
      <c r="J1173">
        <f t="shared" si="265"/>
        <v>49472.838608435377</v>
      </c>
      <c r="M1173">
        <f>IF(front!E1186&gt;$M$2,I1173,J1173)</f>
        <v>49472.838608435377</v>
      </c>
      <c r="O1173">
        <f t="shared" si="259"/>
        <v>49472.838608435377</v>
      </c>
      <c r="Q1173">
        <f>'slit correction'!O1175</f>
        <v>49472.838608435377</v>
      </c>
      <c r="R1173">
        <f>SUMPRODUCT(B$6:B$2053,Q$6:Q$2053,EXP(constants!B$7+constants!A$7*ABS(A$6:A$2053-A1173)))</f>
        <v>674.50060959504015</v>
      </c>
      <c r="S1173">
        <f t="shared" si="261"/>
        <v>48798.337998840339</v>
      </c>
      <c r="T1173">
        <f t="shared" si="260"/>
        <v>48717.800736984645</v>
      </c>
      <c r="AT1173">
        <f t="shared" si="262"/>
        <v>1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5635</v>
      </c>
      <c r="D1174" s="2">
        <f>front!E1187-front!C1187</f>
        <v>5635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5629.5512701944672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5629.5512701944672</v>
      </c>
      <c r="H1174" s="4"/>
      <c r="I1174">
        <f t="shared" si="264"/>
        <v>46912.92725162056</v>
      </c>
      <c r="J1174">
        <f t="shared" si="265"/>
        <v>46912.92725162056</v>
      </c>
      <c r="M1174">
        <f>IF(front!E1187&gt;$M$2,I1174,J1174)</f>
        <v>46912.92725162056</v>
      </c>
      <c r="O1174">
        <f t="shared" si="259"/>
        <v>46912.92725162056</v>
      </c>
      <c r="Q1174">
        <f>'slit correction'!O1176</f>
        <v>46912.92725162056</v>
      </c>
      <c r="R1174">
        <f>SUMPRODUCT(B$6:B$2053,Q$6:Q$2053,EXP(constants!B$7+constants!A$7*ABS(A$6:A$2053-A1174)))</f>
        <v>666.40856141672441</v>
      </c>
      <c r="S1174">
        <f t="shared" si="261"/>
        <v>46246.518690203833</v>
      </c>
      <c r="T1174">
        <f t="shared" si="260"/>
        <v>46165.981428348139</v>
      </c>
      <c r="AT1174">
        <f t="shared" si="262"/>
        <v>1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5332.5999999999995</v>
      </c>
      <c r="D1175" s="2">
        <f>front!E1188-front!C1188</f>
        <v>5332.5999999999995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5328.3321159044353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5328.3321159044353</v>
      </c>
      <c r="H1175" s="4"/>
      <c r="I1175">
        <f t="shared" si="264"/>
        <v>44402.767632536961</v>
      </c>
      <c r="J1175">
        <f t="shared" si="265"/>
        <v>44402.767632536961</v>
      </c>
      <c r="M1175">
        <f>IF(front!E1188&gt;$M$2,I1175,J1175)</f>
        <v>44402.767632536961</v>
      </c>
      <c r="O1175">
        <f t="shared" si="259"/>
        <v>44402.767632536961</v>
      </c>
      <c r="Q1175">
        <f>'slit correction'!O1177</f>
        <v>44402.767632536961</v>
      </c>
      <c r="R1175">
        <f>SUMPRODUCT(B$6:B$2053,Q$6:Q$2053,EXP(constants!B$7+constants!A$7*ABS(A$6:A$2053-A1175)))</f>
        <v>658.37865869089228</v>
      </c>
      <c r="S1175">
        <f t="shared" si="261"/>
        <v>43744.388973846071</v>
      </c>
      <c r="T1175">
        <f t="shared" si="260"/>
        <v>43663.851711990377</v>
      </c>
      <c r="AT1175">
        <f t="shared" si="262"/>
        <v>1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5070.6000000000004</v>
      </c>
      <c r="D1176" s="2">
        <f>front!E1189-front!C1189</f>
        <v>5070.6000000000004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5067.3373279029893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5067.3373279029893</v>
      </c>
      <c r="H1176" s="4"/>
      <c r="I1176">
        <f t="shared" si="264"/>
        <v>42227.811065858245</v>
      </c>
      <c r="J1176">
        <f t="shared" si="265"/>
        <v>42227.811065858245</v>
      </c>
      <c r="M1176">
        <f>IF(front!E1189&gt;$M$2,I1176,J1176)</f>
        <v>42227.811065858245</v>
      </c>
      <c r="O1176">
        <f t="shared" si="259"/>
        <v>42227.811065858245</v>
      </c>
      <c r="Q1176">
        <f>'slit correction'!O1178</f>
        <v>42227.811065858245</v>
      </c>
      <c r="R1176">
        <f>SUMPRODUCT(B$6:B$2053,Q$6:Q$2053,EXP(constants!B$7+constants!A$7*ABS(A$6:A$2053-A1176)))</f>
        <v>650.41248351549791</v>
      </c>
      <c r="S1176">
        <f t="shared" si="261"/>
        <v>41577.39858234275</v>
      </c>
      <c r="T1176">
        <f t="shared" si="260"/>
        <v>41496.861320487056</v>
      </c>
      <c r="AT1176">
        <f t="shared" si="262"/>
        <v>1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4808.2</v>
      </c>
      <c r="D1177" s="2">
        <f>front!E1190-front!C1190</f>
        <v>4808.2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4805.9162037159613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4805.9162037159613</v>
      </c>
      <c r="H1177" s="4"/>
      <c r="I1177">
        <f t="shared" si="264"/>
        <v>40049.301697633011</v>
      </c>
      <c r="J1177">
        <f t="shared" si="265"/>
        <v>40049.301697633011</v>
      </c>
      <c r="M1177">
        <f>IF(front!E1190&gt;$M$2,I1177,J1177)</f>
        <v>40049.301697633011</v>
      </c>
      <c r="O1177">
        <f t="shared" si="259"/>
        <v>40049.301697633011</v>
      </c>
      <c r="Q1177">
        <f>'slit correction'!O1179</f>
        <v>40049.301697633011</v>
      </c>
      <c r="R1177">
        <f>SUMPRODUCT(B$6:B$2053,Q$6:Q$2053,EXP(constants!B$7+constants!A$7*ABS(A$6:A$2053-A1177)))</f>
        <v>642.51122757056521</v>
      </c>
      <c r="S1177">
        <f t="shared" si="261"/>
        <v>39406.790470062442</v>
      </c>
      <c r="T1177">
        <f t="shared" si="260"/>
        <v>39326.253208206748</v>
      </c>
      <c r="AT1177">
        <f t="shared" si="262"/>
        <v>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4506.3999999999996</v>
      </c>
      <c r="D1178" s="2">
        <f>front!E1191-front!C1191</f>
        <v>4506.3999999999996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4505.1938847840502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4505.1938847840502</v>
      </c>
      <c r="H1178" s="4"/>
      <c r="I1178">
        <f t="shared" si="264"/>
        <v>37543.282373200418</v>
      </c>
      <c r="J1178">
        <f t="shared" si="265"/>
        <v>37543.282373200418</v>
      </c>
      <c r="M1178">
        <f>IF(front!E1191&gt;$M$2,I1178,J1178)</f>
        <v>37543.282373200418</v>
      </c>
      <c r="O1178">
        <f t="shared" si="259"/>
        <v>37543.282373200418</v>
      </c>
      <c r="Q1178">
        <f>'slit correction'!O1180</f>
        <v>37543.282373200418</v>
      </c>
      <c r="R1178">
        <f>SUMPRODUCT(B$6:B$2053,Q$6:Q$2053,EXP(constants!B$7+constants!A$7*ABS(A$6:A$2053-A1178)))</f>
        <v>634.67609832531173</v>
      </c>
      <c r="S1178">
        <f t="shared" si="261"/>
        <v>36908.606274875106</v>
      </c>
      <c r="T1178">
        <f t="shared" si="260"/>
        <v>36828.069013019413</v>
      </c>
      <c r="AT1178">
        <f t="shared" si="262"/>
        <v>1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4270.3999999999996</v>
      </c>
      <c r="D1179" s="2">
        <f>front!E1192-front!C1192</f>
        <v>4270.3999999999996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4269.9910000635728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4269.9910000635728</v>
      </c>
      <c r="H1179" s="4"/>
      <c r="I1179">
        <f t="shared" si="264"/>
        <v>35583.258333863108</v>
      </c>
      <c r="J1179">
        <f t="shared" si="265"/>
        <v>35583.258333863108</v>
      </c>
      <c r="M1179">
        <f>IF(front!E1192&gt;$M$2,I1179,J1179)</f>
        <v>35583.258333863108</v>
      </c>
      <c r="O1179">
        <f t="shared" si="259"/>
        <v>35583.258333863108</v>
      </c>
      <c r="Q1179">
        <f>'slit correction'!O1181</f>
        <v>35583.258333863108</v>
      </c>
      <c r="R1179">
        <f>SUMPRODUCT(B$6:B$2053,Q$6:Q$2053,EXP(constants!B$7+constants!A$7*ABS(A$6:A$2053-A1179)))</f>
        <v>626.90870751203602</v>
      </c>
      <c r="S1179">
        <f t="shared" si="261"/>
        <v>34956.349626351075</v>
      </c>
      <c r="T1179">
        <f t="shared" si="260"/>
        <v>34875.812364495381</v>
      </c>
      <c r="AT1179">
        <f t="shared" si="262"/>
        <v>1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4017.8</v>
      </c>
      <c r="D1180" s="2">
        <f>front!E1193-front!C1193</f>
        <v>4017.8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4018.1907448482548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4018.1907448482548</v>
      </c>
      <c r="H1180" s="4"/>
      <c r="I1180">
        <f t="shared" si="264"/>
        <v>33484.922873735457</v>
      </c>
      <c r="J1180">
        <f t="shared" si="265"/>
        <v>33484.922873735457</v>
      </c>
      <c r="M1180">
        <f>IF(front!E1193&gt;$M$2,I1180,J1180)</f>
        <v>33484.922873735457</v>
      </c>
      <c r="O1180">
        <f t="shared" si="259"/>
        <v>33484.922873735457</v>
      </c>
      <c r="Q1180">
        <f>'slit correction'!O1182</f>
        <v>33484.922873735457</v>
      </c>
      <c r="R1180">
        <f>SUMPRODUCT(B$6:B$2053,Q$6:Q$2053,EXP(constants!B$7+constants!A$7*ABS(A$6:A$2053-A1180)))</f>
        <v>619.21002452514801</v>
      </c>
      <c r="S1180">
        <f t="shared" si="261"/>
        <v>32865.712849210307</v>
      </c>
      <c r="T1180">
        <f t="shared" si="260"/>
        <v>32785.175587354614</v>
      </c>
      <c r="AT1180">
        <f t="shared" si="262"/>
        <v>1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3802.5999999999995</v>
      </c>
      <c r="D1181" s="2">
        <f>front!E1194-front!C1194</f>
        <v>3802.5999999999995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3803.6220698540683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3803.6220698540683</v>
      </c>
      <c r="H1181" s="4"/>
      <c r="I1181">
        <f t="shared" si="264"/>
        <v>31696.850582117233</v>
      </c>
      <c r="J1181">
        <f t="shared" si="265"/>
        <v>31696.850582117233</v>
      </c>
      <c r="M1181">
        <f>IF(front!E1194&gt;$M$2,I1181,J1181)</f>
        <v>31696.850582117233</v>
      </c>
      <c r="O1181">
        <f t="shared" si="259"/>
        <v>31696.850582117233</v>
      </c>
      <c r="Q1181">
        <f>'slit correction'!O1183</f>
        <v>31696.850582117233</v>
      </c>
      <c r="R1181">
        <f>SUMPRODUCT(B$6:B$2053,Q$6:Q$2053,EXP(constants!B$7+constants!A$7*ABS(A$6:A$2053-A1181)))</f>
        <v>611.58119672806038</v>
      </c>
      <c r="S1181">
        <f t="shared" si="261"/>
        <v>31085.269385389172</v>
      </c>
      <c r="T1181">
        <f t="shared" si="260"/>
        <v>31004.732123533478</v>
      </c>
      <c r="AT1181">
        <f t="shared" si="262"/>
        <v>1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3578.3999999999996</v>
      </c>
      <c r="D1182" s="2">
        <f>front!E1195-front!C1195</f>
        <v>3578.3999999999996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3580.0248720189916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3580.0248720189916</v>
      </c>
      <c r="H1182" s="4"/>
      <c r="I1182">
        <f t="shared" si="264"/>
        <v>29833.540600158263</v>
      </c>
      <c r="J1182">
        <f t="shared" si="265"/>
        <v>29833.540600158263</v>
      </c>
      <c r="M1182">
        <f>IF(front!E1195&gt;$M$2,I1182,J1182)</f>
        <v>29833.540600158263</v>
      </c>
      <c r="O1182">
        <f t="shared" si="259"/>
        <v>29833.540600158263</v>
      </c>
      <c r="Q1182">
        <f>'slit correction'!O1184</f>
        <v>29833.540600158263</v>
      </c>
      <c r="R1182">
        <f>SUMPRODUCT(B$6:B$2053,Q$6:Q$2053,EXP(constants!B$7+constants!A$7*ABS(A$6:A$2053-A1182)))</f>
        <v>603.85248706782795</v>
      </c>
      <c r="S1182">
        <f t="shared" si="261"/>
        <v>29229.688113090437</v>
      </c>
      <c r="T1182">
        <f t="shared" si="260"/>
        <v>29149.150851234743</v>
      </c>
      <c r="AT1182">
        <f t="shared" si="262"/>
        <v>1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3382.8</v>
      </c>
      <c r="D1183" s="2">
        <f>front!E1196-front!C1196</f>
        <v>3382.8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3384.9005746056391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3384.9005746056391</v>
      </c>
      <c r="H1183" s="4"/>
      <c r="I1183">
        <f t="shared" si="264"/>
        <v>28207.504788380327</v>
      </c>
      <c r="J1183">
        <f t="shared" si="265"/>
        <v>28207.504788380327</v>
      </c>
      <c r="M1183">
        <f>IF(front!E1196&gt;$M$2,I1183,J1183)</f>
        <v>28207.504788380327</v>
      </c>
      <c r="O1183">
        <f t="shared" si="259"/>
        <v>28207.504788380327</v>
      </c>
      <c r="Q1183">
        <f>'slit correction'!O1185</f>
        <v>28207.504788380327</v>
      </c>
      <c r="R1183">
        <f>SUMPRODUCT(B$6:B$2053,Q$6:Q$2053,EXP(constants!B$7+constants!A$7*ABS(A$6:A$2053-A1183)))</f>
        <v>596.36744645653891</v>
      </c>
      <c r="S1183">
        <f t="shared" si="261"/>
        <v>27611.13734192379</v>
      </c>
      <c r="T1183">
        <f t="shared" si="260"/>
        <v>27530.600080068096</v>
      </c>
      <c r="AT1183">
        <f t="shared" si="262"/>
        <v>1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3214.4</v>
      </c>
      <c r="D1184" s="2">
        <f>front!E1197-front!C1197</f>
        <v>3214.4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3216.8697029508539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3216.8697029508539</v>
      </c>
      <c r="H1184" s="4"/>
      <c r="I1184">
        <f t="shared" si="264"/>
        <v>26807.24752459045</v>
      </c>
      <c r="J1184">
        <f t="shared" si="265"/>
        <v>26807.24752459045</v>
      </c>
      <c r="M1184">
        <f>IF(front!E1197&gt;$M$2,I1184,J1184)</f>
        <v>26807.24752459045</v>
      </c>
      <c r="O1184">
        <f t="shared" ref="O1184:O1247" si="266">M1184-$O$3</f>
        <v>26807.24752459045</v>
      </c>
      <c r="Q1184">
        <f>'slit correction'!O1186</f>
        <v>26807.24752459045</v>
      </c>
      <c r="R1184">
        <f>SUMPRODUCT(B$6:B$2053,Q$6:Q$2053,EXP(constants!B$7+constants!A$7*ABS(A$6:A$2053-A1184)))</f>
        <v>588.95452857846033</v>
      </c>
      <c r="S1184">
        <f t="shared" si="261"/>
        <v>26218.292996011991</v>
      </c>
      <c r="T1184">
        <f t="shared" si="260"/>
        <v>26137.755734156297</v>
      </c>
      <c r="AT1184">
        <f t="shared" si="262"/>
        <v>1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3063.6000000000004</v>
      </c>
      <c r="D1185" s="2">
        <f>front!E1198-front!C1198</f>
        <v>3063.6000000000004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3066.3665614880433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3066.3665614880433</v>
      </c>
      <c r="H1185" s="4"/>
      <c r="I1185">
        <f t="shared" si="264"/>
        <v>25553.054679067031</v>
      </c>
      <c r="J1185">
        <f t="shared" si="265"/>
        <v>25553.054679067031</v>
      </c>
      <c r="M1185">
        <f>IF(front!E1198&gt;$M$2,I1185,J1185)</f>
        <v>25553.054679067031</v>
      </c>
      <c r="O1185">
        <f t="shared" si="266"/>
        <v>25553.054679067031</v>
      </c>
      <c r="Q1185">
        <f>'slit correction'!O1187</f>
        <v>25553.054679067031</v>
      </c>
      <c r="R1185">
        <f>SUMPRODUCT(B$6:B$2053,Q$6:Q$2053,EXP(constants!B$7+constants!A$7*ABS(A$6:A$2053-A1185)))</f>
        <v>581.6140949160457</v>
      </c>
      <c r="S1185">
        <f t="shared" si="261"/>
        <v>24971.440584150983</v>
      </c>
      <c r="T1185">
        <f t="shared" si="260"/>
        <v>24890.903322295289</v>
      </c>
      <c r="AT1185">
        <f t="shared" si="262"/>
        <v>1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2863.6000000000004</v>
      </c>
      <c r="D1186" s="2">
        <f>front!E1199-front!C1199</f>
        <v>2863.6000000000004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2866.708423556423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2866.708423556423</v>
      </c>
      <c r="H1186" s="4"/>
      <c r="I1186">
        <f t="shared" si="264"/>
        <v>23889.236862970189</v>
      </c>
      <c r="J1186">
        <f t="shared" si="265"/>
        <v>23889.236862970189</v>
      </c>
      <c r="M1186">
        <f>IF(front!E1199&gt;$M$2,I1186,J1186)</f>
        <v>23889.236862970189</v>
      </c>
      <c r="O1186">
        <f t="shared" si="266"/>
        <v>23889.236862970189</v>
      </c>
      <c r="Q1186">
        <f>'slit correction'!O1188</f>
        <v>23889.236862970189</v>
      </c>
      <c r="R1186">
        <f>SUMPRODUCT(B$6:B$2053,Q$6:Q$2053,EXP(constants!B$7+constants!A$7*ABS(A$6:A$2053-A1186)))</f>
        <v>574.34634476993335</v>
      </c>
      <c r="S1186">
        <f t="shared" si="261"/>
        <v>23314.890518200256</v>
      </c>
      <c r="T1186">
        <f t="shared" si="260"/>
        <v>23234.353256344562</v>
      </c>
      <c r="AT1186">
        <f t="shared" si="262"/>
        <v>1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2729.3999999999996</v>
      </c>
      <c r="D1187" s="2">
        <f>front!E1200-front!C1200</f>
        <v>2729.3999999999996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2732.7031013260944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2732.7031013260944</v>
      </c>
      <c r="H1187" s="4"/>
      <c r="I1187">
        <f t="shared" si="264"/>
        <v>22772.525844384119</v>
      </c>
      <c r="J1187">
        <f t="shared" si="265"/>
        <v>22772.525844384119</v>
      </c>
      <c r="M1187">
        <f>IF(front!E1200&gt;$M$2,I1187,J1187)</f>
        <v>22772.525844384119</v>
      </c>
      <c r="O1187">
        <f t="shared" si="266"/>
        <v>22772.525844384119</v>
      </c>
      <c r="Q1187">
        <f>'slit correction'!O1189</f>
        <v>22772.525844384119</v>
      </c>
      <c r="R1187">
        <f>SUMPRODUCT(B$6:B$2053,Q$6:Q$2053,EXP(constants!B$7+constants!A$7*ABS(A$6:A$2053-A1187)))</f>
        <v>567.15198128252473</v>
      </c>
      <c r="S1187">
        <f t="shared" si="261"/>
        <v>22205.373863101595</v>
      </c>
      <c r="T1187">
        <f t="shared" si="260"/>
        <v>22124.836601245901</v>
      </c>
      <c r="AT1187">
        <f t="shared" si="262"/>
        <v>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2615.9999999999995</v>
      </c>
      <c r="D1188" s="2">
        <f>front!E1201-front!C1201</f>
        <v>2615.9999999999995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2619.4450092319903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2619.4450092319903</v>
      </c>
      <c r="H1188" s="4"/>
      <c r="I1188">
        <f t="shared" si="264"/>
        <v>21828.708410266587</v>
      </c>
      <c r="J1188">
        <f t="shared" si="265"/>
        <v>21828.708410266587</v>
      </c>
      <c r="M1188">
        <f>IF(front!E1201&gt;$M$2,I1188,J1188)</f>
        <v>21828.708410266587</v>
      </c>
      <c r="O1188">
        <f t="shared" si="266"/>
        <v>21828.708410266587</v>
      </c>
      <c r="Q1188">
        <f>'slit correction'!O1190</f>
        <v>21828.708410266587</v>
      </c>
      <c r="R1188">
        <f>SUMPRODUCT(B$6:B$2053,Q$6:Q$2053,EXP(constants!B$7+constants!A$7*ABS(A$6:A$2053-A1188)))</f>
        <v>560.03106492943164</v>
      </c>
      <c r="S1188">
        <f t="shared" si="261"/>
        <v>21268.677345337153</v>
      </c>
      <c r="T1188">
        <f t="shared" si="260"/>
        <v>21188.140083481459</v>
      </c>
      <c r="AT1188">
        <f t="shared" si="262"/>
        <v>1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2439.1999999999998</v>
      </c>
      <c r="D1189" s="2">
        <f>front!E1202-front!C1202</f>
        <v>2439.1999999999998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2442.8235430144828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2442.8235430144828</v>
      </c>
      <c r="H1189" s="4"/>
      <c r="I1189">
        <f t="shared" si="264"/>
        <v>20356.86285845402</v>
      </c>
      <c r="J1189">
        <f t="shared" si="265"/>
        <v>20356.86285845402</v>
      </c>
      <c r="M1189">
        <f>IF(front!E1202&gt;$M$2,I1189,J1189)</f>
        <v>20356.86285845402</v>
      </c>
      <c r="O1189">
        <f t="shared" si="266"/>
        <v>20356.86285845402</v>
      </c>
      <c r="Q1189">
        <f>'slit correction'!O1191</f>
        <v>20356.86285845402</v>
      </c>
      <c r="R1189">
        <f>SUMPRODUCT(B$6:B$2053,Q$6:Q$2053,EXP(constants!B$7+constants!A$7*ABS(A$6:A$2053-A1189)))</f>
        <v>552.98346202103448</v>
      </c>
      <c r="S1189">
        <f t="shared" si="261"/>
        <v>19803.879396432985</v>
      </c>
      <c r="T1189">
        <f t="shared" si="260"/>
        <v>19723.342134577291</v>
      </c>
      <c r="AT1189">
        <f t="shared" si="262"/>
        <v>1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2302.2000000000003</v>
      </c>
      <c r="D1190" s="2">
        <f>front!E1203-front!C1203</f>
        <v>2302.2000000000003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2305.9249610189181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2305.9249610189181</v>
      </c>
      <c r="H1190" s="4"/>
      <c r="I1190">
        <f t="shared" si="264"/>
        <v>19216.041341824319</v>
      </c>
      <c r="J1190">
        <f t="shared" si="265"/>
        <v>19216.041341824319</v>
      </c>
      <c r="M1190">
        <f>IF(front!E1203&gt;$M$2,I1190,J1190)</f>
        <v>19216.041341824319</v>
      </c>
      <c r="O1190">
        <f t="shared" si="266"/>
        <v>19216.041341824319</v>
      </c>
      <c r="Q1190">
        <f>'slit correction'!O1192</f>
        <v>19216.041341824319</v>
      </c>
      <c r="R1190">
        <f>SUMPRODUCT(B$6:B$2053,Q$6:Q$2053,EXP(constants!B$7+constants!A$7*ABS(A$6:A$2053-A1190)))</f>
        <v>546.00968472631882</v>
      </c>
      <c r="S1190">
        <f t="shared" si="261"/>
        <v>18670.031657097999</v>
      </c>
      <c r="T1190">
        <f t="shared" si="260"/>
        <v>18589.494395242305</v>
      </c>
      <c r="AT1190">
        <f t="shared" si="262"/>
        <v>1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2172.9999999999995</v>
      </c>
      <c r="D1191" s="2">
        <f>front!E1204-front!C1204</f>
        <v>2172.9999999999995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2176.7901752896928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2176.7901752896928</v>
      </c>
      <c r="H1191" s="4"/>
      <c r="I1191">
        <f t="shared" si="264"/>
        <v>18139.918127414108</v>
      </c>
      <c r="J1191">
        <f t="shared" si="265"/>
        <v>18139.918127414108</v>
      </c>
      <c r="M1191">
        <f>IF(front!E1204&gt;$M$2,I1191,J1191)</f>
        <v>18139.918127414108</v>
      </c>
      <c r="O1191">
        <f t="shared" si="266"/>
        <v>18139.918127414108</v>
      </c>
      <c r="Q1191">
        <f>'slit correction'!O1193</f>
        <v>18139.918127414108</v>
      </c>
      <c r="R1191">
        <f>SUMPRODUCT(B$6:B$2053,Q$6:Q$2053,EXP(constants!B$7+constants!A$7*ABS(A$6:A$2053-A1191)))</f>
        <v>539.10986159848369</v>
      </c>
      <c r="S1191">
        <f t="shared" si="261"/>
        <v>17600.808265815624</v>
      </c>
      <c r="T1191">
        <f t="shared" si="260"/>
        <v>17520.27100395993</v>
      </c>
      <c r="AT1191">
        <f t="shared" si="262"/>
        <v>1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2039</v>
      </c>
      <c r="D1192" s="2">
        <f>front!E1205-front!C1205</f>
        <v>2039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2042.8258396269339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2042.8258396269339</v>
      </c>
      <c r="H1192" s="4"/>
      <c r="I1192">
        <f t="shared" si="264"/>
        <v>17023.548663557784</v>
      </c>
      <c r="J1192">
        <f t="shared" si="265"/>
        <v>17023.548663557784</v>
      </c>
      <c r="M1192">
        <f>IF(front!E1205&gt;$M$2,I1192,J1192)</f>
        <v>17023.548663557784</v>
      </c>
      <c r="O1192">
        <f t="shared" si="266"/>
        <v>17023.548663557784</v>
      </c>
      <c r="Q1192">
        <f>'slit correction'!O1194</f>
        <v>17023.548663557784</v>
      </c>
      <c r="R1192">
        <f>SUMPRODUCT(B$6:B$2053,Q$6:Q$2053,EXP(constants!B$7+constants!A$7*ABS(A$6:A$2053-A1192)))</f>
        <v>532.28405678651063</v>
      </c>
      <c r="S1192">
        <f t="shared" si="261"/>
        <v>16491.264606771274</v>
      </c>
      <c r="T1192">
        <f t="shared" si="260"/>
        <v>16410.72734491558</v>
      </c>
      <c r="AT1192">
        <f t="shared" si="262"/>
        <v>1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1903.8000000000002</v>
      </c>
      <c r="D1193" s="2">
        <f>front!E1206-front!C1206</f>
        <v>1903.8000000000002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1907.628094769799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1907.628094769799</v>
      </c>
      <c r="H1193" s="4"/>
      <c r="I1193">
        <f t="shared" si="264"/>
        <v>15896.900789748324</v>
      </c>
      <c r="J1193">
        <f t="shared" si="265"/>
        <v>15896.900789748324</v>
      </c>
      <c r="M1193">
        <f>IF(front!E1206&gt;$M$2,I1193,J1193)</f>
        <v>15896.900789748324</v>
      </c>
      <c r="O1193">
        <f t="shared" si="266"/>
        <v>15896.900789748324</v>
      </c>
      <c r="Q1193">
        <f>'slit correction'!O1195</f>
        <v>15896.900789748324</v>
      </c>
      <c r="R1193">
        <f>SUMPRODUCT(B$6:B$2053,Q$6:Q$2053,EXP(constants!B$7+constants!A$7*ABS(A$6:A$2053-A1193)))</f>
        <v>525.53239582151673</v>
      </c>
      <c r="S1193">
        <f t="shared" si="261"/>
        <v>15371.368393926808</v>
      </c>
      <c r="T1193">
        <f t="shared" si="260"/>
        <v>15290.831132071115</v>
      </c>
      <c r="AT1193">
        <f t="shared" si="262"/>
        <v>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1817.2000000000003</v>
      </c>
      <c r="D1194" s="2">
        <f>front!E1207-front!C1207</f>
        <v>1817.2000000000003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1821.0114176985517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1821.0114176985517</v>
      </c>
      <c r="H1194" s="4"/>
      <c r="I1194">
        <f t="shared" si="264"/>
        <v>15175.095147487931</v>
      </c>
      <c r="J1194">
        <f t="shared" si="265"/>
        <v>15175.095147487931</v>
      </c>
      <c r="M1194">
        <f>IF(front!E1207&gt;$M$2,I1194,J1194)</f>
        <v>15175.095147487931</v>
      </c>
      <c r="O1194">
        <f t="shared" si="266"/>
        <v>15175.095147487931</v>
      </c>
      <c r="Q1194">
        <f>'slit correction'!O1196</f>
        <v>15175.095147487931</v>
      </c>
      <c r="R1194">
        <f>SUMPRODUCT(B$6:B$2053,Q$6:Q$2053,EXP(constants!B$7+constants!A$7*ABS(A$6:A$2053-A1194)))</f>
        <v>518.8550297229267</v>
      </c>
      <c r="S1194">
        <f t="shared" si="261"/>
        <v>14656.240117765004</v>
      </c>
      <c r="T1194">
        <f t="shared" si="260"/>
        <v>14575.702855909311</v>
      </c>
      <c r="AT1194">
        <f t="shared" si="262"/>
        <v>1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1706.7999999999997</v>
      </c>
      <c r="D1195" s="2">
        <f>front!E1208-front!C1208</f>
        <v>1706.7999999999997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1710.5693249895839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1710.5693249895839</v>
      </c>
      <c r="H1195" s="4"/>
      <c r="I1195">
        <f t="shared" si="264"/>
        <v>14254.7443749132</v>
      </c>
      <c r="J1195">
        <f t="shared" si="265"/>
        <v>14254.7443749132</v>
      </c>
      <c r="M1195">
        <f>IF(front!E1208&gt;$M$2,I1195,J1195)</f>
        <v>14254.7443749132</v>
      </c>
      <c r="O1195">
        <f t="shared" si="266"/>
        <v>14254.7443749132</v>
      </c>
      <c r="Q1195">
        <f>'slit correction'!O1197</f>
        <v>14254.7443749132</v>
      </c>
      <c r="R1195">
        <f>SUMPRODUCT(B$6:B$2053,Q$6:Q$2053,EXP(constants!B$7+constants!A$7*ABS(A$6:A$2053-A1195)))</f>
        <v>512.25163750736795</v>
      </c>
      <c r="S1195">
        <f t="shared" si="261"/>
        <v>13742.492737405832</v>
      </c>
      <c r="T1195">
        <f t="shared" si="260"/>
        <v>13661.955475550138</v>
      </c>
      <c r="AT1195">
        <f t="shared" si="262"/>
        <v>1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1635.7999999999997</v>
      </c>
      <c r="D1196" s="2">
        <f>front!E1209-front!C1209</f>
        <v>1635.7999999999997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1639.5297792399858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1639.5297792399858</v>
      </c>
      <c r="H1196" s="4"/>
      <c r="I1196">
        <f t="shared" si="264"/>
        <v>13662.748160333216</v>
      </c>
      <c r="J1196">
        <f t="shared" si="265"/>
        <v>13662.748160333216</v>
      </c>
      <c r="M1196">
        <f>IF(front!E1209&gt;$M$2,I1196,J1196)</f>
        <v>13662.748160333216</v>
      </c>
      <c r="O1196">
        <f t="shared" si="266"/>
        <v>13662.748160333216</v>
      </c>
      <c r="Q1196">
        <f>'slit correction'!O1198</f>
        <v>13662.748160333216</v>
      </c>
      <c r="R1196">
        <f>SUMPRODUCT(B$6:B$2053,Q$6:Q$2053,EXP(constants!B$7+constants!A$7*ABS(A$6:A$2053-A1196)))</f>
        <v>505.72214928534004</v>
      </c>
      <c r="S1196">
        <f t="shared" si="261"/>
        <v>13157.026011047876</v>
      </c>
      <c r="T1196">
        <f t="shared" si="260"/>
        <v>13076.488749192182</v>
      </c>
      <c r="AT1196">
        <f t="shared" si="262"/>
        <v>1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1564</v>
      </c>
      <c r="D1197" s="2">
        <f>front!E1210-front!C1210</f>
        <v>1564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1567.6797597115492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1567.6797597115492</v>
      </c>
      <c r="H1197" s="4"/>
      <c r="I1197">
        <f t="shared" si="264"/>
        <v>13063.997997596243</v>
      </c>
      <c r="J1197">
        <f t="shared" si="265"/>
        <v>13063.997997596243</v>
      </c>
      <c r="M1197">
        <f>IF(front!E1210&gt;$M$2,I1197,J1197)</f>
        <v>13063.997997596243</v>
      </c>
      <c r="O1197">
        <f t="shared" si="266"/>
        <v>13063.997997596243</v>
      </c>
      <c r="Q1197">
        <f>'slit correction'!O1199</f>
        <v>13063.997997596243</v>
      </c>
      <c r="R1197">
        <f>SUMPRODUCT(B$6:B$2053,Q$6:Q$2053,EXP(constants!B$7+constants!A$7*ABS(A$6:A$2053-A1197)))</f>
        <v>499.26611476482918</v>
      </c>
      <c r="S1197">
        <f t="shared" si="261"/>
        <v>12564.731882831415</v>
      </c>
      <c r="T1197">
        <f t="shared" si="260"/>
        <v>12484.194620975721</v>
      </c>
      <c r="AT1197">
        <f t="shared" si="262"/>
        <v>1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1448.1999999999998</v>
      </c>
      <c r="D1198" s="2">
        <f>front!E1211-front!C1211</f>
        <v>1448.1999999999998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1451.7776480187579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1451.7776480187579</v>
      </c>
      <c r="H1198" s="4"/>
      <c r="I1198">
        <f t="shared" si="264"/>
        <v>12098.147066822981</v>
      </c>
      <c r="J1198">
        <f t="shared" si="265"/>
        <v>12098.147066822981</v>
      </c>
      <c r="M1198">
        <f>IF(front!E1211&gt;$M$2,I1198,J1198)</f>
        <v>12098.147066822981</v>
      </c>
      <c r="O1198">
        <f t="shared" si="266"/>
        <v>12098.147066822981</v>
      </c>
      <c r="Q1198">
        <f>'slit correction'!O1200</f>
        <v>12098.147066822981</v>
      </c>
      <c r="R1198">
        <f>SUMPRODUCT(B$6:B$2053,Q$6:Q$2053,EXP(constants!B$7+constants!A$7*ABS(A$6:A$2053-A1198)))</f>
        <v>492.88310479550552</v>
      </c>
      <c r="S1198">
        <f t="shared" si="261"/>
        <v>11605.263962027475</v>
      </c>
      <c r="T1198">
        <f t="shared" si="260"/>
        <v>11524.726700171781</v>
      </c>
      <c r="AT1198">
        <f t="shared" si="262"/>
        <v>1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1391.1999999999998</v>
      </c>
      <c r="D1199" s="2">
        <f>front!E1212-front!C1212</f>
        <v>1391.1999999999998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1394.7175896409046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1394.7175896409046</v>
      </c>
      <c r="H1199" s="4"/>
      <c r="I1199">
        <f t="shared" si="264"/>
        <v>11622.646580340872</v>
      </c>
      <c r="J1199">
        <f t="shared" si="265"/>
        <v>11622.646580340872</v>
      </c>
      <c r="M1199">
        <f>IF(front!E1212&gt;$M$2,I1199,J1199)</f>
        <v>11622.646580340872</v>
      </c>
      <c r="O1199">
        <f t="shared" si="266"/>
        <v>11622.646580340872</v>
      </c>
      <c r="Q1199">
        <f>'slit correction'!O1201</f>
        <v>11622.646580340872</v>
      </c>
      <c r="R1199">
        <f>SUMPRODUCT(B$6:B$2053,Q$6:Q$2053,EXP(constants!B$7+constants!A$7*ABS(A$6:A$2053-A1199)))</f>
        <v>486.57314316451567</v>
      </c>
      <c r="S1199">
        <f t="shared" si="261"/>
        <v>11136.073437176356</v>
      </c>
      <c r="T1199">
        <f t="shared" si="260"/>
        <v>11055.536175320662</v>
      </c>
      <c r="AT1199">
        <f t="shared" si="262"/>
        <v>1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1303</v>
      </c>
      <c r="D1200" s="2">
        <f>front!E1213-front!C1213</f>
        <v>1303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1306.411825323788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1306.411825323788</v>
      </c>
      <c r="H1200" s="4"/>
      <c r="I1200">
        <f t="shared" si="264"/>
        <v>10886.765211031567</v>
      </c>
      <c r="J1200">
        <f t="shared" si="265"/>
        <v>10886.765211031567</v>
      </c>
      <c r="M1200">
        <f>IF(front!E1213&gt;$M$2,I1200,J1200)</f>
        <v>10886.765211031567</v>
      </c>
      <c r="O1200">
        <f t="shared" si="266"/>
        <v>10886.765211031567</v>
      </c>
      <c r="Q1200">
        <f>'slit correction'!O1202</f>
        <v>10886.765211031567</v>
      </c>
      <c r="R1200">
        <f>SUMPRODUCT(B$6:B$2053,Q$6:Q$2053,EXP(constants!B$7+constants!A$7*ABS(A$6:A$2053-A1200)))</f>
        <v>480.33567895407299</v>
      </c>
      <c r="S1200">
        <f t="shared" si="261"/>
        <v>10406.429532077495</v>
      </c>
      <c r="T1200">
        <f t="shared" si="260"/>
        <v>10325.892270221801</v>
      </c>
      <c r="AT1200">
        <f t="shared" si="262"/>
        <v>1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1232.6000000000004</v>
      </c>
      <c r="D1201" s="2">
        <f>front!E1214-front!C1214</f>
        <v>1232.6000000000004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1235.9161574820232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1235.9161574820232</v>
      </c>
      <c r="H1201" s="4"/>
      <c r="I1201">
        <f t="shared" si="264"/>
        <v>10299.301312350193</v>
      </c>
      <c r="J1201">
        <f t="shared" si="265"/>
        <v>10299.301312350193</v>
      </c>
      <c r="M1201">
        <f>IF(front!E1214&gt;$M$2,I1201,J1201)</f>
        <v>10299.301312350193</v>
      </c>
      <c r="O1201">
        <f t="shared" si="266"/>
        <v>10299.301312350193</v>
      </c>
      <c r="Q1201">
        <f>'slit correction'!O1203</f>
        <v>10299.301312350193</v>
      </c>
      <c r="R1201">
        <f>SUMPRODUCT(B$6:B$2053,Q$6:Q$2053,EXP(constants!B$7+constants!A$7*ABS(A$6:A$2053-A1201)))</f>
        <v>474.03135113063462</v>
      </c>
      <c r="S1201">
        <f t="shared" si="261"/>
        <v>9825.2699612195593</v>
      </c>
      <c r="T1201">
        <f t="shared" si="260"/>
        <v>9744.7326993638653</v>
      </c>
      <c r="AT1201">
        <f t="shared" si="262"/>
        <v>1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1145</v>
      </c>
      <c r="D1202" s="2">
        <f>front!E1215-front!C1215</f>
        <v>1145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1148.1830966006862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1148.1830966006862</v>
      </c>
      <c r="H1202" s="4"/>
      <c r="I1202">
        <f t="shared" si="264"/>
        <v>9568.1924716723843</v>
      </c>
      <c r="J1202">
        <f t="shared" si="265"/>
        <v>9568.1924716723843</v>
      </c>
      <c r="M1202">
        <f>IF(front!E1215&gt;$M$2,I1202,J1202)</f>
        <v>9568.1924716723843</v>
      </c>
      <c r="O1202">
        <f t="shared" si="266"/>
        <v>9568.1924716723843</v>
      </c>
      <c r="Q1202">
        <f>'slit correction'!O1204</f>
        <v>9568.1924716723843</v>
      </c>
      <c r="R1202">
        <f>SUMPRODUCT(B$6:B$2053,Q$6:Q$2053,EXP(constants!B$7+constants!A$7*ABS(A$6:A$2053-A1202)))</f>
        <v>467.93965982835346</v>
      </c>
      <c r="S1202">
        <f t="shared" si="261"/>
        <v>9100.2528118440314</v>
      </c>
      <c r="T1202">
        <f t="shared" si="260"/>
        <v>9019.7155499883374</v>
      </c>
      <c r="AT1202">
        <f t="shared" si="262"/>
        <v>1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1105.2000000000003</v>
      </c>
      <c r="D1203" s="2">
        <f>front!E1216-front!C1216</f>
        <v>1105.2000000000003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1108.3174863369984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1108.3174863369984</v>
      </c>
      <c r="H1203" s="4"/>
      <c r="I1203">
        <f t="shared" si="264"/>
        <v>9235.9790528083195</v>
      </c>
      <c r="J1203">
        <f t="shared" si="265"/>
        <v>9235.9790528083195</v>
      </c>
      <c r="M1203">
        <f>IF(front!E1216&gt;$M$2,I1203,J1203)</f>
        <v>9235.9790528083195</v>
      </c>
      <c r="O1203">
        <f t="shared" si="266"/>
        <v>9235.9790528083195</v>
      </c>
      <c r="Q1203">
        <f>'slit correction'!O1205</f>
        <v>9235.9790528083195</v>
      </c>
      <c r="R1203">
        <f>SUMPRODUCT(B$6:B$2053,Q$6:Q$2053,EXP(constants!B$7+constants!A$7*ABS(A$6:A$2053-A1203)))</f>
        <v>461.91961843620049</v>
      </c>
      <c r="S1203">
        <f t="shared" si="261"/>
        <v>8774.0594343721186</v>
      </c>
      <c r="T1203">
        <f t="shared" si="260"/>
        <v>8693.5221725164247</v>
      </c>
      <c r="AT1203">
        <f t="shared" si="262"/>
        <v>1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1031.1999999999998</v>
      </c>
      <c r="D1204" s="2">
        <f>front!E1217-front!C1217</f>
        <v>1031.1999999999998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1034.1869062230364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1034.1869062230364</v>
      </c>
      <c r="H1204" s="4"/>
      <c r="I1204">
        <f t="shared" si="264"/>
        <v>8618.2242185253035</v>
      </c>
      <c r="J1204">
        <f t="shared" si="265"/>
        <v>8618.2242185253035</v>
      </c>
      <c r="M1204">
        <f>IF(front!E1217&gt;$M$2,I1204,J1204)</f>
        <v>8618.2242185253035</v>
      </c>
      <c r="O1204">
        <f t="shared" si="266"/>
        <v>8618.2242185253035</v>
      </c>
      <c r="Q1204">
        <f>'slit correction'!O1206</f>
        <v>8618.2242185253035</v>
      </c>
      <c r="R1204">
        <f>SUMPRODUCT(B$6:B$2053,Q$6:Q$2053,EXP(constants!B$7+constants!A$7*ABS(A$6:A$2053-A1204)))</f>
        <v>455.97055580506304</v>
      </c>
      <c r="S1204">
        <f t="shared" si="261"/>
        <v>8162.2536627202408</v>
      </c>
      <c r="T1204">
        <f t="shared" si="260"/>
        <v>8081.7164008645477</v>
      </c>
      <c r="AT1204">
        <f t="shared" si="262"/>
        <v>1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980.60000000000036</v>
      </c>
      <c r="D1205" s="2">
        <f>front!E1218-front!C1218</f>
        <v>980.60000000000036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983.49117083680801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983.49117083680801</v>
      </c>
      <c r="H1205" s="4"/>
      <c r="I1205">
        <f t="shared" si="264"/>
        <v>8195.7597569734007</v>
      </c>
      <c r="J1205">
        <f t="shared" si="265"/>
        <v>8195.7597569734007</v>
      </c>
      <c r="M1205">
        <f>IF(front!E1218&gt;$M$2,I1205,J1205)</f>
        <v>8195.7597569734007</v>
      </c>
      <c r="O1205">
        <f t="shared" si="266"/>
        <v>8195.7597569734007</v>
      </c>
      <c r="Q1205">
        <f>'slit correction'!O1207</f>
        <v>8195.7597569734007</v>
      </c>
      <c r="R1205">
        <f>SUMPRODUCT(B$6:B$2053,Q$6:Q$2053,EXP(constants!B$7+constants!A$7*ABS(A$6:A$2053-A1205)))</f>
        <v>450.09215561186295</v>
      </c>
      <c r="S1205">
        <f t="shared" si="261"/>
        <v>7745.6676013615379</v>
      </c>
      <c r="T1205">
        <f t="shared" si="260"/>
        <v>7665.1303395058449</v>
      </c>
      <c r="AT1205">
        <f t="shared" si="262"/>
        <v>1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935.19999999999982</v>
      </c>
      <c r="D1206" s="2">
        <f>front!E1219-front!C1219</f>
        <v>935.19999999999982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938.00080829823071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938.00080829823071</v>
      </c>
      <c r="H1206" s="4"/>
      <c r="I1206">
        <f t="shared" si="264"/>
        <v>7816.6734024852567</v>
      </c>
      <c r="J1206">
        <f t="shared" si="265"/>
        <v>7816.6734024852567</v>
      </c>
      <c r="M1206">
        <f>IF(front!E1219&gt;$M$2,I1206,J1206)</f>
        <v>7816.6734024852567</v>
      </c>
      <c r="O1206">
        <f t="shared" si="266"/>
        <v>7816.6734024852567</v>
      </c>
      <c r="Q1206">
        <f>'slit correction'!O1208</f>
        <v>7816.6734024852567</v>
      </c>
      <c r="R1206">
        <f>SUMPRODUCT(B$6:B$2053,Q$6:Q$2053,EXP(constants!B$7+constants!A$7*ABS(A$6:A$2053-A1206)))</f>
        <v>444.28388003132028</v>
      </c>
      <c r="S1206">
        <f t="shared" si="261"/>
        <v>7372.3895224539365</v>
      </c>
      <c r="T1206">
        <f t="shared" si="260"/>
        <v>7291.8522605982434</v>
      </c>
      <c r="AT1206">
        <f t="shared" si="262"/>
        <v>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905.79999999999973</v>
      </c>
      <c r="D1207" s="2">
        <f>front!E1220-front!C1220</f>
        <v>905.79999999999973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908.54003563487788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908.54003563487788</v>
      </c>
      <c r="H1207" s="4"/>
      <c r="I1207">
        <f t="shared" si="264"/>
        <v>7571.1669636239822</v>
      </c>
      <c r="J1207">
        <f t="shared" si="265"/>
        <v>7571.1669636239822</v>
      </c>
      <c r="M1207">
        <f>IF(front!E1220&gt;$M$2,I1207,J1207)</f>
        <v>7571.1669636239822</v>
      </c>
      <c r="O1207">
        <f t="shared" si="266"/>
        <v>7571.1669636239822</v>
      </c>
      <c r="Q1207">
        <f>'slit correction'!O1209</f>
        <v>7571.1669636239822</v>
      </c>
      <c r="R1207">
        <f>SUMPRODUCT(B$6:B$2053,Q$6:Q$2053,EXP(constants!B$7+constants!A$7*ABS(A$6:A$2053-A1207)))</f>
        <v>438.5451517057412</v>
      </c>
      <c r="S1207">
        <f t="shared" si="261"/>
        <v>7132.6218119182413</v>
      </c>
      <c r="T1207">
        <f t="shared" si="260"/>
        <v>7052.0845500625483</v>
      </c>
      <c r="AT1207">
        <f t="shared" si="262"/>
        <v>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844.80000000000018</v>
      </c>
      <c r="D1208" s="2">
        <f>front!E1221-front!C1221</f>
        <v>844.80000000000018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847.40827978659968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847.40827978659968</v>
      </c>
      <c r="H1208" s="4"/>
      <c r="I1208">
        <f t="shared" si="264"/>
        <v>7061.7356648883306</v>
      </c>
      <c r="J1208">
        <f t="shared" si="265"/>
        <v>7061.7356648883306</v>
      </c>
      <c r="M1208">
        <f>IF(front!E1221&gt;$M$2,I1208,J1208)</f>
        <v>7061.7356648883306</v>
      </c>
      <c r="O1208">
        <f t="shared" si="266"/>
        <v>7061.7356648883306</v>
      </c>
      <c r="Q1208">
        <f>'slit correction'!O1210</f>
        <v>7061.7356648883306</v>
      </c>
      <c r="R1208">
        <f>SUMPRODUCT(B$6:B$2053,Q$6:Q$2053,EXP(constants!B$7+constants!A$7*ABS(A$6:A$2053-A1208)))</f>
        <v>432.87524553650877</v>
      </c>
      <c r="S1208">
        <f t="shared" si="261"/>
        <v>6628.8604193518222</v>
      </c>
      <c r="T1208">
        <f t="shared" si="260"/>
        <v>6548.3231574961292</v>
      </c>
      <c r="AT1208">
        <f t="shared" si="262"/>
        <v>1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785.39999999999964</v>
      </c>
      <c r="D1209" s="2">
        <f>front!E1222-front!C1222</f>
        <v>785.39999999999964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787.87262916142311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787.87262916142311</v>
      </c>
      <c r="H1209" s="4"/>
      <c r="I1209">
        <f t="shared" si="264"/>
        <v>6565.6052430118589</v>
      </c>
      <c r="J1209">
        <f t="shared" si="265"/>
        <v>6565.6052430118589</v>
      </c>
      <c r="M1209">
        <f>IF(front!E1222&gt;$M$2,I1209,J1209)</f>
        <v>6565.6052430118589</v>
      </c>
      <c r="O1209">
        <f t="shared" si="266"/>
        <v>6565.6052430118589</v>
      </c>
      <c r="Q1209">
        <f>'slit correction'!O1211</f>
        <v>6565.6052430118589</v>
      </c>
      <c r="R1209">
        <f>SUMPRODUCT(B$6:B$2053,Q$6:Q$2053,EXP(constants!B$7+constants!A$7*ABS(A$6:A$2053-A1209)))</f>
        <v>427.2737649607497</v>
      </c>
      <c r="S1209">
        <f t="shared" si="261"/>
        <v>6138.3314780511091</v>
      </c>
      <c r="T1209">
        <f t="shared" ref="T1209:T1272" si="267">IF((S1209-$S$2)&gt;0,S1209-$S$2,0)</f>
        <v>6057.7942161954161</v>
      </c>
      <c r="AT1209">
        <f t="shared" si="262"/>
        <v>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766.20000000000027</v>
      </c>
      <c r="D1210" s="2">
        <f>front!E1223-front!C1223</f>
        <v>766.20000000000027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768.62723055412562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768.62723055412562</v>
      </c>
      <c r="H1210" s="4"/>
      <c r="I1210">
        <f t="shared" si="264"/>
        <v>6405.2269212843803</v>
      </c>
      <c r="J1210">
        <f t="shared" si="265"/>
        <v>6405.2269212843803</v>
      </c>
      <c r="M1210">
        <f>IF(front!E1223&gt;$M$2,I1210,J1210)</f>
        <v>6405.2269212843803</v>
      </c>
      <c r="O1210">
        <f t="shared" si="266"/>
        <v>6405.2269212843803</v>
      </c>
      <c r="Q1210">
        <f>'slit correction'!O1212</f>
        <v>6405.2269212843803</v>
      </c>
      <c r="R1210">
        <f>SUMPRODUCT(B$6:B$2053,Q$6:Q$2053,EXP(constants!B$7+constants!A$7*ABS(A$6:A$2053-A1210)))</f>
        <v>421.74030962865663</v>
      </c>
      <c r="S1210">
        <f t="shared" si="261"/>
        <v>5983.4866116557241</v>
      </c>
      <c r="T1210">
        <f t="shared" si="267"/>
        <v>5902.9493498000311</v>
      </c>
      <c r="AT1210">
        <f t="shared" si="262"/>
        <v>1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701.40000000000009</v>
      </c>
      <c r="D1211" s="2">
        <f>front!E1224-front!C1224</f>
        <v>701.40000000000009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703.66841124297207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703.66841124297207</v>
      </c>
      <c r="H1211" s="4"/>
      <c r="I1211">
        <f t="shared" si="264"/>
        <v>5863.9034270247676</v>
      </c>
      <c r="J1211">
        <f t="shared" si="265"/>
        <v>5863.9034270247676</v>
      </c>
      <c r="M1211">
        <f>IF(front!E1224&gt;$M$2,I1211,J1211)</f>
        <v>5863.9034270247676</v>
      </c>
      <c r="O1211">
        <f t="shared" si="266"/>
        <v>5863.9034270247676</v>
      </c>
      <c r="Q1211">
        <f>'slit correction'!O1213</f>
        <v>5863.9034270247676</v>
      </c>
      <c r="R1211">
        <f>SUMPRODUCT(B$6:B$2053,Q$6:Q$2053,EXP(constants!B$7+constants!A$7*ABS(A$6:A$2053-A1211)))</f>
        <v>416.27408887782013</v>
      </c>
      <c r="S1211">
        <f t="shared" si="261"/>
        <v>5447.6293381469477</v>
      </c>
      <c r="T1211">
        <f t="shared" si="267"/>
        <v>5367.0920762912547</v>
      </c>
      <c r="AT1211">
        <f t="shared" si="262"/>
        <v>1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676</v>
      </c>
      <c r="D1212" s="2">
        <f>front!E1225-front!C1225</f>
        <v>676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678.20380137288942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678.20380137288942</v>
      </c>
      <c r="H1212" s="4"/>
      <c r="I1212">
        <f t="shared" si="264"/>
        <v>5651.6983447740786</v>
      </c>
      <c r="J1212">
        <f t="shared" si="265"/>
        <v>5651.6983447740786</v>
      </c>
      <c r="M1212">
        <f>IF(front!E1225&gt;$M$2,I1212,J1212)</f>
        <v>5651.6983447740786</v>
      </c>
      <c r="O1212">
        <f t="shared" si="266"/>
        <v>5651.6983447740786</v>
      </c>
      <c r="Q1212">
        <f>'slit correction'!O1214</f>
        <v>5651.6983447740786</v>
      </c>
      <c r="R1212">
        <f>SUMPRODUCT(B$6:B$2053,Q$6:Q$2053,EXP(constants!B$7+constants!A$7*ABS(A$6:A$2053-A1212)))</f>
        <v>410.87478054725557</v>
      </c>
      <c r="S1212">
        <f t="shared" si="261"/>
        <v>5240.8235642268228</v>
      </c>
      <c r="T1212">
        <f t="shared" si="267"/>
        <v>5160.2863023711298</v>
      </c>
      <c r="AT1212">
        <f t="shared" si="262"/>
        <v>1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630.80000000000018</v>
      </c>
      <c r="D1213" s="2">
        <f>front!E1226-front!C1226</f>
        <v>630.80000000000018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632.88554475382227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632.88554475382227</v>
      </c>
      <c r="H1213" s="4"/>
      <c r="I1213">
        <f t="shared" si="264"/>
        <v>5274.0462062818524</v>
      </c>
      <c r="J1213">
        <f t="shared" si="265"/>
        <v>5274.0462062818524</v>
      </c>
      <c r="M1213">
        <f>IF(front!E1226&gt;$M$2,I1213,J1213)</f>
        <v>5274.0462062818524</v>
      </c>
      <c r="O1213">
        <f t="shared" si="266"/>
        <v>5274.0462062818524</v>
      </c>
      <c r="Q1213">
        <f>'slit correction'!O1215</f>
        <v>5274.0462062818524</v>
      </c>
      <c r="R1213">
        <f>SUMPRODUCT(B$6:B$2053,Q$6:Q$2053,EXP(constants!B$7+constants!A$7*ABS(A$6:A$2053-A1213)))</f>
        <v>405.54167991612326</v>
      </c>
      <c r="S1213">
        <f t="shared" si="261"/>
        <v>4868.5045263657294</v>
      </c>
      <c r="T1213">
        <f t="shared" si="267"/>
        <v>4787.9672645100363</v>
      </c>
      <c r="AT1213">
        <f t="shared" si="262"/>
        <v>1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599</v>
      </c>
      <c r="D1214" s="2">
        <f>front!E1227-front!C1227</f>
        <v>599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600.99982947505862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600.99982947505862</v>
      </c>
      <c r="H1214" s="4"/>
      <c r="I1214">
        <f t="shared" si="264"/>
        <v>5008.3319122921548</v>
      </c>
      <c r="J1214">
        <f t="shared" si="265"/>
        <v>5008.3319122921548</v>
      </c>
      <c r="M1214">
        <f>IF(front!E1227&gt;$M$2,I1214,J1214)</f>
        <v>5008.3319122921548</v>
      </c>
      <c r="O1214">
        <f t="shared" si="266"/>
        <v>5008.3319122921548</v>
      </c>
      <c r="Q1214">
        <f>'slit correction'!O1216</f>
        <v>5008.3319122921548</v>
      </c>
      <c r="R1214">
        <f>SUMPRODUCT(B$6:B$2053,Q$6:Q$2053,EXP(constants!B$7+constants!A$7*ABS(A$6:A$2053-A1214)))</f>
        <v>400.2742923102889</v>
      </c>
      <c r="S1214">
        <f t="shared" si="261"/>
        <v>4608.0576199818661</v>
      </c>
      <c r="T1214">
        <f t="shared" si="267"/>
        <v>4527.5203581261731</v>
      </c>
      <c r="AT1214">
        <f t="shared" si="262"/>
        <v>1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577.19999999999982</v>
      </c>
      <c r="D1215" s="2">
        <f>front!E1228-front!C1228</f>
        <v>577.19999999999982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579.1398681617942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579.1398681617942</v>
      </c>
      <c r="H1215" s="4"/>
      <c r="I1215">
        <f t="shared" si="264"/>
        <v>4826.1655680149515</v>
      </c>
      <c r="J1215">
        <f t="shared" si="265"/>
        <v>4826.1655680149515</v>
      </c>
      <c r="M1215">
        <f>IF(front!E1228&gt;$M$2,I1215,J1215)</f>
        <v>4826.1655680149515</v>
      </c>
      <c r="O1215">
        <f t="shared" si="266"/>
        <v>4826.1655680149515</v>
      </c>
      <c r="Q1215">
        <f>'slit correction'!O1217</f>
        <v>4826.1655680149515</v>
      </c>
      <c r="R1215">
        <f>SUMPRODUCT(B$6:B$2053,Q$6:Q$2053,EXP(constants!B$7+constants!A$7*ABS(A$6:A$2053-A1215)))</f>
        <v>395.0720005714503</v>
      </c>
      <c r="S1215">
        <f t="shared" si="261"/>
        <v>4431.0935674435013</v>
      </c>
      <c r="T1215">
        <f t="shared" si="267"/>
        <v>4350.5563055878083</v>
      </c>
      <c r="AT1215">
        <f t="shared" si="262"/>
        <v>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541</v>
      </c>
      <c r="D1216" s="2">
        <f>front!E1229-front!C1229</f>
        <v>541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542.83814349913075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542.83814349913075</v>
      </c>
      <c r="H1216" s="4"/>
      <c r="I1216">
        <f t="shared" si="264"/>
        <v>4523.6511958260899</v>
      </c>
      <c r="J1216">
        <f t="shared" si="265"/>
        <v>4523.6511958260899</v>
      </c>
      <c r="M1216">
        <f>IF(front!E1229&gt;$M$2,I1216,J1216)</f>
        <v>4523.6511958260899</v>
      </c>
      <c r="O1216">
        <f t="shared" si="266"/>
        <v>4523.6511958260899</v>
      </c>
      <c r="Q1216">
        <f>'slit correction'!O1218</f>
        <v>4523.6511958260899</v>
      </c>
      <c r="R1216">
        <f>SUMPRODUCT(B$6:B$2053,Q$6:Q$2053,EXP(constants!B$7+constants!A$7*ABS(A$6:A$2053-A1216)))</f>
        <v>389.9340989725045</v>
      </c>
      <c r="S1216">
        <f t="shared" si="261"/>
        <v>4133.7170968535856</v>
      </c>
      <c r="T1216">
        <f t="shared" si="267"/>
        <v>4053.1798349978922</v>
      </c>
      <c r="AT1216">
        <f t="shared" si="262"/>
        <v>1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516</v>
      </c>
      <c r="D1217" s="2">
        <f>front!E1230-front!C1230</f>
        <v>516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517.76632170275832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517.76632170275832</v>
      </c>
      <c r="H1217" s="4"/>
      <c r="I1217">
        <f t="shared" si="264"/>
        <v>4314.719347522986</v>
      </c>
      <c r="J1217">
        <f t="shared" si="265"/>
        <v>4314.719347522986</v>
      </c>
      <c r="M1217">
        <f>IF(front!E1230&gt;$M$2,I1217,J1217)</f>
        <v>4314.719347522986</v>
      </c>
      <c r="O1217">
        <f t="shared" si="266"/>
        <v>4314.719347522986</v>
      </c>
      <c r="Q1217">
        <f>'slit correction'!O1219</f>
        <v>4314.719347522986</v>
      </c>
      <c r="R1217">
        <f>SUMPRODUCT(B$6:B$2053,Q$6:Q$2053,EXP(constants!B$7+constants!A$7*ABS(A$6:A$2053-A1217)))</f>
        <v>384.86003745949137</v>
      </c>
      <c r="S1217">
        <f t="shared" si="261"/>
        <v>3929.8593100634948</v>
      </c>
      <c r="T1217">
        <f t="shared" si="267"/>
        <v>3849.3220482078013</v>
      </c>
      <c r="AT1217">
        <f t="shared" si="262"/>
        <v>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491.40000000000009</v>
      </c>
      <c r="D1218" s="2">
        <f>front!E1231-front!C1231</f>
        <v>491.40000000000009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493.09439803170994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493.09439803170994</v>
      </c>
      <c r="H1218" s="4"/>
      <c r="I1218">
        <f t="shared" si="264"/>
        <v>4109.1199835975831</v>
      </c>
      <c r="J1218">
        <f t="shared" si="265"/>
        <v>4109.1199835975831</v>
      </c>
      <c r="M1218">
        <f>IF(front!E1231&gt;$M$2,I1218,J1218)</f>
        <v>4109.1199835975831</v>
      </c>
      <c r="O1218">
        <f t="shared" si="266"/>
        <v>4109.1199835975831</v>
      </c>
      <c r="Q1218">
        <f>'slit correction'!O1220</f>
        <v>4109.1199835975831</v>
      </c>
      <c r="R1218">
        <f>SUMPRODUCT(B$6:B$2053,Q$6:Q$2053,EXP(constants!B$7+constants!A$7*ABS(A$6:A$2053-A1218)))</f>
        <v>379.96229599159096</v>
      </c>
      <c r="S1218">
        <f t="shared" si="261"/>
        <v>3729.1576876059921</v>
      </c>
      <c r="T1218">
        <f t="shared" si="267"/>
        <v>3648.6204257502986</v>
      </c>
      <c r="AT1218">
        <f t="shared" si="262"/>
        <v>1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469.59999999999991</v>
      </c>
      <c r="D1219" s="2">
        <f>front!E1232-front!C1232</f>
        <v>469.59999999999991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471.22962447430342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471.22962447430342</v>
      </c>
      <c r="H1219" s="4"/>
      <c r="I1219">
        <f t="shared" si="264"/>
        <v>3926.9135372858623</v>
      </c>
      <c r="J1219">
        <f t="shared" si="265"/>
        <v>3926.9135372858623</v>
      </c>
      <c r="M1219">
        <f>IF(front!E1232&gt;$M$2,I1219,J1219)</f>
        <v>3926.9135372858623</v>
      </c>
      <c r="O1219">
        <f t="shared" si="266"/>
        <v>3926.9135372858623</v>
      </c>
      <c r="Q1219">
        <f>'slit correction'!O1221</f>
        <v>3926.9135372858623</v>
      </c>
      <c r="R1219">
        <f>SUMPRODUCT(B$6:B$2053,Q$6:Q$2053,EXP(constants!B$7+constants!A$7*ABS(A$6:A$2053-A1219)))</f>
        <v>375.01255757002292</v>
      </c>
      <c r="S1219">
        <f t="shared" si="261"/>
        <v>3551.9009797158392</v>
      </c>
      <c r="T1219">
        <f t="shared" si="267"/>
        <v>3471.3637178601457</v>
      </c>
      <c r="AT1219">
        <f t="shared" si="262"/>
        <v>1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456.59999999999991</v>
      </c>
      <c r="D1220" s="2">
        <f>front!E1233-front!C1233</f>
        <v>456.59999999999991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458.19053486893915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458.19053486893915</v>
      </c>
      <c r="H1220" s="4"/>
      <c r="I1220">
        <f t="shared" si="264"/>
        <v>3818.2544572411593</v>
      </c>
      <c r="J1220">
        <f t="shared" si="265"/>
        <v>3818.2544572411593</v>
      </c>
      <c r="M1220">
        <f>IF(front!E1233&gt;$M$2,I1220,J1220)</f>
        <v>3818.2544572411593</v>
      </c>
      <c r="O1220">
        <f t="shared" si="266"/>
        <v>3818.2544572411593</v>
      </c>
      <c r="Q1220">
        <f>'slit correction'!O1222</f>
        <v>3818.2544572411593</v>
      </c>
      <c r="R1220">
        <f>SUMPRODUCT(B$6:B$2053,Q$6:Q$2053,EXP(constants!B$7+constants!A$7*ABS(A$6:A$2053-A1220)))</f>
        <v>370.12472399527928</v>
      </c>
      <c r="S1220">
        <f t="shared" si="261"/>
        <v>3448.1297332458798</v>
      </c>
      <c r="T1220">
        <f t="shared" si="267"/>
        <v>3367.5924713901863</v>
      </c>
      <c r="AT1220">
        <f t="shared" si="262"/>
        <v>1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421</v>
      </c>
      <c r="D1221" s="2">
        <f>front!E1234-front!C1234</f>
        <v>421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422.4817197233661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422.4817197233661</v>
      </c>
      <c r="H1221" s="4"/>
      <c r="I1221">
        <f t="shared" si="264"/>
        <v>3520.6809976947175</v>
      </c>
      <c r="J1221">
        <f t="shared" si="265"/>
        <v>3520.6809976947175</v>
      </c>
      <c r="M1221">
        <f>IF(front!E1234&gt;$M$2,I1221,J1221)</f>
        <v>3520.6809976947175</v>
      </c>
      <c r="O1221">
        <f t="shared" si="266"/>
        <v>3520.6809976947175</v>
      </c>
      <c r="Q1221">
        <f>'slit correction'!O1223</f>
        <v>3520.6809976947175</v>
      </c>
      <c r="R1221">
        <f>SUMPRODUCT(B$6:B$2053,Q$6:Q$2053,EXP(constants!B$7+constants!A$7*ABS(A$6:A$2053-A1221)))</f>
        <v>365.29805729785051</v>
      </c>
      <c r="S1221">
        <f t="shared" si="261"/>
        <v>3155.3829403968671</v>
      </c>
      <c r="T1221">
        <f t="shared" si="267"/>
        <v>3074.8456785411736</v>
      </c>
      <c r="AT1221">
        <f t="shared" si="262"/>
        <v>1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401.79999999999973</v>
      </c>
      <c r="D1222" s="2">
        <f>front!E1235-front!C1235</f>
        <v>401.79999999999973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403.22195766975807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403.22195766975807</v>
      </c>
      <c r="H1222" s="4"/>
      <c r="I1222">
        <f t="shared" si="264"/>
        <v>3360.1829805813172</v>
      </c>
      <c r="J1222">
        <f t="shared" si="265"/>
        <v>3360.1829805813172</v>
      </c>
      <c r="M1222">
        <f>IF(front!E1235&gt;$M$2,I1222,J1222)</f>
        <v>3360.1829805813172</v>
      </c>
      <c r="O1222">
        <f t="shared" si="266"/>
        <v>3360.1829805813172</v>
      </c>
      <c r="Q1222">
        <f>'slit correction'!O1224</f>
        <v>3360.1829805813172</v>
      </c>
      <c r="R1222">
        <f>SUMPRODUCT(B$6:B$2053,Q$6:Q$2053,EXP(constants!B$7+constants!A$7*ABS(A$6:A$2053-A1222)))</f>
        <v>360.53205678490775</v>
      </c>
      <c r="S1222">
        <f t="shared" si="261"/>
        <v>2999.6509237964096</v>
      </c>
      <c r="T1222">
        <f t="shared" si="267"/>
        <v>2919.1136619407162</v>
      </c>
      <c r="AT1222">
        <f t="shared" si="262"/>
        <v>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387.19999999999982</v>
      </c>
      <c r="D1223" s="2">
        <f>front!E1236-front!C1236</f>
        <v>387.19999999999982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388.57600982683465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388.57600982683465</v>
      </c>
      <c r="H1223" s="4"/>
      <c r="I1223">
        <f t="shared" si="264"/>
        <v>3238.1334152236223</v>
      </c>
      <c r="J1223">
        <f t="shared" si="265"/>
        <v>3238.1334152236223</v>
      </c>
      <c r="M1223">
        <f>IF(front!E1236&gt;$M$2,I1223,J1223)</f>
        <v>3238.1334152236223</v>
      </c>
      <c r="O1223">
        <f t="shared" si="266"/>
        <v>3238.1334152236223</v>
      </c>
      <c r="Q1223">
        <f>'slit correction'!O1225</f>
        <v>3238.1334152236223</v>
      </c>
      <c r="R1223">
        <f>SUMPRODUCT(B$6:B$2053,Q$6:Q$2053,EXP(constants!B$7+constants!A$7*ABS(A$6:A$2053-A1223)))</f>
        <v>355.82606825585776</v>
      </c>
      <c r="S1223">
        <f t="shared" ref="S1223:S1286" si="268">Q1223-R1223</f>
        <v>2882.3073469677647</v>
      </c>
      <c r="T1223">
        <f t="shared" si="267"/>
        <v>2801.7700851120712</v>
      </c>
      <c r="AT1223">
        <f t="shared" ref="AT1223:AT1286" si="269">J1223/I1223</f>
        <v>1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361.59999999999991</v>
      </c>
      <c r="D1224" s="2">
        <f>front!E1237-front!C1237</f>
        <v>361.59999999999991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362.89439414501868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362.89439414501868</v>
      </c>
      <c r="H1224" s="4"/>
      <c r="I1224">
        <f t="shared" si="264"/>
        <v>3024.1199512084886</v>
      </c>
      <c r="J1224">
        <f t="shared" si="265"/>
        <v>3024.1199512084886</v>
      </c>
      <c r="M1224">
        <f>IF(front!E1237&gt;$M$2,I1224,J1224)</f>
        <v>3024.1199512084886</v>
      </c>
      <c r="O1224">
        <f t="shared" si="266"/>
        <v>3024.1199512084886</v>
      </c>
      <c r="Q1224">
        <f>'slit correction'!O1226</f>
        <v>3024.1199512084886</v>
      </c>
      <c r="R1224">
        <f>SUMPRODUCT(B$6:B$2053,Q$6:Q$2053,EXP(constants!B$7+constants!A$7*ABS(A$6:A$2053-A1224)))</f>
        <v>351.17940208958396</v>
      </c>
      <c r="S1224">
        <f t="shared" si="268"/>
        <v>2672.9405491189045</v>
      </c>
      <c r="T1224">
        <f t="shared" si="267"/>
        <v>2592.403287263211</v>
      </c>
      <c r="AT1224">
        <f t="shared" si="269"/>
        <v>1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338.80000000000018</v>
      </c>
      <c r="D1225" s="2">
        <f>front!E1238-front!C1238</f>
        <v>338.80000000000018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340.0205809076914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340.0205809076914</v>
      </c>
      <c r="H1225" s="4"/>
      <c r="I1225">
        <f t="shared" si="264"/>
        <v>2833.504840897428</v>
      </c>
      <c r="J1225">
        <f t="shared" si="265"/>
        <v>2833.504840897428</v>
      </c>
      <c r="M1225">
        <f>IF(front!E1238&gt;$M$2,I1225,J1225)</f>
        <v>2833.504840897428</v>
      </c>
      <c r="O1225">
        <f t="shared" si="266"/>
        <v>2833.504840897428</v>
      </c>
      <c r="Q1225">
        <f>'slit correction'!O1227</f>
        <v>2833.504840897428</v>
      </c>
      <c r="R1225">
        <f>SUMPRODUCT(B$6:B$2053,Q$6:Q$2053,EXP(constants!B$7+constants!A$7*ABS(A$6:A$2053-A1225)))</f>
        <v>346.59148941985313</v>
      </c>
      <c r="S1225">
        <f t="shared" si="268"/>
        <v>2486.9133514775749</v>
      </c>
      <c r="T1225">
        <f t="shared" si="267"/>
        <v>2406.3760896218814</v>
      </c>
      <c r="AT1225">
        <f t="shared" si="269"/>
        <v>1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339.79999999999973</v>
      </c>
      <c r="D1226" s="2">
        <f>front!E1239-front!C1239</f>
        <v>339.79999999999973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341.02384052150109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341.02384052150109</v>
      </c>
      <c r="H1226" s="4"/>
      <c r="I1226">
        <f t="shared" si="264"/>
        <v>2841.8653376791758</v>
      </c>
      <c r="J1226">
        <f t="shared" si="265"/>
        <v>2841.8653376791758</v>
      </c>
      <c r="M1226">
        <f>IF(front!E1239&gt;$M$2,I1226,J1226)</f>
        <v>2841.8653376791758</v>
      </c>
      <c r="O1226">
        <f t="shared" si="266"/>
        <v>2841.8653376791758</v>
      </c>
      <c r="Q1226">
        <f>'slit correction'!O1228</f>
        <v>2841.8653376791758</v>
      </c>
      <c r="R1226">
        <f>SUMPRODUCT(B$6:B$2053,Q$6:Q$2053,EXP(constants!B$7+constants!A$7*ABS(A$6:A$2053-A1226)))</f>
        <v>342.06174377376925</v>
      </c>
      <c r="S1226">
        <f t="shared" si="268"/>
        <v>2499.8035939054066</v>
      </c>
      <c r="T1226">
        <f t="shared" si="267"/>
        <v>2419.2663320497131</v>
      </c>
      <c r="AT1226">
        <f t="shared" si="269"/>
        <v>1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311</v>
      </c>
      <c r="D1227" s="2">
        <f>front!E1240-front!C1240</f>
        <v>311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312.12914941588053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312.12914941588053</v>
      </c>
      <c r="H1227" s="4"/>
      <c r="I1227">
        <f t="shared" si="264"/>
        <v>2601.076245132338</v>
      </c>
      <c r="J1227">
        <f t="shared" si="265"/>
        <v>2601.076245132338</v>
      </c>
      <c r="M1227">
        <f>IF(front!E1240&gt;$M$2,I1227,J1227)</f>
        <v>2601.076245132338</v>
      </c>
      <c r="O1227">
        <f t="shared" si="266"/>
        <v>2601.076245132338</v>
      </c>
      <c r="Q1227">
        <f>'slit correction'!O1229</f>
        <v>2601.076245132338</v>
      </c>
      <c r="R1227">
        <f>SUMPRODUCT(B$6:B$2053,Q$6:Q$2053,EXP(constants!B$7+constants!A$7*ABS(A$6:A$2053-A1227)))</f>
        <v>337.58935054002967</v>
      </c>
      <c r="S1227">
        <f t="shared" si="268"/>
        <v>2263.4868945923085</v>
      </c>
      <c r="T1227">
        <f t="shared" si="267"/>
        <v>2182.9496327366151</v>
      </c>
      <c r="AT1227">
        <f t="shared" si="269"/>
        <v>1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283.20000000000027</v>
      </c>
      <c r="D1228" s="2">
        <f>front!E1241-front!C1241</f>
        <v>283.20000000000027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284.23614777659475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284.23614777659475</v>
      </c>
      <c r="H1228" s="4"/>
      <c r="I1228">
        <f t="shared" si="264"/>
        <v>2368.634564804956</v>
      </c>
      <c r="J1228">
        <f t="shared" si="265"/>
        <v>2368.634564804956</v>
      </c>
      <c r="M1228">
        <f>IF(front!E1241&gt;$M$2,I1228,J1228)</f>
        <v>2368.634564804956</v>
      </c>
      <c r="O1228">
        <f t="shared" si="266"/>
        <v>2368.634564804956</v>
      </c>
      <c r="Q1228">
        <f>'slit correction'!O1230</f>
        <v>2368.634564804956</v>
      </c>
      <c r="R1228">
        <f>SUMPRODUCT(B$6:B$2053,Q$6:Q$2053,EXP(constants!B$7+constants!A$7*ABS(A$6:A$2053-A1228)))</f>
        <v>333.17380389776758</v>
      </c>
      <c r="S1228">
        <f t="shared" si="268"/>
        <v>2035.4607609071884</v>
      </c>
      <c r="T1228">
        <f t="shared" si="267"/>
        <v>1954.9234990514951</v>
      </c>
      <c r="AT1228">
        <f t="shared" si="269"/>
        <v>1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284.40000000000009</v>
      </c>
      <c r="D1229" s="2">
        <f>front!E1242-front!C1242</f>
        <v>284.40000000000009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285.44019462486455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285.44019462486455</v>
      </c>
      <c r="H1229" s="4"/>
      <c r="I1229">
        <f t="shared" si="264"/>
        <v>2378.668288540538</v>
      </c>
      <c r="J1229">
        <f t="shared" si="265"/>
        <v>2378.668288540538</v>
      </c>
      <c r="M1229">
        <f>IF(front!E1242&gt;$M$2,I1229,J1229)</f>
        <v>2378.668288540538</v>
      </c>
      <c r="O1229">
        <f t="shared" si="266"/>
        <v>2378.668288540538</v>
      </c>
      <c r="Q1229">
        <f>'slit correction'!O1231</f>
        <v>2378.668288540538</v>
      </c>
      <c r="R1229">
        <f>SUMPRODUCT(B$6:B$2053,Q$6:Q$2053,EXP(constants!B$7+constants!A$7*ABS(A$6:A$2053-A1229)))</f>
        <v>328.81459811914618</v>
      </c>
      <c r="S1229">
        <f t="shared" si="268"/>
        <v>2049.853690421392</v>
      </c>
      <c r="T1229">
        <f t="shared" si="267"/>
        <v>1969.3164285656985</v>
      </c>
      <c r="AT1229">
        <f t="shared" si="269"/>
        <v>1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271.79999999999973</v>
      </c>
      <c r="D1230" s="2">
        <f>front!E1243-front!C1243</f>
        <v>271.79999999999973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272.79755708987364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272.79755708987364</v>
      </c>
      <c r="H1230" s="4"/>
      <c r="I1230">
        <f t="shared" si="264"/>
        <v>2273.3129757489469</v>
      </c>
      <c r="J1230">
        <f t="shared" si="265"/>
        <v>2273.3129757489469</v>
      </c>
      <c r="M1230">
        <f>IF(front!E1243&gt;$M$2,I1230,J1230)</f>
        <v>2273.3129757489469</v>
      </c>
      <c r="O1230">
        <f t="shared" si="266"/>
        <v>2273.3129757489469</v>
      </c>
      <c r="Q1230">
        <f>'slit correction'!O1232</f>
        <v>2273.3129757489469</v>
      </c>
      <c r="R1230">
        <f>SUMPRODUCT(B$6:B$2053,Q$6:Q$2053,EXP(constants!B$7+constants!A$7*ABS(A$6:A$2053-A1230)))</f>
        <v>324.51094687948108</v>
      </c>
      <c r="S1230">
        <f t="shared" si="268"/>
        <v>1948.8020288694659</v>
      </c>
      <c r="T1230">
        <f t="shared" si="267"/>
        <v>1868.2647670137726</v>
      </c>
      <c r="AT1230">
        <f t="shared" si="269"/>
        <v>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266</v>
      </c>
      <c r="D1231" s="2">
        <f>front!E1244-front!C1244</f>
        <v>266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266.97782213189669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266.97782213189669</v>
      </c>
      <c r="H1231" s="4"/>
      <c r="I1231">
        <f t="shared" ref="I1231:I1294" si="271">F1231*1000/I$2</f>
        <v>2224.8151844324725</v>
      </c>
      <c r="J1231">
        <f t="shared" ref="J1231:J1294" si="272">G1231*1000/J$2</f>
        <v>2224.8151844324725</v>
      </c>
      <c r="M1231">
        <f>IF(front!E1244&gt;$M$2,I1231,J1231)</f>
        <v>2224.8151844324725</v>
      </c>
      <c r="O1231">
        <f t="shared" si="266"/>
        <v>2224.8151844324725</v>
      </c>
      <c r="Q1231">
        <f>'slit correction'!O1233</f>
        <v>2224.8151844324725</v>
      </c>
      <c r="R1231">
        <f>SUMPRODUCT(B$6:B$2053,Q$6:Q$2053,EXP(constants!B$7+constants!A$7*ABS(A$6:A$2053-A1231)))</f>
        <v>320.26221201450693</v>
      </c>
      <c r="S1231">
        <f t="shared" si="268"/>
        <v>1904.5529724179655</v>
      </c>
      <c r="T1231">
        <f t="shared" si="267"/>
        <v>1824.015710562272</v>
      </c>
      <c r="AT1231">
        <f t="shared" si="269"/>
        <v>1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237.59999999999991</v>
      </c>
      <c r="D1232" s="2">
        <f>front!E1245-front!C1245</f>
        <v>237.59999999999991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238.48020558038223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238.48020558038223</v>
      </c>
      <c r="H1232" s="4"/>
      <c r="I1232">
        <f t="shared" si="271"/>
        <v>1987.3350465031851</v>
      </c>
      <c r="J1232">
        <f t="shared" si="272"/>
        <v>1987.3350465031851</v>
      </c>
      <c r="M1232">
        <f>IF(front!E1245&gt;$M$2,I1232,J1232)</f>
        <v>1987.3350465031851</v>
      </c>
      <c r="O1232">
        <f t="shared" si="266"/>
        <v>1987.3350465031851</v>
      </c>
      <c r="Q1232">
        <f>'slit correction'!O1234</f>
        <v>1987.3350465031851</v>
      </c>
      <c r="R1232">
        <f>SUMPRODUCT(B$6:B$2053,Q$6:Q$2053,EXP(constants!B$7+constants!A$7*ABS(A$6:A$2053-A1232)))</f>
        <v>316.06769697125247</v>
      </c>
      <c r="S1232">
        <f t="shared" si="268"/>
        <v>1671.2673495319327</v>
      </c>
      <c r="T1232">
        <f t="shared" si="267"/>
        <v>1590.7300876762392</v>
      </c>
      <c r="AT1232">
        <f t="shared" si="269"/>
        <v>1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233.59999999999991</v>
      </c>
      <c r="D1233" s="2">
        <f>front!E1246-front!C1246</f>
        <v>233.59999999999991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234.46632568198444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234.46632568198444</v>
      </c>
      <c r="H1233" s="4"/>
      <c r="I1233">
        <f t="shared" si="271"/>
        <v>1953.8860473498705</v>
      </c>
      <c r="J1233">
        <f t="shared" si="272"/>
        <v>1953.8860473498705</v>
      </c>
      <c r="M1233">
        <f>IF(front!E1246&gt;$M$2,I1233,J1233)</f>
        <v>1953.8860473498705</v>
      </c>
      <c r="O1233">
        <f t="shared" si="266"/>
        <v>1953.8860473498705</v>
      </c>
      <c r="Q1233">
        <f>'slit correction'!O1235</f>
        <v>1953.8860473498705</v>
      </c>
      <c r="R1233">
        <f>SUMPRODUCT(B$6:B$2053,Q$6:Q$2053,EXP(constants!B$7+constants!A$7*ABS(A$6:A$2053-A1233)))</f>
        <v>311.92694132092737</v>
      </c>
      <c r="S1233">
        <f t="shared" si="268"/>
        <v>1641.9591060289431</v>
      </c>
      <c r="T1233">
        <f t="shared" si="267"/>
        <v>1561.4218441732496</v>
      </c>
      <c r="AT1233">
        <f t="shared" si="269"/>
        <v>1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219.19999999999982</v>
      </c>
      <c r="D1234" s="2">
        <f>front!E1247-front!C1247</f>
        <v>219.19999999999982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220.01609034584811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220.01609034584811</v>
      </c>
      <c r="H1234" s="4"/>
      <c r="I1234">
        <f t="shared" si="271"/>
        <v>1833.4674195487344</v>
      </c>
      <c r="J1234">
        <f t="shared" si="272"/>
        <v>1833.4674195487344</v>
      </c>
      <c r="M1234">
        <f>IF(front!E1247&gt;$M$2,I1234,J1234)</f>
        <v>1833.4674195487344</v>
      </c>
      <c r="O1234">
        <f t="shared" si="266"/>
        <v>1833.4674195487344</v>
      </c>
      <c r="Q1234">
        <f>'slit correction'!O1236</f>
        <v>1833.4674195487344</v>
      </c>
      <c r="R1234">
        <f>SUMPRODUCT(B$6:B$2053,Q$6:Q$2053,EXP(constants!B$7+constants!A$7*ABS(A$6:A$2053-A1234)))</f>
        <v>307.83924965442884</v>
      </c>
      <c r="S1234">
        <f t="shared" si="268"/>
        <v>1525.6281698943055</v>
      </c>
      <c r="T1234">
        <f t="shared" si="267"/>
        <v>1445.0909080386123</v>
      </c>
      <c r="AT1234">
        <f t="shared" si="269"/>
        <v>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206.59999999999991</v>
      </c>
      <c r="D1235" s="2">
        <f>front!E1248-front!C1248</f>
        <v>206.59999999999991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207.37179097033126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207.37179097033126</v>
      </c>
      <c r="H1235" s="4"/>
      <c r="I1235">
        <f t="shared" si="271"/>
        <v>1728.0982580860939</v>
      </c>
      <c r="J1235">
        <f t="shared" si="272"/>
        <v>1728.0982580860939</v>
      </c>
      <c r="M1235">
        <f>IF(front!E1248&gt;$M$2,I1235,J1235)</f>
        <v>1728.0982580860939</v>
      </c>
      <c r="O1235">
        <f t="shared" si="266"/>
        <v>1728.0982580860939</v>
      </c>
      <c r="Q1235">
        <f>'slit correction'!O1237</f>
        <v>1728.0982580860939</v>
      </c>
      <c r="R1235">
        <f>SUMPRODUCT(B$6:B$2053,Q$6:Q$2053,EXP(constants!B$7+constants!A$7*ABS(A$6:A$2053-A1235)))</f>
        <v>303.80404022031701</v>
      </c>
      <c r="S1235">
        <f t="shared" si="268"/>
        <v>1424.2942178657768</v>
      </c>
      <c r="T1235">
        <f t="shared" si="267"/>
        <v>1343.7569560100833</v>
      </c>
      <c r="AT1235">
        <f t="shared" si="269"/>
        <v>1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196</v>
      </c>
      <c r="D1236" s="2">
        <f>front!E1249-front!C1249</f>
        <v>196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196.73427520440384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196.73427520440384</v>
      </c>
      <c r="H1236" s="4"/>
      <c r="I1236">
        <f t="shared" si="271"/>
        <v>1639.4522933700321</v>
      </c>
      <c r="J1236">
        <f t="shared" si="272"/>
        <v>1639.4522933700321</v>
      </c>
      <c r="M1236">
        <f>IF(front!E1249&gt;$M$2,I1236,J1236)</f>
        <v>1639.4522933700321</v>
      </c>
      <c r="O1236">
        <f t="shared" si="266"/>
        <v>1639.4522933700321</v>
      </c>
      <c r="Q1236">
        <f>'slit correction'!O1238</f>
        <v>1639.4522933700321</v>
      </c>
      <c r="R1236">
        <f>SUMPRODUCT(B$6:B$2053,Q$6:Q$2053,EXP(constants!B$7+constants!A$7*ABS(A$6:A$2053-A1236)))</f>
        <v>299.82072255261443</v>
      </c>
      <c r="S1236">
        <f t="shared" si="268"/>
        <v>1339.6315708174177</v>
      </c>
      <c r="T1236">
        <f t="shared" si="267"/>
        <v>1259.0943089617244</v>
      </c>
      <c r="AT1236">
        <f t="shared" si="269"/>
        <v>1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187.19999999999982</v>
      </c>
      <c r="D1237" s="2">
        <f>front!E1250-front!C1250</f>
        <v>187.19999999999982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187.90295799352424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187.90295799352424</v>
      </c>
      <c r="H1237" s="4"/>
      <c r="I1237">
        <f t="shared" si="271"/>
        <v>1565.8579832793687</v>
      </c>
      <c r="J1237">
        <f t="shared" si="272"/>
        <v>1565.8579832793687</v>
      </c>
      <c r="M1237">
        <f>IF(front!E1250&gt;$M$2,I1237,J1237)</f>
        <v>1565.8579832793687</v>
      </c>
      <c r="O1237">
        <f t="shared" si="266"/>
        <v>1565.8579832793687</v>
      </c>
      <c r="Q1237">
        <f>'slit correction'!O1239</f>
        <v>1565.8579832793687</v>
      </c>
      <c r="R1237">
        <f>SUMPRODUCT(B$6:B$2053,Q$6:Q$2053,EXP(constants!B$7+constants!A$7*ABS(A$6:A$2053-A1237)))</f>
        <v>295.97747332361479</v>
      </c>
      <c r="S1237">
        <f t="shared" si="268"/>
        <v>1269.880509955754</v>
      </c>
      <c r="T1237">
        <f t="shared" si="267"/>
        <v>1189.3432481000605</v>
      </c>
      <c r="AT1237">
        <f t="shared" si="269"/>
        <v>1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169.79999999999973</v>
      </c>
      <c r="D1238" s="2">
        <f>front!E1251-front!C1251</f>
        <v>169.79999999999973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170.44057635435144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170.44057635435144</v>
      </c>
      <c r="H1238" s="4"/>
      <c r="I1238">
        <f t="shared" si="271"/>
        <v>1420.3381362862622</v>
      </c>
      <c r="J1238">
        <f t="shared" si="272"/>
        <v>1420.3381362862622</v>
      </c>
      <c r="M1238">
        <f>IF(front!E1251&gt;$M$2,I1238,J1238)</f>
        <v>1420.3381362862622</v>
      </c>
      <c r="O1238">
        <f t="shared" si="266"/>
        <v>1420.3381362862622</v>
      </c>
      <c r="Q1238">
        <f>'slit correction'!O1240</f>
        <v>1420.3381362862622</v>
      </c>
      <c r="R1238">
        <f>SUMPRODUCT(B$6:B$2053,Q$6:Q$2053,EXP(constants!B$7+constants!A$7*ABS(A$6:A$2053-A1238)))</f>
        <v>292.09498224958617</v>
      </c>
      <c r="S1238">
        <f t="shared" si="268"/>
        <v>1128.2431540366761</v>
      </c>
      <c r="T1238">
        <f t="shared" si="267"/>
        <v>1047.7058921809826</v>
      </c>
      <c r="AT1238">
        <f t="shared" si="269"/>
        <v>1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167.19999999999982</v>
      </c>
      <c r="D1239" s="2">
        <f>front!E1252-front!C1252</f>
        <v>167.19999999999982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167.83120264828406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167.83120264828406</v>
      </c>
      <c r="H1239" s="4"/>
      <c r="I1239">
        <f t="shared" si="271"/>
        <v>1398.5933554023673</v>
      </c>
      <c r="J1239">
        <f t="shared" si="272"/>
        <v>1398.5933554023673</v>
      </c>
      <c r="M1239">
        <f>IF(front!E1252&gt;$M$2,I1239,J1239)</f>
        <v>1398.5933554023673</v>
      </c>
      <c r="O1239">
        <f t="shared" si="266"/>
        <v>1398.5933554023673</v>
      </c>
      <c r="Q1239">
        <f>'slit correction'!O1241</f>
        <v>1398.5933554023673</v>
      </c>
      <c r="R1239">
        <f>SUMPRODUCT(B$6:B$2053,Q$6:Q$2053,EXP(constants!B$7+constants!A$7*ABS(A$6:A$2053-A1239)))</f>
        <v>288.26267198020554</v>
      </c>
      <c r="S1239">
        <f t="shared" si="268"/>
        <v>1110.3306834221617</v>
      </c>
      <c r="T1239">
        <f t="shared" si="267"/>
        <v>1029.7934215664682</v>
      </c>
      <c r="AT1239">
        <f t="shared" si="269"/>
        <v>1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169.20000000000027</v>
      </c>
      <c r="D1240" s="2">
        <f>front!E1253-front!C1253</f>
        <v>169.20000000000027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169.83841439800753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169.83841439800753</v>
      </c>
      <c r="H1240" s="4"/>
      <c r="I1240">
        <f t="shared" si="271"/>
        <v>1415.3201199833961</v>
      </c>
      <c r="J1240">
        <f t="shared" si="272"/>
        <v>1415.3201199833961</v>
      </c>
      <c r="M1240">
        <f>IF(front!E1253&gt;$M$2,I1240,J1240)</f>
        <v>1415.3201199833961</v>
      </c>
      <c r="O1240">
        <f t="shared" si="266"/>
        <v>1415.3201199833961</v>
      </c>
      <c r="Q1240">
        <f>'slit correction'!O1242</f>
        <v>1415.3201199833961</v>
      </c>
      <c r="R1240">
        <f>SUMPRODUCT(B$6:B$2053,Q$6:Q$2053,EXP(constants!B$7+constants!A$7*ABS(A$6:A$2053-A1240)))</f>
        <v>284.47988786627104</v>
      </c>
      <c r="S1240">
        <f t="shared" si="268"/>
        <v>1130.8402321171252</v>
      </c>
      <c r="T1240">
        <f t="shared" si="267"/>
        <v>1050.3029702614317</v>
      </c>
      <c r="AT1240">
        <f t="shared" si="269"/>
        <v>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150.80000000000018</v>
      </c>
      <c r="D1241" s="2">
        <f>front!E1254-front!C1254</f>
        <v>150.80000000000018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151.3717630441536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151.3717630441536</v>
      </c>
      <c r="H1241" s="4"/>
      <c r="I1241">
        <f t="shared" si="271"/>
        <v>1261.43135870128</v>
      </c>
      <c r="J1241">
        <f t="shared" si="272"/>
        <v>1261.43135870128</v>
      </c>
      <c r="M1241">
        <f>IF(front!E1254&gt;$M$2,I1241,J1241)</f>
        <v>1261.43135870128</v>
      </c>
      <c r="O1241">
        <f t="shared" si="266"/>
        <v>1261.43135870128</v>
      </c>
      <c r="Q1241">
        <f>'slit correction'!O1243</f>
        <v>1261.43135870128</v>
      </c>
      <c r="R1241">
        <f>SUMPRODUCT(B$6:B$2053,Q$6:Q$2053,EXP(constants!B$7+constants!A$7*ABS(A$6:A$2053-A1241)))</f>
        <v>280.74593794785312</v>
      </c>
      <c r="S1241">
        <f t="shared" si="268"/>
        <v>980.68542075342691</v>
      </c>
      <c r="T1241">
        <f t="shared" si="267"/>
        <v>900.14815889773354</v>
      </c>
      <c r="AT1241">
        <f t="shared" si="269"/>
        <v>1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163.40000000000009</v>
      </c>
      <c r="D1242" s="2">
        <f>front!E1255-front!C1255</f>
        <v>163.40000000000009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164.01747816665502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164.01747816665502</v>
      </c>
      <c r="H1242" s="4"/>
      <c r="I1242">
        <f t="shared" si="271"/>
        <v>1366.8123180554585</v>
      </c>
      <c r="J1242">
        <f t="shared" si="272"/>
        <v>1366.8123180554585</v>
      </c>
      <c r="M1242">
        <f>IF(front!E1255&gt;$M$2,I1242,J1242)</f>
        <v>1366.8123180554585</v>
      </c>
      <c r="O1242">
        <f t="shared" si="266"/>
        <v>1366.8123180554585</v>
      </c>
      <c r="Q1242">
        <f>'slit correction'!O1244</f>
        <v>1366.8123180554585</v>
      </c>
      <c r="R1242">
        <f>SUMPRODUCT(B$6:B$2053,Q$6:Q$2053,EXP(constants!B$7+constants!A$7*ABS(A$6:A$2053-A1242)))</f>
        <v>277.06034342013606</v>
      </c>
      <c r="S1242">
        <f t="shared" si="268"/>
        <v>1089.7519746353223</v>
      </c>
      <c r="T1242">
        <f t="shared" si="267"/>
        <v>1009.2147127796289</v>
      </c>
      <c r="AT1242">
        <f t="shared" si="269"/>
        <v>1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146.80000000000018</v>
      </c>
      <c r="D1243" s="2">
        <f>front!E1256-front!C1256</f>
        <v>146.80000000000018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147.35718362723108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147.35718362723108</v>
      </c>
      <c r="H1243" s="4"/>
      <c r="I1243">
        <f t="shared" si="271"/>
        <v>1227.9765302269257</v>
      </c>
      <c r="J1243">
        <f t="shared" si="272"/>
        <v>1227.9765302269257</v>
      </c>
      <c r="M1243">
        <f>IF(front!E1256&gt;$M$2,I1243,J1243)</f>
        <v>1227.9765302269257</v>
      </c>
      <c r="O1243">
        <f t="shared" si="266"/>
        <v>1227.9765302269257</v>
      </c>
      <c r="Q1243">
        <f>'slit correction'!O1245</f>
        <v>1227.9765302269257</v>
      </c>
      <c r="R1243">
        <f>SUMPRODUCT(B$6:B$2053,Q$6:Q$2053,EXP(constants!B$7+constants!A$7*ABS(A$6:A$2053-A1243)))</f>
        <v>273.4223233352285</v>
      </c>
      <c r="S1243">
        <f t="shared" si="268"/>
        <v>954.55420689169716</v>
      </c>
      <c r="T1243">
        <f t="shared" si="267"/>
        <v>874.01694503600379</v>
      </c>
      <c r="AT1243">
        <f t="shared" si="269"/>
        <v>1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145.40000000000009</v>
      </c>
      <c r="D1244" s="2">
        <f>front!E1257-front!C1257</f>
        <v>145.40000000000009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145.95207324340433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145.95207324340433</v>
      </c>
      <c r="H1244" s="4"/>
      <c r="I1244">
        <f t="shared" si="271"/>
        <v>1216.2672770283693</v>
      </c>
      <c r="J1244">
        <f t="shared" si="272"/>
        <v>1216.2672770283693</v>
      </c>
      <c r="M1244">
        <f>IF(front!E1257&gt;$M$2,I1244,J1244)</f>
        <v>1216.2672770283693</v>
      </c>
      <c r="O1244">
        <f t="shared" si="266"/>
        <v>1216.2672770283693</v>
      </c>
      <c r="Q1244">
        <f>'slit correction'!O1246</f>
        <v>1216.2672770283693</v>
      </c>
      <c r="R1244">
        <f>SUMPRODUCT(B$6:B$2053,Q$6:Q$2053,EXP(constants!B$7+constants!A$7*ABS(A$6:A$2053-A1244)))</f>
        <v>269.83139788691392</v>
      </c>
      <c r="S1244">
        <f t="shared" si="268"/>
        <v>946.43587914145542</v>
      </c>
      <c r="T1244">
        <f t="shared" si="267"/>
        <v>865.89861728576204</v>
      </c>
      <c r="AT1244">
        <f t="shared" si="269"/>
        <v>1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127.59999999999991</v>
      </c>
      <c r="D1245" s="2">
        <f>front!E1258-front!C1258</f>
        <v>127.59999999999991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128.08675557483525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128.08675557483525</v>
      </c>
      <c r="H1245" s="4"/>
      <c r="I1245">
        <f t="shared" si="271"/>
        <v>1067.3896297902936</v>
      </c>
      <c r="J1245">
        <f t="shared" si="272"/>
        <v>1067.3896297902936</v>
      </c>
      <c r="M1245">
        <f>IF(front!E1258&gt;$M$2,I1245,J1245)</f>
        <v>1067.3896297902936</v>
      </c>
      <c r="O1245">
        <f t="shared" si="266"/>
        <v>1067.3896297902936</v>
      </c>
      <c r="Q1245">
        <f>'slit correction'!O1247</f>
        <v>1067.3896297902936</v>
      </c>
      <c r="R1245">
        <f>SUMPRODUCT(B$6:B$2053,Q$6:Q$2053,EXP(constants!B$7+constants!A$7*ABS(A$6:A$2053-A1245)))</f>
        <v>266.28694327423841</v>
      </c>
      <c r="S1245">
        <f t="shared" si="268"/>
        <v>801.1026865160552</v>
      </c>
      <c r="T1245">
        <f t="shared" si="267"/>
        <v>720.56542466036183</v>
      </c>
      <c r="AT1245">
        <f t="shared" si="269"/>
        <v>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134.59999999999991</v>
      </c>
      <c r="D1246" s="2">
        <f>front!E1259-front!C1259</f>
        <v>134.59999999999991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135.11251809864171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135.11251809864171</v>
      </c>
      <c r="H1246" s="4"/>
      <c r="I1246">
        <f t="shared" si="271"/>
        <v>1125.9376508220143</v>
      </c>
      <c r="J1246">
        <f t="shared" si="272"/>
        <v>1125.9376508220143</v>
      </c>
      <c r="M1246">
        <f>IF(front!E1259&gt;$M$2,I1246,J1246)</f>
        <v>1125.9376508220143</v>
      </c>
      <c r="O1246">
        <f t="shared" si="266"/>
        <v>1125.9376508220143</v>
      </c>
      <c r="Q1246">
        <f>'slit correction'!O1248</f>
        <v>1125.9376508220143</v>
      </c>
      <c r="R1246">
        <f>SUMPRODUCT(B$6:B$2053,Q$6:Q$2053,EXP(constants!B$7+constants!A$7*ABS(A$6:A$2053-A1246)))</f>
        <v>262.788508345521</v>
      </c>
      <c r="S1246">
        <f t="shared" si="268"/>
        <v>863.14914247649335</v>
      </c>
      <c r="T1246">
        <f t="shared" si="267"/>
        <v>782.61188062079998</v>
      </c>
      <c r="AT1246">
        <f t="shared" si="269"/>
        <v>1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113.19999999999982</v>
      </c>
      <c r="D1247" s="2">
        <f>front!E1260-front!C1260</f>
        <v>113.19999999999982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113.6334497050703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113.6334497050703</v>
      </c>
      <c r="H1247" s="4"/>
      <c r="I1247">
        <f t="shared" si="271"/>
        <v>946.94541420891926</v>
      </c>
      <c r="J1247">
        <f t="shared" si="272"/>
        <v>946.94541420891926</v>
      </c>
      <c r="M1247">
        <f>IF(front!E1260&gt;$M$2,I1247,J1247)</f>
        <v>946.94541420891926</v>
      </c>
      <c r="O1247">
        <f t="shared" si="266"/>
        <v>946.94541420891926</v>
      </c>
      <c r="Q1247">
        <f>'slit correction'!O1249</f>
        <v>946.94541420891926</v>
      </c>
      <c r="R1247">
        <f>SUMPRODUCT(B$6:B$2053,Q$6:Q$2053,EXP(constants!B$7+constants!A$7*ABS(A$6:A$2053-A1247)))</f>
        <v>259.33540152570504</v>
      </c>
      <c r="S1247">
        <f t="shared" si="268"/>
        <v>687.61001268321422</v>
      </c>
      <c r="T1247">
        <f t="shared" si="267"/>
        <v>607.07275082752085</v>
      </c>
      <c r="AT1247">
        <f t="shared" si="269"/>
        <v>1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112.19999999999982</v>
      </c>
      <c r="D1248" s="2">
        <f>front!E1261-front!C1261</f>
        <v>112.19999999999982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112.62973249319573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112.62973249319573</v>
      </c>
      <c r="H1248" s="4"/>
      <c r="I1248">
        <f t="shared" si="271"/>
        <v>938.58110410996437</v>
      </c>
      <c r="J1248">
        <f t="shared" si="272"/>
        <v>938.58110410996437</v>
      </c>
      <c r="M1248">
        <f>IF(front!E1261&gt;$M$2,I1248,J1248)</f>
        <v>938.58110410996437</v>
      </c>
      <c r="O1248">
        <f t="shared" ref="O1248:O1311" si="273">M1248-$O$3</f>
        <v>938.58110410996437</v>
      </c>
      <c r="Q1248">
        <f>'slit correction'!O1250</f>
        <v>938.58110410996437</v>
      </c>
      <c r="R1248">
        <f>SUMPRODUCT(B$6:B$2053,Q$6:Q$2053,EXP(constants!B$7+constants!A$7*ABS(A$6:A$2053-A1248)))</f>
        <v>256.00417544762024</v>
      </c>
      <c r="S1248">
        <f t="shared" si="268"/>
        <v>682.57692866234413</v>
      </c>
      <c r="T1248">
        <f t="shared" si="267"/>
        <v>602.03966680665076</v>
      </c>
      <c r="AT1248">
        <f t="shared" si="269"/>
        <v>1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106.40000000000009</v>
      </c>
      <c r="D1249" s="2">
        <f>front!E1262-front!C1262</f>
        <v>106.40000000000009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106.80813321079555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106.80813321079555</v>
      </c>
      <c r="H1249" s="4"/>
      <c r="I1249">
        <f t="shared" si="271"/>
        <v>890.06777675662966</v>
      </c>
      <c r="J1249">
        <f t="shared" si="272"/>
        <v>890.06777675662966</v>
      </c>
      <c r="M1249">
        <f>IF(front!E1262&gt;$M$2,I1249,J1249)</f>
        <v>890.06777675662966</v>
      </c>
      <c r="O1249">
        <f t="shared" si="273"/>
        <v>890.06777675662966</v>
      </c>
      <c r="Q1249">
        <f>'slit correction'!O1251</f>
        <v>890.06777675662966</v>
      </c>
      <c r="R1249">
        <f>SUMPRODUCT(B$6:B$2053,Q$6:Q$2053,EXP(constants!B$7+constants!A$7*ABS(A$6:A$2053-A1249)))</f>
        <v>252.63933090238027</v>
      </c>
      <c r="S1249">
        <f t="shared" si="268"/>
        <v>637.42844585424939</v>
      </c>
      <c r="T1249">
        <f t="shared" si="267"/>
        <v>556.89118399855602</v>
      </c>
      <c r="AT1249">
        <f t="shared" si="269"/>
        <v>1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113.39999999999964</v>
      </c>
      <c r="D1250" s="2">
        <f>front!E1263-front!C1263</f>
        <v>113.39999999999964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113.83419290731052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113.83419290731052</v>
      </c>
      <c r="H1250" s="4"/>
      <c r="I1250">
        <f t="shared" si="271"/>
        <v>948.61827422758768</v>
      </c>
      <c r="J1250">
        <f t="shared" si="272"/>
        <v>948.61827422758768</v>
      </c>
      <c r="M1250">
        <f>IF(front!E1263&gt;$M$2,I1250,J1250)</f>
        <v>948.61827422758768</v>
      </c>
      <c r="O1250">
        <f t="shared" si="273"/>
        <v>948.61827422758768</v>
      </c>
      <c r="Q1250">
        <f>'slit correction'!O1252</f>
        <v>948.61827422758768</v>
      </c>
      <c r="R1250">
        <f>SUMPRODUCT(B$6:B$2053,Q$6:Q$2053,EXP(constants!B$7+constants!A$7*ABS(A$6:A$2053-A1250)))</f>
        <v>249.31829441668702</v>
      </c>
      <c r="S1250">
        <f t="shared" si="268"/>
        <v>699.2999798109006</v>
      </c>
      <c r="T1250">
        <f t="shared" si="267"/>
        <v>618.76271795520722</v>
      </c>
      <c r="AT1250">
        <f t="shared" si="269"/>
        <v>1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107</v>
      </c>
      <c r="D1251" s="2">
        <f>front!E1264-front!C1264</f>
        <v>107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107.41037073978708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107.41037073978708</v>
      </c>
      <c r="H1251" s="4"/>
      <c r="I1251">
        <f t="shared" si="271"/>
        <v>895.08642283155905</v>
      </c>
      <c r="J1251">
        <f t="shared" si="272"/>
        <v>895.08642283155905</v>
      </c>
      <c r="M1251">
        <f>IF(front!E1264&gt;$M$2,I1251,J1251)</f>
        <v>895.08642283155905</v>
      </c>
      <c r="O1251">
        <f t="shared" si="273"/>
        <v>895.08642283155905</v>
      </c>
      <c r="Q1251">
        <f>'slit correction'!O1253</f>
        <v>895.08642283155905</v>
      </c>
      <c r="R1251">
        <f>SUMPRODUCT(B$6:B$2053,Q$6:Q$2053,EXP(constants!B$7+constants!A$7*ABS(A$6:A$2053-A1251)))</f>
        <v>246.04040592272588</v>
      </c>
      <c r="S1251">
        <f t="shared" si="268"/>
        <v>649.04601690883317</v>
      </c>
      <c r="T1251">
        <f t="shared" si="267"/>
        <v>568.50875505313979</v>
      </c>
      <c r="AT1251">
        <f t="shared" si="269"/>
        <v>1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95.400000000000091</v>
      </c>
      <c r="D1252" s="2">
        <f>front!E1265-front!C1265</f>
        <v>95.400000000000091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95.766984294138283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95.766984294138283</v>
      </c>
      <c r="H1252" s="4"/>
      <c r="I1252">
        <f t="shared" si="271"/>
        <v>798.0582024511524</v>
      </c>
      <c r="J1252">
        <f t="shared" si="272"/>
        <v>798.0582024511524</v>
      </c>
      <c r="M1252">
        <f>IF(front!E1265&gt;$M$2,I1252,J1252)</f>
        <v>798.0582024511524</v>
      </c>
      <c r="O1252">
        <f t="shared" si="273"/>
        <v>798.0582024511524</v>
      </c>
      <c r="Q1252">
        <f>'slit correction'!O1254</f>
        <v>798.0582024511524</v>
      </c>
      <c r="R1252">
        <f>SUMPRODUCT(B$6:B$2053,Q$6:Q$2053,EXP(constants!B$7+constants!A$7*ABS(A$6:A$2053-A1252)))</f>
        <v>242.80514734637026</v>
      </c>
      <c r="S1252">
        <f t="shared" si="268"/>
        <v>555.25305510478211</v>
      </c>
      <c r="T1252">
        <f t="shared" si="267"/>
        <v>474.71579324908873</v>
      </c>
      <c r="AT1252">
        <f t="shared" si="269"/>
        <v>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92.199999999999818</v>
      </c>
      <c r="D1253" s="2">
        <f>front!E1266-front!C1266</f>
        <v>92.199999999999818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92.554968298660356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92.554968298660356</v>
      </c>
      <c r="H1253" s="4"/>
      <c r="I1253">
        <f t="shared" si="271"/>
        <v>771.2914024888363</v>
      </c>
      <c r="J1253">
        <f t="shared" si="272"/>
        <v>771.2914024888363</v>
      </c>
      <c r="M1253">
        <f>IF(front!E1266&gt;$M$2,I1253,J1253)</f>
        <v>771.2914024888363</v>
      </c>
      <c r="O1253">
        <f t="shared" si="273"/>
        <v>771.2914024888363</v>
      </c>
      <c r="Q1253">
        <f>'slit correction'!O1255</f>
        <v>771.2914024888363</v>
      </c>
      <c r="R1253">
        <f>SUMPRODUCT(B$6:B$2053,Q$6:Q$2053,EXP(constants!B$7+constants!A$7*ABS(A$6:A$2053-A1253)))</f>
        <v>239.61206031554391</v>
      </c>
      <c r="S1253">
        <f t="shared" si="268"/>
        <v>531.67934217329241</v>
      </c>
      <c r="T1253">
        <f t="shared" si="267"/>
        <v>451.14208031759904</v>
      </c>
      <c r="AT1253">
        <f t="shared" si="269"/>
        <v>1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88</v>
      </c>
      <c r="D1254" s="2">
        <f>front!E1267-front!C1267</f>
        <v>88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88.339166269159875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88.339166269159875</v>
      </c>
      <c r="H1254" s="4"/>
      <c r="I1254">
        <f t="shared" si="271"/>
        <v>736.15971890966568</v>
      </c>
      <c r="J1254">
        <f t="shared" si="272"/>
        <v>736.15971890966568</v>
      </c>
      <c r="M1254">
        <f>IF(front!E1267&gt;$M$2,I1254,J1254)</f>
        <v>736.15971890966568</v>
      </c>
      <c r="O1254">
        <f t="shared" si="273"/>
        <v>736.15971890966568</v>
      </c>
      <c r="Q1254">
        <f>'slit correction'!O1256</f>
        <v>736.15971890966568</v>
      </c>
      <c r="R1254">
        <f>SUMPRODUCT(B$6:B$2053,Q$6:Q$2053,EXP(constants!B$7+constants!A$7*ABS(A$6:A$2053-A1254)))</f>
        <v>236.46060974124464</v>
      </c>
      <c r="S1254">
        <f t="shared" si="268"/>
        <v>499.69910916842105</v>
      </c>
      <c r="T1254">
        <f t="shared" si="267"/>
        <v>419.16184731272767</v>
      </c>
      <c r="AT1254">
        <f t="shared" si="269"/>
        <v>1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78</v>
      </c>
      <c r="D1255" s="2">
        <f>front!E1268-front!C1268</f>
        <v>78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78.301400672844011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78.301400672844011</v>
      </c>
      <c r="H1255" s="4"/>
      <c r="I1255">
        <f t="shared" si="271"/>
        <v>652.51167227370013</v>
      </c>
      <c r="J1255">
        <f t="shared" si="272"/>
        <v>652.51167227370013</v>
      </c>
      <c r="M1255">
        <f>IF(front!E1268&gt;$M$2,I1255,J1255)</f>
        <v>652.51167227370013</v>
      </c>
      <c r="O1255">
        <f t="shared" si="273"/>
        <v>652.51167227370013</v>
      </c>
      <c r="Q1255">
        <f>'slit correction'!O1257</f>
        <v>652.51167227370013</v>
      </c>
      <c r="R1255">
        <f>SUMPRODUCT(B$6:B$2053,Q$6:Q$2053,EXP(constants!B$7+constants!A$7*ABS(A$6:A$2053-A1255)))</f>
        <v>233.35027795532983</v>
      </c>
      <c r="S1255">
        <f t="shared" si="268"/>
        <v>419.1613943183703</v>
      </c>
      <c r="T1255">
        <f t="shared" si="267"/>
        <v>338.62413246267693</v>
      </c>
      <c r="AT1255">
        <f t="shared" si="269"/>
        <v>1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89.200000000000273</v>
      </c>
      <c r="D1256" s="2">
        <f>front!E1269-front!C1269</f>
        <v>89.200000000000273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89.543684728852099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89.543684728852099</v>
      </c>
      <c r="H1256" s="4"/>
      <c r="I1256">
        <f t="shared" si="271"/>
        <v>746.19737274043416</v>
      </c>
      <c r="J1256">
        <f t="shared" si="272"/>
        <v>746.19737274043416</v>
      </c>
      <c r="M1256">
        <f>IF(front!E1269&gt;$M$2,I1256,J1256)</f>
        <v>746.19737274043416</v>
      </c>
      <c r="O1256">
        <f t="shared" si="273"/>
        <v>746.19737274043416</v>
      </c>
      <c r="Q1256">
        <f>'slit correction'!O1258</f>
        <v>746.19737274043416</v>
      </c>
      <c r="R1256">
        <f>SUMPRODUCT(B$6:B$2053,Q$6:Q$2053,EXP(constants!B$7+constants!A$7*ABS(A$6:A$2053-A1256)))</f>
        <v>230.34992156071507</v>
      </c>
      <c r="S1256">
        <f t="shared" si="268"/>
        <v>515.84745117971909</v>
      </c>
      <c r="T1256">
        <f t="shared" si="267"/>
        <v>435.31018932402571</v>
      </c>
      <c r="AT1256">
        <f t="shared" si="269"/>
        <v>1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73</v>
      </c>
      <c r="D1257" s="2">
        <f>front!E1270-front!C1270</f>
        <v>73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73.282443071366956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73.282443071366956</v>
      </c>
      <c r="H1257" s="4"/>
      <c r="I1257">
        <f t="shared" si="271"/>
        <v>610.68702559472467</v>
      </c>
      <c r="J1257">
        <f t="shared" si="272"/>
        <v>610.68702559472467</v>
      </c>
      <c r="M1257">
        <f>IF(front!E1270&gt;$M$2,I1257,J1257)</f>
        <v>610.68702559472467</v>
      </c>
      <c r="O1257">
        <f t="shared" si="273"/>
        <v>610.68702559472467</v>
      </c>
      <c r="Q1257">
        <f>'slit correction'!O1259</f>
        <v>610.68702559472467</v>
      </c>
      <c r="R1257">
        <f>SUMPRODUCT(B$6:B$2053,Q$6:Q$2053,EXP(constants!B$7+constants!A$7*ABS(A$6:A$2053-A1257)))</f>
        <v>227.31936209332855</v>
      </c>
      <c r="S1257">
        <f t="shared" si="268"/>
        <v>383.36766350139612</v>
      </c>
      <c r="T1257">
        <f t="shared" si="267"/>
        <v>302.83040164570275</v>
      </c>
      <c r="AT1257">
        <f t="shared" si="269"/>
        <v>1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77</v>
      </c>
      <c r="D1258" s="2">
        <f>front!E1271-front!C1271</f>
        <v>77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77.297613140614544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77.297613140614544</v>
      </c>
      <c r="H1258" s="4"/>
      <c r="I1258">
        <f t="shared" si="271"/>
        <v>644.14677617178791</v>
      </c>
      <c r="J1258">
        <f t="shared" si="272"/>
        <v>644.14677617178791</v>
      </c>
      <c r="M1258">
        <f>IF(front!E1271&gt;$M$2,I1258,J1258)</f>
        <v>644.14677617178791</v>
      </c>
      <c r="O1258">
        <f t="shared" si="273"/>
        <v>644.14677617178791</v>
      </c>
      <c r="Q1258">
        <f>'slit correction'!O1260</f>
        <v>644.14677617178791</v>
      </c>
      <c r="R1258">
        <f>SUMPRODUCT(B$6:B$2053,Q$6:Q$2053,EXP(constants!B$7+constants!A$7*ABS(A$6:A$2053-A1258)))</f>
        <v>224.32844808753856</v>
      </c>
      <c r="S1258">
        <f t="shared" si="268"/>
        <v>419.81832808424934</v>
      </c>
      <c r="T1258">
        <f t="shared" si="267"/>
        <v>339.28106622855597</v>
      </c>
      <c r="AT1258">
        <f t="shared" si="269"/>
        <v>1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72</v>
      </c>
      <c r="D1259" s="2">
        <f>front!E1272-front!C1272</f>
        <v>72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72.278645569963984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72.278645569963984</v>
      </c>
      <c r="H1259" s="4"/>
      <c r="I1259">
        <f t="shared" si="271"/>
        <v>602.32204641636645</v>
      </c>
      <c r="J1259">
        <f t="shared" si="272"/>
        <v>602.32204641636645</v>
      </c>
      <c r="M1259">
        <f>IF(front!E1272&gt;$M$2,I1259,J1259)</f>
        <v>602.32204641636645</v>
      </c>
      <c r="O1259">
        <f t="shared" si="273"/>
        <v>602.32204641636645</v>
      </c>
      <c r="Q1259">
        <f>'slit correction'!O1261</f>
        <v>602.32204641636645</v>
      </c>
      <c r="R1259">
        <f>SUMPRODUCT(B$6:B$2053,Q$6:Q$2053,EXP(constants!B$7+constants!A$7*ABS(A$6:A$2053-A1259)))</f>
        <v>221.37660818419795</v>
      </c>
      <c r="S1259">
        <f t="shared" si="268"/>
        <v>380.9454382321685</v>
      </c>
      <c r="T1259">
        <f t="shared" si="267"/>
        <v>300.40817637647513</v>
      </c>
      <c r="AT1259">
        <f t="shared" si="269"/>
        <v>1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69.400000000000091</v>
      </c>
      <c r="D1260" s="2">
        <f>front!E1273-front!C1273</f>
        <v>69.400000000000091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69.668762738457062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69.668762738457062</v>
      </c>
      <c r="H1260" s="4"/>
      <c r="I1260">
        <f t="shared" si="271"/>
        <v>580.57302282047556</v>
      </c>
      <c r="J1260">
        <f t="shared" si="272"/>
        <v>580.57302282047556</v>
      </c>
      <c r="M1260">
        <f>IF(front!E1273&gt;$M$2,I1260,J1260)</f>
        <v>580.57302282047556</v>
      </c>
      <c r="O1260">
        <f t="shared" si="273"/>
        <v>580.57302282047556</v>
      </c>
      <c r="Q1260">
        <f>'slit correction'!O1262</f>
        <v>580.57302282047556</v>
      </c>
      <c r="R1260">
        <f>SUMPRODUCT(B$6:B$2053,Q$6:Q$2053,EXP(constants!B$7+constants!A$7*ABS(A$6:A$2053-A1260)))</f>
        <v>218.46336819235228</v>
      </c>
      <c r="S1260">
        <f t="shared" si="268"/>
        <v>362.10965462812328</v>
      </c>
      <c r="T1260">
        <f t="shared" si="267"/>
        <v>281.57239277242991</v>
      </c>
      <c r="AT1260">
        <f t="shared" si="269"/>
        <v>1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68.800000000000182</v>
      </c>
      <c r="D1261" s="2">
        <f>front!E1274-front!C1274</f>
        <v>68.800000000000182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69.066480171893744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69.066480171893744</v>
      </c>
      <c r="H1261" s="4"/>
      <c r="I1261">
        <f t="shared" si="271"/>
        <v>575.55400143244776</v>
      </c>
      <c r="J1261">
        <f t="shared" si="272"/>
        <v>575.55400143244776</v>
      </c>
      <c r="M1261">
        <f>IF(front!E1274&gt;$M$2,I1261,J1261)</f>
        <v>575.55400143244776</v>
      </c>
      <c r="O1261">
        <f t="shared" si="273"/>
        <v>575.55400143244776</v>
      </c>
      <c r="Q1261">
        <f>'slit correction'!O1263</f>
        <v>575.55400143244776</v>
      </c>
      <c r="R1261">
        <f>SUMPRODUCT(B$6:B$2053,Q$6:Q$2053,EXP(constants!B$7+constants!A$7*ABS(A$6:A$2053-A1261)))</f>
        <v>215.58823671678161</v>
      </c>
      <c r="S1261">
        <f t="shared" si="268"/>
        <v>359.96576471566618</v>
      </c>
      <c r="T1261">
        <f t="shared" si="267"/>
        <v>279.42850285997281</v>
      </c>
      <c r="AT1261">
        <f t="shared" si="269"/>
        <v>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67.200000000000273</v>
      </c>
      <c r="D1262" s="2">
        <f>front!E1275-front!C1275</f>
        <v>67.200000000000273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67.460389820867391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67.460389820867391</v>
      </c>
      <c r="H1262" s="4"/>
      <c r="I1262">
        <f t="shared" si="271"/>
        <v>562.16991517389499</v>
      </c>
      <c r="J1262">
        <f t="shared" si="272"/>
        <v>562.16991517389499</v>
      </c>
      <c r="M1262">
        <f>IF(front!E1275&gt;$M$2,I1262,J1262)</f>
        <v>562.16991517389499</v>
      </c>
      <c r="O1262">
        <f t="shared" si="273"/>
        <v>562.16991517389499</v>
      </c>
      <c r="Q1262">
        <f>'slit correction'!O1264</f>
        <v>562.16991517389499</v>
      </c>
      <c r="R1262">
        <f>SUMPRODUCT(B$6:B$2053,Q$6:Q$2053,EXP(constants!B$7+constants!A$7*ABS(A$6:A$2053-A1262)))</f>
        <v>212.75070908051111</v>
      </c>
      <c r="S1262">
        <f t="shared" si="268"/>
        <v>349.41920609338388</v>
      </c>
      <c r="T1262">
        <f t="shared" si="267"/>
        <v>268.8819442376905</v>
      </c>
      <c r="AT1262">
        <f t="shared" si="269"/>
        <v>1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72.399999999999636</v>
      </c>
      <c r="D1263" s="2">
        <f>front!E1276-front!C1276</f>
        <v>72.399999999999636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72.680164809724602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72.680164809724602</v>
      </c>
      <c r="H1263" s="4"/>
      <c r="I1263">
        <f t="shared" si="271"/>
        <v>605.66804008103838</v>
      </c>
      <c r="J1263">
        <f t="shared" si="272"/>
        <v>605.66804008103838</v>
      </c>
      <c r="M1263">
        <f>IF(front!E1276&gt;$M$2,I1263,J1263)</f>
        <v>605.66804008103838</v>
      </c>
      <c r="O1263">
        <f t="shared" si="273"/>
        <v>605.66804008103838</v>
      </c>
      <c r="Q1263">
        <f>'slit correction'!O1265</f>
        <v>605.66804008103838</v>
      </c>
      <c r="R1263">
        <f>SUMPRODUCT(B$6:B$2053,Q$6:Q$2053,EXP(constants!B$7+constants!A$7*ABS(A$6:A$2053-A1263)))</f>
        <v>210.01352701888069</v>
      </c>
      <c r="S1263">
        <f t="shared" si="268"/>
        <v>395.65451306215766</v>
      </c>
      <c r="T1263">
        <f t="shared" si="267"/>
        <v>315.11725120646429</v>
      </c>
      <c r="AT1263">
        <f t="shared" si="269"/>
        <v>1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62</v>
      </c>
      <c r="D1264" s="2">
        <f>front!E1277-front!C1277</f>
        <v>62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62.240560960818385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62.240560960818385</v>
      </c>
      <c r="H1264" s="4"/>
      <c r="I1264">
        <f t="shared" si="271"/>
        <v>518.67134134015328</v>
      </c>
      <c r="J1264">
        <f t="shared" si="272"/>
        <v>518.67134134015328</v>
      </c>
      <c r="M1264">
        <f>IF(front!E1277&gt;$M$2,I1264,J1264)</f>
        <v>518.67134134015328</v>
      </c>
      <c r="O1264">
        <f t="shared" si="273"/>
        <v>518.67134134015328</v>
      </c>
      <c r="Q1264">
        <f>'slit correction'!O1266</f>
        <v>518.67134134015328</v>
      </c>
      <c r="R1264">
        <f>SUMPRODUCT(B$6:B$2053,Q$6:Q$2053,EXP(constants!B$7+constants!A$7*ABS(A$6:A$2053-A1264)))</f>
        <v>207.24885598734522</v>
      </c>
      <c r="S1264">
        <f t="shared" si="268"/>
        <v>311.42248535280805</v>
      </c>
      <c r="T1264">
        <f t="shared" si="267"/>
        <v>230.88522349711468</v>
      </c>
      <c r="AT1264">
        <f t="shared" si="269"/>
        <v>1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60.599999999999909</v>
      </c>
      <c r="D1265" s="2">
        <f>front!E1278-front!C1278</f>
        <v>60.599999999999909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60.835213220910639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60.835213220910639</v>
      </c>
      <c r="H1265" s="4"/>
      <c r="I1265">
        <f t="shared" si="271"/>
        <v>506.96011017425536</v>
      </c>
      <c r="J1265">
        <f t="shared" si="272"/>
        <v>506.96011017425536</v>
      </c>
      <c r="M1265">
        <f>IF(front!E1278&gt;$M$2,I1265,J1265)</f>
        <v>506.96011017425536</v>
      </c>
      <c r="O1265">
        <f t="shared" si="273"/>
        <v>506.96011017425536</v>
      </c>
      <c r="Q1265">
        <f>'slit correction'!O1267</f>
        <v>506.96011017425536</v>
      </c>
      <c r="R1265">
        <f>SUMPRODUCT(B$6:B$2053,Q$6:Q$2053,EXP(constants!B$7+constants!A$7*ABS(A$6:A$2053-A1265)))</f>
        <v>204.52037569462951</v>
      </c>
      <c r="S1265">
        <f t="shared" si="268"/>
        <v>302.43973447962583</v>
      </c>
      <c r="T1265">
        <f t="shared" si="267"/>
        <v>221.90247262393245</v>
      </c>
      <c r="AT1265">
        <f t="shared" si="269"/>
        <v>1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56.400000000000091</v>
      </c>
      <c r="D1266" s="2">
        <f>front!E1279-front!C1279</f>
        <v>56.400000000000091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56.619146589897831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56.619146589897831</v>
      </c>
      <c r="H1266" s="4"/>
      <c r="I1266">
        <f t="shared" si="271"/>
        <v>471.82622158248188</v>
      </c>
      <c r="J1266">
        <f t="shared" si="272"/>
        <v>471.82622158248188</v>
      </c>
      <c r="M1266">
        <f>IF(front!E1279&gt;$M$2,I1266,J1266)</f>
        <v>471.82622158248188</v>
      </c>
      <c r="O1266">
        <f t="shared" si="273"/>
        <v>471.82622158248188</v>
      </c>
      <c r="Q1266">
        <f>'slit correction'!O1268</f>
        <v>471.82622158248188</v>
      </c>
      <c r="R1266">
        <f>SUMPRODUCT(B$6:B$2053,Q$6:Q$2053,EXP(constants!B$7+constants!A$7*ABS(A$6:A$2053-A1266)))</f>
        <v>201.82761553306952</v>
      </c>
      <c r="S1266">
        <f t="shared" si="268"/>
        <v>269.99860604941239</v>
      </c>
      <c r="T1266">
        <f t="shared" si="267"/>
        <v>189.46134419371901</v>
      </c>
      <c r="AT1266">
        <f t="shared" si="269"/>
        <v>1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63.400000000000091</v>
      </c>
      <c r="D1267" s="2">
        <f>front!E1280-front!C1280</f>
        <v>63.400000000000091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63.645904797916046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63.645904797916046</v>
      </c>
      <c r="H1267" s="4"/>
      <c r="I1267">
        <f t="shared" si="271"/>
        <v>530.38253998263372</v>
      </c>
      <c r="J1267">
        <f t="shared" si="272"/>
        <v>530.38253998263372</v>
      </c>
      <c r="M1267">
        <f>IF(front!E1280&gt;$M$2,I1267,J1267)</f>
        <v>530.38253998263372</v>
      </c>
      <c r="O1267">
        <f t="shared" si="273"/>
        <v>530.38253998263372</v>
      </c>
      <c r="Q1267">
        <f>'slit correction'!O1269</f>
        <v>530.38253998263372</v>
      </c>
      <c r="R1267">
        <f>SUMPRODUCT(B$6:B$2053,Q$6:Q$2053,EXP(constants!B$7+constants!A$7*ABS(A$6:A$2053-A1267)))</f>
        <v>199.17013931156984</v>
      </c>
      <c r="S1267">
        <f t="shared" si="268"/>
        <v>331.21240067106385</v>
      </c>
      <c r="T1267">
        <f t="shared" si="267"/>
        <v>250.67513881537047</v>
      </c>
      <c r="AT1267">
        <f t="shared" si="269"/>
        <v>1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48.799999999999727</v>
      </c>
      <c r="D1268" s="2">
        <f>front!E1281-front!C1281</f>
        <v>48.799999999999727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48.989984413334597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48.989984413334597</v>
      </c>
      <c r="H1268" s="4"/>
      <c r="I1268">
        <f t="shared" si="271"/>
        <v>408.24987011112165</v>
      </c>
      <c r="J1268">
        <f t="shared" si="272"/>
        <v>408.24987011112165</v>
      </c>
      <c r="M1268">
        <f>IF(front!E1281&gt;$M$2,I1268,J1268)</f>
        <v>408.24987011112165</v>
      </c>
      <c r="O1268">
        <f t="shared" si="273"/>
        <v>408.24987011112165</v>
      </c>
      <c r="Q1268">
        <f>'slit correction'!O1270</f>
        <v>408.24987011112165</v>
      </c>
      <c r="R1268">
        <f>SUMPRODUCT(B$6:B$2053,Q$6:Q$2053,EXP(constants!B$7+constants!A$7*ABS(A$6:A$2053-A1268)))</f>
        <v>196.54740481953922</v>
      </c>
      <c r="S1268">
        <f t="shared" si="268"/>
        <v>211.70246529158243</v>
      </c>
      <c r="T1268">
        <f t="shared" si="267"/>
        <v>131.16520343588905</v>
      </c>
      <c r="AT1268">
        <f t="shared" si="269"/>
        <v>1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52.799999999999727</v>
      </c>
      <c r="D1269" s="2">
        <f>front!E1282-front!C1282</f>
        <v>52.799999999999727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53.005347250451265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53.005347250451265</v>
      </c>
      <c r="H1269" s="4"/>
      <c r="I1269">
        <f t="shared" si="271"/>
        <v>441.7112270870939</v>
      </c>
      <c r="J1269">
        <f t="shared" si="272"/>
        <v>441.7112270870939</v>
      </c>
      <c r="M1269">
        <f>IF(front!E1282&gt;$M$2,I1269,J1269)</f>
        <v>441.7112270870939</v>
      </c>
      <c r="O1269">
        <f t="shared" si="273"/>
        <v>441.7112270870939</v>
      </c>
      <c r="Q1269">
        <f>'slit correction'!O1271</f>
        <v>441.7112270870939</v>
      </c>
      <c r="R1269">
        <f>SUMPRODUCT(B$6:B$2053,Q$6:Q$2053,EXP(constants!B$7+constants!A$7*ABS(A$6:A$2053-A1269)))</f>
        <v>194.01753352076307</v>
      </c>
      <c r="S1269">
        <f t="shared" si="268"/>
        <v>247.69369356633084</v>
      </c>
      <c r="T1269">
        <f t="shared" si="267"/>
        <v>167.15643171063746</v>
      </c>
      <c r="AT1269">
        <f t="shared" si="269"/>
        <v>1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50.200000000000273</v>
      </c>
      <c r="D1270" s="2">
        <f>front!E1283-front!C1283</f>
        <v>50.200000000000273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50.39536502612232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50.39536502612232</v>
      </c>
      <c r="H1270" s="4"/>
      <c r="I1270">
        <f t="shared" si="271"/>
        <v>419.961375217686</v>
      </c>
      <c r="J1270">
        <f t="shared" si="272"/>
        <v>419.961375217686</v>
      </c>
      <c r="M1270">
        <f>IF(front!E1283&gt;$M$2,I1270,J1270)</f>
        <v>419.961375217686</v>
      </c>
      <c r="O1270">
        <f t="shared" si="273"/>
        <v>419.961375217686</v>
      </c>
      <c r="Q1270">
        <f>'slit correction'!O1272</f>
        <v>419.961375217686</v>
      </c>
      <c r="R1270">
        <f>SUMPRODUCT(B$6:B$2053,Q$6:Q$2053,EXP(constants!B$7+constants!A$7*ABS(A$6:A$2053-A1270)))</f>
        <v>191.46237776412923</v>
      </c>
      <c r="S1270">
        <f t="shared" si="268"/>
        <v>228.49899745355677</v>
      </c>
      <c r="T1270">
        <f t="shared" si="267"/>
        <v>147.9617355978634</v>
      </c>
      <c r="AT1270">
        <f t="shared" si="269"/>
        <v>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56.800000000000182</v>
      </c>
      <c r="D1271" s="2">
        <f>front!E1284-front!C1284</f>
        <v>56.800000000000182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57.020678257938869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57.020678257938869</v>
      </c>
      <c r="H1271" s="4"/>
      <c r="I1271">
        <f t="shared" si="271"/>
        <v>475.1723188161572</v>
      </c>
      <c r="J1271">
        <f t="shared" si="272"/>
        <v>475.1723188161572</v>
      </c>
      <c r="M1271">
        <f>IF(front!E1284&gt;$M$2,I1271,J1271)</f>
        <v>475.1723188161572</v>
      </c>
      <c r="O1271">
        <f t="shared" si="273"/>
        <v>475.1723188161572</v>
      </c>
      <c r="Q1271">
        <f>'slit correction'!O1273</f>
        <v>475.1723188161572</v>
      </c>
      <c r="R1271">
        <f>SUMPRODUCT(B$6:B$2053,Q$6:Q$2053,EXP(constants!B$7+constants!A$7*ABS(A$6:A$2053-A1271)))</f>
        <v>188.94072699253664</v>
      </c>
      <c r="S1271">
        <f t="shared" si="268"/>
        <v>286.23159182362053</v>
      </c>
      <c r="T1271">
        <f t="shared" si="267"/>
        <v>205.69432996792716</v>
      </c>
      <c r="AT1271">
        <f t="shared" si="269"/>
        <v>1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41.400000000000091</v>
      </c>
      <c r="D1272" s="2">
        <f>front!E1285-front!C1285</f>
        <v>41.400000000000091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41.561479298526073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41.561479298526073</v>
      </c>
      <c r="H1272" s="4"/>
      <c r="I1272">
        <f t="shared" si="271"/>
        <v>346.34566082105061</v>
      </c>
      <c r="J1272">
        <f t="shared" si="272"/>
        <v>346.34566082105061</v>
      </c>
      <c r="M1272">
        <f>IF(front!E1285&gt;$M$2,I1272,J1272)</f>
        <v>346.34566082105061</v>
      </c>
      <c r="O1272">
        <f t="shared" si="273"/>
        <v>346.34566082105061</v>
      </c>
      <c r="Q1272">
        <f>'slit correction'!O1274</f>
        <v>346.34566082105061</v>
      </c>
      <c r="R1272">
        <f>SUMPRODUCT(B$6:B$2053,Q$6:Q$2053,EXP(constants!B$7+constants!A$7*ABS(A$6:A$2053-A1272)))</f>
        <v>186.45206713064886</v>
      </c>
      <c r="S1272">
        <f t="shared" si="268"/>
        <v>159.89359369040176</v>
      </c>
      <c r="T1272">
        <f t="shared" si="267"/>
        <v>79.356331834708385</v>
      </c>
      <c r="AT1272">
        <f t="shared" si="269"/>
        <v>1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51.199999999999818</v>
      </c>
      <c r="D1273" s="2">
        <f>front!E1286-front!C1286</f>
        <v>51.199999999999818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51.399205934422952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51.399205934422952</v>
      </c>
      <c r="H1273" s="4"/>
      <c r="I1273">
        <f t="shared" si="271"/>
        <v>428.32671612019124</v>
      </c>
      <c r="J1273">
        <f t="shared" si="272"/>
        <v>428.32671612019124</v>
      </c>
      <c r="M1273">
        <f>IF(front!E1286&gt;$M$2,I1273,J1273)</f>
        <v>428.32671612019124</v>
      </c>
      <c r="O1273">
        <f t="shared" si="273"/>
        <v>428.32671612019124</v>
      </c>
      <c r="Q1273">
        <f>'slit correction'!O1275</f>
        <v>428.32671612019124</v>
      </c>
      <c r="R1273">
        <f>SUMPRODUCT(B$6:B$2053,Q$6:Q$2053,EXP(constants!B$7+constants!A$7*ABS(A$6:A$2053-A1273)))</f>
        <v>183.99611053031197</v>
      </c>
      <c r="S1273">
        <f t="shared" si="268"/>
        <v>244.33060558987927</v>
      </c>
      <c r="T1273">
        <f t="shared" ref="T1273:T1336" si="274">IF((S1273-$S$2)&gt;0,S1273-$S$2,0)</f>
        <v>163.7933437341859</v>
      </c>
      <c r="AT1273">
        <f t="shared" si="269"/>
        <v>1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38</v>
      </c>
      <c r="D1274" s="2">
        <f>front!E1287-front!C1287</f>
        <v>38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38.148345867695866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38.148345867695866</v>
      </c>
      <c r="H1274" s="4"/>
      <c r="I1274">
        <f t="shared" si="271"/>
        <v>317.90288223079892</v>
      </c>
      <c r="J1274">
        <f t="shared" si="272"/>
        <v>317.90288223079892</v>
      </c>
      <c r="M1274">
        <f>IF(front!E1287&gt;$M$2,I1274,J1274)</f>
        <v>317.90288223079892</v>
      </c>
      <c r="O1274">
        <f t="shared" si="273"/>
        <v>317.90288223079892</v>
      </c>
      <c r="Q1274">
        <f>'slit correction'!O1276</f>
        <v>317.90288223079892</v>
      </c>
      <c r="R1274">
        <f>SUMPRODUCT(B$6:B$2053,Q$6:Q$2053,EXP(constants!B$7+constants!A$7*ABS(A$6:A$2053-A1274)))</f>
        <v>181.5723227013371</v>
      </c>
      <c r="S1274">
        <f t="shared" si="268"/>
        <v>136.33055952946182</v>
      </c>
      <c r="T1274">
        <f t="shared" si="274"/>
        <v>55.79329767376845</v>
      </c>
      <c r="AT1274">
        <f t="shared" si="269"/>
        <v>1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34.599999999999909</v>
      </c>
      <c r="D1275" s="2">
        <f>front!E1288-front!C1288</f>
        <v>34.599999999999909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34.735189475548474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34.735189475548474</v>
      </c>
      <c r="H1275" s="4"/>
      <c r="I1275">
        <f t="shared" si="271"/>
        <v>289.45991229623729</v>
      </c>
      <c r="J1275">
        <f t="shared" si="272"/>
        <v>289.45991229623729</v>
      </c>
      <c r="M1275">
        <f>IF(front!E1288&gt;$M$2,I1275,J1275)</f>
        <v>289.45991229623729</v>
      </c>
      <c r="O1275">
        <f t="shared" si="273"/>
        <v>289.45991229623729</v>
      </c>
      <c r="Q1275">
        <f>'slit correction'!O1277</f>
        <v>289.45991229623729</v>
      </c>
      <c r="R1275">
        <f>SUMPRODUCT(B$6:B$2053,Q$6:Q$2053,EXP(constants!B$7+constants!A$7*ABS(A$6:A$2053-A1275)))</f>
        <v>179.23441217266608</v>
      </c>
      <c r="S1275">
        <f t="shared" si="268"/>
        <v>110.22550012357121</v>
      </c>
      <c r="T1275">
        <f t="shared" si="274"/>
        <v>29.688238267877836</v>
      </c>
      <c r="AT1275">
        <f t="shared" si="269"/>
        <v>1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43</v>
      </c>
      <c r="D1276" s="2">
        <f>front!E1289-front!C1289</f>
        <v>43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43.167651789118501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43.167651789118501</v>
      </c>
      <c r="H1276" s="4"/>
      <c r="I1276">
        <f t="shared" si="271"/>
        <v>359.7304315759875</v>
      </c>
      <c r="J1276">
        <f t="shared" si="272"/>
        <v>359.7304315759875</v>
      </c>
      <c r="M1276">
        <f>IF(front!E1289&gt;$M$2,I1276,J1276)</f>
        <v>359.7304315759875</v>
      </c>
      <c r="O1276">
        <f t="shared" si="273"/>
        <v>359.7304315759875</v>
      </c>
      <c r="Q1276">
        <f>'slit correction'!O1278</f>
        <v>359.7304315759875</v>
      </c>
      <c r="R1276">
        <f>SUMPRODUCT(B$6:B$2053,Q$6:Q$2053,EXP(constants!B$7+constants!A$7*ABS(A$6:A$2053-A1276)))</f>
        <v>176.87326397771872</v>
      </c>
      <c r="S1276">
        <f t="shared" si="268"/>
        <v>182.85716759826877</v>
      </c>
      <c r="T1276">
        <f t="shared" si="274"/>
        <v>102.3199057425754</v>
      </c>
      <c r="AT1276">
        <f t="shared" si="269"/>
        <v>1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32.199999999999818</v>
      </c>
      <c r="D1277" s="2">
        <f>front!E1290-front!C1290</f>
        <v>32.199999999999818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32.325888790545129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32.325888790545129</v>
      </c>
      <c r="H1277" s="4"/>
      <c r="I1277">
        <f t="shared" si="271"/>
        <v>269.38240658787606</v>
      </c>
      <c r="J1277">
        <f t="shared" si="272"/>
        <v>269.38240658787606</v>
      </c>
      <c r="M1277">
        <f>IF(front!E1290&gt;$M$2,I1277,J1277)</f>
        <v>269.38240658787606</v>
      </c>
      <c r="O1277">
        <f t="shared" si="273"/>
        <v>269.38240658787606</v>
      </c>
      <c r="Q1277">
        <f>'slit correction'!O1279</f>
        <v>269.38240658787606</v>
      </c>
      <c r="R1277">
        <f>SUMPRODUCT(B$6:B$2053,Q$6:Q$2053,EXP(constants!B$7+constants!A$7*ABS(A$6:A$2053-A1277)))</f>
        <v>174.5431015779223</v>
      </c>
      <c r="S1277">
        <f t="shared" si="268"/>
        <v>94.839305009953762</v>
      </c>
      <c r="T1277">
        <f t="shared" si="274"/>
        <v>14.302043154260389</v>
      </c>
      <c r="AT1277">
        <f t="shared" si="269"/>
        <v>1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52.599999999999909</v>
      </c>
      <c r="D1278" s="2">
        <f>front!E1291-front!C1291</f>
        <v>52.599999999999909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52.80457986443993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52.80457986443993</v>
      </c>
      <c r="H1278" s="4"/>
      <c r="I1278">
        <f t="shared" si="271"/>
        <v>440.03816553699943</v>
      </c>
      <c r="J1278">
        <f t="shared" si="272"/>
        <v>440.03816553699943</v>
      </c>
      <c r="M1278">
        <f>IF(front!E1291&gt;$M$2,I1278,J1278)</f>
        <v>440.03816553699943</v>
      </c>
      <c r="O1278">
        <f t="shared" si="273"/>
        <v>440.03816553699943</v>
      </c>
      <c r="Q1278">
        <f>'slit correction'!O1280</f>
        <v>440.03816553699943</v>
      </c>
      <c r="R1278">
        <f>SUMPRODUCT(B$6:B$2053,Q$6:Q$2053,EXP(constants!B$7+constants!A$7*ABS(A$6:A$2053-A1278)))</f>
        <v>172.24361936181754</v>
      </c>
      <c r="S1278">
        <f t="shared" si="268"/>
        <v>267.79454617518189</v>
      </c>
      <c r="T1278">
        <f t="shared" si="274"/>
        <v>187.25728431948852</v>
      </c>
      <c r="AT1278">
        <f t="shared" si="269"/>
        <v>1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36.599999999999909</v>
      </c>
      <c r="D1279" s="2">
        <f>front!E1292-front!C1292</f>
        <v>36.599999999999909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36.742931310063398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36.742931310063398</v>
      </c>
      <c r="H1279" s="4"/>
      <c r="I1279">
        <f t="shared" si="271"/>
        <v>306.19109425052829</v>
      </c>
      <c r="J1279">
        <f t="shared" si="272"/>
        <v>306.19109425052829</v>
      </c>
      <c r="M1279">
        <f>IF(front!E1292&gt;$M$2,I1279,J1279)</f>
        <v>306.19109425052829</v>
      </c>
      <c r="O1279">
        <f t="shared" si="273"/>
        <v>306.19109425052829</v>
      </c>
      <c r="Q1279">
        <f>'slit correction'!O1281</f>
        <v>306.19109425052829</v>
      </c>
      <c r="R1279">
        <f>SUMPRODUCT(B$6:B$2053,Q$6:Q$2053,EXP(constants!B$7+constants!A$7*ABS(A$6:A$2053-A1279)))</f>
        <v>169.97420435707141</v>
      </c>
      <c r="S1279">
        <f t="shared" si="268"/>
        <v>136.21688989345688</v>
      </c>
      <c r="T1279">
        <f t="shared" si="274"/>
        <v>55.679628037763507</v>
      </c>
      <c r="AT1279">
        <f t="shared" si="269"/>
        <v>1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36.800000000000182</v>
      </c>
      <c r="D1280" s="2">
        <f>front!E1293-front!C1293</f>
        <v>36.800000000000182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36.943705056627763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36.943705056627763</v>
      </c>
      <c r="H1280" s="4"/>
      <c r="I1280">
        <f t="shared" si="271"/>
        <v>307.86420880523133</v>
      </c>
      <c r="J1280">
        <f t="shared" si="272"/>
        <v>307.86420880523133</v>
      </c>
      <c r="M1280">
        <f>IF(front!E1293&gt;$M$2,I1280,J1280)</f>
        <v>307.86420880523133</v>
      </c>
      <c r="O1280">
        <f t="shared" si="273"/>
        <v>307.86420880523133</v>
      </c>
      <c r="Q1280">
        <f>'slit correction'!O1282</f>
        <v>307.86420880523133</v>
      </c>
      <c r="R1280">
        <f>SUMPRODUCT(B$6:B$2053,Q$6:Q$2053,EXP(constants!B$7+constants!A$7*ABS(A$6:A$2053-A1280)))</f>
        <v>167.78518129319988</v>
      </c>
      <c r="S1280">
        <f t="shared" si="268"/>
        <v>140.07902751203144</v>
      </c>
      <c r="T1280">
        <f t="shared" si="274"/>
        <v>59.541765656338072</v>
      </c>
      <c r="AT1280">
        <f t="shared" si="269"/>
        <v>1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42</v>
      </c>
      <c r="D1281" s="2">
        <f>front!E1294-front!C1294</f>
        <v>42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42.163794578640349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42.163794578640349</v>
      </c>
      <c r="H1281" s="4"/>
      <c r="I1281">
        <f t="shared" si="271"/>
        <v>351.36495482200291</v>
      </c>
      <c r="J1281">
        <f t="shared" si="272"/>
        <v>351.36495482200291</v>
      </c>
      <c r="M1281">
        <f>IF(front!E1294&gt;$M$2,I1281,J1281)</f>
        <v>351.36495482200291</v>
      </c>
      <c r="O1281">
        <f t="shared" si="273"/>
        <v>351.36495482200291</v>
      </c>
      <c r="Q1281">
        <f>'slit correction'!O1283</f>
        <v>351.36495482200291</v>
      </c>
      <c r="R1281">
        <f>SUMPRODUCT(B$6:B$2053,Q$6:Q$2053,EXP(constants!B$7+constants!A$7*ABS(A$6:A$2053-A1281)))</f>
        <v>165.57435116027483</v>
      </c>
      <c r="S1281">
        <f t="shared" si="268"/>
        <v>185.79060366172808</v>
      </c>
      <c r="T1281">
        <f t="shared" si="274"/>
        <v>105.25334180603471</v>
      </c>
      <c r="AT1281">
        <f t="shared" si="269"/>
        <v>1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34</v>
      </c>
      <c r="D1282" s="2">
        <f>front!E1295-front!C1295</f>
        <v>34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34.132865376383549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34.132865376383549</v>
      </c>
      <c r="H1282" s="4"/>
      <c r="I1282">
        <f t="shared" si="271"/>
        <v>284.44054480319625</v>
      </c>
      <c r="J1282">
        <f t="shared" si="272"/>
        <v>284.44054480319625</v>
      </c>
      <c r="M1282">
        <f>IF(front!E1295&gt;$M$2,I1282,J1282)</f>
        <v>284.44054480319625</v>
      </c>
      <c r="O1282">
        <f t="shared" si="273"/>
        <v>284.44054480319625</v>
      </c>
      <c r="Q1282">
        <f>'slit correction'!O1284</f>
        <v>284.44054480319625</v>
      </c>
      <c r="R1282">
        <f>SUMPRODUCT(B$6:B$2053,Q$6:Q$2053,EXP(constants!B$7+constants!A$7*ABS(A$6:A$2053-A1282)))</f>
        <v>163.39250989087338</v>
      </c>
      <c r="S1282">
        <f t="shared" si="268"/>
        <v>121.04803491232286</v>
      </c>
      <c r="T1282">
        <f t="shared" si="274"/>
        <v>40.510773056629489</v>
      </c>
      <c r="AT1282">
        <f t="shared" si="269"/>
        <v>1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33.600000000000364</v>
      </c>
      <c r="D1283" s="2">
        <f>front!E1296-front!C1296</f>
        <v>33.600000000000364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33.731315579851973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33.731315579851973</v>
      </c>
      <c r="H1283" s="4"/>
      <c r="I1283">
        <f t="shared" si="271"/>
        <v>281.09429649876643</v>
      </c>
      <c r="J1283">
        <f t="shared" si="272"/>
        <v>281.09429649876643</v>
      </c>
      <c r="M1283">
        <f>IF(front!E1296&gt;$M$2,I1283,J1283)</f>
        <v>281.09429649876643</v>
      </c>
      <c r="O1283">
        <f t="shared" si="273"/>
        <v>281.09429649876643</v>
      </c>
      <c r="Q1283">
        <f>'slit correction'!O1285</f>
        <v>281.09429649876643</v>
      </c>
      <c r="R1283">
        <f>SUMPRODUCT(B$6:B$2053,Q$6:Q$2053,EXP(constants!B$7+constants!A$7*ABS(A$6:A$2053-A1283)))</f>
        <v>161.23935014595429</v>
      </c>
      <c r="S1283">
        <f t="shared" si="268"/>
        <v>119.85494635281214</v>
      </c>
      <c r="T1283">
        <f t="shared" si="274"/>
        <v>39.317684497118762</v>
      </c>
      <c r="AT1283">
        <f t="shared" si="269"/>
        <v>1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31.800000000000182</v>
      </c>
      <c r="D1284" s="2">
        <f>front!E1297-front!C1297</f>
        <v>31.800000000000182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31.924337564672697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31.924337564672697</v>
      </c>
      <c r="H1284" s="4"/>
      <c r="I1284">
        <f t="shared" si="271"/>
        <v>266.03614637227247</v>
      </c>
      <c r="J1284">
        <f t="shared" si="272"/>
        <v>266.03614637227247</v>
      </c>
      <c r="M1284">
        <f>IF(front!E1297&gt;$M$2,I1284,J1284)</f>
        <v>266.03614637227247</v>
      </c>
      <c r="O1284">
        <f t="shared" si="273"/>
        <v>266.03614637227247</v>
      </c>
      <c r="Q1284">
        <f>'slit correction'!O1286</f>
        <v>266.03614637227247</v>
      </c>
      <c r="R1284">
        <f>SUMPRODUCT(B$6:B$2053,Q$6:Q$2053,EXP(constants!B$7+constants!A$7*ABS(A$6:A$2053-A1284)))</f>
        <v>159.11449348321622</v>
      </c>
      <c r="S1284">
        <f t="shared" si="268"/>
        <v>106.92165288905625</v>
      </c>
      <c r="T1284">
        <f t="shared" si="274"/>
        <v>26.384391033362874</v>
      </c>
      <c r="AT1284">
        <f t="shared" si="269"/>
        <v>1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30</v>
      </c>
      <c r="D1285" s="2">
        <f>front!E1298-front!C1298</f>
        <v>30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30.117353118216581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30.117353118216581</v>
      </c>
      <c r="H1285" s="4"/>
      <c r="I1285">
        <f t="shared" si="271"/>
        <v>250.97794265180485</v>
      </c>
      <c r="J1285">
        <f t="shared" si="272"/>
        <v>250.97794265180485</v>
      </c>
      <c r="M1285">
        <f>IF(front!E1298&gt;$M$2,I1285,J1285)</f>
        <v>250.97794265180485</v>
      </c>
      <c r="O1285">
        <f t="shared" si="273"/>
        <v>250.97794265180485</v>
      </c>
      <c r="Q1285">
        <f>'slit correction'!O1287</f>
        <v>250.97794265180485</v>
      </c>
      <c r="R1285">
        <f>SUMPRODUCT(B$6:B$2053,Q$6:Q$2053,EXP(constants!B$7+constants!A$7*ABS(A$6:A$2053-A1285)))</f>
        <v>157.06492650642119</v>
      </c>
      <c r="S1285">
        <f t="shared" si="268"/>
        <v>93.913016145383665</v>
      </c>
      <c r="T1285">
        <f t="shared" si="274"/>
        <v>13.375754289690292</v>
      </c>
      <c r="AT1285">
        <f t="shared" si="269"/>
        <v>1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22.400000000000091</v>
      </c>
      <c r="D1286" s="2">
        <f>front!E1299-front!C1299</f>
        <v>22.400000000000091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22.487792358785182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22.487792358785182</v>
      </c>
      <c r="H1286" s="4"/>
      <c r="I1286">
        <f t="shared" si="271"/>
        <v>187.39826965654316</v>
      </c>
      <c r="J1286">
        <f t="shared" si="272"/>
        <v>187.39826965654316</v>
      </c>
      <c r="M1286">
        <f>IF(front!E1299&gt;$M$2,I1286,J1286)</f>
        <v>187.39826965654316</v>
      </c>
      <c r="O1286">
        <f t="shared" si="273"/>
        <v>187.39826965654316</v>
      </c>
      <c r="Q1286">
        <f>'slit correction'!O1288</f>
        <v>187.39826965654316</v>
      </c>
      <c r="R1286">
        <f>SUMPRODUCT(B$6:B$2053,Q$6:Q$2053,EXP(constants!B$7+constants!A$7*ABS(A$6:A$2053-A1286)))</f>
        <v>154.99497990703077</v>
      </c>
      <c r="S1286">
        <f t="shared" si="268"/>
        <v>32.403289749512396</v>
      </c>
      <c r="T1286">
        <f t="shared" si="274"/>
        <v>0</v>
      </c>
      <c r="AT1286">
        <f t="shared" si="269"/>
        <v>1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30.199999999999818</v>
      </c>
      <c r="D1287" s="2">
        <f>front!E1300-front!C1300</f>
        <v>30.199999999999818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30.31812948537797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30.31812948537797</v>
      </c>
      <c r="H1287" s="4"/>
      <c r="I1287">
        <f t="shared" si="271"/>
        <v>252.65107904481641</v>
      </c>
      <c r="J1287">
        <f t="shared" si="272"/>
        <v>252.65107904481641</v>
      </c>
      <c r="M1287">
        <f>IF(front!E1300&gt;$M$2,I1287,J1287)</f>
        <v>252.65107904481641</v>
      </c>
      <c r="O1287">
        <f t="shared" si="273"/>
        <v>252.65107904481641</v>
      </c>
      <c r="Q1287">
        <f>'slit correction'!O1289</f>
        <v>252.65107904481641</v>
      </c>
      <c r="R1287">
        <f>SUMPRODUCT(B$6:B$2053,Q$6:Q$2053,EXP(constants!B$7+constants!A$7*ABS(A$6:A$2053-A1287)))</f>
        <v>152.95233953383575</v>
      </c>
      <c r="S1287">
        <f t="shared" ref="S1287:S1350" si="275">Q1287-R1287</f>
        <v>99.698739510980658</v>
      </c>
      <c r="T1287">
        <f t="shared" si="274"/>
        <v>19.161477655287285</v>
      </c>
      <c r="AT1287">
        <f t="shared" ref="AT1287:AT1350" si="276">J1287/I1287</f>
        <v>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38.599999999999909</v>
      </c>
      <c r="D1288" s="2">
        <f>front!E1301-front!C1301</f>
        <v>38.599999999999909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38.750665200665011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38.750665200665011</v>
      </c>
      <c r="H1288" s="4"/>
      <c r="I1288">
        <f t="shared" si="271"/>
        <v>322.92221000554179</v>
      </c>
      <c r="J1288">
        <f t="shared" si="272"/>
        <v>322.92221000554179</v>
      </c>
      <c r="M1288">
        <f>IF(front!E1301&gt;$M$2,I1288,J1288)</f>
        <v>322.92221000554179</v>
      </c>
      <c r="O1288">
        <f t="shared" si="273"/>
        <v>322.92221000554179</v>
      </c>
      <c r="Q1288">
        <f>'slit correction'!O1290</f>
        <v>322.92221000554179</v>
      </c>
      <c r="R1288">
        <f>SUMPRODUCT(B$6:B$2053,Q$6:Q$2053,EXP(constants!B$7+constants!A$7*ABS(A$6:A$2053-A1288)))</f>
        <v>150.93656436014277</v>
      </c>
      <c r="S1288">
        <f t="shared" si="275"/>
        <v>171.98564564539902</v>
      </c>
      <c r="T1288">
        <f t="shared" si="274"/>
        <v>91.448383789705645</v>
      </c>
      <c r="AT1288">
        <f t="shared" si="276"/>
        <v>1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31</v>
      </c>
      <c r="D1289" s="2">
        <f>front!E1302-front!C1302</f>
        <v>31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31.12123416015875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31.12123416015875</v>
      </c>
      <c r="H1289" s="4"/>
      <c r="I1289">
        <f t="shared" si="271"/>
        <v>259.34361800132291</v>
      </c>
      <c r="J1289">
        <f t="shared" si="272"/>
        <v>259.34361800132291</v>
      </c>
      <c r="M1289">
        <f>IF(front!E1302&gt;$M$2,I1289,J1289)</f>
        <v>259.34361800132291</v>
      </c>
      <c r="O1289">
        <f t="shared" si="273"/>
        <v>259.34361800132291</v>
      </c>
      <c r="Q1289">
        <f>'slit correction'!O1291</f>
        <v>259.34361800132291</v>
      </c>
      <c r="R1289">
        <f>SUMPRODUCT(B$6:B$2053,Q$6:Q$2053,EXP(constants!B$7+constants!A$7*ABS(A$6:A$2053-A1289)))</f>
        <v>148.94721211675059</v>
      </c>
      <c r="S1289">
        <f t="shared" si="275"/>
        <v>110.39640588457232</v>
      </c>
      <c r="T1289">
        <f t="shared" si="274"/>
        <v>29.859144028878944</v>
      </c>
      <c r="AT1289">
        <f t="shared" si="276"/>
        <v>1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23.400000000000091</v>
      </c>
      <c r="D1290" s="2">
        <f>front!E1303-front!C1303</f>
        <v>23.400000000000091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23.491688478162189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23.491688478162189</v>
      </c>
      <c r="H1290" s="4"/>
      <c r="I1290">
        <f t="shared" si="271"/>
        <v>195.76407065135157</v>
      </c>
      <c r="J1290">
        <f t="shared" si="272"/>
        <v>195.76407065135157</v>
      </c>
      <c r="M1290">
        <f>IF(front!E1303&gt;$M$2,I1290,J1290)</f>
        <v>195.76407065135157</v>
      </c>
      <c r="O1290">
        <f t="shared" si="273"/>
        <v>195.76407065135157</v>
      </c>
      <c r="Q1290">
        <f>'slit correction'!O1292</f>
        <v>195.76407065135157</v>
      </c>
      <c r="R1290">
        <f>SUMPRODUCT(B$6:B$2053,Q$6:Q$2053,EXP(constants!B$7+constants!A$7*ABS(A$6:A$2053-A1290)))</f>
        <v>147.02833272505626</v>
      </c>
      <c r="S1290">
        <f t="shared" si="275"/>
        <v>48.735737926295315</v>
      </c>
      <c r="T1290">
        <f t="shared" si="274"/>
        <v>0</v>
      </c>
      <c r="AT1290">
        <f t="shared" si="276"/>
        <v>1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26.799999999999727</v>
      </c>
      <c r="D1291" s="2">
        <f>front!E1304-front!C1304</f>
        <v>26.799999999999727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26.904920448682493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26.904920448682493</v>
      </c>
      <c r="H1291" s="4"/>
      <c r="I1291">
        <f t="shared" si="271"/>
        <v>224.20767040568745</v>
      </c>
      <c r="J1291">
        <f t="shared" si="272"/>
        <v>224.20767040568745</v>
      </c>
      <c r="M1291">
        <f>IF(front!E1304&gt;$M$2,I1291,J1291)</f>
        <v>224.20767040568745</v>
      </c>
      <c r="O1291">
        <f t="shared" si="273"/>
        <v>224.20767040568745</v>
      </c>
      <c r="Q1291">
        <f>'slit correction'!O1293</f>
        <v>224.20767040568745</v>
      </c>
      <c r="R1291">
        <f>SUMPRODUCT(B$6:B$2053,Q$6:Q$2053,EXP(constants!B$7+constants!A$7*ABS(A$6:A$2053-A1291)))</f>
        <v>145.09041532251467</v>
      </c>
      <c r="S1291">
        <f t="shared" si="275"/>
        <v>79.117255083172779</v>
      </c>
      <c r="T1291">
        <f t="shared" si="274"/>
        <v>0</v>
      </c>
      <c r="AT1291">
        <f t="shared" si="276"/>
        <v>1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27.399999999999636</v>
      </c>
      <c r="D1292" s="2">
        <f>front!E1305-front!C1305</f>
        <v>27.399999999999636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27.507253121869638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27.507253121869638</v>
      </c>
      <c r="H1292" s="4"/>
      <c r="I1292">
        <f t="shared" si="271"/>
        <v>229.22710934891364</v>
      </c>
      <c r="J1292">
        <f t="shared" si="272"/>
        <v>229.22710934891364</v>
      </c>
      <c r="M1292">
        <f>IF(front!E1305&gt;$M$2,I1292,J1292)</f>
        <v>229.22710934891364</v>
      </c>
      <c r="O1292">
        <f t="shared" si="273"/>
        <v>229.22710934891364</v>
      </c>
      <c r="Q1292">
        <f>'slit correction'!O1294</f>
        <v>229.22710934891364</v>
      </c>
      <c r="R1292">
        <f>SUMPRODUCT(B$6:B$2053,Q$6:Q$2053,EXP(constants!B$7+constants!A$7*ABS(A$6:A$2053-A1292)))</f>
        <v>143.17800074255237</v>
      </c>
      <c r="S1292">
        <f t="shared" si="275"/>
        <v>86.049108606361273</v>
      </c>
      <c r="T1292">
        <f t="shared" si="274"/>
        <v>5.5118467506678996</v>
      </c>
      <c r="AT1292">
        <f t="shared" si="276"/>
        <v>1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23.400000000000091</v>
      </c>
      <c r="D1293" s="2">
        <f>front!E1306-front!C1306</f>
        <v>23.400000000000091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23.491688478162189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23.491688478162189</v>
      </c>
      <c r="H1293" s="4"/>
      <c r="I1293">
        <f t="shared" si="271"/>
        <v>195.76407065135157</v>
      </c>
      <c r="J1293">
        <f t="shared" si="272"/>
        <v>195.76407065135157</v>
      </c>
      <c r="M1293">
        <f>IF(front!E1306&gt;$M$2,I1293,J1293)</f>
        <v>195.76407065135157</v>
      </c>
      <c r="O1293">
        <f t="shared" si="273"/>
        <v>195.76407065135157</v>
      </c>
      <c r="Q1293">
        <f>'slit correction'!O1295</f>
        <v>195.76407065135157</v>
      </c>
      <c r="R1293">
        <f>SUMPRODUCT(B$6:B$2053,Q$6:Q$2053,EXP(constants!B$7+constants!A$7*ABS(A$6:A$2053-A1293)))</f>
        <v>141.29074327878106</v>
      </c>
      <c r="S1293">
        <f t="shared" si="275"/>
        <v>54.473327372570509</v>
      </c>
      <c r="T1293">
        <f t="shared" si="274"/>
        <v>0</v>
      </c>
      <c r="AT1293">
        <f t="shared" si="276"/>
        <v>1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27.400000000000091</v>
      </c>
      <c r="D1294" s="2">
        <f>front!E1307-front!C1307</f>
        <v>27.400000000000091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27.507253121870093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27.507253121870093</v>
      </c>
      <c r="H1294" s="4"/>
      <c r="I1294">
        <f t="shared" si="271"/>
        <v>229.22710934891745</v>
      </c>
      <c r="J1294">
        <f t="shared" si="272"/>
        <v>229.22710934891745</v>
      </c>
      <c r="M1294">
        <f>IF(front!E1307&gt;$M$2,I1294,J1294)</f>
        <v>229.22710934891745</v>
      </c>
      <c r="O1294">
        <f t="shared" si="273"/>
        <v>229.22710934891745</v>
      </c>
      <c r="Q1294">
        <f>'slit correction'!O1296</f>
        <v>229.22710934891745</v>
      </c>
      <c r="R1294">
        <f>SUMPRODUCT(B$6:B$2053,Q$6:Q$2053,EXP(constants!B$7+constants!A$7*ABS(A$6:A$2053-A1294)))</f>
        <v>139.47039870612645</v>
      </c>
      <c r="S1294">
        <f t="shared" si="275"/>
        <v>89.756710642791006</v>
      </c>
      <c r="T1294">
        <f t="shared" si="274"/>
        <v>9.2194487870976332</v>
      </c>
      <c r="AT1294">
        <f t="shared" si="276"/>
        <v>1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31</v>
      </c>
      <c r="D1295" s="2">
        <f>front!E1308-front!C1308</f>
        <v>31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31.12123416015875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31.12123416015875</v>
      </c>
      <c r="H1295" s="4"/>
      <c r="I1295">
        <f t="shared" ref="I1295:I1358" si="278">F1295*1000/I$2</f>
        <v>259.34361800132291</v>
      </c>
      <c r="J1295">
        <f t="shared" ref="J1295:J1358" si="279">G1295*1000/J$2</f>
        <v>259.34361800132291</v>
      </c>
      <c r="M1295">
        <f>IF(front!E1308&gt;$M$2,I1295,J1295)</f>
        <v>259.34361800132291</v>
      </c>
      <c r="O1295">
        <f t="shared" si="273"/>
        <v>259.34361800132291</v>
      </c>
      <c r="Q1295">
        <f>'slit correction'!O1297</f>
        <v>259.34361800132291</v>
      </c>
      <c r="R1295">
        <f>SUMPRODUCT(B$6:B$2053,Q$6:Q$2053,EXP(constants!B$7+constants!A$7*ABS(A$6:A$2053-A1295)))</f>
        <v>137.63194135532393</v>
      </c>
      <c r="S1295">
        <f t="shared" si="275"/>
        <v>121.71167664599898</v>
      </c>
      <c r="T1295">
        <f t="shared" si="274"/>
        <v>41.174414790305605</v>
      </c>
      <c r="AT1295">
        <f t="shared" si="276"/>
        <v>1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22.800000000000182</v>
      </c>
      <c r="D1296" s="2">
        <f>front!E1309-front!C1309</f>
        <v>22.800000000000182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22.889351044502096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22.889351044502096</v>
      </c>
      <c r="H1296" s="4"/>
      <c r="I1296">
        <f t="shared" si="278"/>
        <v>190.74459203751746</v>
      </c>
      <c r="J1296">
        <f t="shared" si="279"/>
        <v>190.74459203751746</v>
      </c>
      <c r="M1296">
        <f>IF(front!E1309&gt;$M$2,I1296,J1296)</f>
        <v>190.74459203751746</v>
      </c>
      <c r="O1296">
        <f t="shared" si="273"/>
        <v>190.74459203751746</v>
      </c>
      <c r="Q1296">
        <f>'slit correction'!O1298</f>
        <v>190.74459203751746</v>
      </c>
      <c r="R1296">
        <f>SUMPRODUCT(B$6:B$2053,Q$6:Q$2053,EXP(constants!B$7+constants!A$7*ABS(A$6:A$2053-A1296)))</f>
        <v>135.81761991338564</v>
      </c>
      <c r="S1296">
        <f t="shared" si="275"/>
        <v>54.926972124131822</v>
      </c>
      <c r="T1296">
        <f t="shared" si="274"/>
        <v>0</v>
      </c>
      <c r="AT1296">
        <f t="shared" si="276"/>
        <v>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19</v>
      </c>
      <c r="D1297" s="2">
        <f>front!E1310-front!C1310</f>
        <v>19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19.074530721733066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19.074530721733066</v>
      </c>
      <c r="H1297" s="4"/>
      <c r="I1297">
        <f t="shared" si="278"/>
        <v>158.95442268110889</v>
      </c>
      <c r="J1297">
        <f t="shared" si="279"/>
        <v>158.95442268110889</v>
      </c>
      <c r="M1297">
        <f>IF(front!E1310&gt;$M$2,I1297,J1297)</f>
        <v>158.95442268110889</v>
      </c>
      <c r="O1297">
        <f t="shared" si="273"/>
        <v>158.95442268110889</v>
      </c>
      <c r="Q1297">
        <f>'slit correction'!O1299</f>
        <v>158.95442268110889</v>
      </c>
      <c r="R1297">
        <f>SUMPRODUCT(B$6:B$2053,Q$6:Q$2053,EXP(constants!B$7+constants!A$7*ABS(A$6:A$2053-A1297)))</f>
        <v>134.02719432860516</v>
      </c>
      <c r="S1297">
        <f t="shared" si="275"/>
        <v>24.927228352503732</v>
      </c>
      <c r="T1297">
        <f t="shared" si="274"/>
        <v>0</v>
      </c>
      <c r="AT1297">
        <f t="shared" si="276"/>
        <v>1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15.199999999999818</v>
      </c>
      <c r="D1298" s="2">
        <f>front!E1311-front!C1311</f>
        <v>15.199999999999818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15.259681775794295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15.259681775794295</v>
      </c>
      <c r="H1298" s="4"/>
      <c r="I1298">
        <f t="shared" si="278"/>
        <v>127.16401479828579</v>
      </c>
      <c r="J1298">
        <f t="shared" si="279"/>
        <v>127.16401479828579</v>
      </c>
      <c r="M1298">
        <f>IF(front!E1311&gt;$M$2,I1298,J1298)</f>
        <v>127.16401479828579</v>
      </c>
      <c r="O1298">
        <f t="shared" si="273"/>
        <v>127.16401479828579</v>
      </c>
      <c r="Q1298">
        <f>'slit correction'!O1300</f>
        <v>127.16401479828579</v>
      </c>
      <c r="R1298">
        <f>SUMPRODUCT(B$6:B$2053,Q$6:Q$2053,EXP(constants!B$7+constants!A$7*ABS(A$6:A$2053-A1298)))</f>
        <v>132.30027736900519</v>
      </c>
      <c r="S1298">
        <f t="shared" si="275"/>
        <v>-5.1362625707193956</v>
      </c>
      <c r="T1298">
        <f t="shared" si="274"/>
        <v>0</v>
      </c>
      <c r="AT1298">
        <f t="shared" si="276"/>
        <v>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19.199999999999818</v>
      </c>
      <c r="D1299" s="2">
        <f>front!E1312-front!C1312</f>
        <v>19.199999999999818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19.275311452421803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19.275311452421803</v>
      </c>
      <c r="H1299" s="4"/>
      <c r="I1299">
        <f t="shared" si="278"/>
        <v>160.62759543684837</v>
      </c>
      <c r="J1299">
        <f t="shared" si="279"/>
        <v>160.62759543684837</v>
      </c>
      <c r="M1299">
        <f>IF(front!E1312&gt;$M$2,I1299,J1299)</f>
        <v>160.62759543684837</v>
      </c>
      <c r="O1299">
        <f t="shared" si="273"/>
        <v>160.62759543684837</v>
      </c>
      <c r="Q1299">
        <f>'slit correction'!O1301</f>
        <v>160.62759543684837</v>
      </c>
      <c r="R1299">
        <f>SUMPRODUCT(B$6:B$2053,Q$6:Q$2053,EXP(constants!B$7+constants!A$7*ABS(A$6:A$2053-A1299)))</f>
        <v>130.55628092202491</v>
      </c>
      <c r="S1299">
        <f t="shared" si="275"/>
        <v>30.071314514823456</v>
      </c>
      <c r="T1299">
        <f t="shared" si="274"/>
        <v>0</v>
      </c>
      <c r="AT1299">
        <f t="shared" si="276"/>
        <v>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15.400000000000091</v>
      </c>
      <c r="D1300" s="2">
        <f>front!E1313-front!C1313</f>
        <v>15.400000000000091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15.460464012669272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15.460464012669272</v>
      </c>
      <c r="H1300" s="4"/>
      <c r="I1300">
        <f t="shared" si="278"/>
        <v>128.83720010557727</v>
      </c>
      <c r="J1300">
        <f t="shared" si="279"/>
        <v>128.83720010557727</v>
      </c>
      <c r="M1300">
        <f>IF(front!E1313&gt;$M$2,I1300,J1300)</f>
        <v>128.83720010557727</v>
      </c>
      <c r="O1300">
        <f t="shared" si="273"/>
        <v>128.83720010557727</v>
      </c>
      <c r="Q1300">
        <f>'slit correction'!O1302</f>
        <v>128.83720010557727</v>
      </c>
      <c r="R1300">
        <f>SUMPRODUCT(B$6:B$2053,Q$6:Q$2053,EXP(constants!B$7+constants!A$7*ABS(A$6:A$2053-A1300)))</f>
        <v>128.83528188728678</v>
      </c>
      <c r="S1300">
        <f t="shared" si="275"/>
        <v>1.9182182904842193E-3</v>
      </c>
      <c r="T1300">
        <f t="shared" si="274"/>
        <v>0</v>
      </c>
      <c r="AT1300">
        <f t="shared" si="276"/>
        <v>1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16.600000000000364</v>
      </c>
      <c r="D1301" s="2">
        <f>front!E1314-front!C1314</f>
        <v>16.600000000000364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16.665155769454074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16.665155769454074</v>
      </c>
      <c r="H1301" s="4"/>
      <c r="I1301">
        <f t="shared" si="278"/>
        <v>138.87629807878395</v>
      </c>
      <c r="J1301">
        <f t="shared" si="279"/>
        <v>138.87629807878395</v>
      </c>
      <c r="M1301">
        <f>IF(front!E1314&gt;$M$2,I1301,J1301)</f>
        <v>138.87629807878395</v>
      </c>
      <c r="O1301">
        <f t="shared" si="273"/>
        <v>138.87629807878395</v>
      </c>
      <c r="Q1301">
        <f>'slit correction'!O1303</f>
        <v>138.87629807878395</v>
      </c>
      <c r="R1301">
        <f>SUMPRODUCT(B$6:B$2053,Q$6:Q$2053,EXP(constants!B$7+constants!A$7*ABS(A$6:A$2053-A1301)))</f>
        <v>127.13701267460526</v>
      </c>
      <c r="S1301">
        <f t="shared" si="275"/>
        <v>11.739285404178688</v>
      </c>
      <c r="T1301">
        <f t="shared" si="274"/>
        <v>0</v>
      </c>
      <c r="AT1301">
        <f t="shared" si="276"/>
        <v>1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25.800000000000182</v>
      </c>
      <c r="D1302" s="2">
        <f>front!E1315-front!C1315</f>
        <v>25.800000000000182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25.901031072944228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25.901031072944228</v>
      </c>
      <c r="H1302" s="4"/>
      <c r="I1302">
        <f t="shared" si="278"/>
        <v>215.84192560786857</v>
      </c>
      <c r="J1302">
        <f t="shared" si="279"/>
        <v>215.84192560786857</v>
      </c>
      <c r="M1302">
        <f>IF(front!E1315&gt;$M$2,I1302,J1302)</f>
        <v>215.84192560786857</v>
      </c>
      <c r="O1302">
        <f t="shared" si="273"/>
        <v>215.84192560786857</v>
      </c>
      <c r="Q1302">
        <f>'slit correction'!O1304</f>
        <v>215.84192560786857</v>
      </c>
      <c r="R1302">
        <f>SUMPRODUCT(B$6:B$2053,Q$6:Q$2053,EXP(constants!B$7+constants!A$7*ABS(A$6:A$2053-A1302)))</f>
        <v>125.49899856713741</v>
      </c>
      <c r="S1302">
        <f t="shared" si="275"/>
        <v>90.342927040731169</v>
      </c>
      <c r="T1302">
        <f t="shared" si="274"/>
        <v>9.805665185037796</v>
      </c>
      <c r="AT1302">
        <f t="shared" si="276"/>
        <v>1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26.400000000000091</v>
      </c>
      <c r="D1303" s="2">
        <f>front!E1316-front!C1316</f>
        <v>26.400000000000091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26.503364936442797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26.503364936442797</v>
      </c>
      <c r="H1303" s="4"/>
      <c r="I1303">
        <f t="shared" si="278"/>
        <v>220.86137447035665</v>
      </c>
      <c r="J1303">
        <f t="shared" si="279"/>
        <v>220.86137447035665</v>
      </c>
      <c r="M1303">
        <f>IF(front!E1316&gt;$M$2,I1303,J1303)</f>
        <v>220.86137447035665</v>
      </c>
      <c r="O1303">
        <f t="shared" si="273"/>
        <v>220.86137447035665</v>
      </c>
      <c r="Q1303">
        <f>'slit correction'!O1305</f>
        <v>220.86137447035665</v>
      </c>
      <c r="R1303">
        <f>SUMPRODUCT(B$6:B$2053,Q$6:Q$2053,EXP(constants!B$7+constants!A$7*ABS(A$6:A$2053-A1303)))</f>
        <v>123.84467439500304</v>
      </c>
      <c r="S1303">
        <f t="shared" si="275"/>
        <v>97.016700075353612</v>
      </c>
      <c r="T1303">
        <f t="shared" si="274"/>
        <v>16.479438219660238</v>
      </c>
      <c r="AT1303">
        <f t="shared" si="276"/>
        <v>1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20.200000000000273</v>
      </c>
      <c r="D1304" s="2">
        <f>front!E1317-front!C1317</f>
        <v>20.200000000000273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20.279213916477548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20.279213916477548</v>
      </c>
      <c r="H1304" s="4"/>
      <c r="I1304">
        <f t="shared" si="278"/>
        <v>168.99344930397956</v>
      </c>
      <c r="J1304">
        <f t="shared" si="279"/>
        <v>168.99344930397956</v>
      </c>
      <c r="M1304">
        <f>IF(front!E1317&gt;$M$2,I1304,J1304)</f>
        <v>168.99344930397956</v>
      </c>
      <c r="O1304">
        <f t="shared" si="273"/>
        <v>168.99344930397956</v>
      </c>
      <c r="Q1304">
        <f>'slit correction'!O1306</f>
        <v>168.99344930397956</v>
      </c>
      <c r="R1304">
        <f>SUMPRODUCT(B$6:B$2053,Q$6:Q$2053,EXP(constants!B$7+constants!A$7*ABS(A$6:A$2053-A1304)))</f>
        <v>122.21208330344628</v>
      </c>
      <c r="S1304">
        <f t="shared" si="275"/>
        <v>46.781366000533282</v>
      </c>
      <c r="T1304">
        <f t="shared" si="274"/>
        <v>0</v>
      </c>
      <c r="AT1304">
        <f t="shared" si="276"/>
        <v>1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6.8000000000001819</v>
      </c>
      <c r="D1305" s="2">
        <f>front!E1318-front!C1318</f>
        <v>6.8000000000001819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6.8267562809152338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6.8267562809152338</v>
      </c>
      <c r="H1305" s="4"/>
      <c r="I1305">
        <f t="shared" si="278"/>
        <v>56.889635674293615</v>
      </c>
      <c r="J1305">
        <f t="shared" si="279"/>
        <v>56.889635674293615</v>
      </c>
      <c r="M1305">
        <f>IF(front!E1318&gt;$M$2,I1305,J1305)</f>
        <v>56.889635674293615</v>
      </c>
      <c r="O1305">
        <f t="shared" si="273"/>
        <v>56.889635674293615</v>
      </c>
      <c r="Q1305">
        <f>'slit correction'!O1307</f>
        <v>56.889635674293615</v>
      </c>
      <c r="R1305">
        <f>SUMPRODUCT(B$6:B$2053,Q$6:Q$2053,EXP(constants!B$7+constants!A$7*ABS(A$6:A$2053-A1305)))</f>
        <v>120.63737408415655</v>
      </c>
      <c r="S1305">
        <f t="shared" si="275"/>
        <v>-63.747738409862933</v>
      </c>
      <c r="T1305">
        <f t="shared" si="274"/>
        <v>0</v>
      </c>
      <c r="AT1305">
        <f t="shared" si="276"/>
        <v>1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20.799999999999727</v>
      </c>
      <c r="D1306" s="2">
        <f>front!E1319-front!C1319</f>
        <v>20.799999999999727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20.881554443336373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20.881554443336373</v>
      </c>
      <c r="H1306" s="4"/>
      <c r="I1306">
        <f t="shared" si="278"/>
        <v>174.01295369446976</v>
      </c>
      <c r="J1306">
        <f t="shared" si="279"/>
        <v>174.01295369446976</v>
      </c>
      <c r="M1306">
        <f>IF(front!E1319&gt;$M$2,I1306,J1306)</f>
        <v>174.01295369446976</v>
      </c>
      <c r="O1306">
        <f t="shared" si="273"/>
        <v>174.01295369446976</v>
      </c>
      <c r="Q1306">
        <f>'slit correction'!O1308</f>
        <v>174.01295369446976</v>
      </c>
      <c r="R1306">
        <f>SUMPRODUCT(B$6:B$2053,Q$6:Q$2053,EXP(constants!B$7+constants!A$7*ABS(A$6:A$2053-A1306)))</f>
        <v>119.04715953791062</v>
      </c>
      <c r="S1306">
        <f t="shared" si="275"/>
        <v>54.965794156559141</v>
      </c>
      <c r="T1306">
        <f t="shared" si="274"/>
        <v>0</v>
      </c>
      <c r="AT1306">
        <f t="shared" si="276"/>
        <v>1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23.599999999999909</v>
      </c>
      <c r="D1307" s="2">
        <f>front!E1320-front!C1320</f>
        <v>23.599999999999909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23.692467464064496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23.692467464064496</v>
      </c>
      <c r="H1307" s="4"/>
      <c r="I1307">
        <f t="shared" si="278"/>
        <v>197.43722886720414</v>
      </c>
      <c r="J1307">
        <f t="shared" si="279"/>
        <v>197.43722886720414</v>
      </c>
      <c r="M1307">
        <f>IF(front!E1320&gt;$M$2,I1307,J1307)</f>
        <v>197.43722886720414</v>
      </c>
      <c r="O1307">
        <f t="shared" si="273"/>
        <v>197.43722886720414</v>
      </c>
      <c r="Q1307">
        <f>'slit correction'!O1309</f>
        <v>197.43722886720414</v>
      </c>
      <c r="R1307">
        <f>SUMPRODUCT(B$6:B$2053,Q$6:Q$2053,EXP(constants!B$7+constants!A$7*ABS(A$6:A$2053-A1307)))</f>
        <v>117.47788206604571</v>
      </c>
      <c r="S1307">
        <f t="shared" si="275"/>
        <v>79.959346801158432</v>
      </c>
      <c r="T1307">
        <f t="shared" si="274"/>
        <v>0</v>
      </c>
      <c r="AT1307">
        <f t="shared" si="276"/>
        <v>1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24.199999999999818</v>
      </c>
      <c r="D1308" s="2">
        <f>front!E1321-front!C1321</f>
        <v>24.199999999999818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24.294803945795042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24.294803945795042</v>
      </c>
      <c r="H1308" s="4"/>
      <c r="I1308">
        <f t="shared" si="278"/>
        <v>202.45669954829202</v>
      </c>
      <c r="J1308">
        <f t="shared" si="279"/>
        <v>202.45669954829202</v>
      </c>
      <c r="M1308">
        <f>IF(front!E1321&gt;$M$2,I1308,J1308)</f>
        <v>202.45669954829202</v>
      </c>
      <c r="O1308">
        <f t="shared" si="273"/>
        <v>202.45669954829202</v>
      </c>
      <c r="Q1308">
        <f>'slit correction'!O1310</f>
        <v>202.45669954829202</v>
      </c>
      <c r="R1308">
        <f>SUMPRODUCT(B$6:B$2053,Q$6:Q$2053,EXP(constants!B$7+constants!A$7*ABS(A$6:A$2053-A1308)))</f>
        <v>115.92923485353501</v>
      </c>
      <c r="S1308">
        <f t="shared" si="275"/>
        <v>86.527464694757015</v>
      </c>
      <c r="T1308">
        <f t="shared" si="274"/>
        <v>5.9902028390636417</v>
      </c>
      <c r="AT1308">
        <f t="shared" si="276"/>
        <v>1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19</v>
      </c>
      <c r="D1309" s="2">
        <f>front!E1322-front!C1322</f>
        <v>19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19.074530721733066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19.074530721733066</v>
      </c>
      <c r="H1309" s="4"/>
      <c r="I1309">
        <f t="shared" si="278"/>
        <v>158.95442268110889</v>
      </c>
      <c r="J1309">
        <f t="shared" si="279"/>
        <v>158.95442268110889</v>
      </c>
      <c r="M1309">
        <f>IF(front!E1322&gt;$M$2,I1309,J1309)</f>
        <v>158.95442268110889</v>
      </c>
      <c r="O1309">
        <f t="shared" si="273"/>
        <v>158.95442268110889</v>
      </c>
      <c r="Q1309">
        <f>'slit correction'!O1311</f>
        <v>158.95442268110889</v>
      </c>
      <c r="R1309">
        <f>SUMPRODUCT(B$6:B$2053,Q$6:Q$2053,EXP(constants!B$7+constants!A$7*ABS(A$6:A$2053-A1309)))</f>
        <v>114.43544416829496</v>
      </c>
      <c r="S1309">
        <f t="shared" si="275"/>
        <v>44.518978512813931</v>
      </c>
      <c r="T1309">
        <f t="shared" si="274"/>
        <v>0</v>
      </c>
      <c r="AT1309">
        <f t="shared" si="276"/>
        <v>1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13</v>
      </c>
      <c r="D1310" s="2">
        <f>front!E1323-front!C1323</f>
        <v>13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13.051071939692161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13.051071939692161</v>
      </c>
      <c r="H1310" s="4"/>
      <c r="I1310">
        <f t="shared" si="278"/>
        <v>108.75893283076802</v>
      </c>
      <c r="J1310">
        <f t="shared" si="279"/>
        <v>108.75893283076802</v>
      </c>
      <c r="M1310">
        <f>IF(front!E1323&gt;$M$2,I1310,J1310)</f>
        <v>108.75893283076802</v>
      </c>
      <c r="O1310">
        <f t="shared" si="273"/>
        <v>108.75893283076802</v>
      </c>
      <c r="Q1310">
        <f>'slit correction'!O1312</f>
        <v>108.75893283076802</v>
      </c>
      <c r="R1310">
        <f>SUMPRODUCT(B$6:B$2053,Q$6:Q$2053,EXP(constants!B$7+constants!A$7*ABS(A$6:A$2053-A1310)))</f>
        <v>112.92682145572572</v>
      </c>
      <c r="S1310">
        <f t="shared" si="275"/>
        <v>-4.1678886249576976</v>
      </c>
      <c r="T1310">
        <f t="shared" si="274"/>
        <v>0</v>
      </c>
      <c r="AT1310">
        <f t="shared" si="276"/>
        <v>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23.399999999999636</v>
      </c>
      <c r="D1311" s="2">
        <f>front!E1324-front!C1324</f>
        <v>23.399999999999636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23.491688478161731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23.491688478161731</v>
      </c>
      <c r="H1311" s="4"/>
      <c r="I1311">
        <f t="shared" si="278"/>
        <v>195.76407065134774</v>
      </c>
      <c r="J1311">
        <f t="shared" si="279"/>
        <v>195.76407065134774</v>
      </c>
      <c r="M1311">
        <f>IF(front!E1324&gt;$M$2,I1311,J1311)</f>
        <v>195.76407065134774</v>
      </c>
      <c r="O1311">
        <f t="shared" si="273"/>
        <v>195.76407065134774</v>
      </c>
      <c r="Q1311">
        <f>'slit correction'!O1313</f>
        <v>195.76407065134774</v>
      </c>
      <c r="R1311">
        <f>SUMPRODUCT(B$6:B$2053,Q$6:Q$2053,EXP(constants!B$7+constants!A$7*ABS(A$6:A$2053-A1311)))</f>
        <v>111.43812690517565</v>
      </c>
      <c r="S1311">
        <f t="shared" si="275"/>
        <v>84.325943746172086</v>
      </c>
      <c r="T1311">
        <f t="shared" si="274"/>
        <v>3.7886818904787134</v>
      </c>
      <c r="AT1311">
        <f t="shared" si="276"/>
        <v>1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20.399999999999636</v>
      </c>
      <c r="D1312" s="2">
        <f>front!E1325-front!C1325</f>
        <v>20.399999999999636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20.47999417139798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20.47999417139798</v>
      </c>
      <c r="H1312" s="4"/>
      <c r="I1312">
        <f t="shared" si="278"/>
        <v>170.66661809498316</v>
      </c>
      <c r="J1312">
        <f t="shared" si="279"/>
        <v>170.66661809498316</v>
      </c>
      <c r="M1312">
        <f>IF(front!E1325&gt;$M$2,I1312,J1312)</f>
        <v>170.66661809498316</v>
      </c>
      <c r="O1312">
        <f t="shared" ref="O1312:O1375" si="280">M1312-$O$3</f>
        <v>170.66661809498316</v>
      </c>
      <c r="Q1312">
        <f>'slit correction'!O1314</f>
        <v>170.66661809498316</v>
      </c>
      <c r="R1312">
        <f>SUMPRODUCT(B$6:B$2053,Q$6:Q$2053,EXP(constants!B$7+constants!A$7*ABS(A$6:A$2053-A1312)))</f>
        <v>109.96899181405216</v>
      </c>
      <c r="S1312">
        <f t="shared" si="275"/>
        <v>60.697626280931004</v>
      </c>
      <c r="T1312">
        <f t="shared" si="274"/>
        <v>0</v>
      </c>
      <c r="AT1312">
        <f t="shared" si="276"/>
        <v>1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18</v>
      </c>
      <c r="D1313" s="2">
        <f>front!E1326-front!C1326</f>
        <v>18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18.070625878994559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18.070625878994559</v>
      </c>
      <c r="H1313" s="4"/>
      <c r="I1313">
        <f t="shared" si="278"/>
        <v>150.58854899162131</v>
      </c>
      <c r="J1313">
        <f t="shared" si="279"/>
        <v>150.58854899162131</v>
      </c>
      <c r="M1313">
        <f>IF(front!E1326&gt;$M$2,I1313,J1313)</f>
        <v>150.58854899162131</v>
      </c>
      <c r="O1313">
        <f t="shared" si="280"/>
        <v>150.58854899162131</v>
      </c>
      <c r="Q1313">
        <f>'slit correction'!O1315</f>
        <v>150.58854899162131</v>
      </c>
      <c r="R1313">
        <f>SUMPRODUCT(B$6:B$2053,Q$6:Q$2053,EXP(constants!B$7+constants!A$7*ABS(A$6:A$2053-A1313)))</f>
        <v>108.55192042439256</v>
      </c>
      <c r="S1313">
        <f t="shared" si="275"/>
        <v>42.036628567228746</v>
      </c>
      <c r="T1313">
        <f t="shared" si="274"/>
        <v>0</v>
      </c>
      <c r="AT1313">
        <f t="shared" si="276"/>
        <v>1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12</v>
      </c>
      <c r="D1314" s="2">
        <f>front!E1327-front!C1327</f>
        <v>12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12.047155208235434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12.047155208235434</v>
      </c>
      <c r="H1314" s="4"/>
      <c r="I1314">
        <f t="shared" si="278"/>
        <v>100.39296006862861</v>
      </c>
      <c r="J1314">
        <f t="shared" si="279"/>
        <v>100.39296006862861</v>
      </c>
      <c r="M1314">
        <f>IF(front!E1327&gt;$M$2,I1314,J1314)</f>
        <v>100.39296006862861</v>
      </c>
      <c r="O1314">
        <f t="shared" si="280"/>
        <v>100.39296006862861</v>
      </c>
      <c r="Q1314">
        <f>'slit correction'!O1316</f>
        <v>100.39296006862861</v>
      </c>
      <c r="R1314">
        <f>SUMPRODUCT(B$6:B$2053,Q$6:Q$2053,EXP(constants!B$7+constants!A$7*ABS(A$6:A$2053-A1314)))</f>
        <v>107.12077790057768</v>
      </c>
      <c r="S1314">
        <f t="shared" si="275"/>
        <v>-6.7278178319490678</v>
      </c>
      <c r="T1314">
        <f t="shared" si="274"/>
        <v>0</v>
      </c>
      <c r="AT1314">
        <f t="shared" si="276"/>
        <v>1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14.800000000000182</v>
      </c>
      <c r="D1315" s="2">
        <f>front!E1328-front!C1328</f>
        <v>14.800000000000182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14.858117064280425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14.858117064280425</v>
      </c>
      <c r="H1315" s="4"/>
      <c r="I1315">
        <f t="shared" si="278"/>
        <v>123.81764220233687</v>
      </c>
      <c r="J1315">
        <f t="shared" si="279"/>
        <v>123.81764220233687</v>
      </c>
      <c r="M1315">
        <f>IF(front!E1328&gt;$M$2,I1315,J1315)</f>
        <v>123.81764220233687</v>
      </c>
      <c r="O1315">
        <f t="shared" si="280"/>
        <v>123.81764220233687</v>
      </c>
      <c r="Q1315">
        <f>'slit correction'!O1317</f>
        <v>123.81764220233687</v>
      </c>
      <c r="R1315">
        <f>SUMPRODUCT(B$6:B$2053,Q$6:Q$2053,EXP(constants!B$7+constants!A$7*ABS(A$6:A$2053-A1315)))</f>
        <v>105.70854227290441</v>
      </c>
      <c r="S1315">
        <f t="shared" si="275"/>
        <v>18.10909992943246</v>
      </c>
      <c r="T1315">
        <f t="shared" si="274"/>
        <v>0</v>
      </c>
      <c r="AT1315">
        <f t="shared" si="276"/>
        <v>1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17.799999999999727</v>
      </c>
      <c r="D1316" s="2">
        <f>front!E1329-front!C1329</f>
        <v>17.799999999999727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17.86984467259995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17.86984467259995</v>
      </c>
      <c r="H1316" s="4"/>
      <c r="I1316">
        <f t="shared" si="278"/>
        <v>148.91537227166626</v>
      </c>
      <c r="J1316">
        <f t="shared" si="279"/>
        <v>148.91537227166626</v>
      </c>
      <c r="M1316">
        <f>IF(front!E1329&gt;$M$2,I1316,J1316)</f>
        <v>148.91537227166626</v>
      </c>
      <c r="O1316">
        <f t="shared" si="280"/>
        <v>148.91537227166626</v>
      </c>
      <c r="Q1316">
        <f>'slit correction'!O1318</f>
        <v>148.91537227166626</v>
      </c>
      <c r="R1316">
        <f>SUMPRODUCT(B$6:B$2053,Q$6:Q$2053,EXP(constants!B$7+constants!A$7*ABS(A$6:A$2053-A1316)))</f>
        <v>104.34640082092079</v>
      </c>
      <c r="S1316">
        <f t="shared" si="275"/>
        <v>44.568971450745465</v>
      </c>
      <c r="T1316">
        <f t="shared" si="274"/>
        <v>0</v>
      </c>
      <c r="AT1316">
        <f t="shared" si="276"/>
        <v>1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11.800000000000182</v>
      </c>
      <c r="D1317" s="2">
        <f>front!E1330-front!C1330</f>
        <v>11.800000000000182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11.846371624254624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11.846371624254624</v>
      </c>
      <c r="H1317" s="4"/>
      <c r="I1317">
        <f t="shared" si="278"/>
        <v>98.719763535455215</v>
      </c>
      <c r="J1317">
        <f t="shared" si="279"/>
        <v>98.719763535455215</v>
      </c>
      <c r="M1317">
        <f>IF(front!E1330&gt;$M$2,I1317,J1317)</f>
        <v>98.719763535455215</v>
      </c>
      <c r="O1317">
        <f t="shared" si="280"/>
        <v>98.719763535455215</v>
      </c>
      <c r="Q1317">
        <f>'slit correction'!O1319</f>
        <v>98.719763535455215</v>
      </c>
      <c r="R1317">
        <f>SUMPRODUCT(B$6:B$2053,Q$6:Q$2053,EXP(constants!B$7+constants!A$7*ABS(A$6:A$2053-A1317)))</f>
        <v>102.97072919706234</v>
      </c>
      <c r="S1317">
        <f t="shared" si="275"/>
        <v>-4.2509656616071254</v>
      </c>
      <c r="T1317">
        <f t="shared" si="274"/>
        <v>0</v>
      </c>
      <c r="AT1317">
        <f t="shared" si="276"/>
        <v>1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25.799999999999727</v>
      </c>
      <c r="D1318" s="2">
        <f>front!E1331-front!C1331</f>
        <v>25.799999999999727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25.901031072943773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25.901031072943773</v>
      </c>
      <c r="H1318" s="4"/>
      <c r="I1318">
        <f t="shared" si="278"/>
        <v>215.84192560786477</v>
      </c>
      <c r="J1318">
        <f t="shared" si="279"/>
        <v>215.84192560786477</v>
      </c>
      <c r="M1318">
        <f>IF(front!E1331&gt;$M$2,I1318,J1318)</f>
        <v>215.84192560786477</v>
      </c>
      <c r="O1318">
        <f t="shared" si="280"/>
        <v>215.84192560786477</v>
      </c>
      <c r="Q1318">
        <f>'slit correction'!O1320</f>
        <v>215.84192560786477</v>
      </c>
      <c r="R1318">
        <f>SUMPRODUCT(B$6:B$2053,Q$6:Q$2053,EXP(constants!B$7+constants!A$7*ABS(A$6:A$2053-A1318)))</f>
        <v>101.61322932659694</v>
      </c>
      <c r="S1318">
        <f t="shared" si="275"/>
        <v>114.22869628126783</v>
      </c>
      <c r="T1318">
        <f t="shared" si="274"/>
        <v>33.691434425574457</v>
      </c>
      <c r="AT1318">
        <f t="shared" si="276"/>
        <v>1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24.599999999999909</v>
      </c>
      <c r="D1319" s="2">
        <f>front!E1332-front!C1332</f>
        <v>24.599999999999909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24.696361203617656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24.696361203617656</v>
      </c>
      <c r="H1319" s="4"/>
      <c r="I1319">
        <f t="shared" si="278"/>
        <v>205.80301003014714</v>
      </c>
      <c r="J1319">
        <f t="shared" si="279"/>
        <v>205.80301003014714</v>
      </c>
      <c r="M1319">
        <f>IF(front!E1332&gt;$M$2,I1319,J1319)</f>
        <v>205.80301003014714</v>
      </c>
      <c r="O1319">
        <f t="shared" si="280"/>
        <v>205.80301003014714</v>
      </c>
      <c r="Q1319">
        <f>'slit correction'!O1321</f>
        <v>205.80301003014714</v>
      </c>
      <c r="R1319">
        <f>SUMPRODUCT(B$6:B$2053,Q$6:Q$2053,EXP(constants!B$7+constants!A$7*ABS(A$6:A$2053-A1319)))</f>
        <v>100.30376896849994</v>
      </c>
      <c r="S1319">
        <f t="shared" si="275"/>
        <v>105.4992410616472</v>
      </c>
      <c r="T1319">
        <f t="shared" si="274"/>
        <v>24.961979205953824</v>
      </c>
      <c r="AT1319">
        <f t="shared" si="276"/>
        <v>1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16</v>
      </c>
      <c r="D1320" s="2">
        <f>front!E1333-front!C1333</f>
        <v>16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16.062810247742693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16.062810247742693</v>
      </c>
      <c r="H1320" s="4"/>
      <c r="I1320">
        <f t="shared" si="278"/>
        <v>133.85675206452245</v>
      </c>
      <c r="J1320">
        <f t="shared" si="279"/>
        <v>133.85675206452245</v>
      </c>
      <c r="M1320">
        <f>IF(front!E1333&gt;$M$2,I1320,J1320)</f>
        <v>133.85675206452245</v>
      </c>
      <c r="O1320">
        <f t="shared" si="280"/>
        <v>133.85675206452245</v>
      </c>
      <c r="Q1320">
        <f>'slit correction'!O1322</f>
        <v>133.85675206452245</v>
      </c>
      <c r="R1320">
        <f>SUMPRODUCT(B$6:B$2053,Q$6:Q$2053,EXP(constants!B$7+constants!A$7*ABS(A$6:A$2053-A1320)))</f>
        <v>98.981227113606835</v>
      </c>
      <c r="S1320">
        <f t="shared" si="275"/>
        <v>34.875524950915619</v>
      </c>
      <c r="T1320">
        <f t="shared" si="274"/>
        <v>0</v>
      </c>
      <c r="AT1320">
        <f t="shared" si="276"/>
        <v>1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13.400000000000091</v>
      </c>
      <c r="D1321" s="2">
        <f>front!E1334-front!C1334</f>
        <v>13.400000000000091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13.45263807763307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13.45263807763307</v>
      </c>
      <c r="H1321" s="4"/>
      <c r="I1321">
        <f t="shared" si="278"/>
        <v>112.10531731360892</v>
      </c>
      <c r="J1321">
        <f t="shared" si="279"/>
        <v>112.10531731360892</v>
      </c>
      <c r="M1321">
        <f>IF(front!E1334&gt;$M$2,I1321,J1321)</f>
        <v>112.10531731360892</v>
      </c>
      <c r="O1321">
        <f t="shared" si="280"/>
        <v>112.10531731360892</v>
      </c>
      <c r="Q1321">
        <f>'slit correction'!O1323</f>
        <v>112.10531731360892</v>
      </c>
      <c r="R1321">
        <f>SUMPRODUCT(B$6:B$2053,Q$6:Q$2053,EXP(constants!B$7+constants!A$7*ABS(A$6:A$2053-A1321)))</f>
        <v>97.676106269645928</v>
      </c>
      <c r="S1321">
        <f t="shared" si="275"/>
        <v>14.429211043962994</v>
      </c>
      <c r="T1321">
        <f t="shared" si="274"/>
        <v>0</v>
      </c>
      <c r="AT1321">
        <f t="shared" si="276"/>
        <v>1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20.399999999999636</v>
      </c>
      <c r="D1322" s="2">
        <f>front!E1335-front!C1335</f>
        <v>20.399999999999636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20.47999417139798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20.47999417139798</v>
      </c>
      <c r="H1322" s="4"/>
      <c r="I1322">
        <f t="shared" si="278"/>
        <v>170.66661809498316</v>
      </c>
      <c r="J1322">
        <f t="shared" si="279"/>
        <v>170.66661809498316</v>
      </c>
      <c r="M1322">
        <f>IF(front!E1335&gt;$M$2,I1322,J1322)</f>
        <v>170.66661809498316</v>
      </c>
      <c r="O1322">
        <f t="shared" si="280"/>
        <v>170.66661809498316</v>
      </c>
      <c r="Q1322">
        <f>'slit correction'!O1324</f>
        <v>170.66661809498316</v>
      </c>
      <c r="R1322">
        <f>SUMPRODUCT(B$6:B$2053,Q$6:Q$2053,EXP(constants!B$7+constants!A$7*ABS(A$6:A$2053-A1322)))</f>
        <v>96.417280272443207</v>
      </c>
      <c r="S1322">
        <f t="shared" si="275"/>
        <v>74.249337822539957</v>
      </c>
      <c r="T1322">
        <f t="shared" si="274"/>
        <v>0</v>
      </c>
      <c r="AT1322">
        <f t="shared" si="276"/>
        <v>1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5</v>
      </c>
      <c r="D1323" s="2">
        <f>front!E1336-front!C1336</f>
        <v>5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5.0196826410610162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5.0196826410610162</v>
      </c>
      <c r="H1323" s="4"/>
      <c r="I1323">
        <f t="shared" si="278"/>
        <v>41.830688675508469</v>
      </c>
      <c r="J1323">
        <f t="shared" si="279"/>
        <v>41.830688675508469</v>
      </c>
      <c r="M1323">
        <f>IF(front!E1336&gt;$M$2,I1323,J1323)</f>
        <v>41.830688675508469</v>
      </c>
      <c r="O1323">
        <f t="shared" si="280"/>
        <v>41.830688675508469</v>
      </c>
      <c r="Q1323">
        <f>'slit correction'!O1325</f>
        <v>41.830688675508469</v>
      </c>
      <c r="R1323">
        <f>SUMPRODUCT(B$6:B$2053,Q$6:Q$2053,EXP(constants!B$7+constants!A$7*ABS(A$6:A$2053-A1323)))</f>
        <v>95.145909055185172</v>
      </c>
      <c r="S1323">
        <f t="shared" si="275"/>
        <v>-53.315220379676703</v>
      </c>
      <c r="T1323">
        <f t="shared" si="274"/>
        <v>0</v>
      </c>
      <c r="AT1323">
        <f t="shared" si="276"/>
        <v>1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14.599999999999909</v>
      </c>
      <c r="D1324" s="2">
        <f>front!E1337-front!C1337</f>
        <v>14.599999999999909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14.657334589644105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14.657334589644105</v>
      </c>
      <c r="H1324" s="4"/>
      <c r="I1324">
        <f t="shared" si="278"/>
        <v>122.14445491370087</v>
      </c>
      <c r="J1324">
        <f t="shared" si="279"/>
        <v>122.14445491370087</v>
      </c>
      <c r="M1324">
        <f>IF(front!E1337&gt;$M$2,I1324,J1324)</f>
        <v>122.14445491370087</v>
      </c>
      <c r="O1324">
        <f t="shared" si="280"/>
        <v>122.14445491370087</v>
      </c>
      <c r="Q1324">
        <f>'slit correction'!O1326</f>
        <v>122.14445491370087</v>
      </c>
      <c r="R1324">
        <f>SUMPRODUCT(B$6:B$2053,Q$6:Q$2053,EXP(constants!B$7+constants!A$7*ABS(A$6:A$2053-A1324)))</f>
        <v>93.891387896812205</v>
      </c>
      <c r="S1324">
        <f t="shared" si="275"/>
        <v>28.253067016888664</v>
      </c>
      <c r="T1324">
        <f t="shared" si="274"/>
        <v>0</v>
      </c>
      <c r="AT1324">
        <f t="shared" si="276"/>
        <v>1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4.1999999999998181</v>
      </c>
      <c r="D1325" s="2">
        <f>front!E1338-front!C1338</f>
        <v>4.1999999999998181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4.2165367427365803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4.2165367427365803</v>
      </c>
      <c r="H1325" s="4"/>
      <c r="I1325">
        <f t="shared" si="278"/>
        <v>35.137806189471497</v>
      </c>
      <c r="J1325">
        <f t="shared" si="279"/>
        <v>35.137806189471497</v>
      </c>
      <c r="M1325">
        <f>IF(front!E1338&gt;$M$2,I1325,J1325)</f>
        <v>35.137806189471497</v>
      </c>
      <c r="O1325">
        <f t="shared" si="280"/>
        <v>35.137806189471497</v>
      </c>
      <c r="Q1325">
        <f>'slit correction'!O1327</f>
        <v>35.137806189471497</v>
      </c>
      <c r="R1325">
        <f>SUMPRODUCT(B$6:B$2053,Q$6:Q$2053,EXP(constants!B$7+constants!A$7*ABS(A$6:A$2053-A1325)))</f>
        <v>92.681350256449974</v>
      </c>
      <c r="S1325">
        <f t="shared" si="275"/>
        <v>-57.543544066978477</v>
      </c>
      <c r="T1325">
        <f t="shared" si="274"/>
        <v>0</v>
      </c>
      <c r="AT1325">
        <f t="shared" si="276"/>
        <v>1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-7.4000000000000909</v>
      </c>
      <c r="D1326" s="2">
        <f>front!E1339-front!C1339</f>
        <v>-7.4000000000000909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-7.4292210527732596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-7.4292210527732596</v>
      </c>
      <c r="H1326" s="4"/>
      <c r="I1326">
        <f t="shared" si="278"/>
        <v>-61.910175439777163</v>
      </c>
      <c r="J1326">
        <f t="shared" si="279"/>
        <v>-61.910175439777163</v>
      </c>
      <c r="M1326">
        <f>IF(front!E1339&gt;$M$2,I1326,J1326)</f>
        <v>-61.910175439777163</v>
      </c>
      <c r="O1326">
        <f t="shared" si="280"/>
        <v>-61.910175439777163</v>
      </c>
      <c r="Q1326">
        <f>'slit correction'!O1328</f>
        <v>-61.910175439777163</v>
      </c>
      <c r="R1326">
        <f>SUMPRODUCT(B$6:B$2053,Q$6:Q$2053,EXP(constants!B$7+constants!A$7*ABS(A$6:A$2053-A1326)))</f>
        <v>91.459404763650184</v>
      </c>
      <c r="S1326">
        <f t="shared" si="275"/>
        <v>-153.36958020342735</v>
      </c>
      <c r="T1326">
        <f t="shared" si="274"/>
        <v>0</v>
      </c>
      <c r="AT1326">
        <f t="shared" si="276"/>
        <v>1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12</v>
      </c>
      <c r="D1327" s="2">
        <f>front!E1340-front!C1340</f>
        <v>12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12.047155208235434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12.047155208235434</v>
      </c>
      <c r="H1327" s="4"/>
      <c r="I1327">
        <f t="shared" si="278"/>
        <v>100.39296006862861</v>
      </c>
      <c r="J1327">
        <f t="shared" si="279"/>
        <v>100.39296006862861</v>
      </c>
      <c r="M1327">
        <f>IF(front!E1340&gt;$M$2,I1327,J1327)</f>
        <v>100.39296006862861</v>
      </c>
      <c r="O1327">
        <f t="shared" si="280"/>
        <v>100.39296006862861</v>
      </c>
      <c r="Q1327">
        <f>'slit correction'!O1329</f>
        <v>100.39296006862861</v>
      </c>
      <c r="R1327">
        <f>SUMPRODUCT(B$6:B$2053,Q$6:Q$2053,EXP(constants!B$7+constants!A$7*ABS(A$6:A$2053-A1327)))</f>
        <v>90.253778850649184</v>
      </c>
      <c r="S1327">
        <f t="shared" si="275"/>
        <v>10.139181217979427</v>
      </c>
      <c r="T1327">
        <f t="shared" si="274"/>
        <v>0</v>
      </c>
      <c r="AT1327">
        <f t="shared" si="276"/>
        <v>1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12.800000000000182</v>
      </c>
      <c r="D1328" s="2">
        <f>front!E1341-front!C1341</f>
        <v>12.800000000000182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12.850288751866602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12.850288751866602</v>
      </c>
      <c r="H1328" s="4"/>
      <c r="I1328">
        <f t="shared" si="278"/>
        <v>107.08573959888834</v>
      </c>
      <c r="J1328">
        <f t="shared" si="279"/>
        <v>107.08573959888834</v>
      </c>
      <c r="M1328">
        <f>IF(front!E1341&gt;$M$2,I1328,J1328)</f>
        <v>107.08573959888834</v>
      </c>
      <c r="O1328">
        <f t="shared" si="280"/>
        <v>107.08573959888834</v>
      </c>
      <c r="Q1328">
        <f>'slit correction'!O1330</f>
        <v>107.08573959888834</v>
      </c>
      <c r="R1328">
        <f>SUMPRODUCT(B$6:B$2053,Q$6:Q$2053,EXP(constants!B$7+constants!A$7*ABS(A$6:A$2053-A1328)))</f>
        <v>89.090926347244917</v>
      </c>
      <c r="S1328">
        <f t="shared" si="275"/>
        <v>17.994813251643421</v>
      </c>
      <c r="T1328">
        <f t="shared" si="274"/>
        <v>0</v>
      </c>
      <c r="AT1328">
        <f t="shared" si="276"/>
        <v>1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8.5999999999999091</v>
      </c>
      <c r="D1329" s="2">
        <f>front!E1342-front!C1342</f>
        <v>8.5999999999999091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8.6338235070445855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8.6338235070445855</v>
      </c>
      <c r="H1329" s="4"/>
      <c r="I1329">
        <f t="shared" si="278"/>
        <v>71.948529225371558</v>
      </c>
      <c r="J1329">
        <f t="shared" si="279"/>
        <v>71.948529225371558</v>
      </c>
      <c r="M1329">
        <f>IF(front!E1342&gt;$M$2,I1329,J1329)</f>
        <v>71.948529225371558</v>
      </c>
      <c r="O1329">
        <f t="shared" si="280"/>
        <v>71.948529225371558</v>
      </c>
      <c r="Q1329">
        <f>'slit correction'!O1331</f>
        <v>71.948529225371558</v>
      </c>
      <c r="R1329">
        <f>SUMPRODUCT(B$6:B$2053,Q$6:Q$2053,EXP(constants!B$7+constants!A$7*ABS(A$6:A$2053-A1329)))</f>
        <v>87.916548616881158</v>
      </c>
      <c r="S1329">
        <f t="shared" si="275"/>
        <v>-15.9680193915096</v>
      </c>
      <c r="T1329">
        <f t="shared" si="274"/>
        <v>0</v>
      </c>
      <c r="AT1329">
        <f t="shared" si="276"/>
        <v>1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11.400000000000091</v>
      </c>
      <c r="D1330" s="2">
        <f>front!E1343-front!C1343</f>
        <v>11.400000000000091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11.444804218616925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11.444804218616925</v>
      </c>
      <c r="H1330" s="4"/>
      <c r="I1330">
        <f t="shared" si="278"/>
        <v>95.37336848847437</v>
      </c>
      <c r="J1330">
        <f t="shared" si="279"/>
        <v>95.37336848847437</v>
      </c>
      <c r="M1330">
        <f>IF(front!E1343&gt;$M$2,I1330,J1330)</f>
        <v>95.37336848847437</v>
      </c>
      <c r="O1330">
        <f t="shared" si="280"/>
        <v>95.37336848847437</v>
      </c>
      <c r="Q1330">
        <f>'slit correction'!O1332</f>
        <v>95.37336848847437</v>
      </c>
      <c r="R1330">
        <f>SUMPRODUCT(B$6:B$2053,Q$6:Q$2053,EXP(constants!B$7+constants!A$7*ABS(A$6:A$2053-A1330)))</f>
        <v>86.757700741890758</v>
      </c>
      <c r="S1330">
        <f t="shared" si="275"/>
        <v>8.6156677465836111</v>
      </c>
      <c r="T1330">
        <f t="shared" si="274"/>
        <v>0</v>
      </c>
      <c r="AT1330">
        <f t="shared" si="276"/>
        <v>1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7.6000000000003638</v>
      </c>
      <c r="D1331" s="2">
        <f>front!E1344-front!C1344</f>
        <v>7.6000000000003638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7.6298980622007333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7.6298980622007333</v>
      </c>
      <c r="H1331" s="4"/>
      <c r="I1331">
        <f t="shared" si="278"/>
        <v>63.582483851672777</v>
      </c>
      <c r="J1331">
        <f t="shared" si="279"/>
        <v>63.582483851672777</v>
      </c>
      <c r="M1331">
        <f>IF(front!E1344&gt;$M$2,I1331,J1331)</f>
        <v>63.582483851672777</v>
      </c>
      <c r="O1331">
        <f t="shared" si="280"/>
        <v>63.582483851672777</v>
      </c>
      <c r="Q1331">
        <f>'slit correction'!O1333</f>
        <v>63.582483851672777</v>
      </c>
      <c r="R1331">
        <f>SUMPRODUCT(B$6:B$2053,Q$6:Q$2053,EXP(constants!B$7+constants!A$7*ABS(A$6:A$2053-A1331)))</f>
        <v>85.63996898067542</v>
      </c>
      <c r="S1331">
        <f t="shared" si="275"/>
        <v>-22.057485129002643</v>
      </c>
      <c r="T1331">
        <f t="shared" si="274"/>
        <v>0</v>
      </c>
      <c r="AT1331">
        <f t="shared" si="276"/>
        <v>1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12</v>
      </c>
      <c r="D1332" s="2">
        <f>front!E1345-front!C1345</f>
        <v>12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12.047155208235434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12.047155208235434</v>
      </c>
      <c r="H1332" s="4"/>
      <c r="I1332">
        <f t="shared" si="278"/>
        <v>100.39296006862861</v>
      </c>
      <c r="J1332">
        <f t="shared" si="279"/>
        <v>100.39296006862861</v>
      </c>
      <c r="M1332">
        <f>IF(front!E1345&gt;$M$2,I1332,J1332)</f>
        <v>100.39296006862861</v>
      </c>
      <c r="O1332">
        <f t="shared" si="280"/>
        <v>100.39296006862861</v>
      </c>
      <c r="Q1332">
        <f>'slit correction'!O1334</f>
        <v>100.39296006862861</v>
      </c>
      <c r="R1332">
        <f>SUMPRODUCT(B$6:B$2053,Q$6:Q$2053,EXP(constants!B$7+constants!A$7*ABS(A$6:A$2053-A1332)))</f>
        <v>84.51120631946992</v>
      </c>
      <c r="S1332">
        <f t="shared" si="275"/>
        <v>15.88175374915869</v>
      </c>
      <c r="T1332">
        <f t="shared" si="274"/>
        <v>0</v>
      </c>
      <c r="AT1332">
        <f t="shared" si="276"/>
        <v>1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7.5999999999999091</v>
      </c>
      <c r="D1333" s="2">
        <f>front!E1346-front!C1346</f>
        <v>7.5999999999999091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7.6298980622002768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7.6298980622002768</v>
      </c>
      <c r="H1333" s="4"/>
      <c r="I1333">
        <f t="shared" si="278"/>
        <v>63.582483851668968</v>
      </c>
      <c r="J1333">
        <f t="shared" si="279"/>
        <v>63.582483851668968</v>
      </c>
      <c r="M1333">
        <f>IF(front!E1346&gt;$M$2,I1333,J1333)</f>
        <v>63.582483851668968</v>
      </c>
      <c r="O1333">
        <f t="shared" si="280"/>
        <v>63.582483851668968</v>
      </c>
      <c r="Q1333">
        <f>'slit correction'!O1335</f>
        <v>63.582483851668968</v>
      </c>
      <c r="R1333">
        <f>SUMPRODUCT(B$6:B$2053,Q$6:Q$2053,EXP(constants!B$7+constants!A$7*ABS(A$6:A$2053-A1333)))</f>
        <v>83.39733455291082</v>
      </c>
      <c r="S1333">
        <f t="shared" si="275"/>
        <v>-19.814850701241852</v>
      </c>
      <c r="T1333">
        <f t="shared" si="274"/>
        <v>0</v>
      </c>
      <c r="AT1333">
        <f t="shared" si="276"/>
        <v>1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13.199999999999818</v>
      </c>
      <c r="D1334" s="2">
        <f>front!E1347-front!C1347</f>
        <v>13.199999999999818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13.251855048281412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13.251855048281412</v>
      </c>
      <c r="H1334" s="4"/>
      <c r="I1334">
        <f t="shared" si="278"/>
        <v>110.43212540234509</v>
      </c>
      <c r="J1334">
        <f t="shared" si="279"/>
        <v>110.43212540234509</v>
      </c>
      <c r="M1334">
        <f>IF(front!E1347&gt;$M$2,I1334,J1334)</f>
        <v>110.43212540234509</v>
      </c>
      <c r="O1334">
        <f t="shared" si="280"/>
        <v>110.43212540234509</v>
      </c>
      <c r="Q1334">
        <f>'slit correction'!O1336</f>
        <v>110.43212540234509</v>
      </c>
      <c r="R1334">
        <f>SUMPRODUCT(B$6:B$2053,Q$6:Q$2053,EXP(constants!B$7+constants!A$7*ABS(A$6:A$2053-A1334)))</f>
        <v>82.323017205574487</v>
      </c>
      <c r="S1334">
        <f t="shared" si="275"/>
        <v>28.109108196770606</v>
      </c>
      <c r="T1334">
        <f t="shared" si="274"/>
        <v>0</v>
      </c>
      <c r="AT1334">
        <f t="shared" si="276"/>
        <v>1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6.2000000000002728</v>
      </c>
      <c r="D1335" s="2">
        <f>front!E1348-front!C1348</f>
        <v>6.2000000000002728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6.2243991135364016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6.2243991135364016</v>
      </c>
      <c r="H1335" s="4"/>
      <c r="I1335">
        <f t="shared" si="278"/>
        <v>51.869992612803344</v>
      </c>
      <c r="J1335">
        <f t="shared" si="279"/>
        <v>51.869992612803344</v>
      </c>
      <c r="M1335">
        <f>IF(front!E1348&gt;$M$2,I1335,J1335)</f>
        <v>51.869992612803344</v>
      </c>
      <c r="O1335">
        <f t="shared" si="280"/>
        <v>51.869992612803344</v>
      </c>
      <c r="Q1335">
        <f>'slit correction'!O1337</f>
        <v>51.869992612803344</v>
      </c>
      <c r="R1335">
        <f>SUMPRODUCT(B$6:B$2053,Q$6:Q$2053,EXP(constants!B$7+constants!A$7*ABS(A$6:A$2053-A1335)))</f>
        <v>81.238041306998525</v>
      </c>
      <c r="S1335">
        <f t="shared" si="275"/>
        <v>-29.368048694195181</v>
      </c>
      <c r="T1335">
        <f t="shared" si="274"/>
        <v>0</v>
      </c>
      <c r="AT1335">
        <f t="shared" si="276"/>
        <v>1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10.800000000000182</v>
      </c>
      <c r="D1336" s="2">
        <f>front!E1349-front!C1349</f>
        <v>10.800000000000182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10.842452515997861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10.842452515997861</v>
      </c>
      <c r="H1336" s="4"/>
      <c r="I1336">
        <f t="shared" si="278"/>
        <v>90.353770966648838</v>
      </c>
      <c r="J1336">
        <f t="shared" si="279"/>
        <v>90.353770966648838</v>
      </c>
      <c r="M1336">
        <f>IF(front!E1349&gt;$M$2,I1336,J1336)</f>
        <v>90.353770966648838</v>
      </c>
      <c r="O1336">
        <f t="shared" si="280"/>
        <v>90.353770966648838</v>
      </c>
      <c r="Q1336">
        <f>'slit correction'!O1338</f>
        <v>90.353770966648838</v>
      </c>
      <c r="R1336">
        <f>SUMPRODUCT(B$6:B$2053,Q$6:Q$2053,EXP(constants!B$7+constants!A$7*ABS(A$6:A$2053-A1336)))</f>
        <v>80.167433064846136</v>
      </c>
      <c r="S1336">
        <f t="shared" si="275"/>
        <v>10.186337901802702</v>
      </c>
      <c r="T1336">
        <f t="shared" si="274"/>
        <v>0</v>
      </c>
      <c r="AT1336">
        <f t="shared" si="276"/>
        <v>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14.799999999999727</v>
      </c>
      <c r="D1337" s="2">
        <f>front!E1350-front!C1350</f>
        <v>14.799999999999727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14.858117064279968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14.858117064279968</v>
      </c>
      <c r="H1337" s="4"/>
      <c r="I1337">
        <f t="shared" si="278"/>
        <v>123.81764220233306</v>
      </c>
      <c r="J1337">
        <f t="shared" si="279"/>
        <v>123.81764220233306</v>
      </c>
      <c r="M1337">
        <f>IF(front!E1350&gt;$M$2,I1337,J1337)</f>
        <v>123.81764220233306</v>
      </c>
      <c r="O1337">
        <f t="shared" si="280"/>
        <v>123.81764220233306</v>
      </c>
      <c r="Q1337">
        <f>'slit correction'!O1339</f>
        <v>123.81764220233306</v>
      </c>
      <c r="R1337">
        <f>SUMPRODUCT(B$6:B$2053,Q$6:Q$2053,EXP(constants!B$7+constants!A$7*ABS(A$6:A$2053-A1337)))</f>
        <v>79.134810270620861</v>
      </c>
      <c r="S1337">
        <f t="shared" si="275"/>
        <v>44.682831931712201</v>
      </c>
      <c r="T1337">
        <f t="shared" ref="T1337:T1400" si="281">IF((S1337-$S$2)&gt;0,S1337-$S$2,0)</f>
        <v>0</v>
      </c>
      <c r="AT1337">
        <f t="shared" si="276"/>
        <v>1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5.3999999999996362</v>
      </c>
      <c r="D1338" s="2">
        <f>front!E1351-front!C1351</f>
        <v>5.3999999999996362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5.4212551152346951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5.4212551152346951</v>
      </c>
      <c r="H1338" s="4"/>
      <c r="I1338">
        <f t="shared" si="278"/>
        <v>45.177125960289125</v>
      </c>
      <c r="J1338">
        <f t="shared" si="279"/>
        <v>45.177125960289125</v>
      </c>
      <c r="M1338">
        <f>IF(front!E1351&gt;$M$2,I1338,J1338)</f>
        <v>45.177125960289125</v>
      </c>
      <c r="O1338">
        <f t="shared" si="280"/>
        <v>45.177125960289125</v>
      </c>
      <c r="Q1338">
        <f>'slit correction'!O1340</f>
        <v>45.177125960289125</v>
      </c>
      <c r="R1338">
        <f>SUMPRODUCT(B$6:B$2053,Q$6:Q$2053,EXP(constants!B$7+constants!A$7*ABS(A$6:A$2053-A1338)))</f>
        <v>78.091923078019093</v>
      </c>
      <c r="S1338">
        <f t="shared" si="275"/>
        <v>-32.914797117729968</v>
      </c>
      <c r="T1338">
        <f t="shared" si="281"/>
        <v>0</v>
      </c>
      <c r="AT1338">
        <f t="shared" si="276"/>
        <v>1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14.400000000000091</v>
      </c>
      <c r="D1339" s="2">
        <f>front!E1352-front!C1352</f>
        <v>14.400000000000091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14.456552035757953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14.456552035757953</v>
      </c>
      <c r="H1339" s="4"/>
      <c r="I1339">
        <f t="shared" si="278"/>
        <v>120.47126696464962</v>
      </c>
      <c r="J1339">
        <f t="shared" si="279"/>
        <v>120.47126696464962</v>
      </c>
      <c r="M1339">
        <f>IF(front!E1352&gt;$M$2,I1339,J1339)</f>
        <v>120.47126696464962</v>
      </c>
      <c r="O1339">
        <f t="shared" si="280"/>
        <v>120.47126696464962</v>
      </c>
      <c r="Q1339">
        <f>'slit correction'!O1341</f>
        <v>120.47126696464962</v>
      </c>
      <c r="R1339">
        <f>SUMPRODUCT(B$6:B$2053,Q$6:Q$2053,EXP(constants!B$7+constants!A$7*ABS(A$6:A$2053-A1339)))</f>
        <v>77.062852737216232</v>
      </c>
      <c r="S1339">
        <f t="shared" si="275"/>
        <v>43.408414227433383</v>
      </c>
      <c r="T1339">
        <f t="shared" si="281"/>
        <v>0</v>
      </c>
      <c r="AT1339">
        <f t="shared" si="276"/>
        <v>1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13.200000000000273</v>
      </c>
      <c r="D1340" s="2">
        <f>front!E1353-front!C1353</f>
        <v>13.200000000000273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13.251855048281868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13.251855048281868</v>
      </c>
      <c r="H1340" s="4"/>
      <c r="I1340">
        <f t="shared" si="278"/>
        <v>110.4321254023489</v>
      </c>
      <c r="J1340">
        <f t="shared" si="279"/>
        <v>110.4321254023489</v>
      </c>
      <c r="M1340">
        <f>IF(front!E1353&gt;$M$2,I1340,J1340)</f>
        <v>110.4321254023489</v>
      </c>
      <c r="O1340">
        <f t="shared" si="280"/>
        <v>110.4321254023489</v>
      </c>
      <c r="Q1340">
        <f>'slit correction'!O1342</f>
        <v>110.4321254023489</v>
      </c>
      <c r="R1340">
        <f>SUMPRODUCT(B$6:B$2053,Q$6:Q$2053,EXP(constants!B$7+constants!A$7*ABS(A$6:A$2053-A1340)))</f>
        <v>76.070255681648931</v>
      </c>
      <c r="S1340">
        <f t="shared" si="275"/>
        <v>34.361869720699971</v>
      </c>
      <c r="T1340">
        <f t="shared" si="281"/>
        <v>0</v>
      </c>
      <c r="AT1340">
        <f t="shared" si="276"/>
        <v>1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10</v>
      </c>
      <c r="D1341" s="2">
        <f>front!E1354-front!C1354</f>
        <v>10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10.039315803475427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10.039315803475427</v>
      </c>
      <c r="H1341" s="4"/>
      <c r="I1341">
        <f t="shared" si="278"/>
        <v>83.660965028961897</v>
      </c>
      <c r="J1341">
        <f t="shared" si="279"/>
        <v>83.660965028961897</v>
      </c>
      <c r="M1341">
        <f>IF(front!E1354&gt;$M$2,I1341,J1341)</f>
        <v>83.660965028961897</v>
      </c>
      <c r="O1341">
        <f t="shared" si="280"/>
        <v>83.660965028961897</v>
      </c>
      <c r="Q1341">
        <f>'slit correction'!O1343</f>
        <v>83.660965028961897</v>
      </c>
      <c r="R1341">
        <f>SUMPRODUCT(B$6:B$2053,Q$6:Q$2053,EXP(constants!B$7+constants!A$7*ABS(A$6:A$2053-A1341)))</f>
        <v>75.067802638311818</v>
      </c>
      <c r="S1341">
        <f t="shared" si="275"/>
        <v>8.5931623906500789</v>
      </c>
      <c r="T1341">
        <f t="shared" si="281"/>
        <v>0</v>
      </c>
      <c r="AT1341">
        <f t="shared" si="276"/>
        <v>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-0.20000000000027285</v>
      </c>
      <c r="D1342" s="2">
        <f>front!E1355-front!C1355</f>
        <v>-0.20000000000027285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-0.20078833440624091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-0.20078833440624091</v>
      </c>
      <c r="H1342" s="4"/>
      <c r="I1342">
        <f t="shared" si="278"/>
        <v>-1.6732361200520076</v>
      </c>
      <c r="J1342">
        <f t="shared" si="279"/>
        <v>-1.6732361200520076</v>
      </c>
      <c r="M1342">
        <f>IF(front!E1355&gt;$M$2,I1342,J1342)</f>
        <v>-1.6732361200520076</v>
      </c>
      <c r="O1342">
        <f t="shared" si="280"/>
        <v>-1.6732361200520076</v>
      </c>
      <c r="Q1342">
        <f>'slit correction'!O1344</f>
        <v>-1.6732361200520076</v>
      </c>
      <c r="R1342">
        <f>SUMPRODUCT(B$6:B$2053,Q$6:Q$2053,EXP(constants!B$7+constants!A$7*ABS(A$6:A$2053-A1342)))</f>
        <v>74.100918641979149</v>
      </c>
      <c r="S1342">
        <f t="shared" si="275"/>
        <v>-75.774154762031159</v>
      </c>
      <c r="T1342">
        <f t="shared" si="281"/>
        <v>0</v>
      </c>
      <c r="AT1342">
        <f t="shared" si="276"/>
        <v>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2</v>
      </c>
      <c r="D1343" s="2">
        <f>front!E1356-front!C1356</f>
        <v>2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2.007878992088254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2.007878992088254</v>
      </c>
      <c r="H1343" s="4"/>
      <c r="I1343">
        <f t="shared" si="278"/>
        <v>16.732324934068785</v>
      </c>
      <c r="J1343">
        <f t="shared" si="279"/>
        <v>16.732324934068785</v>
      </c>
      <c r="M1343">
        <f>IF(front!E1356&gt;$M$2,I1343,J1343)</f>
        <v>16.732324934068785</v>
      </c>
      <c r="O1343">
        <f t="shared" si="280"/>
        <v>16.732324934068785</v>
      </c>
      <c r="Q1343">
        <f>'slit correction'!O1345</f>
        <v>16.732324934068785</v>
      </c>
      <c r="R1343">
        <f>SUMPRODUCT(B$6:B$2053,Q$6:Q$2053,EXP(constants!B$7+constants!A$7*ABS(A$6:A$2053-A1343)))</f>
        <v>73.124562148047048</v>
      </c>
      <c r="S1343">
        <f t="shared" si="275"/>
        <v>-56.392237213978262</v>
      </c>
      <c r="T1343">
        <f t="shared" si="281"/>
        <v>0</v>
      </c>
      <c r="AT1343">
        <f t="shared" si="276"/>
        <v>1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8.4000000000000909</v>
      </c>
      <c r="D1344" s="2">
        <f>front!E1357-front!C1357</f>
        <v>8.4000000000000909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8.4330385764641882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8.4330385764641882</v>
      </c>
      <c r="H1344" s="4"/>
      <c r="I1344">
        <f t="shared" si="278"/>
        <v>70.275321470534905</v>
      </c>
      <c r="J1344">
        <f t="shared" si="279"/>
        <v>70.275321470534905</v>
      </c>
      <c r="M1344">
        <f>IF(front!E1357&gt;$M$2,I1344,J1344)</f>
        <v>70.275321470534905</v>
      </c>
      <c r="O1344">
        <f t="shared" si="280"/>
        <v>70.275321470534905</v>
      </c>
      <c r="Q1344">
        <f>'slit correction'!O1346</f>
        <v>70.275321470534905</v>
      </c>
      <c r="R1344">
        <f>SUMPRODUCT(B$6:B$2053,Q$6:Q$2053,EXP(constants!B$7+constants!A$7*ABS(A$6:A$2053-A1344)))</f>
        <v>72.161174274433506</v>
      </c>
      <c r="S1344">
        <f t="shared" si="275"/>
        <v>-1.8858528038986009</v>
      </c>
      <c r="T1344">
        <f t="shared" si="281"/>
        <v>0</v>
      </c>
      <c r="AT1344">
        <f t="shared" si="276"/>
        <v>1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6.8000000000001819</v>
      </c>
      <c r="D1345" s="2">
        <f>front!E1358-front!C1358</f>
        <v>6.8000000000001819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6.8267562809152338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6.8267562809152338</v>
      </c>
      <c r="H1345" s="4"/>
      <c r="I1345">
        <f t="shared" si="278"/>
        <v>56.889635674293615</v>
      </c>
      <c r="J1345">
        <f t="shared" si="279"/>
        <v>56.889635674293615</v>
      </c>
      <c r="M1345">
        <f>IF(front!E1358&gt;$M$2,I1345,J1345)</f>
        <v>56.889635674293615</v>
      </c>
      <c r="O1345">
        <f t="shared" si="280"/>
        <v>56.889635674293615</v>
      </c>
      <c r="Q1345">
        <f>'slit correction'!O1347</f>
        <v>56.889635674293615</v>
      </c>
      <c r="R1345">
        <f>SUMPRODUCT(B$6:B$2053,Q$6:Q$2053,EXP(constants!B$7+constants!A$7*ABS(A$6:A$2053-A1345)))</f>
        <v>71.231984411230059</v>
      </c>
      <c r="S1345">
        <f t="shared" si="275"/>
        <v>-14.342348736936444</v>
      </c>
      <c r="T1345">
        <f t="shared" si="281"/>
        <v>0</v>
      </c>
      <c r="AT1345">
        <f t="shared" si="276"/>
        <v>1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16.800000000000182</v>
      </c>
      <c r="D1346" s="2">
        <f>front!E1359-front!C1359</f>
        <v>16.800000000000182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16.865937451491103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16.865937451491103</v>
      </c>
      <c r="H1346" s="4"/>
      <c r="I1346">
        <f t="shared" si="278"/>
        <v>140.54947876242585</v>
      </c>
      <c r="J1346">
        <f t="shared" si="279"/>
        <v>140.54947876242585</v>
      </c>
      <c r="M1346">
        <f>IF(front!E1359&gt;$M$2,I1346,J1346)</f>
        <v>140.54947876242585</v>
      </c>
      <c r="O1346">
        <f t="shared" si="280"/>
        <v>140.54947876242585</v>
      </c>
      <c r="Q1346">
        <f>'slit correction'!O1348</f>
        <v>140.54947876242585</v>
      </c>
      <c r="R1346">
        <f>SUMPRODUCT(B$6:B$2053,Q$6:Q$2053,EXP(constants!B$7+constants!A$7*ABS(A$6:A$2053-A1346)))</f>
        <v>70.293626316838669</v>
      </c>
      <c r="S1346">
        <f t="shared" si="275"/>
        <v>70.25585244558718</v>
      </c>
      <c r="T1346">
        <f t="shared" si="281"/>
        <v>0</v>
      </c>
      <c r="AT1346">
        <f t="shared" si="276"/>
        <v>1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7</v>
      </c>
      <c r="D1347" s="2">
        <f>front!E1360-front!C1360</f>
        <v>7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7.0275418450134746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7.0275418450134746</v>
      </c>
      <c r="H1347" s="4"/>
      <c r="I1347">
        <f t="shared" si="278"/>
        <v>58.562848708445621</v>
      </c>
      <c r="J1347">
        <f t="shared" si="279"/>
        <v>58.562848708445621</v>
      </c>
      <c r="M1347">
        <f>IF(front!E1360&gt;$M$2,I1347,J1347)</f>
        <v>58.562848708445621</v>
      </c>
      <c r="O1347">
        <f t="shared" si="280"/>
        <v>58.562848708445621</v>
      </c>
      <c r="Q1347">
        <f>'slit correction'!O1349</f>
        <v>58.562848708445621</v>
      </c>
      <c r="R1347">
        <f>SUMPRODUCT(B$6:B$2053,Q$6:Q$2053,EXP(constants!B$7+constants!A$7*ABS(A$6:A$2053-A1347)))</f>
        <v>69.367585607138153</v>
      </c>
      <c r="S1347">
        <f t="shared" si="275"/>
        <v>-10.804736898692532</v>
      </c>
      <c r="T1347">
        <f t="shared" si="281"/>
        <v>0</v>
      </c>
      <c r="AT1347">
        <f t="shared" si="276"/>
        <v>1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5.1999999999998181</v>
      </c>
      <c r="D1348" s="2">
        <f>front!E1361-front!C1361</f>
        <v>5.1999999999998181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5.2204689177316723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5.2204689177316723</v>
      </c>
      <c r="H1348" s="4"/>
      <c r="I1348">
        <f t="shared" si="278"/>
        <v>43.503907647763938</v>
      </c>
      <c r="J1348">
        <f t="shared" si="279"/>
        <v>43.503907647763938</v>
      </c>
      <c r="M1348">
        <f>IF(front!E1361&gt;$M$2,I1348,J1348)</f>
        <v>43.503907647763938</v>
      </c>
      <c r="O1348">
        <f t="shared" si="280"/>
        <v>43.503907647763938</v>
      </c>
      <c r="Q1348">
        <f>'slit correction'!O1350</f>
        <v>43.503907647763938</v>
      </c>
      <c r="R1348">
        <f>SUMPRODUCT(B$6:B$2053,Q$6:Q$2053,EXP(constants!B$7+constants!A$7*ABS(A$6:A$2053-A1348)))</f>
        <v>68.474428358601699</v>
      </c>
      <c r="S1348">
        <f t="shared" si="275"/>
        <v>-24.970520710837761</v>
      </c>
      <c r="T1348">
        <f t="shared" si="281"/>
        <v>0</v>
      </c>
      <c r="AT1348">
        <f t="shared" si="276"/>
        <v>1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7.1999999999998181</v>
      </c>
      <c r="D1349" s="2">
        <f>front!E1362-front!C1362</f>
        <v>7.1999999999998181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7.228327329928165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7.228327329928165</v>
      </c>
      <c r="H1349" s="4"/>
      <c r="I1349">
        <f t="shared" si="278"/>
        <v>60.236061082734707</v>
      </c>
      <c r="J1349">
        <f t="shared" si="279"/>
        <v>60.236061082734707</v>
      </c>
      <c r="M1349">
        <f>IF(front!E1362&gt;$M$2,I1349,J1349)</f>
        <v>60.236061082734707</v>
      </c>
      <c r="O1349">
        <f t="shared" si="280"/>
        <v>60.236061082734707</v>
      </c>
      <c r="Q1349">
        <f>'slit correction'!O1351</f>
        <v>60.236061082734707</v>
      </c>
      <c r="R1349">
        <f>SUMPRODUCT(B$6:B$2053,Q$6:Q$2053,EXP(constants!B$7+constants!A$7*ABS(A$6:A$2053-A1349)))</f>
        <v>67.572472331595506</v>
      </c>
      <c r="S1349">
        <f t="shared" si="275"/>
        <v>-7.3364112488607987</v>
      </c>
      <c r="T1349">
        <f t="shared" si="281"/>
        <v>0</v>
      </c>
      <c r="AT1349">
        <f t="shared" si="276"/>
        <v>1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3.2000000000002728</v>
      </c>
      <c r="D1350" s="2">
        <f>front!E1363-front!C1363</f>
        <v>3.2000000000002728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3.2126025887726923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3.2126025887726923</v>
      </c>
      <c r="H1350" s="4"/>
      <c r="I1350">
        <f t="shared" si="278"/>
        <v>26.771688239772438</v>
      </c>
      <c r="J1350">
        <f t="shared" si="279"/>
        <v>26.771688239772438</v>
      </c>
      <c r="M1350">
        <f>IF(front!E1363&gt;$M$2,I1350,J1350)</f>
        <v>26.771688239772438</v>
      </c>
      <c r="O1350">
        <f t="shared" si="280"/>
        <v>26.771688239772438</v>
      </c>
      <c r="Q1350">
        <f>'slit correction'!O1352</f>
        <v>26.771688239772438</v>
      </c>
      <c r="R1350">
        <f>SUMPRODUCT(B$6:B$2053,Q$6:Q$2053,EXP(constants!B$7+constants!A$7*ABS(A$6:A$2053-A1350)))</f>
        <v>66.702542328442419</v>
      </c>
      <c r="S1350">
        <f t="shared" si="275"/>
        <v>-39.930854088669982</v>
      </c>
      <c r="T1350">
        <f t="shared" si="281"/>
        <v>0</v>
      </c>
      <c r="AT1350">
        <f t="shared" si="276"/>
        <v>1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14.800000000000182</v>
      </c>
      <c r="D1351" s="2">
        <f>front!E1364-front!C1364</f>
        <v>14.800000000000182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14.858117064280425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14.858117064280425</v>
      </c>
      <c r="H1351" s="4"/>
      <c r="I1351">
        <f t="shared" si="278"/>
        <v>123.81764220233687</v>
      </c>
      <c r="J1351">
        <f t="shared" si="279"/>
        <v>123.81764220233687</v>
      </c>
      <c r="M1351">
        <f>IF(front!E1364&gt;$M$2,I1351,J1351)</f>
        <v>123.81764220233687</v>
      </c>
      <c r="O1351">
        <f t="shared" si="280"/>
        <v>123.81764220233687</v>
      </c>
      <c r="Q1351">
        <f>'slit correction'!O1353</f>
        <v>123.81764220233687</v>
      </c>
      <c r="R1351">
        <f>SUMPRODUCT(B$6:B$2053,Q$6:Q$2053,EXP(constants!B$7+constants!A$7*ABS(A$6:A$2053-A1351)))</f>
        <v>65.824062191538303</v>
      </c>
      <c r="S1351">
        <f t="shared" ref="S1351:S1414" si="282">Q1351-R1351</f>
        <v>57.993580010798567</v>
      </c>
      <c r="T1351">
        <f t="shared" si="281"/>
        <v>0</v>
      </c>
      <c r="AT1351">
        <f t="shared" ref="AT1351:AT1414" si="283">J1351/I1351</f>
        <v>1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23</v>
      </c>
      <c r="D1352" s="2">
        <f>front!E1365-front!C1365</f>
        <v>23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23.090130268379038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23.090130268379038</v>
      </c>
      <c r="H1352" s="4"/>
      <c r="I1352">
        <f t="shared" si="278"/>
        <v>192.41775223649199</v>
      </c>
      <c r="J1352">
        <f t="shared" si="279"/>
        <v>192.41775223649199</v>
      </c>
      <c r="M1352">
        <f>IF(front!E1365&gt;$M$2,I1352,J1352)</f>
        <v>192.41775223649199</v>
      </c>
      <c r="O1352">
        <f t="shared" si="280"/>
        <v>192.41775223649199</v>
      </c>
      <c r="Q1352">
        <f>'slit correction'!O1354</f>
        <v>192.41775223649199</v>
      </c>
      <c r="R1352">
        <f>SUMPRODUCT(B$6:B$2053,Q$6:Q$2053,EXP(constants!B$7+constants!A$7*ABS(A$6:A$2053-A1352)))</f>
        <v>64.957125590612065</v>
      </c>
      <c r="S1352">
        <f t="shared" si="282"/>
        <v>127.46062664587993</v>
      </c>
      <c r="T1352">
        <f t="shared" si="281"/>
        <v>46.923364790186554</v>
      </c>
      <c r="AT1352">
        <f t="shared" si="283"/>
        <v>1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5</v>
      </c>
      <c r="D1353" s="2">
        <f>front!E1366-front!C1366</f>
        <v>5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5.0196826410610162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5.0196826410610162</v>
      </c>
      <c r="H1353" s="4"/>
      <c r="I1353">
        <f t="shared" si="278"/>
        <v>41.830688675508469</v>
      </c>
      <c r="J1353">
        <f t="shared" si="279"/>
        <v>41.830688675508469</v>
      </c>
      <c r="M1353">
        <f>IF(front!E1366&gt;$M$2,I1353,J1353)</f>
        <v>41.830688675508469</v>
      </c>
      <c r="O1353">
        <f t="shared" si="280"/>
        <v>41.830688675508469</v>
      </c>
      <c r="Q1353">
        <f>'slit correction'!O1355</f>
        <v>41.830688675508469</v>
      </c>
      <c r="R1353">
        <f>SUMPRODUCT(B$6:B$2053,Q$6:Q$2053,EXP(constants!B$7+constants!A$7*ABS(A$6:A$2053-A1353)))</f>
        <v>64.120815423278984</v>
      </c>
      <c r="S1353">
        <f t="shared" si="282"/>
        <v>-22.290126747770515</v>
      </c>
      <c r="T1353">
        <f t="shared" si="281"/>
        <v>0</v>
      </c>
      <c r="AT1353">
        <f t="shared" si="283"/>
        <v>1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12</v>
      </c>
      <c r="D1354" s="2">
        <f>front!E1367-front!C1367</f>
        <v>12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12.047155208235434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12.047155208235434</v>
      </c>
      <c r="H1354" s="4"/>
      <c r="I1354">
        <f t="shared" si="278"/>
        <v>100.39296006862861</v>
      </c>
      <c r="J1354">
        <f t="shared" si="279"/>
        <v>100.39296006862861</v>
      </c>
      <c r="M1354">
        <f>IF(front!E1367&gt;$M$2,I1354,J1354)</f>
        <v>100.39296006862861</v>
      </c>
      <c r="O1354">
        <f t="shared" si="280"/>
        <v>100.39296006862861</v>
      </c>
      <c r="Q1354">
        <f>'slit correction'!O1356</f>
        <v>100.39296006862861</v>
      </c>
      <c r="R1354">
        <f>SUMPRODUCT(B$6:B$2053,Q$6:Q$2053,EXP(constants!B$7+constants!A$7*ABS(A$6:A$2053-A1354)))</f>
        <v>63.276266021137005</v>
      </c>
      <c r="S1354">
        <f t="shared" si="282"/>
        <v>37.116694047491606</v>
      </c>
      <c r="T1354">
        <f t="shared" si="281"/>
        <v>0</v>
      </c>
      <c r="AT1354">
        <f t="shared" si="283"/>
        <v>1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-2.8000000000001819</v>
      </c>
      <c r="D1355" s="2">
        <f>front!E1368-front!C1368</f>
        <v>-2.8000000000001819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-2.8110438809181879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-2.8110438809181879</v>
      </c>
      <c r="H1355" s="4"/>
      <c r="I1355">
        <f t="shared" si="278"/>
        <v>-23.425365674318233</v>
      </c>
      <c r="J1355">
        <f t="shared" si="279"/>
        <v>-23.425365674318233</v>
      </c>
      <c r="M1355">
        <f>IF(front!E1368&gt;$M$2,I1355,J1355)</f>
        <v>-23.425365674318233</v>
      </c>
      <c r="O1355">
        <f t="shared" si="280"/>
        <v>-23.425365674318233</v>
      </c>
      <c r="Q1355">
        <f>'slit correction'!O1357</f>
        <v>-23.425365674318233</v>
      </c>
      <c r="R1355">
        <f>SUMPRODUCT(B$6:B$2053,Q$6:Q$2053,EXP(constants!B$7+constants!A$7*ABS(A$6:A$2053-A1355)))</f>
        <v>62.461653548017729</v>
      </c>
      <c r="S1355">
        <f t="shared" si="282"/>
        <v>-85.887019222335965</v>
      </c>
      <c r="T1355">
        <f t="shared" si="281"/>
        <v>0</v>
      </c>
      <c r="AT1355">
        <f t="shared" si="283"/>
        <v>1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-2.1999999999998181</v>
      </c>
      <c r="D1356" s="2">
        <f>front!E1369-front!C1369</f>
        <v>-2.1999999999998181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-2.2086760297494945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-2.2086760297494945</v>
      </c>
      <c r="H1356" s="4"/>
      <c r="I1356">
        <f t="shared" si="278"/>
        <v>-18.405633581245787</v>
      </c>
      <c r="J1356">
        <f t="shared" si="279"/>
        <v>-18.405633581245787</v>
      </c>
      <c r="M1356">
        <f>IF(front!E1369&gt;$M$2,I1356,J1356)</f>
        <v>-18.405633581245787</v>
      </c>
      <c r="O1356">
        <f t="shared" si="280"/>
        <v>-18.405633581245787</v>
      </c>
      <c r="Q1356">
        <f>'slit correction'!O1358</f>
        <v>-18.405633581245787</v>
      </c>
      <c r="R1356">
        <f>SUMPRODUCT(B$6:B$2053,Q$6:Q$2053,EXP(constants!B$7+constants!A$7*ABS(A$6:A$2053-A1356)))</f>
        <v>61.639091540372917</v>
      </c>
      <c r="S1356">
        <f t="shared" si="282"/>
        <v>-80.044725121618711</v>
      </c>
      <c r="T1356">
        <f t="shared" si="281"/>
        <v>0</v>
      </c>
      <c r="AT1356">
        <f t="shared" si="283"/>
        <v>1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7.3999999999996362</v>
      </c>
      <c r="D1357" s="2">
        <f>front!E1370-front!C1370</f>
        <v>7.3999999999996362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7.4291127356575348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7.4291127356575348</v>
      </c>
      <c r="H1357" s="4"/>
      <c r="I1357">
        <f t="shared" si="278"/>
        <v>61.90927279714613</v>
      </c>
      <c r="J1357">
        <f t="shared" si="279"/>
        <v>61.90927279714613</v>
      </c>
      <c r="M1357">
        <f>IF(front!E1370&gt;$M$2,I1357,J1357)</f>
        <v>61.90927279714613</v>
      </c>
      <c r="O1357">
        <f t="shared" si="280"/>
        <v>61.90927279714613</v>
      </c>
      <c r="Q1357">
        <f>'slit correction'!O1359</f>
        <v>61.90927279714613</v>
      </c>
      <c r="R1357">
        <f>SUMPRODUCT(B$6:B$2053,Q$6:Q$2053,EXP(constants!B$7+constants!A$7*ABS(A$6:A$2053-A1357)))</f>
        <v>60.84582489996054</v>
      </c>
      <c r="S1357">
        <f t="shared" si="282"/>
        <v>1.0634478971855899</v>
      </c>
      <c r="T1357">
        <f t="shared" si="281"/>
        <v>0</v>
      </c>
      <c r="AT1357">
        <f t="shared" si="283"/>
        <v>1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-2.8000000000001819</v>
      </c>
      <c r="D1358" s="2">
        <f>front!E1371-front!C1371</f>
        <v>-2.8000000000001819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-2.8110438809181879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-2.8110438809181879</v>
      </c>
      <c r="H1358" s="4"/>
      <c r="I1358">
        <f t="shared" si="278"/>
        <v>-23.425365674318233</v>
      </c>
      <c r="J1358">
        <f t="shared" si="279"/>
        <v>-23.425365674318233</v>
      </c>
      <c r="M1358">
        <f>IF(front!E1371&gt;$M$2,I1358,J1358)</f>
        <v>-23.425365674318233</v>
      </c>
      <c r="O1358">
        <f t="shared" si="280"/>
        <v>-23.425365674318233</v>
      </c>
      <c r="Q1358">
        <f>'slit correction'!O1360</f>
        <v>-23.425365674318233</v>
      </c>
      <c r="R1358">
        <f>SUMPRODUCT(B$6:B$2053,Q$6:Q$2053,EXP(constants!B$7+constants!A$7*ABS(A$6:A$2053-A1358)))</f>
        <v>60.0447214719781</v>
      </c>
      <c r="S1358">
        <f t="shared" si="282"/>
        <v>-83.470087146296336</v>
      </c>
      <c r="T1358">
        <f t="shared" si="281"/>
        <v>0</v>
      </c>
      <c r="AT1358">
        <f t="shared" si="283"/>
        <v>1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10.799999999999727</v>
      </c>
      <c r="D1359" s="2">
        <f>front!E1372-front!C1372</f>
        <v>10.799999999999727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10.842452515997405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10.842452515997405</v>
      </c>
      <c r="H1359" s="4"/>
      <c r="I1359">
        <f t="shared" ref="I1359:I1422" si="285">F1359*1000/I$2</f>
        <v>90.35377096664503</v>
      </c>
      <c r="J1359">
        <f t="shared" ref="J1359:J1422" si="286">G1359*1000/J$2</f>
        <v>90.35377096664503</v>
      </c>
      <c r="M1359">
        <f>IF(front!E1372&gt;$M$2,I1359,J1359)</f>
        <v>90.35377096664503</v>
      </c>
      <c r="O1359">
        <f t="shared" si="280"/>
        <v>90.35377096664503</v>
      </c>
      <c r="Q1359">
        <f>'slit correction'!O1361</f>
        <v>90.35377096664503</v>
      </c>
      <c r="R1359">
        <f>SUMPRODUCT(B$6:B$2053,Q$6:Q$2053,EXP(constants!B$7+constants!A$7*ABS(A$6:A$2053-A1359)))</f>
        <v>59.254311499887393</v>
      </c>
      <c r="S1359">
        <f t="shared" si="282"/>
        <v>31.099459466757637</v>
      </c>
      <c r="T1359">
        <f t="shared" si="281"/>
        <v>0</v>
      </c>
      <c r="AT1359">
        <f t="shared" si="283"/>
        <v>1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19.799999999999727</v>
      </c>
      <c r="D1360" s="2">
        <f>front!E1373-front!C1373</f>
        <v>19.799999999999727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19.877653168739673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19.877653168739673</v>
      </c>
      <c r="H1360" s="4"/>
      <c r="I1360">
        <f t="shared" si="285"/>
        <v>165.6471097394973</v>
      </c>
      <c r="J1360">
        <f t="shared" si="286"/>
        <v>165.6471097394973</v>
      </c>
      <c r="M1360">
        <f>IF(front!E1373&gt;$M$2,I1360,J1360)</f>
        <v>165.6471097394973</v>
      </c>
      <c r="O1360">
        <f t="shared" si="280"/>
        <v>165.6471097394973</v>
      </c>
      <c r="Q1360">
        <f>'slit correction'!O1362</f>
        <v>165.6471097394973</v>
      </c>
      <c r="R1360">
        <f>SUMPRODUCT(B$6:B$2053,Q$6:Q$2053,EXP(constants!B$7+constants!A$7*ABS(A$6:A$2053-A1360)))</f>
        <v>58.491929478356731</v>
      </c>
      <c r="S1360">
        <f t="shared" si="282"/>
        <v>107.15518026114057</v>
      </c>
      <c r="T1360">
        <f t="shared" si="281"/>
        <v>26.617918405447199</v>
      </c>
      <c r="AT1360">
        <f t="shared" si="283"/>
        <v>1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5.8000000000001819</v>
      </c>
      <c r="D1361" s="2">
        <f>front!E1374-front!C1374</f>
        <v>5.8000000000001819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5.8228272727316659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5.8228272727316659</v>
      </c>
      <c r="H1361" s="4"/>
      <c r="I1361">
        <f t="shared" si="285"/>
        <v>48.52356060609722</v>
      </c>
      <c r="J1361">
        <f t="shared" si="286"/>
        <v>48.52356060609722</v>
      </c>
      <c r="M1361">
        <f>IF(front!E1374&gt;$M$2,I1361,J1361)</f>
        <v>48.52356060609722</v>
      </c>
      <c r="O1361">
        <f t="shared" si="280"/>
        <v>48.52356060609722</v>
      </c>
      <c r="Q1361">
        <f>'slit correction'!O1363</f>
        <v>48.52356060609722</v>
      </c>
      <c r="R1361">
        <f>SUMPRODUCT(B$6:B$2053,Q$6:Q$2053,EXP(constants!B$7+constants!A$7*ABS(A$6:A$2053-A1361)))</f>
        <v>57.721894098031413</v>
      </c>
      <c r="S1361">
        <f t="shared" si="282"/>
        <v>-9.1983334919341928</v>
      </c>
      <c r="T1361">
        <f t="shared" si="281"/>
        <v>0</v>
      </c>
      <c r="AT1361">
        <f t="shared" si="283"/>
        <v>1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3.1999999999998181</v>
      </c>
      <c r="D1362" s="2">
        <f>front!E1375-front!C1375</f>
        <v>3.1999999999998181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3.2126025887722358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3.2126025887722358</v>
      </c>
      <c r="H1362" s="4"/>
      <c r="I1362">
        <f t="shared" si="285"/>
        <v>26.771688239768633</v>
      </c>
      <c r="J1362">
        <f t="shared" si="286"/>
        <v>26.771688239768633</v>
      </c>
      <c r="M1362">
        <f>IF(front!E1375&gt;$M$2,I1362,J1362)</f>
        <v>26.771688239768633</v>
      </c>
      <c r="O1362">
        <f t="shared" si="280"/>
        <v>26.771688239768633</v>
      </c>
      <c r="Q1362">
        <f>'slit correction'!O1364</f>
        <v>26.771688239768633</v>
      </c>
      <c r="R1362">
        <f>SUMPRODUCT(B$6:B$2053,Q$6:Q$2053,EXP(constants!B$7+constants!A$7*ABS(A$6:A$2053-A1362)))</f>
        <v>56.979209591776346</v>
      </c>
      <c r="S1362">
        <f t="shared" si="282"/>
        <v>-30.207521352007713</v>
      </c>
      <c r="T1362">
        <f t="shared" si="281"/>
        <v>0</v>
      </c>
      <c r="AT1362">
        <f t="shared" si="283"/>
        <v>1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4.5999999999999091</v>
      </c>
      <c r="D1363" s="2">
        <f>front!E1376-front!C1376</f>
        <v>4.5999999999999091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4.6181098502234343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4.6181098502234343</v>
      </c>
      <c r="H1363" s="4"/>
      <c r="I1363">
        <f t="shared" si="285"/>
        <v>38.484248751861955</v>
      </c>
      <c r="J1363">
        <f t="shared" si="286"/>
        <v>38.484248751861955</v>
      </c>
      <c r="M1363">
        <f>IF(front!E1376&gt;$M$2,I1363,J1363)</f>
        <v>38.484248751861955</v>
      </c>
      <c r="O1363">
        <f t="shared" si="280"/>
        <v>38.484248751861955</v>
      </c>
      <c r="Q1363">
        <f>'slit correction'!O1365</f>
        <v>38.484248751861955</v>
      </c>
      <c r="R1363">
        <f>SUMPRODUCT(B$6:B$2053,Q$6:Q$2053,EXP(constants!B$7+constants!A$7*ABS(A$6:A$2053-A1363)))</f>
        <v>56.229226851320497</v>
      </c>
      <c r="S1363">
        <f t="shared" si="282"/>
        <v>-17.744978099458542</v>
      </c>
      <c r="T1363">
        <f t="shared" si="281"/>
        <v>0</v>
      </c>
      <c r="AT1363">
        <f t="shared" si="283"/>
        <v>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9.6000000000003638</v>
      </c>
      <c r="D1364" s="2">
        <f>front!E1377-front!C1377</f>
        <v>9.6000000000003638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9.6377469719477027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9.6377469719477027</v>
      </c>
      <c r="H1364" s="4"/>
      <c r="I1364">
        <f t="shared" si="285"/>
        <v>80.314558099564195</v>
      </c>
      <c r="J1364">
        <f t="shared" si="286"/>
        <v>80.314558099564195</v>
      </c>
      <c r="M1364">
        <f>IF(front!E1377&gt;$M$2,I1364,J1364)</f>
        <v>80.314558099564195</v>
      </c>
      <c r="O1364">
        <f t="shared" si="280"/>
        <v>80.314558099564195</v>
      </c>
      <c r="Q1364">
        <f>'slit correction'!O1366</f>
        <v>80.314558099564195</v>
      </c>
      <c r="R1364">
        <f>SUMPRODUCT(B$6:B$2053,Q$6:Q$2053,EXP(constants!B$7+constants!A$7*ABS(A$6:A$2053-A1364)))</f>
        <v>55.505894812558225</v>
      </c>
      <c r="S1364">
        <f t="shared" si="282"/>
        <v>24.80866328700597</v>
      </c>
      <c r="T1364">
        <f t="shared" si="281"/>
        <v>0</v>
      </c>
      <c r="AT1364">
        <f t="shared" si="283"/>
        <v>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9.1999999999998181</v>
      </c>
      <c r="D1365" s="2">
        <f>front!E1378-front!C1378</f>
        <v>9.1999999999998181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9.2361778235931826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9.2361778235931826</v>
      </c>
      <c r="H1365" s="4"/>
      <c r="I1365">
        <f t="shared" si="285"/>
        <v>76.968148529943193</v>
      </c>
      <c r="J1365">
        <f t="shared" si="286"/>
        <v>76.968148529943193</v>
      </c>
      <c r="M1365">
        <f>IF(front!E1378&gt;$M$2,I1365,J1365)</f>
        <v>76.968148529943193</v>
      </c>
      <c r="O1365">
        <f t="shared" si="280"/>
        <v>76.968148529943193</v>
      </c>
      <c r="Q1365">
        <f>'slit correction'!O1367</f>
        <v>76.968148529943193</v>
      </c>
      <c r="R1365">
        <f>SUMPRODUCT(B$6:B$2053,Q$6:Q$2053,EXP(constants!B$7+constants!A$7*ABS(A$6:A$2053-A1365)))</f>
        <v>54.775393188891599</v>
      </c>
      <c r="S1365">
        <f t="shared" si="282"/>
        <v>22.192755341051594</v>
      </c>
      <c r="T1365">
        <f t="shared" si="281"/>
        <v>0</v>
      </c>
      <c r="AT1365">
        <f t="shared" si="283"/>
        <v>1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7.5999999999999091</v>
      </c>
      <c r="D1366" s="2">
        <f>front!E1379-front!C1379</f>
        <v>7.5999999999999091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7.6298980622002768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7.6298980622002768</v>
      </c>
      <c r="H1366" s="4"/>
      <c r="I1366">
        <f t="shared" si="285"/>
        <v>63.582483851668968</v>
      </c>
      <c r="J1366">
        <f t="shared" si="286"/>
        <v>63.582483851668968</v>
      </c>
      <c r="M1366">
        <f>IF(front!E1379&gt;$M$2,I1366,J1366)</f>
        <v>63.582483851668968</v>
      </c>
      <c r="O1366">
        <f t="shared" si="280"/>
        <v>63.582483851668968</v>
      </c>
      <c r="Q1366">
        <f>'slit correction'!O1368</f>
        <v>63.582483851668968</v>
      </c>
      <c r="R1366">
        <f>SUMPRODUCT(B$6:B$2053,Q$6:Q$2053,EXP(constants!B$7+constants!A$7*ABS(A$6:A$2053-A1366)))</f>
        <v>54.054528741577158</v>
      </c>
      <c r="S1366">
        <f t="shared" si="282"/>
        <v>9.5279551100918098</v>
      </c>
      <c r="T1366">
        <f t="shared" si="281"/>
        <v>0</v>
      </c>
      <c r="AT1366">
        <f t="shared" si="283"/>
        <v>1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8.8000000000001819</v>
      </c>
      <c r="D1367" s="2">
        <f>front!E1380-front!C1380</f>
        <v>8.8000000000001819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8.8346083584277704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8.8346083584277704</v>
      </c>
      <c r="H1367" s="4"/>
      <c r="I1367">
        <f t="shared" si="285"/>
        <v>73.62173632023142</v>
      </c>
      <c r="J1367">
        <f t="shared" si="286"/>
        <v>73.62173632023142</v>
      </c>
      <c r="M1367">
        <f>IF(front!E1380&gt;$M$2,I1367,J1367)</f>
        <v>73.62173632023142</v>
      </c>
      <c r="O1367">
        <f t="shared" si="280"/>
        <v>73.62173632023142</v>
      </c>
      <c r="Q1367">
        <f>'slit correction'!O1369</f>
        <v>73.62173632023142</v>
      </c>
      <c r="R1367">
        <f>SUMPRODUCT(B$6:B$2053,Q$6:Q$2053,EXP(constants!B$7+constants!A$7*ABS(A$6:A$2053-A1367)))</f>
        <v>53.359250573123802</v>
      </c>
      <c r="S1367">
        <f t="shared" si="282"/>
        <v>20.262485747107618</v>
      </c>
      <c r="T1367">
        <f t="shared" si="281"/>
        <v>0</v>
      </c>
      <c r="AT1367">
        <f t="shared" si="283"/>
        <v>1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17.599999999999909</v>
      </c>
      <c r="D1368" s="2">
        <f>front!E1381-front!C1381</f>
        <v>17.599999999999909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17.66906338692764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17.66906338692764</v>
      </c>
      <c r="H1368" s="4"/>
      <c r="I1368">
        <f t="shared" si="285"/>
        <v>147.24219489106366</v>
      </c>
      <c r="J1368">
        <f t="shared" si="286"/>
        <v>147.24219489106366</v>
      </c>
      <c r="M1368">
        <f>IF(front!E1381&gt;$M$2,I1368,J1368)</f>
        <v>147.24219489106366</v>
      </c>
      <c r="O1368">
        <f t="shared" si="280"/>
        <v>147.24219489106366</v>
      </c>
      <c r="Q1368">
        <f>'slit correction'!O1370</f>
        <v>147.24219489106366</v>
      </c>
      <c r="R1368">
        <f>SUMPRODUCT(B$6:B$2053,Q$6:Q$2053,EXP(constants!B$7+constants!A$7*ABS(A$6:A$2053-A1368)))</f>
        <v>52.657086149861968</v>
      </c>
      <c r="S1368">
        <f t="shared" si="282"/>
        <v>94.585108741201694</v>
      </c>
      <c r="T1368">
        <f t="shared" si="281"/>
        <v>14.047846885508321</v>
      </c>
      <c r="AT1368">
        <f t="shared" si="283"/>
        <v>1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17.599999999999909</v>
      </c>
      <c r="D1369" s="2">
        <f>front!E1382-front!C1382</f>
        <v>17.599999999999909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17.66906338692764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17.66906338692764</v>
      </c>
      <c r="H1369" s="4"/>
      <c r="I1369">
        <f t="shared" si="285"/>
        <v>147.24219489106366</v>
      </c>
      <c r="J1369">
        <f t="shared" si="286"/>
        <v>147.24219489106366</v>
      </c>
      <c r="M1369">
        <f>IF(front!E1382&gt;$M$2,I1369,J1369)</f>
        <v>147.24219489106366</v>
      </c>
      <c r="O1369">
        <f t="shared" si="280"/>
        <v>147.24219489106366</v>
      </c>
      <c r="Q1369">
        <f>'slit correction'!O1371</f>
        <v>147.24219489106366</v>
      </c>
      <c r="R1369">
        <f>SUMPRODUCT(B$6:B$2053,Q$6:Q$2053,EXP(constants!B$7+constants!A$7*ABS(A$6:A$2053-A1369)))</f>
        <v>51.979745173046112</v>
      </c>
      <c r="S1369">
        <f t="shared" si="282"/>
        <v>95.26244971801755</v>
      </c>
      <c r="T1369">
        <f t="shared" si="281"/>
        <v>14.725187862324177</v>
      </c>
      <c r="AT1369">
        <f t="shared" si="283"/>
        <v>1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5</v>
      </c>
      <c r="D1370" s="2">
        <f>front!E1383-front!C1383</f>
        <v>5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5.0196826410610162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5.0196826410610162</v>
      </c>
      <c r="H1370" s="4"/>
      <c r="I1370">
        <f t="shared" si="285"/>
        <v>41.830688675508469</v>
      </c>
      <c r="J1370">
        <f t="shared" si="286"/>
        <v>41.830688675508469</v>
      </c>
      <c r="M1370">
        <f>IF(front!E1383&gt;$M$2,I1370,J1370)</f>
        <v>41.830688675508469</v>
      </c>
      <c r="O1370">
        <f t="shared" si="280"/>
        <v>41.830688675508469</v>
      </c>
      <c r="Q1370">
        <f>'slit correction'!O1372</f>
        <v>41.830688675508469</v>
      </c>
      <c r="R1370">
        <f>SUMPRODUCT(B$6:B$2053,Q$6:Q$2053,EXP(constants!B$7+constants!A$7*ABS(A$6:A$2053-A1370)))</f>
        <v>51.295606632941023</v>
      </c>
      <c r="S1370">
        <f t="shared" si="282"/>
        <v>-9.4649179574325544</v>
      </c>
      <c r="T1370">
        <f t="shared" si="281"/>
        <v>0</v>
      </c>
      <c r="AT1370">
        <f t="shared" si="283"/>
        <v>1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17</v>
      </c>
      <c r="D1371" s="2">
        <f>front!E1384-front!C1384</f>
        <v>17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17.06671905425867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17.06671905425867</v>
      </c>
      <c r="H1371" s="4"/>
      <c r="I1371">
        <f t="shared" si="285"/>
        <v>142.2226587854889</v>
      </c>
      <c r="J1371">
        <f t="shared" si="286"/>
        <v>142.2226587854889</v>
      </c>
      <c r="M1371">
        <f>IF(front!E1384&gt;$M$2,I1371,J1371)</f>
        <v>142.2226587854889</v>
      </c>
      <c r="O1371">
        <f t="shared" si="280"/>
        <v>142.2226587854889</v>
      </c>
      <c r="Q1371">
        <f>'slit correction'!O1373</f>
        <v>142.2226587854889</v>
      </c>
      <c r="R1371">
        <f>SUMPRODUCT(B$6:B$2053,Q$6:Q$2053,EXP(constants!B$7+constants!A$7*ABS(A$6:A$2053-A1371)))</f>
        <v>50.635771650561779</v>
      </c>
      <c r="S1371">
        <f t="shared" si="282"/>
        <v>91.586887134927125</v>
      </c>
      <c r="T1371">
        <f t="shared" si="281"/>
        <v>11.049625279233751</v>
      </c>
      <c r="AT1371">
        <f t="shared" si="283"/>
        <v>1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2</v>
      </c>
      <c r="D1372" s="2">
        <f>front!E1385-front!C1385</f>
        <v>2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2.007878992088254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2.007878992088254</v>
      </c>
      <c r="H1372" s="4"/>
      <c r="I1372">
        <f t="shared" si="285"/>
        <v>16.732324934068785</v>
      </c>
      <c r="J1372">
        <f t="shared" si="286"/>
        <v>16.732324934068785</v>
      </c>
      <c r="M1372">
        <f>IF(front!E1385&gt;$M$2,I1372,J1372)</f>
        <v>16.732324934068785</v>
      </c>
      <c r="O1372">
        <f t="shared" si="280"/>
        <v>16.732324934068785</v>
      </c>
      <c r="Q1372">
        <f>'slit correction'!O1374</f>
        <v>16.732324934068785</v>
      </c>
      <c r="R1372">
        <f>SUMPRODUCT(B$6:B$2053,Q$6:Q$2053,EXP(constants!B$7+constants!A$7*ABS(A$6:A$2053-A1372)))</f>
        <v>49.969316114792868</v>
      </c>
      <c r="S1372">
        <f t="shared" si="282"/>
        <v>-33.236991180724083</v>
      </c>
      <c r="T1372">
        <f t="shared" si="281"/>
        <v>0</v>
      </c>
      <c r="AT1372">
        <f t="shared" si="283"/>
        <v>1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5.6000000000003638</v>
      </c>
      <c r="D1373" s="2">
        <f>front!E1386-front!C1386</f>
        <v>5.6000000000003638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5.6220412335692247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5.6220412335692247</v>
      </c>
      <c r="H1373" s="4"/>
      <c r="I1373">
        <f t="shared" si="285"/>
        <v>46.850343613076873</v>
      </c>
      <c r="J1373">
        <f t="shared" si="286"/>
        <v>46.850343613076873</v>
      </c>
      <c r="M1373">
        <f>IF(front!E1386&gt;$M$2,I1373,J1373)</f>
        <v>46.850343613076873</v>
      </c>
      <c r="O1373">
        <f t="shared" si="280"/>
        <v>46.850343613076873</v>
      </c>
      <c r="Q1373">
        <f>'slit correction'!O1375</f>
        <v>46.850343613076873</v>
      </c>
      <c r="R1373">
        <f>SUMPRODUCT(B$6:B$2053,Q$6:Q$2053,EXP(constants!B$7+constants!A$7*ABS(A$6:A$2053-A1373)))</f>
        <v>49.326564013345468</v>
      </c>
      <c r="S1373">
        <f t="shared" si="282"/>
        <v>-2.4762204002685948</v>
      </c>
      <c r="T1373">
        <f t="shared" si="281"/>
        <v>0</v>
      </c>
      <c r="AT1373">
        <f t="shared" si="283"/>
        <v>1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14</v>
      </c>
      <c r="D1374" s="2">
        <f>front!E1387-front!C1387</f>
        <v>14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14.054986690241309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14.054986690241309</v>
      </c>
      <c r="H1374" s="4"/>
      <c r="I1374">
        <f t="shared" si="285"/>
        <v>117.12488908534424</v>
      </c>
      <c r="J1374">
        <f t="shared" si="286"/>
        <v>117.12488908534424</v>
      </c>
      <c r="M1374">
        <f>IF(front!E1387&gt;$M$2,I1374,J1374)</f>
        <v>117.12488908534424</v>
      </c>
      <c r="O1374">
        <f t="shared" si="280"/>
        <v>117.12488908534424</v>
      </c>
      <c r="Q1374">
        <f>'slit correction'!O1376</f>
        <v>117.12488908534424</v>
      </c>
      <c r="R1374">
        <f>SUMPRODUCT(B$6:B$2053,Q$6:Q$2053,EXP(constants!B$7+constants!A$7*ABS(A$6:A$2053-A1374)))</f>
        <v>48.677470458895591</v>
      </c>
      <c r="S1374">
        <f t="shared" si="282"/>
        <v>68.447418626448638</v>
      </c>
      <c r="T1374">
        <f t="shared" si="281"/>
        <v>0</v>
      </c>
      <c r="AT1374">
        <f t="shared" si="283"/>
        <v>1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-13</v>
      </c>
      <c r="D1375" s="2">
        <f>front!E1388-front!C1388</f>
        <v>-13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-13.051406226817432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-13.051406226817432</v>
      </c>
      <c r="H1375" s="4"/>
      <c r="I1375">
        <f t="shared" si="285"/>
        <v>-108.76171855681194</v>
      </c>
      <c r="J1375">
        <f t="shared" si="286"/>
        <v>-108.76171855681194</v>
      </c>
      <c r="M1375">
        <f>IF(front!E1388&gt;$M$2,I1375,J1375)</f>
        <v>-108.76171855681194</v>
      </c>
      <c r="O1375">
        <f t="shared" si="280"/>
        <v>-108.76171855681194</v>
      </c>
      <c r="Q1375">
        <f>'slit correction'!O1377</f>
        <v>-108.76171855681194</v>
      </c>
      <c r="R1375">
        <f>SUMPRODUCT(B$6:B$2053,Q$6:Q$2053,EXP(constants!B$7+constants!A$7*ABS(A$6:A$2053-A1375)))</f>
        <v>48.051346441743753</v>
      </c>
      <c r="S1375">
        <f t="shared" si="282"/>
        <v>-156.81306499855569</v>
      </c>
      <c r="T1375">
        <f t="shared" si="281"/>
        <v>0</v>
      </c>
      <c r="AT1375">
        <f t="shared" si="283"/>
        <v>1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2.4000000000000909</v>
      </c>
      <c r="D1376" s="2">
        <f>front!E1389-front!C1389</f>
        <v>2.4000000000000909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2.4094538408922794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2.4094538408922794</v>
      </c>
      <c r="H1376" s="4"/>
      <c r="I1376">
        <f t="shared" si="285"/>
        <v>20.078782007435663</v>
      </c>
      <c r="J1376">
        <f t="shared" si="286"/>
        <v>20.078782007435663</v>
      </c>
      <c r="M1376">
        <f>IF(front!E1389&gt;$M$2,I1376,J1376)</f>
        <v>20.078782007435663</v>
      </c>
      <c r="O1376">
        <f t="shared" ref="O1376:O1439" si="287">M1376-$O$3</f>
        <v>20.078782007435663</v>
      </c>
      <c r="Q1376">
        <f>'slit correction'!O1378</f>
        <v>20.078782007435663</v>
      </c>
      <c r="R1376">
        <f>SUMPRODUCT(B$6:B$2053,Q$6:Q$2053,EXP(constants!B$7+constants!A$7*ABS(A$6:A$2053-A1376)))</f>
        <v>47.419226019431697</v>
      </c>
      <c r="S1376">
        <f t="shared" si="282"/>
        <v>-27.340444011996034</v>
      </c>
      <c r="T1376">
        <f t="shared" si="281"/>
        <v>0</v>
      </c>
      <c r="AT1376">
        <f t="shared" si="283"/>
        <v>1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9.5999999999999091</v>
      </c>
      <c r="D1377" s="2">
        <f>front!E1390-front!C1390</f>
        <v>9.5999999999999091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9.6377469719472462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9.6377469719472462</v>
      </c>
      <c r="H1377" s="4"/>
      <c r="I1377">
        <f t="shared" si="285"/>
        <v>80.314558099560386</v>
      </c>
      <c r="J1377">
        <f t="shared" si="286"/>
        <v>80.314558099560386</v>
      </c>
      <c r="M1377">
        <f>IF(front!E1390&gt;$M$2,I1377,J1377)</f>
        <v>80.314558099560386</v>
      </c>
      <c r="O1377">
        <f t="shared" si="287"/>
        <v>80.314558099560386</v>
      </c>
      <c r="Q1377">
        <f>'slit correction'!O1379</f>
        <v>80.314558099560386</v>
      </c>
      <c r="R1377">
        <f>SUMPRODUCT(B$6:B$2053,Q$6:Q$2053,EXP(constants!B$7+constants!A$7*ABS(A$6:A$2053-A1377)))</f>
        <v>46.809587091867115</v>
      </c>
      <c r="S1377">
        <f t="shared" si="282"/>
        <v>33.504971007693271</v>
      </c>
      <c r="T1377">
        <f t="shared" si="281"/>
        <v>0</v>
      </c>
      <c r="AT1377">
        <f t="shared" si="283"/>
        <v>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1.8000000000001819</v>
      </c>
      <c r="D1378" s="2">
        <f>front!E1391-front!C1391</f>
        <v>1.8000000000001819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1.8070914489767405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1.8070914489767405</v>
      </c>
      <c r="H1378" s="4"/>
      <c r="I1378">
        <f t="shared" si="285"/>
        <v>15.059095408139504</v>
      </c>
      <c r="J1378">
        <f t="shared" si="286"/>
        <v>15.059095408139504</v>
      </c>
      <c r="M1378">
        <f>IF(front!E1391&gt;$M$2,I1378,J1378)</f>
        <v>15.059095408139504</v>
      </c>
      <c r="O1378">
        <f t="shared" si="287"/>
        <v>15.059095408139504</v>
      </c>
      <c r="Q1378">
        <f>'slit correction'!O1380</f>
        <v>15.059095408139504</v>
      </c>
      <c r="R1378">
        <f>SUMPRODUCT(B$6:B$2053,Q$6:Q$2053,EXP(constants!B$7+constants!A$7*ABS(A$6:A$2053-A1378)))</f>
        <v>46.193895640039123</v>
      </c>
      <c r="S1378">
        <f t="shared" si="282"/>
        <v>-31.134800231899618</v>
      </c>
      <c r="T1378">
        <f t="shared" si="281"/>
        <v>0</v>
      </c>
      <c r="AT1378">
        <f t="shared" si="283"/>
        <v>1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9.1999999999998181</v>
      </c>
      <c r="D1379" s="2">
        <f>front!E1392-front!C1392</f>
        <v>9.1999999999998181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9.2361778235931826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9.2361778235931826</v>
      </c>
      <c r="H1379" s="4"/>
      <c r="I1379">
        <f t="shared" si="285"/>
        <v>76.968148529943193</v>
      </c>
      <c r="J1379">
        <f t="shared" si="286"/>
        <v>76.968148529943193</v>
      </c>
      <c r="M1379">
        <f>IF(front!E1392&gt;$M$2,I1379,J1379)</f>
        <v>76.968148529943193</v>
      </c>
      <c r="O1379">
        <f t="shared" si="287"/>
        <v>76.968148529943193</v>
      </c>
      <c r="Q1379">
        <f>'slit correction'!O1381</f>
        <v>76.968148529943193</v>
      </c>
      <c r="R1379">
        <f>SUMPRODUCT(B$6:B$2053,Q$6:Q$2053,EXP(constants!B$7+constants!A$7*ABS(A$6:A$2053-A1379)))</f>
        <v>45.600107871006713</v>
      </c>
      <c r="S1379">
        <f t="shared" si="282"/>
        <v>31.368040658936479</v>
      </c>
      <c r="T1379">
        <f t="shared" si="281"/>
        <v>0</v>
      </c>
      <c r="AT1379">
        <f t="shared" si="283"/>
        <v>1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9.8000000000001819</v>
      </c>
      <c r="D1380" s="2">
        <f>front!E1393-front!C1393</f>
        <v>9.8000000000001819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9.8385314273156794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9.8385314273156794</v>
      </c>
      <c r="H1380" s="4"/>
      <c r="I1380">
        <f t="shared" si="285"/>
        <v>81.987761894297336</v>
      </c>
      <c r="J1380">
        <f t="shared" si="286"/>
        <v>81.987761894297336</v>
      </c>
      <c r="M1380">
        <f>IF(front!E1393&gt;$M$2,I1380,J1380)</f>
        <v>81.987761894297336</v>
      </c>
      <c r="O1380">
        <f t="shared" si="287"/>
        <v>81.987761894297336</v>
      </c>
      <c r="Q1380">
        <f>'slit correction'!O1382</f>
        <v>81.987761894297336</v>
      </c>
      <c r="R1380">
        <f>SUMPRODUCT(B$6:B$2053,Q$6:Q$2053,EXP(constants!B$7+constants!A$7*ABS(A$6:A$2053-A1380)))</f>
        <v>45.000427759096603</v>
      </c>
      <c r="S1380">
        <f t="shared" si="282"/>
        <v>36.987334135200733</v>
      </c>
      <c r="T1380">
        <f t="shared" si="281"/>
        <v>0</v>
      </c>
      <c r="AT1380">
        <f t="shared" si="283"/>
        <v>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13.800000000000182</v>
      </c>
      <c r="D1381" s="2">
        <f>front!E1394-front!C1394</f>
        <v>13.800000000000182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13.854203898614767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13.854203898614767</v>
      </c>
      <c r="H1381" s="4"/>
      <c r="I1381">
        <f t="shared" si="285"/>
        <v>115.45169915512307</v>
      </c>
      <c r="J1381">
        <f t="shared" si="286"/>
        <v>115.45169915512307</v>
      </c>
      <c r="M1381">
        <f>IF(front!E1394&gt;$M$2,I1381,J1381)</f>
        <v>115.45169915512307</v>
      </c>
      <c r="O1381">
        <f t="shared" si="287"/>
        <v>115.45169915512307</v>
      </c>
      <c r="Q1381">
        <f>'slit correction'!O1383</f>
        <v>115.45169915512307</v>
      </c>
      <c r="R1381">
        <f>SUMPRODUCT(B$6:B$2053,Q$6:Q$2053,EXP(constants!B$7+constants!A$7*ABS(A$6:A$2053-A1381)))</f>
        <v>44.422004208731423</v>
      </c>
      <c r="S1381">
        <f t="shared" si="282"/>
        <v>71.029694946391643</v>
      </c>
      <c r="T1381">
        <f t="shared" si="281"/>
        <v>0</v>
      </c>
      <c r="AT1381">
        <f t="shared" si="283"/>
        <v>1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2.8000000000001819</v>
      </c>
      <c r="D1382" s="2">
        <f>front!E1395-front!C1395</f>
        <v>2.8000000000001819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2.8110283731251675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2.8110283731251675</v>
      </c>
      <c r="H1382" s="4"/>
      <c r="I1382">
        <f t="shared" si="285"/>
        <v>23.425236442709728</v>
      </c>
      <c r="J1382">
        <f t="shared" si="286"/>
        <v>23.425236442709728</v>
      </c>
      <c r="M1382">
        <f>IF(front!E1395&gt;$M$2,I1382,J1382)</f>
        <v>23.425236442709728</v>
      </c>
      <c r="O1382">
        <f t="shared" si="287"/>
        <v>23.425236442709728</v>
      </c>
      <c r="Q1382">
        <f>'slit correction'!O1384</f>
        <v>23.425236442709728</v>
      </c>
      <c r="R1382">
        <f>SUMPRODUCT(B$6:B$2053,Q$6:Q$2053,EXP(constants!B$7+constants!A$7*ABS(A$6:A$2053-A1382)))</f>
        <v>43.837793688346473</v>
      </c>
      <c r="S1382">
        <f t="shared" si="282"/>
        <v>-20.412557245636744</v>
      </c>
      <c r="T1382">
        <f t="shared" si="281"/>
        <v>0</v>
      </c>
      <c r="AT1382">
        <f t="shared" si="283"/>
        <v>1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11.200000000000273</v>
      </c>
      <c r="D1383" s="2">
        <f>front!E1396-front!C1396</f>
        <v>11.200000000000273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11.244020396964002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11.244020396964002</v>
      </c>
      <c r="H1383" s="4"/>
      <c r="I1383">
        <f t="shared" si="285"/>
        <v>93.700169974700017</v>
      </c>
      <c r="J1383">
        <f t="shared" si="286"/>
        <v>93.700169974700017</v>
      </c>
      <c r="M1383">
        <f>IF(front!E1396&gt;$M$2,I1383,J1383)</f>
        <v>93.700169974700017</v>
      </c>
      <c r="O1383">
        <f t="shared" si="287"/>
        <v>93.700169974700017</v>
      </c>
      <c r="Q1383">
        <f>'slit correction'!O1385</f>
        <v>93.700169974700017</v>
      </c>
      <c r="R1383">
        <f>SUMPRODUCT(B$6:B$2053,Q$6:Q$2053,EXP(constants!B$7+constants!A$7*ABS(A$6:A$2053-A1383)))</f>
        <v>43.261341735287949</v>
      </c>
      <c r="S1383">
        <f t="shared" si="282"/>
        <v>50.438828239412068</v>
      </c>
      <c r="T1383">
        <f t="shared" si="281"/>
        <v>0</v>
      </c>
      <c r="AT1383">
        <f t="shared" si="283"/>
        <v>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9.8000000000001819</v>
      </c>
      <c r="D1384" s="2">
        <f>front!E1397-front!C1397</f>
        <v>9.8000000000001819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9.8385314273156794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9.8385314273156794</v>
      </c>
      <c r="H1384" s="4"/>
      <c r="I1384">
        <f t="shared" si="285"/>
        <v>81.987761894297336</v>
      </c>
      <c r="J1384">
        <f t="shared" si="286"/>
        <v>81.987761894297336</v>
      </c>
      <c r="M1384">
        <f>IF(front!E1397&gt;$M$2,I1384,J1384)</f>
        <v>81.987761894297336</v>
      </c>
      <c r="O1384">
        <f t="shared" si="287"/>
        <v>81.987761894297336</v>
      </c>
      <c r="Q1384">
        <f>'slit correction'!O1386</f>
        <v>81.987761894297336</v>
      </c>
      <c r="R1384">
        <f>SUMPRODUCT(B$6:B$2053,Q$6:Q$2053,EXP(constants!B$7+constants!A$7*ABS(A$6:A$2053-A1384)))</f>
        <v>42.705306230697374</v>
      </c>
      <c r="S1384">
        <f t="shared" si="282"/>
        <v>39.282455663599961</v>
      </c>
      <c r="T1384">
        <f t="shared" si="281"/>
        <v>0</v>
      </c>
      <c r="AT1384">
        <f t="shared" si="283"/>
        <v>1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11.400000000000091</v>
      </c>
      <c r="D1385" s="2">
        <f>front!E1398-front!C1398</f>
        <v>11.400000000000091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11.444804218616925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11.444804218616925</v>
      </c>
      <c r="H1385" s="4"/>
      <c r="I1385">
        <f t="shared" si="285"/>
        <v>95.37336848847437</v>
      </c>
      <c r="J1385">
        <f t="shared" si="286"/>
        <v>95.37336848847437</v>
      </c>
      <c r="M1385">
        <f>IF(front!E1398&gt;$M$2,I1385,J1385)</f>
        <v>95.37336848847437</v>
      </c>
      <c r="O1385">
        <f t="shared" si="287"/>
        <v>95.37336848847437</v>
      </c>
      <c r="Q1385">
        <f>'slit correction'!O1387</f>
        <v>95.37336848847437</v>
      </c>
      <c r="R1385">
        <f>SUMPRODUCT(B$6:B$2053,Q$6:Q$2053,EXP(constants!B$7+constants!A$7*ABS(A$6:A$2053-A1385)))</f>
        <v>42.143742171772168</v>
      </c>
      <c r="S1385">
        <f t="shared" si="282"/>
        <v>53.229626316702202</v>
      </c>
      <c r="T1385">
        <f t="shared" si="281"/>
        <v>0</v>
      </c>
      <c r="AT1385">
        <f t="shared" si="283"/>
        <v>1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2.2000000000002728</v>
      </c>
      <c r="D1386" s="2">
        <f>front!E1399-front!C1399</f>
        <v>2.2000000000002728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2.2086664560609983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2.2086664560609983</v>
      </c>
      <c r="H1386" s="4"/>
      <c r="I1386">
        <f t="shared" si="285"/>
        <v>18.405553800508319</v>
      </c>
      <c r="J1386">
        <f t="shared" si="286"/>
        <v>18.405553800508319</v>
      </c>
      <c r="M1386">
        <f>IF(front!E1399&gt;$M$2,I1386,J1386)</f>
        <v>18.405553800508319</v>
      </c>
      <c r="O1386">
        <f t="shared" si="287"/>
        <v>18.405553800508319</v>
      </c>
      <c r="Q1386">
        <f>'slit correction'!O1388</f>
        <v>18.405553800508319</v>
      </c>
      <c r="R1386">
        <f>SUMPRODUCT(B$6:B$2053,Q$6:Q$2053,EXP(constants!B$7+constants!A$7*ABS(A$6:A$2053-A1386)))</f>
        <v>41.602062424935809</v>
      </c>
      <c r="S1386">
        <f t="shared" si="282"/>
        <v>-23.196508624427491</v>
      </c>
      <c r="T1386">
        <f t="shared" si="281"/>
        <v>0</v>
      </c>
      <c r="AT1386">
        <f t="shared" si="283"/>
        <v>1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8.8000000000001819</v>
      </c>
      <c r="D1387" s="2">
        <f>front!E1400-front!C1400</f>
        <v>8.8000000000001819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8.8346083584277704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8.8346083584277704</v>
      </c>
      <c r="H1387" s="4"/>
      <c r="I1387">
        <f t="shared" si="285"/>
        <v>73.62173632023142</v>
      </c>
      <c r="J1387">
        <f t="shared" si="286"/>
        <v>73.62173632023142</v>
      </c>
      <c r="M1387">
        <f>IF(front!E1400&gt;$M$2,I1387,J1387)</f>
        <v>73.62173632023142</v>
      </c>
      <c r="O1387">
        <f t="shared" si="287"/>
        <v>73.62173632023142</v>
      </c>
      <c r="Q1387">
        <f>'slit correction'!O1389</f>
        <v>73.62173632023142</v>
      </c>
      <c r="R1387">
        <f>SUMPRODUCT(B$6:B$2053,Q$6:Q$2053,EXP(constants!B$7+constants!A$7*ABS(A$6:A$2053-A1387)))</f>
        <v>41.055068733152737</v>
      </c>
      <c r="S1387">
        <f t="shared" si="282"/>
        <v>32.566667587078683</v>
      </c>
      <c r="T1387">
        <f t="shared" si="281"/>
        <v>0</v>
      </c>
      <c r="AT1387">
        <f t="shared" si="283"/>
        <v>1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11</v>
      </c>
      <c r="D1388" s="2">
        <f>front!E1401-front!C1401</f>
        <v>11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11.04323649609009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11.04323649609009</v>
      </c>
      <c r="H1388" s="4"/>
      <c r="I1388">
        <f t="shared" si="285"/>
        <v>92.02697080075076</v>
      </c>
      <c r="J1388">
        <f t="shared" si="286"/>
        <v>92.02697080075076</v>
      </c>
      <c r="M1388">
        <f>IF(front!E1401&gt;$M$2,I1388,J1388)</f>
        <v>92.02697080075076</v>
      </c>
      <c r="O1388">
        <f t="shared" si="287"/>
        <v>92.02697080075076</v>
      </c>
      <c r="Q1388">
        <f>'slit correction'!O1390</f>
        <v>92.02697080075076</v>
      </c>
      <c r="R1388">
        <f>SUMPRODUCT(B$6:B$2053,Q$6:Q$2053,EXP(constants!B$7+constants!A$7*ABS(A$6:A$2053-A1388)))</f>
        <v>40.527466834483555</v>
      </c>
      <c r="S1388">
        <f t="shared" si="282"/>
        <v>51.499503966267206</v>
      </c>
      <c r="T1388">
        <f t="shared" si="281"/>
        <v>0</v>
      </c>
      <c r="AT1388">
        <f t="shared" si="283"/>
        <v>1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0.8000000000001819</v>
      </c>
      <c r="D1389" s="2">
        <f>front!E1402-front!C1402</f>
        <v>0.8000000000001819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0.80315254639218792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0.80315254639218792</v>
      </c>
      <c r="H1389" s="4"/>
      <c r="I1389">
        <f t="shared" si="285"/>
        <v>6.6929378866015661</v>
      </c>
      <c r="J1389">
        <f t="shared" si="286"/>
        <v>6.6929378866015661</v>
      </c>
      <c r="M1389">
        <f>IF(front!E1402&gt;$M$2,I1389,J1389)</f>
        <v>6.6929378866015661</v>
      </c>
      <c r="O1389">
        <f t="shared" si="287"/>
        <v>6.6929378866015661</v>
      </c>
      <c r="Q1389">
        <f>'slit correction'!O1391</f>
        <v>6.6929378866015661</v>
      </c>
      <c r="R1389">
        <f>SUMPRODUCT(B$6:B$2053,Q$6:Q$2053,EXP(constants!B$7+constants!A$7*ABS(A$6:A$2053-A1389)))</f>
        <v>40.006634750239257</v>
      </c>
      <c r="S1389">
        <f t="shared" si="282"/>
        <v>-33.313696863637688</v>
      </c>
      <c r="T1389">
        <f t="shared" si="281"/>
        <v>0</v>
      </c>
      <c r="AT1389">
        <f t="shared" si="283"/>
        <v>1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9.4000000000000909</v>
      </c>
      <c r="D1390" s="2">
        <f>front!E1403-front!C1403</f>
        <v>9.4000000000000909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9.4369624373727987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9.4369624373727987</v>
      </c>
      <c r="H1390" s="4"/>
      <c r="I1390">
        <f t="shared" si="285"/>
        <v>78.641353644773318</v>
      </c>
      <c r="J1390">
        <f t="shared" si="286"/>
        <v>78.641353644773318</v>
      </c>
      <c r="M1390">
        <f>IF(front!E1403&gt;$M$2,I1390,J1390)</f>
        <v>78.641353644773318</v>
      </c>
      <c r="O1390">
        <f t="shared" si="287"/>
        <v>78.641353644773318</v>
      </c>
      <c r="Q1390">
        <f>'slit correction'!O1392</f>
        <v>78.641353644773318</v>
      </c>
      <c r="R1390">
        <f>SUMPRODUCT(B$6:B$2053,Q$6:Q$2053,EXP(constants!B$7+constants!A$7*ABS(A$6:A$2053-A1390)))</f>
        <v>39.480707131243278</v>
      </c>
      <c r="S1390">
        <f t="shared" si="282"/>
        <v>39.16064651353004</v>
      </c>
      <c r="T1390">
        <f t="shared" si="281"/>
        <v>0</v>
      </c>
      <c r="AT1390">
        <f t="shared" si="283"/>
        <v>1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-8</v>
      </c>
      <c r="D1391" s="2">
        <f>front!E1404-front!C1404</f>
        <v>-8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-8.0315950718454339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-8.0315950718454339</v>
      </c>
      <c r="H1391" s="4"/>
      <c r="I1391">
        <f t="shared" si="285"/>
        <v>-66.929958932045281</v>
      </c>
      <c r="J1391">
        <f t="shared" si="286"/>
        <v>-66.929958932045281</v>
      </c>
      <c r="M1391">
        <f>IF(front!E1404&gt;$M$2,I1391,J1391)</f>
        <v>-66.929958932045281</v>
      </c>
      <c r="O1391">
        <f t="shared" si="287"/>
        <v>-66.929958932045281</v>
      </c>
      <c r="Q1391">
        <f>'slit correction'!O1393</f>
        <v>-66.929958932045281</v>
      </c>
      <c r="R1391">
        <f>SUMPRODUCT(B$6:B$2053,Q$6:Q$2053,EXP(constants!B$7+constants!A$7*ABS(A$6:A$2053-A1391)))</f>
        <v>38.973416441411004</v>
      </c>
      <c r="S1391">
        <f t="shared" si="282"/>
        <v>-105.90337537345629</v>
      </c>
      <c r="T1391">
        <f t="shared" si="281"/>
        <v>0</v>
      </c>
      <c r="AT1391">
        <f t="shared" si="283"/>
        <v>1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9</v>
      </c>
      <c r="D1392" s="2">
        <f>front!E1405-front!C1405</f>
        <v>9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9.0353931306110713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9.0353931306110713</v>
      </c>
      <c r="H1392" s="4"/>
      <c r="I1392">
        <f t="shared" si="285"/>
        <v>75.294942755092265</v>
      </c>
      <c r="J1392">
        <f t="shared" si="286"/>
        <v>75.294942755092265</v>
      </c>
      <c r="M1392">
        <f>IF(front!E1405&gt;$M$2,I1392,J1392)</f>
        <v>75.294942755092265</v>
      </c>
      <c r="O1392">
        <f t="shared" si="287"/>
        <v>75.294942755092265</v>
      </c>
      <c r="Q1392">
        <f>'slit correction'!O1394</f>
        <v>75.294942755092265</v>
      </c>
      <c r="R1392">
        <f>SUMPRODUCT(B$6:B$2053,Q$6:Q$2053,EXP(constants!B$7+constants!A$7*ABS(A$6:A$2053-A1392)))</f>
        <v>38.461249943461894</v>
      </c>
      <c r="S1392">
        <f t="shared" si="282"/>
        <v>36.833692811630371</v>
      </c>
      <c r="T1392">
        <f t="shared" si="281"/>
        <v>0</v>
      </c>
      <c r="AT1392">
        <f t="shared" si="283"/>
        <v>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8.4000000000000909</v>
      </c>
      <c r="D1393" s="2">
        <f>front!E1406-front!C1406</f>
        <v>8.4000000000000909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8.4330385764641882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8.4330385764641882</v>
      </c>
      <c r="H1393" s="4"/>
      <c r="I1393">
        <f t="shared" si="285"/>
        <v>70.275321470534905</v>
      </c>
      <c r="J1393">
        <f t="shared" si="286"/>
        <v>70.275321470534905</v>
      </c>
      <c r="M1393">
        <f>IF(front!E1406&gt;$M$2,I1393,J1393)</f>
        <v>70.275321470534905</v>
      </c>
      <c r="O1393">
        <f t="shared" si="287"/>
        <v>70.275321470534905</v>
      </c>
      <c r="Q1393">
        <f>'slit correction'!O1395</f>
        <v>70.275321470534905</v>
      </c>
      <c r="R1393">
        <f>SUMPRODUCT(B$6:B$2053,Q$6:Q$2053,EXP(constants!B$7+constants!A$7*ABS(A$6:A$2053-A1393)))</f>
        <v>37.967236570093135</v>
      </c>
      <c r="S1393">
        <f t="shared" si="282"/>
        <v>32.30808490044177</v>
      </c>
      <c r="T1393">
        <f t="shared" si="281"/>
        <v>0</v>
      </c>
      <c r="AT1393">
        <f t="shared" si="283"/>
        <v>1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10.400000000000091</v>
      </c>
      <c r="D1394" s="2">
        <f>front!E1407-front!C1407</f>
        <v>10.400000000000091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10.440884318163654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10.440884318163654</v>
      </c>
      <c r="H1394" s="4"/>
      <c r="I1394">
        <f t="shared" si="285"/>
        <v>87.007369318030456</v>
      </c>
      <c r="J1394">
        <f t="shared" si="286"/>
        <v>87.007369318030456</v>
      </c>
      <c r="M1394">
        <f>IF(front!E1407&gt;$M$2,I1394,J1394)</f>
        <v>87.007369318030456</v>
      </c>
      <c r="O1394">
        <f t="shared" si="287"/>
        <v>87.007369318030456</v>
      </c>
      <c r="Q1394">
        <f>'slit correction'!O1396</f>
        <v>87.007369318030456</v>
      </c>
      <c r="R1394">
        <f>SUMPRODUCT(B$6:B$2053,Q$6:Q$2053,EXP(constants!B$7+constants!A$7*ABS(A$6:A$2053-A1394)))</f>
        <v>37.468318788812283</v>
      </c>
      <c r="S1394">
        <f t="shared" si="282"/>
        <v>49.539050529218173</v>
      </c>
      <c r="T1394">
        <f t="shared" si="281"/>
        <v>0</v>
      </c>
      <c r="AT1394">
        <f t="shared" si="283"/>
        <v>1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11.400000000000091</v>
      </c>
      <c r="D1395" s="2">
        <f>front!E1408-front!C1408</f>
        <v>11.400000000000091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11.444804218616925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11.444804218616925</v>
      </c>
      <c r="H1395" s="4"/>
      <c r="I1395">
        <f t="shared" si="285"/>
        <v>95.37336848847437</v>
      </c>
      <c r="J1395">
        <f t="shared" si="286"/>
        <v>95.37336848847437</v>
      </c>
      <c r="M1395">
        <f>IF(front!E1408&gt;$M$2,I1395,J1395)</f>
        <v>95.37336848847437</v>
      </c>
      <c r="O1395">
        <f t="shared" si="287"/>
        <v>95.37336848847437</v>
      </c>
      <c r="Q1395">
        <f>'slit correction'!O1397</f>
        <v>95.37336848847437</v>
      </c>
      <c r="R1395">
        <f>SUMPRODUCT(B$6:B$2053,Q$6:Q$2053,EXP(constants!B$7+constants!A$7*ABS(A$6:A$2053-A1395)))</f>
        <v>36.987068888332352</v>
      </c>
      <c r="S1395">
        <f t="shared" si="282"/>
        <v>58.386299600142017</v>
      </c>
      <c r="T1395">
        <f t="shared" si="281"/>
        <v>0</v>
      </c>
      <c r="AT1395">
        <f t="shared" si="283"/>
        <v>1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9.5999999999999091</v>
      </c>
      <c r="D1396" s="2">
        <f>front!E1409-front!C1409</f>
        <v>9.5999999999999091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9.6377469719472462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9.6377469719472462</v>
      </c>
      <c r="H1396" s="4"/>
      <c r="I1396">
        <f t="shared" si="285"/>
        <v>80.314558099560386</v>
      </c>
      <c r="J1396">
        <f t="shared" si="286"/>
        <v>80.314558099560386</v>
      </c>
      <c r="M1396">
        <f>IF(front!E1409&gt;$M$2,I1396,J1396)</f>
        <v>80.314558099560386</v>
      </c>
      <c r="O1396">
        <f t="shared" si="287"/>
        <v>80.314558099560386</v>
      </c>
      <c r="Q1396">
        <f>'slit correction'!O1398</f>
        <v>80.314558099560386</v>
      </c>
      <c r="R1396">
        <f>SUMPRODUCT(B$6:B$2053,Q$6:Q$2053,EXP(constants!B$7+constants!A$7*ABS(A$6:A$2053-A1396)))</f>
        <v>36.501009903247436</v>
      </c>
      <c r="S1396">
        <f t="shared" si="282"/>
        <v>43.813548196312951</v>
      </c>
      <c r="T1396">
        <f t="shared" si="281"/>
        <v>0</v>
      </c>
      <c r="AT1396">
        <f t="shared" si="283"/>
        <v>1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7.4000000000000909</v>
      </c>
      <c r="D1397" s="2">
        <f>front!E1410-front!C1410</f>
        <v>7.4000000000000909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7.4291127356579914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7.4291127356579914</v>
      </c>
      <c r="H1397" s="4"/>
      <c r="I1397">
        <f t="shared" si="285"/>
        <v>61.909272797149924</v>
      </c>
      <c r="J1397">
        <f t="shared" si="286"/>
        <v>61.909272797149924</v>
      </c>
      <c r="M1397">
        <f>IF(front!E1410&gt;$M$2,I1397,J1397)</f>
        <v>61.909272797149924</v>
      </c>
      <c r="O1397">
        <f t="shared" si="287"/>
        <v>61.909272797149924</v>
      </c>
      <c r="Q1397">
        <f>'slit correction'!O1399</f>
        <v>61.909272797149924</v>
      </c>
      <c r="R1397">
        <f>SUMPRODUCT(B$6:B$2053,Q$6:Q$2053,EXP(constants!B$7+constants!A$7*ABS(A$6:A$2053-A1397)))</f>
        <v>36.032168371801667</v>
      </c>
      <c r="S1397">
        <f t="shared" si="282"/>
        <v>25.877104425348257</v>
      </c>
      <c r="T1397">
        <f t="shared" si="281"/>
        <v>0</v>
      </c>
      <c r="AT1397">
        <f t="shared" si="283"/>
        <v>1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7.8000000000001819</v>
      </c>
      <c r="D1398" s="2">
        <f>front!E1411-front!C1411</f>
        <v>7.8000000000001819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7.8306833095541668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7.8306833095541668</v>
      </c>
      <c r="H1398" s="4"/>
      <c r="I1398">
        <f t="shared" si="285"/>
        <v>65.255694246284719</v>
      </c>
      <c r="J1398">
        <f t="shared" si="286"/>
        <v>65.255694246284719</v>
      </c>
      <c r="M1398">
        <f>IF(front!E1411&gt;$M$2,I1398,J1398)</f>
        <v>65.255694246284719</v>
      </c>
      <c r="O1398">
        <f t="shared" si="287"/>
        <v>65.255694246284719</v>
      </c>
      <c r="Q1398">
        <f>'slit correction'!O1400</f>
        <v>65.255694246284719</v>
      </c>
      <c r="R1398">
        <f>SUMPRODUCT(B$6:B$2053,Q$6:Q$2053,EXP(constants!B$7+constants!A$7*ABS(A$6:A$2053-A1398)))</f>
        <v>35.558677848399192</v>
      </c>
      <c r="S1398">
        <f t="shared" si="282"/>
        <v>29.697016397885527</v>
      </c>
      <c r="T1398">
        <f t="shared" si="281"/>
        <v>0</v>
      </c>
      <c r="AT1398">
        <f t="shared" si="283"/>
        <v>1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8</v>
      </c>
      <c r="D1399" s="2">
        <f>front!E1412-front!C1412</f>
        <v>8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8.031468477716988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8.031468477716988</v>
      </c>
      <c r="H1399" s="4"/>
      <c r="I1399">
        <f t="shared" si="285"/>
        <v>66.928903980974894</v>
      </c>
      <c r="J1399">
        <f t="shared" si="286"/>
        <v>66.928903980974894</v>
      </c>
      <c r="M1399">
        <f>IF(front!E1412&gt;$M$2,I1399,J1399)</f>
        <v>66.928903980974894</v>
      </c>
      <c r="O1399">
        <f t="shared" si="287"/>
        <v>66.928903980974894</v>
      </c>
      <c r="Q1399">
        <f>'slit correction'!O1401</f>
        <v>66.928903980974894</v>
      </c>
      <c r="R1399">
        <f>SUMPRODUCT(B$6:B$2053,Q$6:Q$2053,EXP(constants!B$7+constants!A$7*ABS(A$6:A$2053-A1399)))</f>
        <v>35.101975035483285</v>
      </c>
      <c r="S1399">
        <f t="shared" si="282"/>
        <v>31.826928945491609</v>
      </c>
      <c r="T1399">
        <f t="shared" si="281"/>
        <v>0</v>
      </c>
      <c r="AT1399">
        <f t="shared" si="283"/>
        <v>1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5.7999999999997272</v>
      </c>
      <c r="D1400" s="2">
        <f>front!E1413-front!C1413</f>
        <v>5.7999999999997272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5.8228272727312094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5.8228272727312094</v>
      </c>
      <c r="H1400" s="4"/>
      <c r="I1400">
        <f t="shared" si="285"/>
        <v>48.523560606093412</v>
      </c>
      <c r="J1400">
        <f t="shared" si="286"/>
        <v>48.523560606093412</v>
      </c>
      <c r="M1400">
        <f>IF(front!E1413&gt;$M$2,I1400,J1400)</f>
        <v>48.523560606093412</v>
      </c>
      <c r="O1400">
        <f t="shared" si="287"/>
        <v>48.523560606093412</v>
      </c>
      <c r="Q1400">
        <f>'slit correction'!O1402</f>
        <v>48.523560606093412</v>
      </c>
      <c r="R1400">
        <f>SUMPRODUCT(B$6:B$2053,Q$6:Q$2053,EXP(constants!B$7+constants!A$7*ABS(A$6:A$2053-A1400)))</f>
        <v>34.640736316543979</v>
      </c>
      <c r="S1400">
        <f t="shared" si="282"/>
        <v>13.882824289549433</v>
      </c>
      <c r="T1400">
        <f t="shared" si="281"/>
        <v>0</v>
      </c>
      <c r="AT1400">
        <f t="shared" si="283"/>
        <v>1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6.3999999999996362</v>
      </c>
      <c r="D1401" s="2">
        <f>front!E1414-front!C1414</f>
        <v>6.3999999999996362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6.4251849151742446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6.4251849151742446</v>
      </c>
      <c r="H1401" s="4"/>
      <c r="I1401">
        <f t="shared" si="285"/>
        <v>53.543207626452038</v>
      </c>
      <c r="J1401">
        <f t="shared" si="286"/>
        <v>53.543207626452038</v>
      </c>
      <c r="M1401">
        <f>IF(front!E1414&gt;$M$2,I1401,J1401)</f>
        <v>53.543207626452038</v>
      </c>
      <c r="O1401">
        <f t="shared" si="287"/>
        <v>53.543207626452038</v>
      </c>
      <c r="Q1401">
        <f>'slit correction'!O1403</f>
        <v>53.543207626452038</v>
      </c>
      <c r="R1401">
        <f>SUMPRODUCT(B$6:B$2053,Q$6:Q$2053,EXP(constants!B$7+constants!A$7*ABS(A$6:A$2053-A1401)))</f>
        <v>34.195868907685131</v>
      </c>
      <c r="S1401">
        <f t="shared" si="282"/>
        <v>19.347338718766906</v>
      </c>
      <c r="T1401">
        <f t="shared" ref="T1401:T1464" si="288">IF((S1401-$S$2)&gt;0,S1401-$S$2,0)</f>
        <v>0</v>
      </c>
      <c r="AT1401">
        <f t="shared" si="283"/>
        <v>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10.800000000000182</v>
      </c>
      <c r="D1402" s="2">
        <f>front!E1415-front!C1415</f>
        <v>10.800000000000182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10.842452515997861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10.842452515997861</v>
      </c>
      <c r="H1402" s="4"/>
      <c r="I1402">
        <f t="shared" si="285"/>
        <v>90.353770966648838</v>
      </c>
      <c r="J1402">
        <f t="shared" si="286"/>
        <v>90.353770966648838</v>
      </c>
      <c r="M1402">
        <f>IF(front!E1415&gt;$M$2,I1402,J1402)</f>
        <v>90.353770966648838</v>
      </c>
      <c r="O1402">
        <f t="shared" si="287"/>
        <v>90.353770966648838</v>
      </c>
      <c r="Q1402">
        <f>'slit correction'!O1404</f>
        <v>90.353770966648838</v>
      </c>
      <c r="R1402">
        <f>SUMPRODUCT(B$6:B$2053,Q$6:Q$2053,EXP(constants!B$7+constants!A$7*ABS(A$6:A$2053-A1402)))</f>
        <v>33.746597411614154</v>
      </c>
      <c r="S1402">
        <f t="shared" si="282"/>
        <v>56.607173555034684</v>
      </c>
      <c r="T1402">
        <f t="shared" si="288"/>
        <v>0</v>
      </c>
      <c r="AT1402">
        <f t="shared" si="283"/>
        <v>1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4.4000000000000909</v>
      </c>
      <c r="D1403" s="2">
        <f>front!E1416-front!C1416</f>
        <v>4.4000000000000909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4.417323336060508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4.417323336060508</v>
      </c>
      <c r="H1403" s="4"/>
      <c r="I1403">
        <f t="shared" si="285"/>
        <v>36.811027800504235</v>
      </c>
      <c r="J1403">
        <f t="shared" si="286"/>
        <v>36.811027800504235</v>
      </c>
      <c r="M1403">
        <f>IF(front!E1416&gt;$M$2,I1403,J1403)</f>
        <v>36.811027800504235</v>
      </c>
      <c r="O1403">
        <f t="shared" si="287"/>
        <v>36.811027800504235</v>
      </c>
      <c r="Q1403">
        <f>'slit correction'!O1405</f>
        <v>36.811027800504235</v>
      </c>
      <c r="R1403">
        <f>SUMPRODUCT(B$6:B$2053,Q$6:Q$2053,EXP(constants!B$7+constants!A$7*ABS(A$6:A$2053-A1403)))</f>
        <v>33.313222787078168</v>
      </c>
      <c r="S1403">
        <f t="shared" si="282"/>
        <v>3.497805013426067</v>
      </c>
      <c r="T1403">
        <f t="shared" si="288"/>
        <v>0</v>
      </c>
      <c r="AT1403">
        <f t="shared" si="283"/>
        <v>1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9.1999999999998181</v>
      </c>
      <c r="D1404" s="2">
        <f>front!E1417-front!C1417</f>
        <v>9.1999999999998181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9.2361778235931826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9.2361778235931826</v>
      </c>
      <c r="H1404" s="4"/>
      <c r="I1404">
        <f t="shared" si="285"/>
        <v>76.968148529943193</v>
      </c>
      <c r="J1404">
        <f t="shared" si="286"/>
        <v>76.968148529943193</v>
      </c>
      <c r="M1404">
        <f>IF(front!E1417&gt;$M$2,I1404,J1404)</f>
        <v>76.968148529943193</v>
      </c>
      <c r="O1404">
        <f t="shared" si="287"/>
        <v>76.968148529943193</v>
      </c>
      <c r="Q1404">
        <f>'slit correction'!O1406</f>
        <v>76.968148529943193</v>
      </c>
      <c r="R1404">
        <f>SUMPRODUCT(B$6:B$2053,Q$6:Q$2053,EXP(constants!B$7+constants!A$7*ABS(A$6:A$2053-A1404)))</f>
        <v>32.885457341679455</v>
      </c>
      <c r="S1404">
        <f t="shared" si="282"/>
        <v>44.082691188263738</v>
      </c>
      <c r="T1404">
        <f t="shared" si="288"/>
        <v>0</v>
      </c>
      <c r="AT1404">
        <f t="shared" si="283"/>
        <v>1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12</v>
      </c>
      <c r="D1405" s="2">
        <f>front!E1418-front!C1418</f>
        <v>12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12.047155208235434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12.047155208235434</v>
      </c>
      <c r="H1405" s="4"/>
      <c r="I1405">
        <f t="shared" si="285"/>
        <v>100.39296006862861</v>
      </c>
      <c r="J1405">
        <f t="shared" si="286"/>
        <v>100.39296006862861</v>
      </c>
      <c r="M1405">
        <f>IF(front!E1418&gt;$M$2,I1405,J1405)</f>
        <v>100.39296006862861</v>
      </c>
      <c r="O1405">
        <f t="shared" si="287"/>
        <v>100.39296006862861</v>
      </c>
      <c r="Q1405">
        <f>'slit correction'!O1407</f>
        <v>100.39296006862861</v>
      </c>
      <c r="R1405">
        <f>SUMPRODUCT(B$6:B$2053,Q$6:Q$2053,EXP(constants!B$7+constants!A$7*ABS(A$6:A$2053-A1405)))</f>
        <v>32.453428000377691</v>
      </c>
      <c r="S1405">
        <f t="shared" si="282"/>
        <v>67.939532068250912</v>
      </c>
      <c r="T1405">
        <f t="shared" si="288"/>
        <v>0</v>
      </c>
      <c r="AT1405">
        <f t="shared" si="283"/>
        <v>1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11.200000000000273</v>
      </c>
      <c r="D1406" s="2">
        <f>front!E1419-front!C1419</f>
        <v>11.200000000000273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11.244020396964002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11.244020396964002</v>
      </c>
      <c r="H1406" s="4"/>
      <c r="I1406">
        <f t="shared" si="285"/>
        <v>93.700169974700017</v>
      </c>
      <c r="J1406">
        <f t="shared" si="286"/>
        <v>93.700169974700017</v>
      </c>
      <c r="M1406">
        <f>IF(front!E1419&gt;$M$2,I1406,J1406)</f>
        <v>93.700169974700017</v>
      </c>
      <c r="O1406">
        <f t="shared" si="287"/>
        <v>93.700169974700017</v>
      </c>
      <c r="Q1406">
        <f>'slit correction'!O1408</f>
        <v>93.700169974700017</v>
      </c>
      <c r="R1406">
        <f>SUMPRODUCT(B$6:B$2053,Q$6:Q$2053,EXP(constants!B$7+constants!A$7*ABS(A$6:A$2053-A1406)))</f>
        <v>32.036669956286175</v>
      </c>
      <c r="S1406">
        <f t="shared" si="282"/>
        <v>61.663500018413842</v>
      </c>
      <c r="T1406">
        <f t="shared" si="288"/>
        <v>0</v>
      </c>
      <c r="AT1406">
        <f t="shared" si="283"/>
        <v>1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6.5999999999999091</v>
      </c>
      <c r="D1407" s="2">
        <f>front!E1420-front!C1420</f>
        <v>6.5999999999999091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6.6259706376347483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6.6259706376347483</v>
      </c>
      <c r="H1407" s="4"/>
      <c r="I1407">
        <f t="shared" si="285"/>
        <v>55.216421980289574</v>
      </c>
      <c r="J1407">
        <f t="shared" si="286"/>
        <v>55.216421980289574</v>
      </c>
      <c r="M1407">
        <f>IF(front!E1420&gt;$M$2,I1407,J1407)</f>
        <v>55.216421980289574</v>
      </c>
      <c r="O1407">
        <f t="shared" si="287"/>
        <v>55.216421980289574</v>
      </c>
      <c r="Q1407">
        <f>'slit correction'!O1409</f>
        <v>55.216421980289574</v>
      </c>
      <c r="R1407">
        <f>SUMPRODUCT(B$6:B$2053,Q$6:Q$2053,EXP(constants!B$7+constants!A$7*ABS(A$6:A$2053-A1407)))</f>
        <v>31.615735368164962</v>
      </c>
      <c r="S1407">
        <f t="shared" si="282"/>
        <v>23.600686612124612</v>
      </c>
      <c r="T1407">
        <f t="shared" si="288"/>
        <v>0</v>
      </c>
      <c r="AT1407">
        <f t="shared" si="283"/>
        <v>1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15</v>
      </c>
      <c r="D1408" s="2">
        <f>front!E1421-front!C1421</f>
        <v>15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15.05889945966425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15.05889945966425</v>
      </c>
      <c r="H1408" s="4"/>
      <c r="I1408">
        <f t="shared" si="285"/>
        <v>125.49082883053542</v>
      </c>
      <c r="J1408">
        <f t="shared" si="286"/>
        <v>125.49082883053542</v>
      </c>
      <c r="M1408">
        <f>IF(front!E1421&gt;$M$2,I1408,J1408)</f>
        <v>125.49082883053542</v>
      </c>
      <c r="O1408">
        <f t="shared" si="287"/>
        <v>125.49082883053542</v>
      </c>
      <c r="Q1408">
        <f>'slit correction'!O1410</f>
        <v>125.49082883053542</v>
      </c>
      <c r="R1408">
        <f>SUMPRODUCT(B$6:B$2053,Q$6:Q$2053,EXP(constants!B$7+constants!A$7*ABS(A$6:A$2053-A1408)))</f>
        <v>31.209729062337622</v>
      </c>
      <c r="S1408">
        <f t="shared" si="282"/>
        <v>94.281099768197805</v>
      </c>
      <c r="T1408">
        <f t="shared" si="288"/>
        <v>13.743837912504432</v>
      </c>
      <c r="AT1408">
        <f t="shared" si="283"/>
        <v>1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-1.3999999999996362</v>
      </c>
      <c r="D1409" s="2">
        <f>front!E1422-front!C1422</f>
        <v>-1.3999999999996362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-1.4055200022908194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-1.4055200022908194</v>
      </c>
      <c r="H1409" s="4"/>
      <c r="I1409">
        <f t="shared" si="285"/>
        <v>-11.712666685756828</v>
      </c>
      <c r="J1409">
        <f t="shared" si="286"/>
        <v>-11.712666685756828</v>
      </c>
      <c r="M1409">
        <f>IF(front!E1422&gt;$M$2,I1409,J1409)</f>
        <v>-11.712666685756828</v>
      </c>
      <c r="O1409">
        <f t="shared" si="287"/>
        <v>-11.712666685756828</v>
      </c>
      <c r="Q1409">
        <f>'slit correction'!O1411</f>
        <v>-11.712666685756828</v>
      </c>
      <c r="R1409">
        <f>SUMPRODUCT(B$6:B$2053,Q$6:Q$2053,EXP(constants!B$7+constants!A$7*ABS(A$6:A$2053-A1409)))</f>
        <v>30.799613817266987</v>
      </c>
      <c r="S1409">
        <f t="shared" si="282"/>
        <v>-42.512280503023817</v>
      </c>
      <c r="T1409">
        <f t="shared" si="288"/>
        <v>0</v>
      </c>
      <c r="AT1409">
        <f t="shared" si="283"/>
        <v>1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7.1999999999998181</v>
      </c>
      <c r="D1410" s="2">
        <f>front!E1423-front!C1423</f>
        <v>7.1999999999998181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7.228327329928165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7.228327329928165</v>
      </c>
      <c r="H1410" s="4"/>
      <c r="I1410">
        <f t="shared" si="285"/>
        <v>60.236061082734707</v>
      </c>
      <c r="J1410">
        <f t="shared" si="286"/>
        <v>60.236061082734707</v>
      </c>
      <c r="M1410">
        <f>IF(front!E1423&gt;$M$2,I1410,J1410)</f>
        <v>60.236061082734707</v>
      </c>
      <c r="O1410">
        <f t="shared" si="287"/>
        <v>60.236061082734707</v>
      </c>
      <c r="Q1410">
        <f>'slit correction'!O1412</f>
        <v>60.236061082734707</v>
      </c>
      <c r="R1410">
        <f>SUMPRODUCT(B$6:B$2053,Q$6:Q$2053,EXP(constants!B$7+constants!A$7*ABS(A$6:A$2053-A1410)))</f>
        <v>30.404119278833395</v>
      </c>
      <c r="S1410">
        <f t="shared" si="282"/>
        <v>29.831941803901312</v>
      </c>
      <c r="T1410">
        <f t="shared" si="288"/>
        <v>0</v>
      </c>
      <c r="AT1410">
        <f t="shared" si="283"/>
        <v>1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3</v>
      </c>
      <c r="D1411" s="2">
        <f>front!E1424-front!C1424</f>
        <v>3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3.0118155205227608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3.0118155205227608</v>
      </c>
      <c r="H1411" s="4"/>
      <c r="I1411">
        <f t="shared" si="285"/>
        <v>25.098462671023007</v>
      </c>
      <c r="J1411">
        <f t="shared" si="286"/>
        <v>25.098462671023007</v>
      </c>
      <c r="M1411">
        <f>IF(front!E1424&gt;$M$2,I1411,J1411)</f>
        <v>25.098462671023007</v>
      </c>
      <c r="O1411">
        <f t="shared" si="287"/>
        <v>25.098462671023007</v>
      </c>
      <c r="Q1411">
        <f>'slit correction'!O1413</f>
        <v>25.098462671023007</v>
      </c>
      <c r="R1411">
        <f>SUMPRODUCT(B$6:B$2053,Q$6:Q$2053,EXP(constants!B$7+constants!A$7*ABS(A$6:A$2053-A1411)))</f>
        <v>30.01371360104973</v>
      </c>
      <c r="S1411">
        <f t="shared" si="282"/>
        <v>-4.9152509300267226</v>
      </c>
      <c r="T1411">
        <f t="shared" si="288"/>
        <v>0</v>
      </c>
      <c r="AT1411">
        <f t="shared" si="283"/>
        <v>1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12.400000000000091</v>
      </c>
      <c r="D1412" s="2">
        <f>front!E1425-front!C1425</f>
        <v>12.400000000000091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12.448722138513117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12.448722138513117</v>
      </c>
      <c r="H1412" s="4"/>
      <c r="I1412">
        <f t="shared" si="285"/>
        <v>103.73935115427598</v>
      </c>
      <c r="J1412">
        <f t="shared" si="286"/>
        <v>103.73935115427598</v>
      </c>
      <c r="M1412">
        <f>IF(front!E1425&gt;$M$2,I1412,J1412)</f>
        <v>103.73935115427598</v>
      </c>
      <c r="O1412">
        <f t="shared" si="287"/>
        <v>103.73935115427598</v>
      </c>
      <c r="Q1412">
        <f>'slit correction'!O1414</f>
        <v>103.73935115427598</v>
      </c>
      <c r="R1412">
        <f>SUMPRODUCT(B$6:B$2053,Q$6:Q$2053,EXP(constants!B$7+constants!A$7*ABS(A$6:A$2053-A1412)))</f>
        <v>29.619469368312405</v>
      </c>
      <c r="S1412">
        <f t="shared" si="282"/>
        <v>74.119881785963571</v>
      </c>
      <c r="T1412">
        <f t="shared" si="288"/>
        <v>0</v>
      </c>
      <c r="AT1412">
        <f t="shared" si="283"/>
        <v>1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-8</v>
      </c>
      <c r="D1413" s="2">
        <f>front!E1426-front!C1426</f>
        <v>-8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-8.0315950718454339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-8.0315950718454339</v>
      </c>
      <c r="H1413" s="4"/>
      <c r="I1413">
        <f t="shared" si="285"/>
        <v>-66.929958932045281</v>
      </c>
      <c r="J1413">
        <f t="shared" si="286"/>
        <v>-66.929958932045281</v>
      </c>
      <c r="M1413">
        <f>IF(front!E1426&gt;$M$2,I1413,J1413)</f>
        <v>-66.929958932045281</v>
      </c>
      <c r="O1413">
        <f t="shared" si="287"/>
        <v>-66.929958932045281</v>
      </c>
      <c r="Q1413">
        <f>'slit correction'!O1415</f>
        <v>-66.929958932045281</v>
      </c>
      <c r="R1413">
        <f>SUMPRODUCT(B$6:B$2053,Q$6:Q$2053,EXP(constants!B$7+constants!A$7*ABS(A$6:A$2053-A1413)))</f>
        <v>29.239147363924886</v>
      </c>
      <c r="S1413">
        <f t="shared" si="282"/>
        <v>-96.169106295970167</v>
      </c>
      <c r="T1413">
        <f t="shared" si="288"/>
        <v>0</v>
      </c>
      <c r="AT1413">
        <f t="shared" si="283"/>
        <v>1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-7</v>
      </c>
      <c r="D1414" s="2">
        <f>front!E1427-front!C1427</f>
        <v>-7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-7.0276387686635751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-7.0276387686635751</v>
      </c>
      <c r="H1414" s="4"/>
      <c r="I1414">
        <f t="shared" si="285"/>
        <v>-58.563656405529791</v>
      </c>
      <c r="J1414">
        <f t="shared" si="286"/>
        <v>-58.563656405529791</v>
      </c>
      <c r="M1414">
        <f>IF(front!E1427&gt;$M$2,I1414,J1414)</f>
        <v>-58.563656405529791</v>
      </c>
      <c r="O1414">
        <f t="shared" si="287"/>
        <v>-58.563656405529791</v>
      </c>
      <c r="Q1414">
        <f>'slit correction'!O1416</f>
        <v>-58.563656405529791</v>
      </c>
      <c r="R1414">
        <f>SUMPRODUCT(B$6:B$2053,Q$6:Q$2053,EXP(constants!B$7+constants!A$7*ABS(A$6:A$2053-A1414)))</f>
        <v>28.855193092635844</v>
      </c>
      <c r="S1414">
        <f t="shared" si="282"/>
        <v>-87.418849498165628</v>
      </c>
      <c r="T1414">
        <f t="shared" si="288"/>
        <v>0</v>
      </c>
      <c r="AT1414">
        <f t="shared" si="283"/>
        <v>1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2.6000000000003638</v>
      </c>
      <c r="D1415" s="2">
        <f>front!E1428-front!C1428</f>
        <v>2.6000000000003638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2.6102411465812336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2.6102411465812336</v>
      </c>
      <c r="H1415" s="4"/>
      <c r="I1415">
        <f t="shared" si="285"/>
        <v>21.752009554843614</v>
      </c>
      <c r="J1415">
        <f t="shared" si="286"/>
        <v>21.752009554843614</v>
      </c>
      <c r="M1415">
        <f>IF(front!E1428&gt;$M$2,I1415,J1415)</f>
        <v>21.752009554843614</v>
      </c>
      <c r="O1415">
        <f t="shared" si="287"/>
        <v>21.752009554843614</v>
      </c>
      <c r="Q1415">
        <f>'slit correction'!O1417</f>
        <v>21.752009554843614</v>
      </c>
      <c r="R1415">
        <f>SUMPRODUCT(B$6:B$2053,Q$6:Q$2053,EXP(constants!B$7+constants!A$7*ABS(A$6:A$2053-A1415)))</f>
        <v>28.484986110217484</v>
      </c>
      <c r="S1415">
        <f t="shared" ref="S1415:S1478" si="289">Q1415-R1415</f>
        <v>-6.7329765553738703</v>
      </c>
      <c r="T1415">
        <f t="shared" si="288"/>
        <v>0</v>
      </c>
      <c r="AT1415">
        <f t="shared" ref="AT1415:AT1478" si="290">J1415/I1415</f>
        <v>1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0.1999999999998181</v>
      </c>
      <c r="D1416" s="2">
        <f>front!E1429-front!C1429</f>
        <v>0.1999999999998181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0.20078825528438274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0.20078825528438274</v>
      </c>
      <c r="H1416" s="4"/>
      <c r="I1416">
        <f t="shared" si="285"/>
        <v>1.6732354607031894</v>
      </c>
      <c r="J1416">
        <f t="shared" si="286"/>
        <v>1.6732354607031894</v>
      </c>
      <c r="M1416">
        <f>IF(front!E1429&gt;$M$2,I1416,J1416)</f>
        <v>1.6732354607031894</v>
      </c>
      <c r="O1416">
        <f t="shared" si="287"/>
        <v>1.6732354607031894</v>
      </c>
      <c r="Q1416">
        <f>'slit correction'!O1418</f>
        <v>1.6732354607031894</v>
      </c>
      <c r="R1416">
        <f>SUMPRODUCT(B$6:B$2053,Q$6:Q$2053,EXP(constants!B$7+constants!A$7*ABS(A$6:A$2053-A1416)))</f>
        <v>28.111145803937564</v>
      </c>
      <c r="S1416">
        <f t="shared" si="289"/>
        <v>-26.437910343234375</v>
      </c>
      <c r="T1416">
        <f t="shared" si="288"/>
        <v>0</v>
      </c>
      <c r="AT1416">
        <f t="shared" si="290"/>
        <v>1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10.600000000000364</v>
      </c>
      <c r="D1417" s="2">
        <f>front!E1430-front!C1430</f>
        <v>10.600000000000364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10.641668456688615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10.641668456688615</v>
      </c>
      <c r="H1417" s="4"/>
      <c r="I1417">
        <f t="shared" si="285"/>
        <v>88.680570472405122</v>
      </c>
      <c r="J1417">
        <f t="shared" si="286"/>
        <v>88.680570472405122</v>
      </c>
      <c r="M1417">
        <f>IF(front!E1430&gt;$M$2,I1417,J1417)</f>
        <v>88.680570472405122</v>
      </c>
      <c r="O1417">
        <f t="shared" si="287"/>
        <v>88.680570472405122</v>
      </c>
      <c r="Q1417">
        <f>'slit correction'!O1419</f>
        <v>88.680570472405122</v>
      </c>
      <c r="R1417">
        <f>SUMPRODUCT(B$6:B$2053,Q$6:Q$2053,EXP(constants!B$7+constants!A$7*ABS(A$6:A$2053-A1417)))</f>
        <v>27.750624668930893</v>
      </c>
      <c r="S1417">
        <f t="shared" si="289"/>
        <v>60.929945803474226</v>
      </c>
      <c r="T1417">
        <f t="shared" si="288"/>
        <v>0</v>
      </c>
      <c r="AT1417">
        <f t="shared" si="290"/>
        <v>1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2.5999999999999091</v>
      </c>
      <c r="D1418" s="2">
        <f>front!E1431-front!C1431</f>
        <v>2.5999999999999091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2.6102411465807771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2.6102411465807771</v>
      </c>
      <c r="H1418" s="4"/>
      <c r="I1418">
        <f t="shared" si="285"/>
        <v>21.752009554839809</v>
      </c>
      <c r="J1418">
        <f t="shared" si="286"/>
        <v>21.752009554839809</v>
      </c>
      <c r="M1418">
        <f>IF(front!E1431&gt;$M$2,I1418,J1418)</f>
        <v>21.752009554839809</v>
      </c>
      <c r="O1418">
        <f t="shared" si="287"/>
        <v>21.752009554839809</v>
      </c>
      <c r="Q1418">
        <f>'slit correction'!O1420</f>
        <v>21.752009554839809</v>
      </c>
      <c r="R1418">
        <f>SUMPRODUCT(B$6:B$2053,Q$6:Q$2053,EXP(constants!B$7+constants!A$7*ABS(A$6:A$2053-A1418)))</f>
        <v>27.394709692587405</v>
      </c>
      <c r="S1418">
        <f t="shared" si="289"/>
        <v>-5.642700137747596</v>
      </c>
      <c r="T1418">
        <f t="shared" si="288"/>
        <v>0</v>
      </c>
      <c r="AT1418">
        <f t="shared" si="290"/>
        <v>1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5.5999999999999091</v>
      </c>
      <c r="D1419" s="2">
        <f>front!E1432-front!C1432</f>
        <v>5.5999999999999091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5.6220412335687682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5.6220412335687682</v>
      </c>
      <c r="H1419" s="4"/>
      <c r="I1419">
        <f t="shared" si="285"/>
        <v>46.850343613073065</v>
      </c>
      <c r="J1419">
        <f t="shared" si="286"/>
        <v>46.850343613073065</v>
      </c>
      <c r="M1419">
        <f>IF(front!E1432&gt;$M$2,I1419,J1419)</f>
        <v>46.850343613073065</v>
      </c>
      <c r="O1419">
        <f t="shared" si="287"/>
        <v>46.850343613073065</v>
      </c>
      <c r="Q1419">
        <f>'slit correction'!O1421</f>
        <v>46.850343613073065</v>
      </c>
      <c r="R1419">
        <f>SUMPRODUCT(B$6:B$2053,Q$6:Q$2053,EXP(constants!B$7+constants!A$7*ABS(A$6:A$2053-A1419)))</f>
        <v>27.035302325473737</v>
      </c>
      <c r="S1419">
        <f t="shared" si="289"/>
        <v>19.815041287599328</v>
      </c>
      <c r="T1419">
        <f t="shared" si="288"/>
        <v>0</v>
      </c>
      <c r="AT1419">
        <f t="shared" si="290"/>
        <v>1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5.4000000000000909</v>
      </c>
      <c r="D1420" s="2">
        <f>front!E1433-front!C1433</f>
        <v>5.4000000000000909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5.4212551152351516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5.4212551152351516</v>
      </c>
      <c r="H1420" s="4"/>
      <c r="I1420">
        <f t="shared" si="285"/>
        <v>45.177125960292933</v>
      </c>
      <c r="J1420">
        <f t="shared" si="286"/>
        <v>45.177125960292933</v>
      </c>
      <c r="M1420">
        <f>IF(front!E1433&gt;$M$2,I1420,J1420)</f>
        <v>45.177125960292933</v>
      </c>
      <c r="O1420">
        <f t="shared" si="287"/>
        <v>45.177125960292933</v>
      </c>
      <c r="Q1420">
        <f>'slit correction'!O1422</f>
        <v>45.177125960292933</v>
      </c>
      <c r="R1420">
        <f>SUMPRODUCT(B$6:B$2053,Q$6:Q$2053,EXP(constants!B$7+constants!A$7*ABS(A$6:A$2053-A1420)))</f>
        <v>26.688648545719449</v>
      </c>
      <c r="S1420">
        <f t="shared" si="289"/>
        <v>18.488477414573484</v>
      </c>
      <c r="T1420">
        <f t="shared" si="288"/>
        <v>0</v>
      </c>
      <c r="AT1420">
        <f t="shared" si="290"/>
        <v>1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-2.7999999999997272</v>
      </c>
      <c r="D1421" s="2">
        <f>front!E1434-front!C1434</f>
        <v>-2.7999999999997272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-2.8110438809177314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-2.8110438809177314</v>
      </c>
      <c r="H1421" s="4"/>
      <c r="I1421">
        <f t="shared" si="285"/>
        <v>-23.425365674314428</v>
      </c>
      <c r="J1421">
        <f t="shared" si="286"/>
        <v>-23.425365674314428</v>
      </c>
      <c r="M1421">
        <f>IF(front!E1434&gt;$M$2,I1421,J1421)</f>
        <v>-23.425365674314428</v>
      </c>
      <c r="O1421">
        <f t="shared" si="287"/>
        <v>-23.425365674314428</v>
      </c>
      <c r="Q1421">
        <f>'slit correction'!O1423</f>
        <v>-23.425365674314428</v>
      </c>
      <c r="R1421">
        <f>SUMPRODUCT(B$6:B$2053,Q$6:Q$2053,EXP(constants!B$7+constants!A$7*ABS(A$6:A$2053-A1421)))</f>
        <v>26.338566339502027</v>
      </c>
      <c r="S1421">
        <f t="shared" si="289"/>
        <v>-49.763932013816458</v>
      </c>
      <c r="T1421">
        <f t="shared" si="288"/>
        <v>0</v>
      </c>
      <c r="AT1421">
        <f t="shared" si="290"/>
        <v>1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2.1999999999998181</v>
      </c>
      <c r="D1422" s="2">
        <f>front!E1435-front!C1435</f>
        <v>2.1999999999998181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2.2086664560605418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2.2086664560605418</v>
      </c>
      <c r="H1422" s="4"/>
      <c r="I1422">
        <f t="shared" si="285"/>
        <v>18.405553800504514</v>
      </c>
      <c r="J1422">
        <f t="shared" si="286"/>
        <v>18.405553800504514</v>
      </c>
      <c r="M1422">
        <f>IF(front!E1435&gt;$M$2,I1422,J1422)</f>
        <v>18.405553800504514</v>
      </c>
      <c r="O1422">
        <f t="shared" si="287"/>
        <v>18.405553800504514</v>
      </c>
      <c r="Q1422">
        <f>'slit correction'!O1424</f>
        <v>18.405553800504514</v>
      </c>
      <c r="R1422">
        <f>SUMPRODUCT(B$6:B$2053,Q$6:Q$2053,EXP(constants!B$7+constants!A$7*ABS(A$6:A$2053-A1422)))</f>
        <v>26.000988513613695</v>
      </c>
      <c r="S1422">
        <f t="shared" si="289"/>
        <v>-7.5954347131091815</v>
      </c>
      <c r="T1422">
        <f t="shared" si="288"/>
        <v>0</v>
      </c>
      <c r="AT1422">
        <f t="shared" si="290"/>
        <v>1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5</v>
      </c>
      <c r="D1423" s="2">
        <f>front!E1436-front!C1436</f>
        <v>5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5.0196826410610162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5.0196826410610162</v>
      </c>
      <c r="H1423" s="4"/>
      <c r="I1423">
        <f t="shared" ref="I1423:I1486" si="292">F1423*1000/I$2</f>
        <v>41.830688675508469</v>
      </c>
      <c r="J1423">
        <f t="shared" ref="J1423:J1486" si="293">G1423*1000/J$2</f>
        <v>41.830688675508469</v>
      </c>
      <c r="M1423">
        <f>IF(front!E1436&gt;$M$2,I1423,J1423)</f>
        <v>41.830688675508469</v>
      </c>
      <c r="O1423">
        <f t="shared" si="287"/>
        <v>41.830688675508469</v>
      </c>
      <c r="Q1423">
        <f>'slit correction'!O1425</f>
        <v>41.830688675508469</v>
      </c>
      <c r="R1423">
        <f>SUMPRODUCT(B$6:B$2053,Q$6:Q$2053,EXP(constants!B$7+constants!A$7*ABS(A$6:A$2053-A1423)))</f>
        <v>25.667800473947686</v>
      </c>
      <c r="S1423">
        <f t="shared" si="289"/>
        <v>16.162888201560783</v>
      </c>
      <c r="T1423">
        <f t="shared" si="288"/>
        <v>0</v>
      </c>
      <c r="AT1423">
        <f t="shared" si="290"/>
        <v>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7</v>
      </c>
      <c r="D1424" s="2">
        <f>front!E1437-front!C1437</f>
        <v>7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7.0275418450134746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7.0275418450134746</v>
      </c>
      <c r="H1424" s="4"/>
      <c r="I1424">
        <f t="shared" si="292"/>
        <v>58.562848708445621</v>
      </c>
      <c r="J1424">
        <f t="shared" si="293"/>
        <v>58.562848708445621</v>
      </c>
      <c r="M1424">
        <f>IF(front!E1437&gt;$M$2,I1424,J1424)</f>
        <v>58.562848708445621</v>
      </c>
      <c r="O1424">
        <f t="shared" si="287"/>
        <v>58.562848708445621</v>
      </c>
      <c r="Q1424">
        <f>'slit correction'!O1426</f>
        <v>58.562848708445621</v>
      </c>
      <c r="R1424">
        <f>SUMPRODUCT(B$6:B$2053,Q$6:Q$2053,EXP(constants!B$7+constants!A$7*ABS(A$6:A$2053-A1424)))</f>
        <v>25.331321835819924</v>
      </c>
      <c r="S1424">
        <f t="shared" si="289"/>
        <v>33.231526872625693</v>
      </c>
      <c r="T1424">
        <f t="shared" si="288"/>
        <v>0</v>
      </c>
      <c r="AT1424">
        <f t="shared" si="290"/>
        <v>1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11.599999999999909</v>
      </c>
      <c r="D1425" s="2">
        <f>front!E1438-front!C1438</f>
        <v>11.599999999999909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11.645587961047566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11.645587961047566</v>
      </c>
      <c r="H1425" s="4"/>
      <c r="I1425">
        <f t="shared" si="292"/>
        <v>97.046566342063045</v>
      </c>
      <c r="J1425">
        <f t="shared" si="293"/>
        <v>97.046566342063045</v>
      </c>
      <c r="M1425">
        <f>IF(front!E1438&gt;$M$2,I1425,J1425)</f>
        <v>97.046566342063045</v>
      </c>
      <c r="O1425">
        <f t="shared" si="287"/>
        <v>97.046566342063045</v>
      </c>
      <c r="Q1425">
        <f>'slit correction'!O1427</f>
        <v>97.046566342063045</v>
      </c>
      <c r="R1425">
        <f>SUMPRODUCT(B$6:B$2053,Q$6:Q$2053,EXP(constants!B$7+constants!A$7*ABS(A$6:A$2053-A1425)))</f>
        <v>25.00676950208636</v>
      </c>
      <c r="S1425">
        <f t="shared" si="289"/>
        <v>72.039796839976688</v>
      </c>
      <c r="T1425">
        <f t="shared" si="288"/>
        <v>0</v>
      </c>
      <c r="AT1425">
        <f t="shared" si="290"/>
        <v>1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7.2000000000002728</v>
      </c>
      <c r="D1426" s="2">
        <f>front!E1439-front!C1439</f>
        <v>7.2000000000002728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7.2283273299286215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7.2283273299286215</v>
      </c>
      <c r="H1426" s="4"/>
      <c r="I1426">
        <f t="shared" si="292"/>
        <v>60.236061082738509</v>
      </c>
      <c r="J1426">
        <f t="shared" si="293"/>
        <v>60.236061082738509</v>
      </c>
      <c r="M1426">
        <f>IF(front!E1439&gt;$M$2,I1426,J1426)</f>
        <v>60.236061082738509</v>
      </c>
      <c r="O1426">
        <f t="shared" si="287"/>
        <v>60.236061082738509</v>
      </c>
      <c r="Q1426">
        <f>'slit correction'!O1428</f>
        <v>60.236061082738509</v>
      </c>
      <c r="R1426">
        <f>SUMPRODUCT(B$6:B$2053,Q$6:Q$2053,EXP(constants!B$7+constants!A$7*ABS(A$6:A$2053-A1426)))</f>
        <v>24.678946659623815</v>
      </c>
      <c r="S1426">
        <f t="shared" si="289"/>
        <v>35.557114423114697</v>
      </c>
      <c r="T1426">
        <f t="shared" si="288"/>
        <v>0</v>
      </c>
      <c r="AT1426">
        <f t="shared" si="290"/>
        <v>1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12.199999999999818</v>
      </c>
      <c r="D1427" s="2">
        <f>front!E1440-front!C1440</f>
        <v>12.199999999999818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12.247938712988697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12.247938712988697</v>
      </c>
      <c r="H1427" s="4"/>
      <c r="I1427">
        <f t="shared" si="292"/>
        <v>102.06615594157248</v>
      </c>
      <c r="J1427">
        <f t="shared" si="293"/>
        <v>102.06615594157248</v>
      </c>
      <c r="M1427">
        <f>IF(front!E1440&gt;$M$2,I1427,J1427)</f>
        <v>102.06615594157248</v>
      </c>
      <c r="O1427">
        <f t="shared" si="287"/>
        <v>102.06615594157248</v>
      </c>
      <c r="Q1427">
        <f>'slit correction'!O1429</f>
        <v>102.06615594157248</v>
      </c>
      <c r="R1427">
        <f>SUMPRODUCT(B$6:B$2053,Q$6:Q$2053,EXP(constants!B$7+constants!A$7*ABS(A$6:A$2053-A1427)))</f>
        <v>24.362739471018198</v>
      </c>
      <c r="S1427">
        <f t="shared" si="289"/>
        <v>77.703416470554274</v>
      </c>
      <c r="T1427">
        <f t="shared" si="288"/>
        <v>0</v>
      </c>
      <c r="AT1427">
        <f t="shared" si="290"/>
        <v>1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6.8000000000001819</v>
      </c>
      <c r="D1428" s="2">
        <f>front!E1441-front!C1441</f>
        <v>6.8000000000001819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6.8267562809152338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6.8267562809152338</v>
      </c>
      <c r="H1428" s="4"/>
      <c r="I1428">
        <f t="shared" si="292"/>
        <v>56.889635674293615</v>
      </c>
      <c r="J1428">
        <f t="shared" si="293"/>
        <v>56.889635674293615</v>
      </c>
      <c r="M1428">
        <f>IF(front!E1441&gt;$M$2,I1428,J1428)</f>
        <v>56.889635674293615</v>
      </c>
      <c r="O1428">
        <f t="shared" si="287"/>
        <v>56.889635674293615</v>
      </c>
      <c r="Q1428">
        <f>'slit correction'!O1430</f>
        <v>56.889635674293615</v>
      </c>
      <c r="R1428">
        <f>SUMPRODUCT(B$6:B$2053,Q$6:Q$2053,EXP(constants!B$7+constants!A$7*ABS(A$6:A$2053-A1428)))</f>
        <v>24.050548392673932</v>
      </c>
      <c r="S1428">
        <f t="shared" si="289"/>
        <v>32.839087281619683</v>
      </c>
      <c r="T1428">
        <f t="shared" si="288"/>
        <v>0</v>
      </c>
      <c r="AT1428">
        <f t="shared" si="290"/>
        <v>1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3.5999999999999091</v>
      </c>
      <c r="D1429" s="2">
        <f>front!E1442-front!C1442</f>
        <v>3.5999999999999091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3.6141764878201807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3.6141764878201807</v>
      </c>
      <c r="H1429" s="4"/>
      <c r="I1429">
        <f t="shared" si="292"/>
        <v>30.118137398501506</v>
      </c>
      <c r="J1429">
        <f t="shared" si="293"/>
        <v>30.118137398501506</v>
      </c>
      <c r="M1429">
        <f>IF(front!E1442&gt;$M$2,I1429,J1429)</f>
        <v>30.118137398501506</v>
      </c>
      <c r="O1429">
        <f t="shared" si="287"/>
        <v>30.118137398501506</v>
      </c>
      <c r="Q1429">
        <f>'slit correction'!O1431</f>
        <v>30.118137398501506</v>
      </c>
      <c r="R1429">
        <f>SUMPRODUCT(B$6:B$2053,Q$6:Q$2053,EXP(constants!B$7+constants!A$7*ABS(A$6:A$2053-A1429)))</f>
        <v>23.735253409608312</v>
      </c>
      <c r="S1429">
        <f t="shared" si="289"/>
        <v>6.3828839888931945</v>
      </c>
      <c r="T1429">
        <f t="shared" si="288"/>
        <v>0</v>
      </c>
      <c r="AT1429">
        <f t="shared" si="290"/>
        <v>1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5.5999999999999091</v>
      </c>
      <c r="D1430" s="2">
        <f>front!E1443-front!C1443</f>
        <v>5.5999999999999091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5.6220412335687682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5.6220412335687682</v>
      </c>
      <c r="H1430" s="4"/>
      <c r="I1430">
        <f t="shared" si="292"/>
        <v>46.850343613073065</v>
      </c>
      <c r="J1430">
        <f t="shared" si="293"/>
        <v>46.850343613073065</v>
      </c>
      <c r="M1430">
        <f>IF(front!E1443&gt;$M$2,I1430,J1430)</f>
        <v>46.850343613073065</v>
      </c>
      <c r="O1430">
        <f t="shared" si="287"/>
        <v>46.850343613073065</v>
      </c>
      <c r="Q1430">
        <f>'slit correction'!O1432</f>
        <v>46.850343613073065</v>
      </c>
      <c r="R1430">
        <f>SUMPRODUCT(B$6:B$2053,Q$6:Q$2053,EXP(constants!B$7+constants!A$7*ABS(A$6:A$2053-A1430)))</f>
        <v>23.431162664402045</v>
      </c>
      <c r="S1430">
        <f t="shared" si="289"/>
        <v>23.41918094867102</v>
      </c>
      <c r="T1430">
        <f t="shared" si="288"/>
        <v>0</v>
      </c>
      <c r="AT1430">
        <f t="shared" si="290"/>
        <v>1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9</v>
      </c>
      <c r="D1431" s="2">
        <f>front!E1444-front!C1444</f>
        <v>9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9.0353931306110713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9.0353931306110713</v>
      </c>
      <c r="H1431" s="4"/>
      <c r="I1431">
        <f t="shared" si="292"/>
        <v>75.294942755092265</v>
      </c>
      <c r="J1431">
        <f t="shared" si="293"/>
        <v>75.294942755092265</v>
      </c>
      <c r="M1431">
        <f>IF(front!E1444&gt;$M$2,I1431,J1431)</f>
        <v>75.294942755092265</v>
      </c>
      <c r="O1431">
        <f t="shared" si="287"/>
        <v>75.294942755092265</v>
      </c>
      <c r="Q1431">
        <f>'slit correction'!O1433</f>
        <v>75.294942755092265</v>
      </c>
      <c r="R1431">
        <f>SUMPRODUCT(B$6:B$2053,Q$6:Q$2053,EXP(constants!B$7+constants!A$7*ABS(A$6:A$2053-A1431)))</f>
        <v>23.130993196827038</v>
      </c>
      <c r="S1431">
        <f t="shared" si="289"/>
        <v>52.16394955826523</v>
      </c>
      <c r="T1431">
        <f t="shared" si="288"/>
        <v>0</v>
      </c>
      <c r="AT1431">
        <f t="shared" si="290"/>
        <v>1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3.5999999999999091</v>
      </c>
      <c r="D1432" s="2">
        <f>front!E1445-front!C1445</f>
        <v>3.5999999999999091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3.6141764878201807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3.6141764878201807</v>
      </c>
      <c r="H1432" s="4"/>
      <c r="I1432">
        <f t="shared" si="292"/>
        <v>30.118137398501506</v>
      </c>
      <c r="J1432">
        <f t="shared" si="293"/>
        <v>30.118137398501506</v>
      </c>
      <c r="M1432">
        <f>IF(front!E1445&gt;$M$2,I1432,J1432)</f>
        <v>30.118137398501506</v>
      </c>
      <c r="O1432">
        <f t="shared" si="287"/>
        <v>30.118137398501506</v>
      </c>
      <c r="Q1432">
        <f>'slit correction'!O1434</f>
        <v>30.118137398501506</v>
      </c>
      <c r="R1432">
        <f>SUMPRODUCT(B$6:B$2053,Q$6:Q$2053,EXP(constants!B$7+constants!A$7*ABS(A$6:A$2053-A1432)))</f>
        <v>22.827816376992047</v>
      </c>
      <c r="S1432">
        <f t="shared" si="289"/>
        <v>7.2903210215094596</v>
      </c>
      <c r="T1432">
        <f t="shared" si="288"/>
        <v>0</v>
      </c>
      <c r="AT1432">
        <f t="shared" si="290"/>
        <v>1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-3.4000000000000909</v>
      </c>
      <c r="D1433" s="2">
        <f>front!E1446-front!C1446</f>
        <v>-3.4000000000000909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-3.4134124439536384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-3.4134124439536384</v>
      </c>
      <c r="H1433" s="4"/>
      <c r="I1433">
        <f t="shared" si="292"/>
        <v>-28.445103699613654</v>
      </c>
      <c r="J1433">
        <f t="shared" si="293"/>
        <v>-28.445103699613654</v>
      </c>
      <c r="M1433">
        <f>IF(front!E1446&gt;$M$2,I1433,J1433)</f>
        <v>-28.445103699613654</v>
      </c>
      <c r="O1433">
        <f t="shared" si="287"/>
        <v>-28.445103699613654</v>
      </c>
      <c r="Q1433">
        <f>'slit correction'!O1435</f>
        <v>-28.445103699613654</v>
      </c>
      <c r="R1433">
        <f>SUMPRODUCT(B$6:B$2053,Q$6:Q$2053,EXP(constants!B$7+constants!A$7*ABS(A$6:A$2053-A1433)))</f>
        <v>22.535412637295462</v>
      </c>
      <c r="S1433">
        <f t="shared" si="289"/>
        <v>-50.980516336909119</v>
      </c>
      <c r="T1433">
        <f t="shared" si="288"/>
        <v>0</v>
      </c>
      <c r="AT1433">
        <f t="shared" si="290"/>
        <v>1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-0.79999999999972715</v>
      </c>
      <c r="D1434" s="2">
        <f>front!E1447-front!C1447</f>
        <v>-0.79999999999972715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-0.80315381233414751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-0.80315381233414751</v>
      </c>
      <c r="H1434" s="4"/>
      <c r="I1434">
        <f t="shared" si="292"/>
        <v>-6.6929484361178959</v>
      </c>
      <c r="J1434">
        <f t="shared" si="293"/>
        <v>-6.6929484361178959</v>
      </c>
      <c r="M1434">
        <f>IF(front!E1447&gt;$M$2,I1434,J1434)</f>
        <v>-6.6929484361178959</v>
      </c>
      <c r="O1434">
        <f t="shared" si="287"/>
        <v>-6.6929484361178959</v>
      </c>
      <c r="Q1434">
        <f>'slit correction'!O1436</f>
        <v>-6.6929484361178959</v>
      </c>
      <c r="R1434">
        <f>SUMPRODUCT(B$6:B$2053,Q$6:Q$2053,EXP(constants!B$7+constants!A$7*ABS(A$6:A$2053-A1434)))</f>
        <v>22.246864404084651</v>
      </c>
      <c r="S1434">
        <f t="shared" si="289"/>
        <v>-28.939812840202546</v>
      </c>
      <c r="T1434">
        <f t="shared" si="288"/>
        <v>0</v>
      </c>
      <c r="AT1434">
        <f t="shared" si="290"/>
        <v>1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13.800000000000182</v>
      </c>
      <c r="D1435" s="2">
        <f>front!E1448-front!C1448</f>
        <v>13.800000000000182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13.854203898614767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13.854203898614767</v>
      </c>
      <c r="H1435" s="4"/>
      <c r="I1435">
        <f t="shared" si="292"/>
        <v>115.45169915512307</v>
      </c>
      <c r="J1435">
        <f t="shared" si="293"/>
        <v>115.45169915512307</v>
      </c>
      <c r="M1435">
        <f>IF(front!E1448&gt;$M$2,I1435,J1435)</f>
        <v>115.45169915512307</v>
      </c>
      <c r="O1435">
        <f t="shared" si="287"/>
        <v>115.45169915512307</v>
      </c>
      <c r="Q1435">
        <f>'slit correction'!O1437</f>
        <v>115.45169915512307</v>
      </c>
      <c r="R1435">
        <f>SUMPRODUCT(B$6:B$2053,Q$6:Q$2053,EXP(constants!B$7+constants!A$7*ABS(A$6:A$2053-A1435)))</f>
        <v>21.955519866210313</v>
      </c>
      <c r="S1435">
        <f t="shared" si="289"/>
        <v>93.496179288912757</v>
      </c>
      <c r="T1435">
        <f t="shared" si="288"/>
        <v>12.958917433219383</v>
      </c>
      <c r="AT1435">
        <f t="shared" si="290"/>
        <v>1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9.4000000000000909</v>
      </c>
      <c r="D1436" s="2">
        <f>front!E1449-front!C1449</f>
        <v>9.4000000000000909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9.4369624373727987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9.4369624373727987</v>
      </c>
      <c r="H1436" s="4"/>
      <c r="I1436">
        <f t="shared" si="292"/>
        <v>78.641353644773318</v>
      </c>
      <c r="J1436">
        <f t="shared" si="293"/>
        <v>78.641353644773318</v>
      </c>
      <c r="M1436">
        <f>IF(front!E1449&gt;$M$2,I1436,J1436)</f>
        <v>78.641353644773318</v>
      </c>
      <c r="O1436">
        <f t="shared" si="287"/>
        <v>78.641353644773318</v>
      </c>
      <c r="Q1436">
        <f>'slit correction'!O1438</f>
        <v>78.641353644773318</v>
      </c>
      <c r="R1436">
        <f>SUMPRODUCT(B$6:B$2053,Q$6:Q$2053,EXP(constants!B$7+constants!A$7*ABS(A$6:A$2053-A1436)))</f>
        <v>21.674429832111784</v>
      </c>
      <c r="S1436">
        <f t="shared" si="289"/>
        <v>56.966923812661534</v>
      </c>
      <c r="T1436">
        <f t="shared" si="288"/>
        <v>0</v>
      </c>
      <c r="AT1436">
        <f t="shared" si="290"/>
        <v>1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4</v>
      </c>
      <c r="D1437" s="2">
        <f>front!E1450-front!C1450</f>
        <v>4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4.0157500702543381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4.0157500702543381</v>
      </c>
      <c r="H1437" s="4"/>
      <c r="I1437">
        <f t="shared" si="292"/>
        <v>33.464583918786147</v>
      </c>
      <c r="J1437">
        <f t="shared" si="293"/>
        <v>33.464583918786147</v>
      </c>
      <c r="M1437">
        <f>IF(front!E1450&gt;$M$2,I1437,J1437)</f>
        <v>33.464583918786147</v>
      </c>
      <c r="O1437">
        <f t="shared" si="287"/>
        <v>33.464583918786147</v>
      </c>
      <c r="Q1437">
        <f>'slit correction'!O1439</f>
        <v>33.464583918786147</v>
      </c>
      <c r="R1437">
        <f>SUMPRODUCT(B$6:B$2053,Q$6:Q$2053,EXP(constants!B$7+constants!A$7*ABS(A$6:A$2053-A1437)))</f>
        <v>21.390516479369605</v>
      </c>
      <c r="S1437">
        <f t="shared" si="289"/>
        <v>12.074067439416542</v>
      </c>
      <c r="T1437">
        <f t="shared" si="288"/>
        <v>0</v>
      </c>
      <c r="AT1437">
        <f t="shared" si="290"/>
        <v>1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5.6000000000003638</v>
      </c>
      <c r="D1438" s="2">
        <f>front!E1451-front!C1451</f>
        <v>5.6000000000003638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5.6220412335692247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5.6220412335692247</v>
      </c>
      <c r="H1438" s="4"/>
      <c r="I1438">
        <f t="shared" si="292"/>
        <v>46.850343613076873</v>
      </c>
      <c r="J1438">
        <f t="shared" si="293"/>
        <v>46.850343613076873</v>
      </c>
      <c r="M1438">
        <f>IF(front!E1451&gt;$M$2,I1438,J1438)</f>
        <v>46.850343613076873</v>
      </c>
      <c r="O1438">
        <f t="shared" si="287"/>
        <v>46.850343613076873</v>
      </c>
      <c r="Q1438">
        <f>'slit correction'!O1440</f>
        <v>46.850343613076873</v>
      </c>
      <c r="R1438">
        <f>SUMPRODUCT(B$6:B$2053,Q$6:Q$2053,EXP(constants!B$7+constants!A$7*ABS(A$6:A$2053-A1438)))</f>
        <v>21.116687794919816</v>
      </c>
      <c r="S1438">
        <f t="shared" si="289"/>
        <v>25.733655818157057</v>
      </c>
      <c r="T1438">
        <f t="shared" si="288"/>
        <v>0</v>
      </c>
      <c r="AT1438">
        <f t="shared" si="290"/>
        <v>1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-2.8000000000001819</v>
      </c>
      <c r="D1439" s="2">
        <f>front!E1452-front!C1452</f>
        <v>-2.8000000000001819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-2.8110438809181879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-2.8110438809181879</v>
      </c>
      <c r="H1439" s="4"/>
      <c r="I1439">
        <f t="shared" si="292"/>
        <v>-23.425365674318233</v>
      </c>
      <c r="J1439">
        <f t="shared" si="293"/>
        <v>-23.425365674318233</v>
      </c>
      <c r="M1439">
        <f>IF(front!E1452&gt;$M$2,I1439,J1439)</f>
        <v>-23.425365674318233</v>
      </c>
      <c r="O1439">
        <f t="shared" si="287"/>
        <v>-23.425365674318233</v>
      </c>
      <c r="Q1439">
        <f>'slit correction'!O1441</f>
        <v>-23.425365674318233</v>
      </c>
      <c r="R1439">
        <f>SUMPRODUCT(B$6:B$2053,Q$6:Q$2053,EXP(constants!B$7+constants!A$7*ABS(A$6:A$2053-A1439)))</f>
        <v>20.846387756481626</v>
      </c>
      <c r="S1439">
        <f t="shared" si="289"/>
        <v>-44.271753430799862</v>
      </c>
      <c r="T1439">
        <f t="shared" si="288"/>
        <v>0</v>
      </c>
      <c r="AT1439">
        <f t="shared" si="290"/>
        <v>1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10.599999999999909</v>
      </c>
      <c r="D1440" s="2">
        <f>front!E1453-front!C1453</f>
        <v>10.599999999999909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10.641668456688159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10.641668456688159</v>
      </c>
      <c r="H1440" s="4"/>
      <c r="I1440">
        <f t="shared" si="292"/>
        <v>88.680570472401314</v>
      </c>
      <c r="J1440">
        <f t="shared" si="293"/>
        <v>88.680570472401314</v>
      </c>
      <c r="M1440">
        <f>IF(front!E1453&gt;$M$2,I1440,J1440)</f>
        <v>88.680570472401314</v>
      </c>
      <c r="O1440">
        <f t="shared" ref="O1440:O1503" si="294">M1440-$O$3</f>
        <v>88.680570472401314</v>
      </c>
      <c r="Q1440">
        <f>'slit correction'!O1442</f>
        <v>88.680570472401314</v>
      </c>
      <c r="R1440">
        <f>SUMPRODUCT(B$6:B$2053,Q$6:Q$2053,EXP(constants!B$7+constants!A$7*ABS(A$6:A$2053-A1440)))</f>
        <v>20.573489481229842</v>
      </c>
      <c r="S1440">
        <f t="shared" si="289"/>
        <v>68.107080991171472</v>
      </c>
      <c r="T1440">
        <f t="shared" si="288"/>
        <v>0</v>
      </c>
      <c r="AT1440">
        <f t="shared" si="290"/>
        <v>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2.8000000000001819</v>
      </c>
      <c r="D1441" s="2">
        <f>front!E1454-front!C1454</f>
        <v>2.8000000000001819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2.8110283731251675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2.8110283731251675</v>
      </c>
      <c r="H1441" s="4"/>
      <c r="I1441">
        <f t="shared" si="292"/>
        <v>23.425236442709728</v>
      </c>
      <c r="J1441">
        <f t="shared" si="293"/>
        <v>23.425236442709728</v>
      </c>
      <c r="M1441">
        <f>IF(front!E1454&gt;$M$2,I1441,J1441)</f>
        <v>23.425236442709728</v>
      </c>
      <c r="O1441">
        <f t="shared" si="294"/>
        <v>23.425236442709728</v>
      </c>
      <c r="Q1441">
        <f>'slit correction'!O1443</f>
        <v>23.425236442709728</v>
      </c>
      <c r="R1441">
        <f>SUMPRODUCT(B$6:B$2053,Q$6:Q$2053,EXP(constants!B$7+constants!A$7*ABS(A$6:A$2053-A1441)))</f>
        <v>20.310220632045993</v>
      </c>
      <c r="S1441">
        <f t="shared" si="289"/>
        <v>3.1150158106637349</v>
      </c>
      <c r="T1441">
        <f t="shared" si="288"/>
        <v>0</v>
      </c>
      <c r="AT1441">
        <f t="shared" si="290"/>
        <v>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12</v>
      </c>
      <c r="D1442" s="2">
        <f>front!E1455-front!C1455</f>
        <v>12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12.047155208235434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12.047155208235434</v>
      </c>
      <c r="H1442" s="4"/>
      <c r="I1442">
        <f t="shared" si="292"/>
        <v>100.39296006862861</v>
      </c>
      <c r="J1442">
        <f t="shared" si="293"/>
        <v>100.39296006862861</v>
      </c>
      <c r="M1442">
        <f>IF(front!E1455&gt;$M$2,I1442,J1442)</f>
        <v>100.39296006862861</v>
      </c>
      <c r="O1442">
        <f t="shared" si="294"/>
        <v>100.39296006862861</v>
      </c>
      <c r="Q1442">
        <f>'slit correction'!O1444</f>
        <v>100.39296006862861</v>
      </c>
      <c r="R1442">
        <f>SUMPRODUCT(B$6:B$2053,Q$6:Q$2053,EXP(constants!B$7+constants!A$7*ABS(A$6:A$2053-A1442)))</f>
        <v>20.050370431450272</v>
      </c>
      <c r="S1442">
        <f t="shared" si="289"/>
        <v>80.342589637178335</v>
      </c>
      <c r="T1442">
        <f t="shared" si="288"/>
        <v>0</v>
      </c>
      <c r="AT1442">
        <f t="shared" si="290"/>
        <v>1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7.4000000000000909</v>
      </c>
      <c r="D1443" s="2">
        <f>front!E1456-front!C1456</f>
        <v>7.4000000000000909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7.4291127356579914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7.4291127356579914</v>
      </c>
      <c r="H1443" s="4"/>
      <c r="I1443">
        <f t="shared" si="292"/>
        <v>61.909272797149924</v>
      </c>
      <c r="J1443">
        <f t="shared" si="293"/>
        <v>61.909272797149924</v>
      </c>
      <c r="M1443">
        <f>IF(front!E1456&gt;$M$2,I1443,J1443)</f>
        <v>61.909272797149924</v>
      </c>
      <c r="O1443">
        <f t="shared" si="294"/>
        <v>61.909272797149924</v>
      </c>
      <c r="Q1443">
        <f>'slit correction'!O1445</f>
        <v>61.909272797149924</v>
      </c>
      <c r="R1443">
        <f>SUMPRODUCT(B$6:B$2053,Q$6:Q$2053,EXP(constants!B$7+constants!A$7*ABS(A$6:A$2053-A1443)))</f>
        <v>19.787880220281693</v>
      </c>
      <c r="S1443">
        <f t="shared" si="289"/>
        <v>42.121392576868232</v>
      </c>
      <c r="T1443">
        <f t="shared" si="288"/>
        <v>0</v>
      </c>
      <c r="AT1443">
        <f t="shared" si="290"/>
        <v>1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3.6000000000003638</v>
      </c>
      <c r="D1444" s="2">
        <f>front!E1457-front!C1457</f>
        <v>3.6000000000003638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3.6141764878206373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3.6141764878206373</v>
      </c>
      <c r="H1444" s="4"/>
      <c r="I1444">
        <f t="shared" si="292"/>
        <v>30.118137398505311</v>
      </c>
      <c r="J1444">
        <f t="shared" si="293"/>
        <v>30.118137398505311</v>
      </c>
      <c r="M1444">
        <f>IF(front!E1457&gt;$M$2,I1444,J1444)</f>
        <v>30.118137398505311</v>
      </c>
      <c r="O1444">
        <f t="shared" si="294"/>
        <v>30.118137398505311</v>
      </c>
      <c r="Q1444">
        <f>'slit correction'!O1446</f>
        <v>30.118137398505311</v>
      </c>
      <c r="R1444">
        <f>SUMPRODUCT(B$6:B$2053,Q$6:Q$2053,EXP(constants!B$7+constants!A$7*ABS(A$6:A$2053-A1444)))</f>
        <v>19.534679408841754</v>
      </c>
      <c r="S1444">
        <f t="shared" si="289"/>
        <v>10.583457989663557</v>
      </c>
      <c r="T1444">
        <f t="shared" si="288"/>
        <v>0</v>
      </c>
      <c r="AT1444">
        <f t="shared" si="290"/>
        <v>1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4.5999999999999091</v>
      </c>
      <c r="D1445" s="2">
        <f>front!E1458-front!C1458</f>
        <v>4.5999999999999091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4.6181098502234343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4.6181098502234343</v>
      </c>
      <c r="H1445" s="4"/>
      <c r="I1445">
        <f t="shared" si="292"/>
        <v>38.484248751861955</v>
      </c>
      <c r="J1445">
        <f t="shared" si="293"/>
        <v>38.484248751861955</v>
      </c>
      <c r="M1445">
        <f>IF(front!E1458&gt;$M$2,I1445,J1445)</f>
        <v>38.484248751861955</v>
      </c>
      <c r="O1445">
        <f t="shared" si="294"/>
        <v>38.484248751861955</v>
      </c>
      <c r="Q1445">
        <f>'slit correction'!O1447</f>
        <v>38.484248751861955</v>
      </c>
      <c r="R1445">
        <f>SUMPRODUCT(B$6:B$2053,Q$6:Q$2053,EXP(constants!B$7+constants!A$7*ABS(A$6:A$2053-A1445)))</f>
        <v>19.284758020902672</v>
      </c>
      <c r="S1445">
        <f t="shared" si="289"/>
        <v>19.199490730959283</v>
      </c>
      <c r="T1445">
        <f t="shared" si="288"/>
        <v>0</v>
      </c>
      <c r="AT1445">
        <f t="shared" si="290"/>
        <v>1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18.800000000000182</v>
      </c>
      <c r="D1446" s="2">
        <f>front!E1459-front!C1459</f>
        <v>18.800000000000182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18.873749911755759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18.873749911755759</v>
      </c>
      <c r="H1446" s="4"/>
      <c r="I1446">
        <f t="shared" si="292"/>
        <v>157.28124926463133</v>
      </c>
      <c r="J1446">
        <f t="shared" si="293"/>
        <v>157.28124926463133</v>
      </c>
      <c r="M1446">
        <f>IF(front!E1459&gt;$M$2,I1446,J1446)</f>
        <v>157.28124926463133</v>
      </c>
      <c r="O1446">
        <f t="shared" si="294"/>
        <v>157.28124926463133</v>
      </c>
      <c r="Q1446">
        <f>'slit correction'!O1448</f>
        <v>157.28124926463133</v>
      </c>
      <c r="R1446">
        <f>SUMPRODUCT(B$6:B$2053,Q$6:Q$2053,EXP(constants!B$7+constants!A$7*ABS(A$6:A$2053-A1446)))</f>
        <v>19.03236560340445</v>
      </c>
      <c r="S1446">
        <f t="shared" si="289"/>
        <v>138.24888366122687</v>
      </c>
      <c r="T1446">
        <f t="shared" si="288"/>
        <v>57.711621805533497</v>
      </c>
      <c r="AT1446">
        <f t="shared" si="290"/>
        <v>1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-10.199999999999818</v>
      </c>
      <c r="D1447" s="2">
        <f>front!E1460-front!C1460</f>
        <v>-10.199999999999818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-10.240305894888996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-10.240305894888996</v>
      </c>
      <c r="H1447" s="4"/>
      <c r="I1447">
        <f t="shared" si="292"/>
        <v>-85.335882457408303</v>
      </c>
      <c r="J1447">
        <f t="shared" si="293"/>
        <v>-85.335882457408303</v>
      </c>
      <c r="M1447">
        <f>IF(front!E1460&gt;$M$2,I1447,J1447)</f>
        <v>-85.335882457408303</v>
      </c>
      <c r="O1447">
        <f t="shared" si="294"/>
        <v>-85.335882457408303</v>
      </c>
      <c r="Q1447">
        <f>'slit correction'!O1449</f>
        <v>-85.335882457408303</v>
      </c>
      <c r="R1447">
        <f>SUMPRODUCT(B$6:B$2053,Q$6:Q$2053,EXP(constants!B$7+constants!A$7*ABS(A$6:A$2053-A1447)))</f>
        <v>18.788791715664825</v>
      </c>
      <c r="S1447">
        <f t="shared" si="289"/>
        <v>-104.12467417307313</v>
      </c>
      <c r="T1447">
        <f t="shared" si="288"/>
        <v>0</v>
      </c>
      <c r="AT1447">
        <f t="shared" si="290"/>
        <v>1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5.2000000000002728</v>
      </c>
      <c r="D1448" s="2">
        <f>front!E1461-front!C1461</f>
        <v>5.2000000000002728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5.2204689177321288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5.2204689177321288</v>
      </c>
      <c r="H1448" s="4"/>
      <c r="I1448">
        <f t="shared" si="292"/>
        <v>43.50390764776774</v>
      </c>
      <c r="J1448">
        <f t="shared" si="293"/>
        <v>43.50390764776774</v>
      </c>
      <c r="M1448">
        <f>IF(front!E1461&gt;$M$2,I1448,J1448)</f>
        <v>43.50390764776774</v>
      </c>
      <c r="O1448">
        <f t="shared" si="294"/>
        <v>43.50390764776774</v>
      </c>
      <c r="Q1448">
        <f>'slit correction'!O1450</f>
        <v>43.50390764776774</v>
      </c>
      <c r="R1448">
        <f>SUMPRODUCT(B$6:B$2053,Q$6:Q$2053,EXP(constants!B$7+constants!A$7*ABS(A$6:A$2053-A1448)))</f>
        <v>18.548502869925048</v>
      </c>
      <c r="S1448">
        <f t="shared" si="289"/>
        <v>24.955404777842691</v>
      </c>
      <c r="T1448">
        <f t="shared" si="288"/>
        <v>0</v>
      </c>
      <c r="AT1448">
        <f t="shared" si="290"/>
        <v>1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4</v>
      </c>
      <c r="D1449" s="2">
        <f>front!E1462-front!C1462</f>
        <v>4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4.0157500702543381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4.0157500702543381</v>
      </c>
      <c r="H1449" s="4"/>
      <c r="I1449">
        <f t="shared" si="292"/>
        <v>33.464583918786147</v>
      </c>
      <c r="J1449">
        <f t="shared" si="293"/>
        <v>33.464583918786147</v>
      </c>
      <c r="M1449">
        <f>IF(front!E1462&gt;$M$2,I1449,J1449)</f>
        <v>33.464583918786147</v>
      </c>
      <c r="O1449">
        <f t="shared" si="294"/>
        <v>33.464583918786147</v>
      </c>
      <c r="Q1449">
        <f>'slit correction'!O1451</f>
        <v>33.464583918786147</v>
      </c>
      <c r="R1449">
        <f>SUMPRODUCT(B$6:B$2053,Q$6:Q$2053,EXP(constants!B$7+constants!A$7*ABS(A$6:A$2053-A1449)))</f>
        <v>18.305831850568541</v>
      </c>
      <c r="S1449">
        <f t="shared" si="289"/>
        <v>15.158752068217606</v>
      </c>
      <c r="T1449">
        <f t="shared" si="288"/>
        <v>0</v>
      </c>
      <c r="AT1449">
        <f t="shared" si="290"/>
        <v>1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7.2000000000002728</v>
      </c>
      <c r="D1450" s="2">
        <f>front!E1463-front!C1463</f>
        <v>7.2000000000002728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7.2283273299286215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7.2283273299286215</v>
      </c>
      <c r="H1450" s="4"/>
      <c r="I1450">
        <f t="shared" si="292"/>
        <v>60.236061082738509</v>
      </c>
      <c r="J1450">
        <f t="shared" si="293"/>
        <v>60.236061082738509</v>
      </c>
      <c r="M1450">
        <f>IF(front!E1463&gt;$M$2,I1450,J1450)</f>
        <v>60.236061082738509</v>
      </c>
      <c r="O1450">
        <f t="shared" si="294"/>
        <v>60.236061082738509</v>
      </c>
      <c r="Q1450">
        <f>'slit correction'!O1452</f>
        <v>60.236061082738509</v>
      </c>
      <c r="R1450">
        <f>SUMPRODUCT(B$6:B$2053,Q$6:Q$2053,EXP(constants!B$7+constants!A$7*ABS(A$6:A$2053-A1450)))</f>
        <v>18.07177874415331</v>
      </c>
      <c r="S1450">
        <f t="shared" si="289"/>
        <v>42.164282338585195</v>
      </c>
      <c r="T1450">
        <f t="shared" si="288"/>
        <v>0</v>
      </c>
      <c r="AT1450">
        <f t="shared" si="290"/>
        <v>1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0</v>
      </c>
      <c r="D1451" s="2">
        <f>front!E1464-front!C1464</f>
        <v>0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0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0</v>
      </c>
      <c r="H1451" s="4"/>
      <c r="I1451">
        <f t="shared" si="292"/>
        <v>0</v>
      </c>
      <c r="J1451">
        <f t="shared" si="293"/>
        <v>0</v>
      </c>
      <c r="M1451">
        <f>IF(front!E1464&gt;$M$2,I1451,J1451)</f>
        <v>0</v>
      </c>
      <c r="O1451">
        <f t="shared" si="294"/>
        <v>0</v>
      </c>
      <c r="Q1451">
        <f>'slit correction'!O1453</f>
        <v>0</v>
      </c>
      <c r="R1451">
        <f>SUMPRODUCT(B$6:B$2053,Q$6:Q$2053,EXP(constants!B$7+constants!A$7*ABS(A$6:A$2053-A1451)))</f>
        <v>17.84072241827835</v>
      </c>
      <c r="S1451">
        <f t="shared" si="289"/>
        <v>-17.84072241827835</v>
      </c>
      <c r="T1451">
        <f t="shared" si="288"/>
        <v>0</v>
      </c>
      <c r="AT1451" t="e">
        <f t="shared" si="290"/>
        <v>#DIV/0!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9</v>
      </c>
      <c r="D1452" s="2">
        <f>front!E1465-front!C1465</f>
        <v>9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9.0353931306110713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9.0353931306110713</v>
      </c>
      <c r="H1452" s="4"/>
      <c r="I1452">
        <f t="shared" si="292"/>
        <v>75.294942755092265</v>
      </c>
      <c r="J1452">
        <f t="shared" si="293"/>
        <v>75.294942755092265</v>
      </c>
      <c r="M1452">
        <f>IF(front!E1465&gt;$M$2,I1452,J1452)</f>
        <v>75.294942755092265</v>
      </c>
      <c r="O1452">
        <f t="shared" si="294"/>
        <v>75.294942755092265</v>
      </c>
      <c r="Q1452">
        <f>'slit correction'!O1454</f>
        <v>75.294942755092265</v>
      </c>
      <c r="R1452">
        <f>SUMPRODUCT(B$6:B$2053,Q$6:Q$2053,EXP(constants!B$7+constants!A$7*ABS(A$6:A$2053-A1452)))</f>
        <v>17.612692624180671</v>
      </c>
      <c r="S1452">
        <f t="shared" si="289"/>
        <v>57.682250130911598</v>
      </c>
      <c r="T1452">
        <f t="shared" si="288"/>
        <v>0</v>
      </c>
      <c r="AT1452">
        <f t="shared" si="290"/>
        <v>1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5.6000000000003638</v>
      </c>
      <c r="D1453" s="2">
        <f>front!E1466-front!C1466</f>
        <v>5.6000000000003638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5.6220412335692247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5.6220412335692247</v>
      </c>
      <c r="H1453" s="4"/>
      <c r="I1453">
        <f t="shared" si="292"/>
        <v>46.850343613076873</v>
      </c>
      <c r="J1453">
        <f t="shared" si="293"/>
        <v>46.850343613076873</v>
      </c>
      <c r="M1453">
        <f>IF(front!E1466&gt;$M$2,I1453,J1453)</f>
        <v>46.850343613076873</v>
      </c>
      <c r="O1453">
        <f t="shared" si="294"/>
        <v>46.850343613076873</v>
      </c>
      <c r="Q1453">
        <f>'slit correction'!O1455</f>
        <v>46.850343613076873</v>
      </c>
      <c r="R1453">
        <f>SUMPRODUCT(B$6:B$2053,Q$6:Q$2053,EXP(constants!B$7+constants!A$7*ABS(A$6:A$2053-A1453)))</f>
        <v>17.38236419859971</v>
      </c>
      <c r="S1453">
        <f t="shared" si="289"/>
        <v>29.467979414477163</v>
      </c>
      <c r="T1453">
        <f t="shared" si="288"/>
        <v>0</v>
      </c>
      <c r="AT1453">
        <f t="shared" si="290"/>
        <v>1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-4.7999999999997272</v>
      </c>
      <c r="D1454" s="2">
        <f>front!E1467-front!C1467</f>
        <v>-4.7999999999997272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-4.8189418591366158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-4.8189418591366158</v>
      </c>
      <c r="H1454" s="4"/>
      <c r="I1454">
        <f t="shared" si="292"/>
        <v>-40.157848826138462</v>
      </c>
      <c r="J1454">
        <f t="shared" si="293"/>
        <v>-40.157848826138462</v>
      </c>
      <c r="M1454">
        <f>IF(front!E1467&gt;$M$2,I1454,J1454)</f>
        <v>-40.157848826138462</v>
      </c>
      <c r="O1454">
        <f t="shared" si="294"/>
        <v>-40.157848826138462</v>
      </c>
      <c r="Q1454">
        <f>'slit correction'!O1456</f>
        <v>-40.157848826138462</v>
      </c>
      <c r="R1454">
        <f>SUMPRODUCT(B$6:B$2053,Q$6:Q$2053,EXP(constants!B$7+constants!A$7*ABS(A$6:A$2053-A1454)))</f>
        <v>17.160198998099453</v>
      </c>
      <c r="S1454">
        <f t="shared" si="289"/>
        <v>-57.318047824237915</v>
      </c>
      <c r="T1454">
        <f t="shared" si="288"/>
        <v>0</v>
      </c>
      <c r="AT1454">
        <f t="shared" si="290"/>
        <v>1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4</v>
      </c>
      <c r="D1455" s="2">
        <f>front!E1468-front!C1468</f>
        <v>4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4.0157500702543381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4.0157500702543381</v>
      </c>
      <c r="H1455" s="4"/>
      <c r="I1455">
        <f t="shared" si="292"/>
        <v>33.464583918786147</v>
      </c>
      <c r="J1455">
        <f t="shared" si="293"/>
        <v>33.464583918786147</v>
      </c>
      <c r="M1455">
        <f>IF(front!E1468&gt;$M$2,I1455,J1455)</f>
        <v>33.464583918786147</v>
      </c>
      <c r="O1455">
        <f t="shared" si="294"/>
        <v>33.464583918786147</v>
      </c>
      <c r="Q1455">
        <f>'slit correction'!O1457</f>
        <v>33.464583918786147</v>
      </c>
      <c r="R1455">
        <f>SUMPRODUCT(B$6:B$2053,Q$6:Q$2053,EXP(constants!B$7+constants!A$7*ABS(A$6:A$2053-A1455)))</f>
        <v>16.940990850081736</v>
      </c>
      <c r="S1455">
        <f t="shared" si="289"/>
        <v>16.523593068704411</v>
      </c>
      <c r="T1455">
        <f t="shared" si="288"/>
        <v>0</v>
      </c>
      <c r="AT1455">
        <f t="shared" si="290"/>
        <v>1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1.1999999999998181</v>
      </c>
      <c r="D1456" s="2">
        <f>front!E1469-front!C1469</f>
        <v>1.1999999999998181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1.2047283448237331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1.2047283448237331</v>
      </c>
      <c r="H1456" s="4"/>
      <c r="I1456">
        <f t="shared" si="292"/>
        <v>10.03940287353111</v>
      </c>
      <c r="J1456">
        <f t="shared" si="293"/>
        <v>10.03940287353111</v>
      </c>
      <c r="M1456">
        <f>IF(front!E1469&gt;$M$2,I1456,J1456)</f>
        <v>10.03940287353111</v>
      </c>
      <c r="O1456">
        <f t="shared" si="294"/>
        <v>10.03940287353111</v>
      </c>
      <c r="Q1456">
        <f>'slit correction'!O1458</f>
        <v>10.03940287353111</v>
      </c>
      <c r="R1456">
        <f>SUMPRODUCT(B$6:B$2053,Q$6:Q$2053,EXP(constants!B$7+constants!A$7*ABS(A$6:A$2053-A1456)))</f>
        <v>16.71962027645624</v>
      </c>
      <c r="S1456">
        <f t="shared" si="289"/>
        <v>-6.6802174029251304</v>
      </c>
      <c r="T1456">
        <f t="shared" si="288"/>
        <v>0</v>
      </c>
      <c r="AT1456">
        <f t="shared" si="290"/>
        <v>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-1.1999999999998181</v>
      </c>
      <c r="D1457" s="2">
        <f>front!E1470-front!C1470</f>
        <v>-1.1999999999998181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-1.2047311931941369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-1.2047311931941369</v>
      </c>
      <c r="H1457" s="4"/>
      <c r="I1457">
        <f t="shared" si="292"/>
        <v>-10.039426609951141</v>
      </c>
      <c r="J1457">
        <f t="shared" si="293"/>
        <v>-10.039426609951141</v>
      </c>
      <c r="M1457">
        <f>IF(front!E1470&gt;$M$2,I1457,J1457)</f>
        <v>-10.039426609951141</v>
      </c>
      <c r="O1457">
        <f t="shared" si="294"/>
        <v>-10.039426609951141</v>
      </c>
      <c r="Q1457">
        <f>'slit correction'!O1459</f>
        <v>-10.039426609951141</v>
      </c>
      <c r="R1457">
        <f>SUMPRODUCT(B$6:B$2053,Q$6:Q$2053,EXP(constants!B$7+constants!A$7*ABS(A$6:A$2053-A1457)))</f>
        <v>16.506138707204254</v>
      </c>
      <c r="S1457">
        <f t="shared" si="289"/>
        <v>-26.545565317155393</v>
      </c>
      <c r="T1457">
        <f t="shared" si="288"/>
        <v>0</v>
      </c>
      <c r="AT1457">
        <f t="shared" si="290"/>
        <v>1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5.5999999999999091</v>
      </c>
      <c r="D1458" s="2">
        <f>front!E1471-front!C1471</f>
        <v>5.5999999999999091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5.6220412335687682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5.6220412335687682</v>
      </c>
      <c r="H1458" s="4"/>
      <c r="I1458">
        <f t="shared" si="292"/>
        <v>46.850343613073065</v>
      </c>
      <c r="J1458">
        <f t="shared" si="293"/>
        <v>46.850343613073065</v>
      </c>
      <c r="M1458">
        <f>IF(front!E1471&gt;$M$2,I1458,J1458)</f>
        <v>46.850343613073065</v>
      </c>
      <c r="O1458">
        <f t="shared" si="294"/>
        <v>46.850343613073065</v>
      </c>
      <c r="Q1458">
        <f>'slit correction'!O1460</f>
        <v>46.850343613073065</v>
      </c>
      <c r="R1458">
        <f>SUMPRODUCT(B$6:B$2053,Q$6:Q$2053,EXP(constants!B$7+constants!A$7*ABS(A$6:A$2053-A1458)))</f>
        <v>16.295468760018313</v>
      </c>
      <c r="S1458">
        <f t="shared" si="289"/>
        <v>30.554874853054752</v>
      </c>
      <c r="T1458">
        <f t="shared" si="288"/>
        <v>0</v>
      </c>
      <c r="AT1458">
        <f t="shared" si="290"/>
        <v>1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6.7999999999997272</v>
      </c>
      <c r="D1459" s="2">
        <f>front!E1472-front!C1472</f>
        <v>6.7999999999997272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6.8267562809147773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6.8267562809147773</v>
      </c>
      <c r="H1459" s="4"/>
      <c r="I1459">
        <f t="shared" si="292"/>
        <v>56.889635674289813</v>
      </c>
      <c r="J1459">
        <f t="shared" si="293"/>
        <v>56.889635674289813</v>
      </c>
      <c r="M1459">
        <f>IF(front!E1472&gt;$M$2,I1459,J1459)</f>
        <v>56.889635674289813</v>
      </c>
      <c r="O1459">
        <f t="shared" si="294"/>
        <v>56.889635674289813</v>
      </c>
      <c r="Q1459">
        <f>'slit correction'!O1461</f>
        <v>56.889635674289813</v>
      </c>
      <c r="R1459">
        <f>SUMPRODUCT(B$6:B$2053,Q$6:Q$2053,EXP(constants!B$7+constants!A$7*ABS(A$6:A$2053-A1459)))</f>
        <v>16.082705926299379</v>
      </c>
      <c r="S1459">
        <f t="shared" si="289"/>
        <v>40.806929747990438</v>
      </c>
      <c r="T1459">
        <f t="shared" si="288"/>
        <v>0</v>
      </c>
      <c r="AT1459">
        <f t="shared" si="290"/>
        <v>1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4</v>
      </c>
      <c r="D1460" s="2">
        <f>front!E1473-front!C1473</f>
        <v>4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4.0157500702543381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4.0157500702543381</v>
      </c>
      <c r="H1460" s="4"/>
      <c r="I1460">
        <f t="shared" si="292"/>
        <v>33.464583918786147</v>
      </c>
      <c r="J1460">
        <f t="shared" si="293"/>
        <v>33.464583918786147</v>
      </c>
      <c r="M1460">
        <f>IF(front!E1473&gt;$M$2,I1460,J1460)</f>
        <v>33.464583918786147</v>
      </c>
      <c r="O1460">
        <f t="shared" si="294"/>
        <v>33.464583918786147</v>
      </c>
      <c r="Q1460">
        <f>'slit correction'!O1462</f>
        <v>33.464583918786147</v>
      </c>
      <c r="R1460">
        <f>SUMPRODUCT(B$6:B$2053,Q$6:Q$2053,EXP(constants!B$7+constants!A$7*ABS(A$6:A$2053-A1460)))</f>
        <v>15.877472278370966</v>
      </c>
      <c r="S1460">
        <f t="shared" si="289"/>
        <v>17.587111640415181</v>
      </c>
      <c r="T1460">
        <f t="shared" si="288"/>
        <v>0</v>
      </c>
      <c r="AT1460">
        <f t="shared" si="290"/>
        <v>1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-7.1999999999998181</v>
      </c>
      <c r="D1461" s="2">
        <f>front!E1474-front!C1474</f>
        <v>-7.1999999999998181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-7.2284298711897934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-7.2284298711897934</v>
      </c>
      <c r="H1461" s="4"/>
      <c r="I1461">
        <f t="shared" si="292"/>
        <v>-60.236915593248277</v>
      </c>
      <c r="J1461">
        <f t="shared" si="293"/>
        <v>-60.236915593248277</v>
      </c>
      <c r="M1461">
        <f>IF(front!E1474&gt;$M$2,I1461,J1461)</f>
        <v>-60.236915593248277</v>
      </c>
      <c r="O1461">
        <f t="shared" si="294"/>
        <v>-60.236915593248277</v>
      </c>
      <c r="Q1461">
        <f>'slit correction'!O1463</f>
        <v>-60.236915593248277</v>
      </c>
      <c r="R1461">
        <f>SUMPRODUCT(B$6:B$2053,Q$6:Q$2053,EXP(constants!B$7+constants!A$7*ABS(A$6:A$2053-A1461)))</f>
        <v>15.674893808397261</v>
      </c>
      <c r="S1461">
        <f t="shared" si="289"/>
        <v>-75.911809401645542</v>
      </c>
      <c r="T1461">
        <f t="shared" si="288"/>
        <v>0</v>
      </c>
      <c r="AT1461">
        <f t="shared" si="290"/>
        <v>1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10.799999999999727</v>
      </c>
      <c r="D1462" s="2">
        <f>front!E1475-front!C1475</f>
        <v>10.799999999999727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10.842452515997405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10.842452515997405</v>
      </c>
      <c r="H1462" s="4"/>
      <c r="I1462">
        <f t="shared" si="292"/>
        <v>90.35377096664503</v>
      </c>
      <c r="J1462">
        <f t="shared" si="293"/>
        <v>90.35377096664503</v>
      </c>
      <c r="M1462">
        <f>IF(front!E1475&gt;$M$2,I1462,J1462)</f>
        <v>90.35377096664503</v>
      </c>
      <c r="O1462">
        <f t="shared" si="294"/>
        <v>90.35377096664503</v>
      </c>
      <c r="Q1462">
        <f>'slit correction'!O1464</f>
        <v>90.35377096664503</v>
      </c>
      <c r="R1462">
        <f>SUMPRODUCT(B$6:B$2053,Q$6:Q$2053,EXP(constants!B$7+constants!A$7*ABS(A$6:A$2053-A1462)))</f>
        <v>15.475043404215816</v>
      </c>
      <c r="S1462">
        <f t="shared" si="289"/>
        <v>74.878727562429219</v>
      </c>
      <c r="T1462">
        <f t="shared" si="288"/>
        <v>0</v>
      </c>
      <c r="AT1462">
        <f t="shared" si="290"/>
        <v>1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-0.59999999999990905</v>
      </c>
      <c r="D1463" s="2">
        <f>front!E1476-front!C1476</f>
        <v>-0.59999999999990905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-0.60236524057487251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-0.60236524057487251</v>
      </c>
      <c r="H1463" s="4"/>
      <c r="I1463">
        <f t="shared" si="292"/>
        <v>-5.0197103381239376</v>
      </c>
      <c r="J1463">
        <f t="shared" si="293"/>
        <v>-5.0197103381239376</v>
      </c>
      <c r="M1463">
        <f>IF(front!E1476&gt;$M$2,I1463,J1463)</f>
        <v>-5.0197103381239376</v>
      </c>
      <c r="O1463">
        <f t="shared" si="294"/>
        <v>-5.0197103381239376</v>
      </c>
      <c r="Q1463">
        <f>'slit correction'!O1465</f>
        <v>-5.0197103381239376</v>
      </c>
      <c r="R1463">
        <f>SUMPRODUCT(B$6:B$2053,Q$6:Q$2053,EXP(constants!B$7+constants!A$7*ABS(A$6:A$2053-A1463)))</f>
        <v>15.273156720801188</v>
      </c>
      <c r="S1463">
        <f t="shared" si="289"/>
        <v>-20.292867058925125</v>
      </c>
      <c r="T1463">
        <f t="shared" si="288"/>
        <v>0</v>
      </c>
      <c r="AT1463">
        <f t="shared" si="290"/>
        <v>1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0</v>
      </c>
      <c r="D1464" s="2">
        <f>front!E1477-front!C1477</f>
        <v>0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0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0</v>
      </c>
      <c r="H1464" s="4"/>
      <c r="I1464">
        <f t="shared" si="292"/>
        <v>0</v>
      </c>
      <c r="J1464">
        <f t="shared" si="293"/>
        <v>0</v>
      </c>
      <c r="M1464">
        <f>IF(front!E1477&gt;$M$2,I1464,J1464)</f>
        <v>0</v>
      </c>
      <c r="O1464">
        <f t="shared" si="294"/>
        <v>0</v>
      </c>
      <c r="Q1464">
        <f>'slit correction'!O1466</f>
        <v>0</v>
      </c>
      <c r="R1464">
        <f>SUMPRODUCT(B$6:B$2053,Q$6:Q$2053,EXP(constants!B$7+constants!A$7*ABS(A$6:A$2053-A1464)))</f>
        <v>15.078485604907273</v>
      </c>
      <c r="S1464">
        <f t="shared" si="289"/>
        <v>-15.078485604907273</v>
      </c>
      <c r="T1464">
        <f t="shared" si="288"/>
        <v>0</v>
      </c>
      <c r="AT1464" t="e">
        <f t="shared" si="290"/>
        <v>#DIV/0!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6.8000000000001819</v>
      </c>
      <c r="D1465" s="2">
        <f>front!E1478-front!C1478</f>
        <v>6.8000000000001819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6.8267562809152338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6.8267562809152338</v>
      </c>
      <c r="H1465" s="4"/>
      <c r="I1465">
        <f t="shared" si="292"/>
        <v>56.889635674293615</v>
      </c>
      <c r="J1465">
        <f t="shared" si="293"/>
        <v>56.889635674293615</v>
      </c>
      <c r="M1465">
        <f>IF(front!E1478&gt;$M$2,I1465,J1465)</f>
        <v>56.889635674293615</v>
      </c>
      <c r="O1465">
        <f t="shared" si="294"/>
        <v>56.889635674293615</v>
      </c>
      <c r="Q1465">
        <f>'slit correction'!O1467</f>
        <v>56.889635674293615</v>
      </c>
      <c r="R1465">
        <f>SUMPRODUCT(B$6:B$2053,Q$6:Q$2053,EXP(constants!B$7+constants!A$7*ABS(A$6:A$2053-A1465)))</f>
        <v>14.886372430040872</v>
      </c>
      <c r="S1465">
        <f t="shared" si="289"/>
        <v>42.003263244252743</v>
      </c>
      <c r="T1465">
        <f t="shared" ref="T1465:T1528" si="295">IF((S1465-$S$2)&gt;0,S1465-$S$2,0)</f>
        <v>0</v>
      </c>
      <c r="AT1465">
        <f t="shared" si="290"/>
        <v>1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2.1999999999998181</v>
      </c>
      <c r="D1466" s="2">
        <f>front!E1479-front!C1479</f>
        <v>2.1999999999998181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2.2086664560605418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2.2086664560605418</v>
      </c>
      <c r="H1466" s="4"/>
      <c r="I1466">
        <f t="shared" si="292"/>
        <v>18.405553800504514</v>
      </c>
      <c r="J1466">
        <f t="shared" si="293"/>
        <v>18.405553800504514</v>
      </c>
      <c r="M1466">
        <f>IF(front!E1479&gt;$M$2,I1466,J1466)</f>
        <v>18.405553800504514</v>
      </c>
      <c r="O1466">
        <f t="shared" si="294"/>
        <v>18.405553800504514</v>
      </c>
      <c r="Q1466">
        <f>'slit correction'!O1468</f>
        <v>18.405553800504514</v>
      </c>
      <c r="R1466">
        <f>SUMPRODUCT(B$6:B$2053,Q$6:Q$2053,EXP(constants!B$7+constants!A$7*ABS(A$6:A$2053-A1466)))</f>
        <v>14.696719488161943</v>
      </c>
      <c r="S1466">
        <f t="shared" si="289"/>
        <v>3.7088343123425709</v>
      </c>
      <c r="T1466">
        <f t="shared" si="295"/>
        <v>0</v>
      </c>
      <c r="AT1466">
        <f t="shared" si="290"/>
        <v>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11</v>
      </c>
      <c r="D1467" s="2">
        <f>front!E1480-front!C1480</f>
        <v>11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11.04323649609009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11.04323649609009</v>
      </c>
      <c r="H1467" s="4"/>
      <c r="I1467">
        <f t="shared" si="292"/>
        <v>92.02697080075076</v>
      </c>
      <c r="J1467">
        <f t="shared" si="293"/>
        <v>92.02697080075076</v>
      </c>
      <c r="M1467">
        <f>IF(front!E1480&gt;$M$2,I1467,J1467)</f>
        <v>92.02697080075076</v>
      </c>
      <c r="O1467">
        <f t="shared" si="294"/>
        <v>92.02697080075076</v>
      </c>
      <c r="Q1467">
        <f>'slit correction'!O1469</f>
        <v>92.02697080075076</v>
      </c>
      <c r="R1467">
        <f>SUMPRODUCT(B$6:B$2053,Q$6:Q$2053,EXP(constants!B$7+constants!A$7*ABS(A$6:A$2053-A1467)))</f>
        <v>14.505215022671088</v>
      </c>
      <c r="S1467">
        <f t="shared" si="289"/>
        <v>77.521755778079665</v>
      </c>
      <c r="T1467">
        <f t="shared" si="295"/>
        <v>0</v>
      </c>
      <c r="AT1467">
        <f t="shared" si="290"/>
        <v>1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1.5999999999999091</v>
      </c>
      <c r="D1468" s="2">
        <f>front!E1481-front!C1481</f>
        <v>1.5999999999999091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1.6063038267273244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1.6063038267273244</v>
      </c>
      <c r="H1468" s="4"/>
      <c r="I1468">
        <f t="shared" si="292"/>
        <v>13.385865222727704</v>
      </c>
      <c r="J1468">
        <f t="shared" si="293"/>
        <v>13.385865222727704</v>
      </c>
      <c r="M1468">
        <f>IF(front!E1481&gt;$M$2,I1468,J1468)</f>
        <v>13.385865222727704</v>
      </c>
      <c r="O1468">
        <f t="shared" si="294"/>
        <v>13.385865222727704</v>
      </c>
      <c r="Q1468">
        <f>'slit correction'!O1470</f>
        <v>13.385865222727704</v>
      </c>
      <c r="R1468">
        <f>SUMPRODUCT(B$6:B$2053,Q$6:Q$2053,EXP(constants!B$7+constants!A$7*ABS(A$6:A$2053-A1468)))</f>
        <v>14.320444696010911</v>
      </c>
      <c r="S1468">
        <f t="shared" si="289"/>
        <v>-0.93457947328320756</v>
      </c>
      <c r="T1468">
        <f t="shared" si="295"/>
        <v>0</v>
      </c>
      <c r="AT1468">
        <f t="shared" si="290"/>
        <v>1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7.5999999999999091</v>
      </c>
      <c r="D1469" s="2">
        <f>front!E1482-front!C1482</f>
        <v>7.5999999999999091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7.6298980622002768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7.6298980622002768</v>
      </c>
      <c r="H1469" s="4"/>
      <c r="I1469">
        <f t="shared" si="292"/>
        <v>63.582483851668968</v>
      </c>
      <c r="J1469">
        <f t="shared" si="293"/>
        <v>63.582483851668968</v>
      </c>
      <c r="M1469">
        <f>IF(front!E1482&gt;$M$2,I1469,J1469)</f>
        <v>63.582483851668968</v>
      </c>
      <c r="O1469">
        <f t="shared" si="294"/>
        <v>63.582483851668968</v>
      </c>
      <c r="Q1469">
        <f>'slit correction'!O1471</f>
        <v>63.582483851668968</v>
      </c>
      <c r="R1469">
        <f>SUMPRODUCT(B$6:B$2053,Q$6:Q$2053,EXP(constants!B$7+constants!A$7*ABS(A$6:A$2053-A1469)))</f>
        <v>14.138088393103153</v>
      </c>
      <c r="S1469">
        <f t="shared" si="289"/>
        <v>49.444395458565815</v>
      </c>
      <c r="T1469">
        <f t="shared" si="295"/>
        <v>0</v>
      </c>
      <c r="AT1469">
        <f t="shared" si="290"/>
        <v>1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0.59999999999990905</v>
      </c>
      <c r="D1470" s="2">
        <f>front!E1483-front!C1483</f>
        <v>0.59999999999990905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0.60236452848226074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0.60236452848226074</v>
      </c>
      <c r="H1470" s="4"/>
      <c r="I1470">
        <f t="shared" si="292"/>
        <v>5.0197044040188397</v>
      </c>
      <c r="J1470">
        <f t="shared" si="293"/>
        <v>5.0197044040188397</v>
      </c>
      <c r="M1470">
        <f>IF(front!E1483&gt;$M$2,I1470,J1470)</f>
        <v>5.0197044040188397</v>
      </c>
      <c r="O1470">
        <f t="shared" si="294"/>
        <v>5.0197044040188397</v>
      </c>
      <c r="Q1470">
        <f>'slit correction'!O1472</f>
        <v>5.0197044040188397</v>
      </c>
      <c r="R1470">
        <f>SUMPRODUCT(B$6:B$2053,Q$6:Q$2053,EXP(constants!B$7+constants!A$7*ABS(A$6:A$2053-A1470)))</f>
        <v>13.953899253521426</v>
      </c>
      <c r="S1470">
        <f t="shared" si="289"/>
        <v>-8.9341948495025854</v>
      </c>
      <c r="T1470">
        <f t="shared" si="295"/>
        <v>0</v>
      </c>
      <c r="AT1470">
        <f t="shared" si="290"/>
        <v>1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-0.40000000000009095</v>
      </c>
      <c r="D1471" s="2">
        <f>front!E1484-front!C1484</f>
        <v>-0.40000000000009095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-0.40157674793164155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-0.40157674793164155</v>
      </c>
      <c r="H1471" s="4"/>
      <c r="I1471">
        <f t="shared" si="292"/>
        <v>-3.3464728994303461</v>
      </c>
      <c r="J1471">
        <f t="shared" si="293"/>
        <v>-3.3464728994303461</v>
      </c>
      <c r="M1471">
        <f>IF(front!E1484&gt;$M$2,I1471,J1471)</f>
        <v>-3.3464728994303461</v>
      </c>
      <c r="O1471">
        <f t="shared" si="294"/>
        <v>-3.3464728994303461</v>
      </c>
      <c r="Q1471">
        <f>'slit correction'!O1473</f>
        <v>-3.3464728994303461</v>
      </c>
      <c r="R1471">
        <f>SUMPRODUCT(B$6:B$2053,Q$6:Q$2053,EXP(constants!B$7+constants!A$7*ABS(A$6:A$2053-A1471)))</f>
        <v>13.776285279444281</v>
      </c>
      <c r="S1471">
        <f t="shared" si="289"/>
        <v>-17.122758178874626</v>
      </c>
      <c r="T1471">
        <f t="shared" si="295"/>
        <v>0</v>
      </c>
      <c r="AT1471">
        <f t="shared" si="290"/>
        <v>1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14.200000000000273</v>
      </c>
      <c r="D1472" s="2">
        <f>front!E1485-front!C1485</f>
        <v>14.200000000000273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14.255769402623258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14.255769402623258</v>
      </c>
      <c r="H1472" s="4"/>
      <c r="I1472">
        <f t="shared" si="292"/>
        <v>118.79807835519382</v>
      </c>
      <c r="J1472">
        <f t="shared" si="293"/>
        <v>118.79807835519382</v>
      </c>
      <c r="M1472">
        <f>IF(front!E1485&gt;$M$2,I1472,J1472)</f>
        <v>118.79807835519382</v>
      </c>
      <c r="O1472">
        <f t="shared" si="294"/>
        <v>118.79807835519382</v>
      </c>
      <c r="Q1472">
        <f>'slit correction'!O1474</f>
        <v>118.79807835519382</v>
      </c>
      <c r="R1472">
        <f>SUMPRODUCT(B$6:B$2053,Q$6:Q$2053,EXP(constants!B$7+constants!A$7*ABS(A$6:A$2053-A1472)))</f>
        <v>13.601012169298548</v>
      </c>
      <c r="S1472">
        <f t="shared" si="289"/>
        <v>105.19706618589528</v>
      </c>
      <c r="T1472">
        <f t="shared" si="295"/>
        <v>24.659804330201908</v>
      </c>
      <c r="AT1472">
        <f t="shared" si="290"/>
        <v>1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12.199999999999818</v>
      </c>
      <c r="D1473" s="2">
        <f>front!E1486-front!C1486</f>
        <v>12.199999999999818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12.247938712988697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12.247938712988697</v>
      </c>
      <c r="H1473" s="4"/>
      <c r="I1473">
        <f t="shared" si="292"/>
        <v>102.06615594157248</v>
      </c>
      <c r="J1473">
        <f t="shared" si="293"/>
        <v>102.06615594157248</v>
      </c>
      <c r="M1473">
        <f>IF(front!E1486&gt;$M$2,I1473,J1473)</f>
        <v>102.06615594157248</v>
      </c>
      <c r="O1473">
        <f t="shared" si="294"/>
        <v>102.06615594157248</v>
      </c>
      <c r="Q1473">
        <f>'slit correction'!O1475</f>
        <v>102.06615594157248</v>
      </c>
      <c r="R1473">
        <f>SUMPRODUCT(B$6:B$2053,Q$6:Q$2053,EXP(constants!B$7+constants!A$7*ABS(A$6:A$2053-A1473)))</f>
        <v>13.42791037904615</v>
      </c>
      <c r="S1473">
        <f t="shared" si="289"/>
        <v>88.638245562526322</v>
      </c>
      <c r="T1473">
        <f t="shared" si="295"/>
        <v>8.1009837068329489</v>
      </c>
      <c r="AT1473">
        <f t="shared" si="290"/>
        <v>1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11</v>
      </c>
      <c r="D1474" s="2">
        <f>front!E1487-front!C1487</f>
        <v>11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11.04323649609009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11.04323649609009</v>
      </c>
      <c r="H1474" s="4"/>
      <c r="I1474">
        <f t="shared" si="292"/>
        <v>92.02697080075076</v>
      </c>
      <c r="J1474">
        <f t="shared" si="293"/>
        <v>92.02697080075076</v>
      </c>
      <c r="M1474">
        <f>IF(front!E1487&gt;$M$2,I1474,J1474)</f>
        <v>92.02697080075076</v>
      </c>
      <c r="O1474">
        <f t="shared" si="294"/>
        <v>92.02697080075076</v>
      </c>
      <c r="Q1474">
        <f>'slit correction'!O1476</f>
        <v>92.02697080075076</v>
      </c>
      <c r="R1474">
        <f>SUMPRODUCT(B$6:B$2053,Q$6:Q$2053,EXP(constants!B$7+constants!A$7*ABS(A$6:A$2053-A1474)))</f>
        <v>13.253021200676429</v>
      </c>
      <c r="S1474">
        <f t="shared" si="289"/>
        <v>78.773949600074332</v>
      </c>
      <c r="T1474">
        <f t="shared" si="295"/>
        <v>0</v>
      </c>
      <c r="AT1474">
        <f t="shared" si="290"/>
        <v>1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19.200000000000273</v>
      </c>
      <c r="D1475" s="2">
        <f>front!E1488-front!C1488</f>
        <v>19.200000000000273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19.275311452422258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19.275311452422258</v>
      </c>
      <c r="H1475" s="4"/>
      <c r="I1475">
        <f t="shared" si="292"/>
        <v>160.62759543685215</v>
      </c>
      <c r="J1475">
        <f t="shared" si="293"/>
        <v>160.62759543685215</v>
      </c>
      <c r="M1475">
        <f>IF(front!E1488&gt;$M$2,I1475,J1475)</f>
        <v>160.62759543685215</v>
      </c>
      <c r="O1475">
        <f t="shared" si="294"/>
        <v>160.62759543685215</v>
      </c>
      <c r="Q1475">
        <f>'slit correction'!O1477</f>
        <v>160.62759543685215</v>
      </c>
      <c r="R1475">
        <f>SUMPRODUCT(B$6:B$2053,Q$6:Q$2053,EXP(constants!B$7+constants!A$7*ABS(A$6:A$2053-A1475)))</f>
        <v>13.084273625016028</v>
      </c>
      <c r="S1475">
        <f t="shared" si="289"/>
        <v>147.54332181183611</v>
      </c>
      <c r="T1475">
        <f t="shared" si="295"/>
        <v>67.006059956142735</v>
      </c>
      <c r="AT1475">
        <f t="shared" si="290"/>
        <v>1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-3</v>
      </c>
      <c r="D1476" s="2">
        <f>front!E1489-front!C1489</f>
        <v>-3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-3.0118333228358853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-3.0118333228358853</v>
      </c>
      <c r="H1476" s="4"/>
      <c r="I1476">
        <f t="shared" si="292"/>
        <v>-25.098611023632376</v>
      </c>
      <c r="J1476">
        <f t="shared" si="293"/>
        <v>-25.098611023632376</v>
      </c>
      <c r="M1476">
        <f>IF(front!E1489&gt;$M$2,I1476,J1476)</f>
        <v>-25.098611023632376</v>
      </c>
      <c r="O1476">
        <f t="shared" si="294"/>
        <v>-25.098611023632376</v>
      </c>
      <c r="Q1476">
        <f>'slit correction'!O1478</f>
        <v>-25.098611023632376</v>
      </c>
      <c r="R1476">
        <f>SUMPRODUCT(B$6:B$2053,Q$6:Q$2053,EXP(constants!B$7+constants!A$7*ABS(A$6:A$2053-A1476)))</f>
        <v>12.917561829459011</v>
      </c>
      <c r="S1476">
        <f t="shared" si="289"/>
        <v>-38.01617285309139</v>
      </c>
      <c r="T1476">
        <f t="shared" si="295"/>
        <v>0</v>
      </c>
      <c r="AT1476">
        <f t="shared" si="290"/>
        <v>1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5.1999999999998181</v>
      </c>
      <c r="D1477" s="2">
        <f>front!E1490-front!C1490</f>
        <v>5.1999999999998181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5.2204689177316723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5.2204689177316723</v>
      </c>
      <c r="H1477" s="4"/>
      <c r="I1477">
        <f t="shared" si="292"/>
        <v>43.503907647763938</v>
      </c>
      <c r="J1477">
        <f t="shared" si="293"/>
        <v>43.503907647763938</v>
      </c>
      <c r="M1477">
        <f>IF(front!E1490&gt;$M$2,I1477,J1477)</f>
        <v>43.503907647763938</v>
      </c>
      <c r="O1477">
        <f t="shared" si="294"/>
        <v>43.503907647763938</v>
      </c>
      <c r="Q1477">
        <f>'slit correction'!O1479</f>
        <v>43.503907647763938</v>
      </c>
      <c r="R1477">
        <f>SUMPRODUCT(B$6:B$2053,Q$6:Q$2053,EXP(constants!B$7+constants!A$7*ABS(A$6:A$2053-A1477)))</f>
        <v>12.753070120629092</v>
      </c>
      <c r="S1477">
        <f t="shared" si="289"/>
        <v>30.750837527134848</v>
      </c>
      <c r="T1477">
        <f t="shared" si="295"/>
        <v>0</v>
      </c>
      <c r="AT1477">
        <f t="shared" si="290"/>
        <v>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-3.1999999999998181</v>
      </c>
      <c r="D1478" s="2">
        <f>front!E1491-front!C1491</f>
        <v>-3.1999999999998181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-3.2126228438481483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-3.2126228438481483</v>
      </c>
      <c r="H1478" s="4"/>
      <c r="I1478">
        <f t="shared" si="292"/>
        <v>-26.771857032067903</v>
      </c>
      <c r="J1478">
        <f t="shared" si="293"/>
        <v>-26.771857032067903</v>
      </c>
      <c r="M1478">
        <f>IF(front!E1491&gt;$M$2,I1478,J1478)</f>
        <v>-26.771857032067903</v>
      </c>
      <c r="O1478">
        <f t="shared" si="294"/>
        <v>-26.771857032067903</v>
      </c>
      <c r="Q1478">
        <f>'slit correction'!O1480</f>
        <v>-26.771857032067903</v>
      </c>
      <c r="R1478">
        <f>SUMPRODUCT(B$6:B$2053,Q$6:Q$2053,EXP(constants!B$7+constants!A$7*ABS(A$6:A$2053-A1478)))</f>
        <v>12.590692069315628</v>
      </c>
      <c r="S1478">
        <f t="shared" si="289"/>
        <v>-39.362549101383529</v>
      </c>
      <c r="T1478">
        <f t="shared" si="295"/>
        <v>0</v>
      </c>
      <c r="AT1478">
        <f t="shared" si="290"/>
        <v>1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2.5999999999999091</v>
      </c>
      <c r="D1479" s="2">
        <f>front!E1492-front!C1492</f>
        <v>2.5999999999999091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2.6102411465807771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2.6102411465807771</v>
      </c>
      <c r="H1479" s="4"/>
      <c r="I1479">
        <f t="shared" si="292"/>
        <v>21.752009554839809</v>
      </c>
      <c r="J1479">
        <f t="shared" si="293"/>
        <v>21.752009554839809</v>
      </c>
      <c r="M1479">
        <f>IF(front!E1492&gt;$M$2,I1479,J1479)</f>
        <v>21.752009554839809</v>
      </c>
      <c r="O1479">
        <f t="shared" si="294"/>
        <v>21.752009554839809</v>
      </c>
      <c r="Q1479">
        <f>'slit correction'!O1481</f>
        <v>21.752009554839809</v>
      </c>
      <c r="R1479">
        <f>SUMPRODUCT(B$6:B$2053,Q$6:Q$2053,EXP(constants!B$7+constants!A$7*ABS(A$6:A$2053-A1479)))</f>
        <v>12.426779915291325</v>
      </c>
      <c r="S1479">
        <f t="shared" ref="S1479:S1542" si="296">Q1479-R1479</f>
        <v>9.3252296395484837</v>
      </c>
      <c r="T1479">
        <f t="shared" si="295"/>
        <v>0</v>
      </c>
      <c r="AT1479">
        <f t="shared" ref="AT1479:AT1542" si="297">J1479/I1479</f>
        <v>1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0.6000000000003638</v>
      </c>
      <c r="D1480" s="2">
        <f>front!E1493-front!C1493</f>
        <v>0.6000000000003638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0.60236452848271727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0.60236452848271727</v>
      </c>
      <c r="H1480" s="4"/>
      <c r="I1480">
        <f t="shared" si="292"/>
        <v>5.0197044040226437</v>
      </c>
      <c r="J1480">
        <f t="shared" si="293"/>
        <v>5.0197044040226437</v>
      </c>
      <c r="M1480">
        <f>IF(front!E1493&gt;$M$2,I1480,J1480)</f>
        <v>5.0197044040226437</v>
      </c>
      <c r="O1480">
        <f t="shared" si="294"/>
        <v>5.0197044040226437</v>
      </c>
      <c r="Q1480">
        <f>'slit correction'!O1482</f>
        <v>5.0197044040226437</v>
      </c>
      <c r="R1480">
        <f>SUMPRODUCT(B$6:B$2053,Q$6:Q$2053,EXP(constants!B$7+constants!A$7*ABS(A$6:A$2053-A1480)))</f>
        <v>12.268700386610661</v>
      </c>
      <c r="S1480">
        <f t="shared" si="296"/>
        <v>-7.248995982588017</v>
      </c>
      <c r="T1480">
        <f t="shared" si="295"/>
        <v>0</v>
      </c>
      <c r="AT1480">
        <f t="shared" si="297"/>
        <v>1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6.4000000000000909</v>
      </c>
      <c r="D1481" s="2">
        <f>front!E1494-front!C1494</f>
        <v>6.4000000000000909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6.4251849151747011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6.4251849151747011</v>
      </c>
      <c r="H1481" s="4"/>
      <c r="I1481">
        <f t="shared" si="292"/>
        <v>53.543207626455839</v>
      </c>
      <c r="J1481">
        <f t="shared" si="293"/>
        <v>53.543207626455839</v>
      </c>
      <c r="M1481">
        <f>IF(front!E1494&gt;$M$2,I1481,J1481)</f>
        <v>53.543207626455839</v>
      </c>
      <c r="O1481">
        <f t="shared" si="294"/>
        <v>53.543207626455839</v>
      </c>
      <c r="Q1481">
        <f>'slit correction'!O1483</f>
        <v>53.543207626455839</v>
      </c>
      <c r="R1481">
        <f>SUMPRODUCT(B$6:B$2053,Q$6:Q$2053,EXP(constants!B$7+constants!A$7*ABS(A$6:A$2053-A1481)))</f>
        <v>12.112696396304745</v>
      </c>
      <c r="S1481">
        <f t="shared" si="296"/>
        <v>41.430511230151097</v>
      </c>
      <c r="T1481">
        <f t="shared" si="295"/>
        <v>0</v>
      </c>
      <c r="AT1481">
        <f t="shared" si="297"/>
        <v>1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-8.4000000000000909</v>
      </c>
      <c r="D1482" s="2">
        <f>front!E1495-front!C1495</f>
        <v>-8.4000000000000909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-8.4331781464778821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-8.4331781464778821</v>
      </c>
      <c r="H1482" s="4"/>
      <c r="I1482">
        <f t="shared" si="292"/>
        <v>-70.276484553982343</v>
      </c>
      <c r="J1482">
        <f t="shared" si="293"/>
        <v>-70.276484553982343</v>
      </c>
      <c r="M1482">
        <f>IF(front!E1495&gt;$M$2,I1482,J1482)</f>
        <v>-70.276484553982343</v>
      </c>
      <c r="O1482">
        <f t="shared" si="294"/>
        <v>-70.276484553982343</v>
      </c>
      <c r="Q1482">
        <f>'slit correction'!O1484</f>
        <v>-70.276484553982343</v>
      </c>
      <c r="R1482">
        <f>SUMPRODUCT(B$6:B$2053,Q$6:Q$2053,EXP(constants!B$7+constants!A$7*ABS(A$6:A$2053-A1482)))</f>
        <v>11.958685938091106</v>
      </c>
      <c r="S1482">
        <f t="shared" si="296"/>
        <v>-82.235170492073451</v>
      </c>
      <c r="T1482">
        <f t="shared" si="295"/>
        <v>0</v>
      </c>
      <c r="AT1482">
        <f t="shared" si="297"/>
        <v>1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-6.5999999999999091</v>
      </c>
      <c r="D1483" s="2">
        <f>front!E1496-front!C1496</f>
        <v>-6.5999999999999091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-6.6260568007882643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-6.6260568007882643</v>
      </c>
      <c r="H1483" s="4"/>
      <c r="I1483">
        <f t="shared" si="292"/>
        <v>-55.217140006568869</v>
      </c>
      <c r="J1483">
        <f t="shared" si="293"/>
        <v>-55.217140006568869</v>
      </c>
      <c r="M1483">
        <f>IF(front!E1496&gt;$M$2,I1483,J1483)</f>
        <v>-55.217140006568869</v>
      </c>
      <c r="O1483">
        <f t="shared" si="294"/>
        <v>-55.217140006568869</v>
      </c>
      <c r="Q1483">
        <f>'slit correction'!O1485</f>
        <v>-55.217140006568869</v>
      </c>
      <c r="R1483">
        <f>SUMPRODUCT(B$6:B$2053,Q$6:Q$2053,EXP(constants!B$7+constants!A$7*ABS(A$6:A$2053-A1483)))</f>
        <v>11.803275954817634</v>
      </c>
      <c r="S1483">
        <f t="shared" si="296"/>
        <v>-67.020415961386504</v>
      </c>
      <c r="T1483">
        <f t="shared" si="295"/>
        <v>0</v>
      </c>
      <c r="AT1483">
        <f t="shared" si="297"/>
        <v>1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16.200000000000273</v>
      </c>
      <c r="D1484" s="2">
        <f>front!E1497-front!C1497</f>
        <v>16.200000000000273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16.263592167578125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16.263592167578125</v>
      </c>
      <c r="H1484" s="4"/>
      <c r="I1484">
        <f t="shared" si="292"/>
        <v>135.52993472981771</v>
      </c>
      <c r="J1484">
        <f t="shared" si="293"/>
        <v>135.52993472981771</v>
      </c>
      <c r="M1484">
        <f>IF(front!E1497&gt;$M$2,I1484,J1484)</f>
        <v>135.52993472981771</v>
      </c>
      <c r="O1484">
        <f t="shared" si="294"/>
        <v>135.52993472981771</v>
      </c>
      <c r="Q1484">
        <f>'slit correction'!O1486</f>
        <v>135.52993472981771</v>
      </c>
      <c r="R1484">
        <f>SUMPRODUCT(B$6:B$2053,Q$6:Q$2053,EXP(constants!B$7+constants!A$7*ABS(A$6:A$2053-A1484)))</f>
        <v>11.653488502602995</v>
      </c>
      <c r="S1484">
        <f t="shared" si="296"/>
        <v>123.87644622721471</v>
      </c>
      <c r="T1484">
        <f t="shared" si="295"/>
        <v>43.339184371521341</v>
      </c>
      <c r="AT1484">
        <f t="shared" si="297"/>
        <v>1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1.8000000000001819</v>
      </c>
      <c r="D1485" s="2">
        <f>front!E1498-front!C1498</f>
        <v>1.8000000000001819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1.8070914489767405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1.8070914489767405</v>
      </c>
      <c r="H1485" s="4"/>
      <c r="I1485">
        <f t="shared" si="292"/>
        <v>15.059095408139504</v>
      </c>
      <c r="J1485">
        <f t="shared" si="293"/>
        <v>15.059095408139504</v>
      </c>
      <c r="M1485">
        <f>IF(front!E1498&gt;$M$2,I1485,J1485)</f>
        <v>15.059095408139504</v>
      </c>
      <c r="O1485">
        <f t="shared" si="294"/>
        <v>15.059095408139504</v>
      </c>
      <c r="Q1485">
        <f>'slit correction'!O1487</f>
        <v>15.059095408139504</v>
      </c>
      <c r="R1485">
        <f>SUMPRODUCT(B$6:B$2053,Q$6:Q$2053,EXP(constants!B$7+constants!A$7*ABS(A$6:A$2053-A1485)))</f>
        <v>11.505522837118857</v>
      </c>
      <c r="S1485">
        <f t="shared" si="296"/>
        <v>3.5535725710206467</v>
      </c>
      <c r="T1485">
        <f t="shared" si="295"/>
        <v>0</v>
      </c>
      <c r="AT1485">
        <f t="shared" si="297"/>
        <v>1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3</v>
      </c>
      <c r="D1486" s="2">
        <f>front!E1499-front!C1499</f>
        <v>3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3.0118155205227608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3.0118155205227608</v>
      </c>
      <c r="H1486" s="4"/>
      <c r="I1486">
        <f t="shared" si="292"/>
        <v>25.098462671023007</v>
      </c>
      <c r="J1486">
        <f t="shared" si="293"/>
        <v>25.098462671023007</v>
      </c>
      <c r="M1486">
        <f>IF(front!E1499&gt;$M$2,I1486,J1486)</f>
        <v>25.098462671023007</v>
      </c>
      <c r="O1486">
        <f t="shared" si="294"/>
        <v>25.098462671023007</v>
      </c>
      <c r="Q1486">
        <f>'slit correction'!O1488</f>
        <v>25.098462671023007</v>
      </c>
      <c r="R1486">
        <f>SUMPRODUCT(B$6:B$2053,Q$6:Q$2053,EXP(constants!B$7+constants!A$7*ABS(A$6:A$2053-A1486)))</f>
        <v>11.359491751822471</v>
      </c>
      <c r="S1486">
        <f t="shared" si="296"/>
        <v>13.738970919200536</v>
      </c>
      <c r="T1486">
        <f t="shared" si="295"/>
        <v>0</v>
      </c>
      <c r="AT1486">
        <f t="shared" si="297"/>
        <v>1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10.200000000000273</v>
      </c>
      <c r="D1487" s="2">
        <f>front!E1500-front!C1500</f>
        <v>10.200000000000273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10.240100100425641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10.240100100425641</v>
      </c>
      <c r="H1487" s="4"/>
      <c r="I1487">
        <f t="shared" ref="I1487:I1550" si="299">F1487*1000/I$2</f>
        <v>85.334167503547008</v>
      </c>
      <c r="J1487">
        <f t="shared" ref="J1487:J1550" si="300">G1487*1000/J$2</f>
        <v>85.334167503547008</v>
      </c>
      <c r="M1487">
        <f>IF(front!E1500&gt;$M$2,I1487,J1487)</f>
        <v>85.334167503547008</v>
      </c>
      <c r="O1487">
        <f t="shared" si="294"/>
        <v>85.334167503547008</v>
      </c>
      <c r="Q1487">
        <f>'slit correction'!O1489</f>
        <v>85.334167503547008</v>
      </c>
      <c r="R1487">
        <f>SUMPRODUCT(B$6:B$2053,Q$6:Q$2053,EXP(constants!B$7+constants!A$7*ABS(A$6:A$2053-A1487)))</f>
        <v>11.215358982374125</v>
      </c>
      <c r="S1487">
        <f t="shared" si="296"/>
        <v>74.11880852117288</v>
      </c>
      <c r="T1487">
        <f t="shared" si="295"/>
        <v>0</v>
      </c>
      <c r="AT1487">
        <f t="shared" si="297"/>
        <v>1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7.8000000000001819</v>
      </c>
      <c r="D1488" s="2">
        <f>front!E1501-front!C1501</f>
        <v>7.8000000000001819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7.8306833095541668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7.8306833095541668</v>
      </c>
      <c r="H1488" s="4"/>
      <c r="I1488">
        <f t="shared" si="299"/>
        <v>65.255694246284719</v>
      </c>
      <c r="J1488">
        <f t="shared" si="300"/>
        <v>65.255694246284719</v>
      </c>
      <c r="M1488">
        <f>IF(front!E1501&gt;$M$2,I1488,J1488)</f>
        <v>65.255694246284719</v>
      </c>
      <c r="O1488">
        <f t="shared" si="294"/>
        <v>65.255694246284719</v>
      </c>
      <c r="Q1488">
        <f>'slit correction'!O1490</f>
        <v>65.255694246284719</v>
      </c>
      <c r="R1488">
        <f>SUMPRODUCT(B$6:B$2053,Q$6:Q$2053,EXP(constants!B$7+constants!A$7*ABS(A$6:A$2053-A1488)))</f>
        <v>11.069743623446398</v>
      </c>
      <c r="S1488">
        <f t="shared" si="296"/>
        <v>54.18595062283832</v>
      </c>
      <c r="T1488">
        <f t="shared" si="295"/>
        <v>0</v>
      </c>
      <c r="AT1488">
        <f t="shared" si="297"/>
        <v>1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13</v>
      </c>
      <c r="D1489" s="2">
        <f>front!E1502-front!C1502</f>
        <v>13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13.051071939692161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13.051071939692161</v>
      </c>
      <c r="H1489" s="4"/>
      <c r="I1489">
        <f t="shared" si="299"/>
        <v>108.75893283076802</v>
      </c>
      <c r="J1489">
        <f t="shared" si="300"/>
        <v>108.75893283076802</v>
      </c>
      <c r="M1489">
        <f>IF(front!E1502&gt;$M$2,I1489,J1489)</f>
        <v>108.75893283076802</v>
      </c>
      <c r="O1489">
        <f t="shared" si="294"/>
        <v>108.75893283076802</v>
      </c>
      <c r="Q1489">
        <f>'slit correction'!O1491</f>
        <v>108.75893283076802</v>
      </c>
      <c r="R1489">
        <f>SUMPRODUCT(B$6:B$2053,Q$6:Q$2053,EXP(constants!B$7+constants!A$7*ABS(A$6:A$2053-A1489)))</f>
        <v>10.92926118930891</v>
      </c>
      <c r="S1489">
        <f t="shared" si="296"/>
        <v>97.8296716414591</v>
      </c>
      <c r="T1489">
        <f t="shared" si="295"/>
        <v>17.292409785765727</v>
      </c>
      <c r="AT1489">
        <f t="shared" si="297"/>
        <v>1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4.2000000000002728</v>
      </c>
      <c r="D1490" s="2">
        <f>front!E1503-front!C1503</f>
        <v>4.2000000000002728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4.2165367427370368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4.2165367427370368</v>
      </c>
      <c r="H1490" s="4"/>
      <c r="I1490">
        <f t="shared" si="299"/>
        <v>35.137806189475306</v>
      </c>
      <c r="J1490">
        <f t="shared" si="300"/>
        <v>35.137806189475306</v>
      </c>
      <c r="M1490">
        <f>IF(front!E1503&gt;$M$2,I1490,J1490)</f>
        <v>35.137806189475306</v>
      </c>
      <c r="O1490">
        <f t="shared" si="294"/>
        <v>35.137806189475306</v>
      </c>
      <c r="Q1490">
        <f>'slit correction'!O1492</f>
        <v>35.137806189475306</v>
      </c>
      <c r="R1490">
        <f>SUMPRODUCT(B$6:B$2053,Q$6:Q$2053,EXP(constants!B$7+constants!A$7*ABS(A$6:A$2053-A1490)))</f>
        <v>10.790508325606032</v>
      </c>
      <c r="S1490">
        <f t="shared" si="296"/>
        <v>24.347297863869272</v>
      </c>
      <c r="T1490">
        <f t="shared" si="295"/>
        <v>0</v>
      </c>
      <c r="AT1490">
        <f t="shared" si="297"/>
        <v>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8.4000000000000909</v>
      </c>
      <c r="D1491" s="2">
        <f>front!E1504-front!C1504</f>
        <v>8.4000000000000909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8.4330385764641882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8.4330385764641882</v>
      </c>
      <c r="H1491" s="4"/>
      <c r="I1491">
        <f t="shared" si="299"/>
        <v>70.275321470534905</v>
      </c>
      <c r="J1491">
        <f t="shared" si="300"/>
        <v>70.275321470534905</v>
      </c>
      <c r="M1491">
        <f>IF(front!E1504&gt;$M$2,I1491,J1491)</f>
        <v>70.275321470534905</v>
      </c>
      <c r="O1491">
        <f t="shared" si="294"/>
        <v>70.275321470534905</v>
      </c>
      <c r="Q1491">
        <f>'slit correction'!O1493</f>
        <v>70.275321470534905</v>
      </c>
      <c r="R1491">
        <f>SUMPRODUCT(B$6:B$2053,Q$6:Q$2053,EXP(constants!B$7+constants!A$7*ABS(A$6:A$2053-A1491)))</f>
        <v>10.653545763053842</v>
      </c>
      <c r="S1491">
        <f t="shared" si="296"/>
        <v>59.621775707481063</v>
      </c>
      <c r="T1491">
        <f t="shared" si="295"/>
        <v>0</v>
      </c>
      <c r="AT1491">
        <f t="shared" si="297"/>
        <v>1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-5</v>
      </c>
      <c r="D1492" s="2">
        <f>front!E1505-front!C1505</f>
        <v>-5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-5.0197320919196464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-5.0197320919196464</v>
      </c>
      <c r="H1492" s="4"/>
      <c r="I1492">
        <f t="shared" si="299"/>
        <v>-41.83110076599705</v>
      </c>
      <c r="J1492">
        <f t="shared" si="300"/>
        <v>-41.83110076599705</v>
      </c>
      <c r="M1492">
        <f>IF(front!E1505&gt;$M$2,I1492,J1492)</f>
        <v>-41.83110076599705</v>
      </c>
      <c r="O1492">
        <f t="shared" si="294"/>
        <v>-41.83110076599705</v>
      </c>
      <c r="Q1492">
        <f>'slit correction'!O1494</f>
        <v>-41.83110076599705</v>
      </c>
      <c r="R1492">
        <f>SUMPRODUCT(B$6:B$2053,Q$6:Q$2053,EXP(constants!B$7+constants!A$7*ABS(A$6:A$2053-A1492)))</f>
        <v>10.518310047603604</v>
      </c>
      <c r="S1492">
        <f t="shared" si="296"/>
        <v>-52.349410813600656</v>
      </c>
      <c r="T1492">
        <f t="shared" si="295"/>
        <v>0</v>
      </c>
      <c r="AT1492">
        <f t="shared" si="297"/>
        <v>1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4.4000000000000909</v>
      </c>
      <c r="D1493" s="2">
        <f>front!E1506-front!C1506</f>
        <v>4.4000000000000909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4.417323336060508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4.417323336060508</v>
      </c>
      <c r="H1493" s="4"/>
      <c r="I1493">
        <f t="shared" si="299"/>
        <v>36.811027800504235</v>
      </c>
      <c r="J1493">
        <f t="shared" si="300"/>
        <v>36.811027800504235</v>
      </c>
      <c r="M1493">
        <f>IF(front!E1506&gt;$M$2,I1493,J1493)</f>
        <v>36.811027800504235</v>
      </c>
      <c r="O1493">
        <f t="shared" si="294"/>
        <v>36.811027800504235</v>
      </c>
      <c r="Q1493">
        <f>'slit correction'!O1495</f>
        <v>36.811027800504235</v>
      </c>
      <c r="R1493">
        <f>SUMPRODUCT(B$6:B$2053,Q$6:Q$2053,EXP(constants!B$7+constants!A$7*ABS(A$6:A$2053-A1493)))</f>
        <v>10.381825199865093</v>
      </c>
      <c r="S1493">
        <f t="shared" si="296"/>
        <v>26.429202600639144</v>
      </c>
      <c r="T1493">
        <f t="shared" si="295"/>
        <v>0</v>
      </c>
      <c r="AT1493">
        <f t="shared" si="297"/>
        <v>1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-4</v>
      </c>
      <c r="D1494" s="2">
        <f>front!E1507-front!C1507</f>
        <v>-4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-4.0157817188078786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-4.0157817188078786</v>
      </c>
      <c r="H1494" s="4"/>
      <c r="I1494">
        <f t="shared" si="299"/>
        <v>-33.464847656732317</v>
      </c>
      <c r="J1494">
        <f t="shared" si="300"/>
        <v>-33.464847656732317</v>
      </c>
      <c r="M1494">
        <f>IF(front!E1507&gt;$M$2,I1494,J1494)</f>
        <v>-33.464847656732317</v>
      </c>
      <c r="O1494">
        <f t="shared" si="294"/>
        <v>-33.464847656732317</v>
      </c>
      <c r="Q1494">
        <f>'slit correction'!O1496</f>
        <v>-33.464847656732317</v>
      </c>
      <c r="R1494">
        <f>SUMPRODUCT(B$6:B$2053,Q$6:Q$2053,EXP(constants!B$7+constants!A$7*ABS(A$6:A$2053-A1494)))</f>
        <v>10.250181012608815</v>
      </c>
      <c r="S1494">
        <f t="shared" si="296"/>
        <v>-43.71502866934113</v>
      </c>
      <c r="T1494">
        <f t="shared" si="295"/>
        <v>0</v>
      </c>
      <c r="AT1494">
        <f t="shared" si="297"/>
        <v>1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6.3999999999996362</v>
      </c>
      <c r="D1495" s="2">
        <f>front!E1508-front!C1508</f>
        <v>6.3999999999996362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6.4251849151742446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6.4251849151742446</v>
      </c>
      <c r="H1495" s="4"/>
      <c r="I1495">
        <f t="shared" si="299"/>
        <v>53.543207626452038</v>
      </c>
      <c r="J1495">
        <f t="shared" si="300"/>
        <v>53.543207626452038</v>
      </c>
      <c r="M1495">
        <f>IF(front!E1508&gt;$M$2,I1495,J1495)</f>
        <v>53.543207626452038</v>
      </c>
      <c r="O1495">
        <f t="shared" si="294"/>
        <v>53.543207626452038</v>
      </c>
      <c r="Q1495">
        <f>'slit correction'!O1497</f>
        <v>53.543207626452038</v>
      </c>
      <c r="R1495">
        <f>SUMPRODUCT(B$6:B$2053,Q$6:Q$2053,EXP(constants!B$7+constants!A$7*ABS(A$6:A$2053-A1495)))</f>
        <v>10.120313989120252</v>
      </c>
      <c r="S1495">
        <f t="shared" si="296"/>
        <v>43.422893637331782</v>
      </c>
      <c r="T1495">
        <f t="shared" si="295"/>
        <v>0</v>
      </c>
      <c r="AT1495">
        <f t="shared" si="297"/>
        <v>1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6</v>
      </c>
      <c r="D1496" s="2">
        <f>front!E1509-front!C1509</f>
        <v>6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6.0236132327211624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6.0236132327211624</v>
      </c>
      <c r="H1496" s="4"/>
      <c r="I1496">
        <f t="shared" si="299"/>
        <v>50.196776939343025</v>
      </c>
      <c r="J1496">
        <f t="shared" si="300"/>
        <v>50.196776939343025</v>
      </c>
      <c r="M1496">
        <f>IF(front!E1509&gt;$M$2,I1496,J1496)</f>
        <v>50.196776939343025</v>
      </c>
      <c r="O1496">
        <f t="shared" si="294"/>
        <v>50.196776939343025</v>
      </c>
      <c r="Q1496">
        <f>'slit correction'!O1498</f>
        <v>50.196776939343025</v>
      </c>
      <c r="R1496">
        <f>SUMPRODUCT(B$6:B$2053,Q$6:Q$2053,EXP(constants!B$7+constants!A$7*ABS(A$6:A$2053-A1496)))</f>
        <v>9.9921025064404976</v>
      </c>
      <c r="S1496">
        <f t="shared" si="296"/>
        <v>40.204674432902529</v>
      </c>
      <c r="T1496">
        <f t="shared" si="295"/>
        <v>0</v>
      </c>
      <c r="AT1496">
        <f t="shared" si="297"/>
        <v>1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6.8000000000001819</v>
      </c>
      <c r="D1497" s="2">
        <f>front!E1510-front!C1510</f>
        <v>6.8000000000001819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6.8267562809152338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6.8267562809152338</v>
      </c>
      <c r="H1497" s="4"/>
      <c r="I1497">
        <f t="shared" si="299"/>
        <v>56.889635674293615</v>
      </c>
      <c r="J1497">
        <f t="shared" si="300"/>
        <v>56.889635674293615</v>
      </c>
      <c r="M1497">
        <f>IF(front!E1510&gt;$M$2,I1497,J1497)</f>
        <v>56.889635674293615</v>
      </c>
      <c r="O1497">
        <f t="shared" si="294"/>
        <v>56.889635674293615</v>
      </c>
      <c r="Q1497">
        <f>'slit correction'!O1499</f>
        <v>56.889635674293615</v>
      </c>
      <c r="R1497">
        <f>SUMPRODUCT(B$6:B$2053,Q$6:Q$2053,EXP(constants!B$7+constants!A$7*ABS(A$6:A$2053-A1497)))</f>
        <v>9.8655286449735584</v>
      </c>
      <c r="S1497">
        <f t="shared" si="296"/>
        <v>47.024107029320056</v>
      </c>
      <c r="T1497">
        <f t="shared" si="295"/>
        <v>0</v>
      </c>
      <c r="AT1497">
        <f t="shared" si="297"/>
        <v>1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2</v>
      </c>
      <c r="D1498" s="2">
        <f>front!E1511-front!C1511</f>
        <v>2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2.007878992088254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2.007878992088254</v>
      </c>
      <c r="H1498" s="4"/>
      <c r="I1498">
        <f t="shared" si="299"/>
        <v>16.732324934068785</v>
      </c>
      <c r="J1498">
        <f t="shared" si="300"/>
        <v>16.732324934068785</v>
      </c>
      <c r="M1498">
        <f>IF(front!E1511&gt;$M$2,I1498,J1498)</f>
        <v>16.732324934068785</v>
      </c>
      <c r="O1498">
        <f t="shared" si="294"/>
        <v>16.732324934068785</v>
      </c>
      <c r="Q1498">
        <f>'slit correction'!O1500</f>
        <v>16.732324934068785</v>
      </c>
      <c r="R1498">
        <f>SUMPRODUCT(B$6:B$2053,Q$6:Q$2053,EXP(constants!B$7+constants!A$7*ABS(A$6:A$2053-A1498)))</f>
        <v>9.7376768426188463</v>
      </c>
      <c r="S1498">
        <f t="shared" si="296"/>
        <v>6.9946480914499389</v>
      </c>
      <c r="T1498">
        <f t="shared" si="295"/>
        <v>0</v>
      </c>
      <c r="AT1498">
        <f t="shared" si="297"/>
        <v>1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5</v>
      </c>
      <c r="D1499" s="2">
        <f>front!E1512-front!C1512</f>
        <v>5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5.0196826410610162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5.0196826410610162</v>
      </c>
      <c r="H1499" s="4"/>
      <c r="I1499">
        <f t="shared" si="299"/>
        <v>41.830688675508469</v>
      </c>
      <c r="J1499">
        <f t="shared" si="300"/>
        <v>41.830688675508469</v>
      </c>
      <c r="M1499">
        <f>IF(front!E1512&gt;$M$2,I1499,J1499)</f>
        <v>41.830688675508469</v>
      </c>
      <c r="O1499">
        <f t="shared" si="294"/>
        <v>41.830688675508469</v>
      </c>
      <c r="Q1499">
        <f>'slit correction'!O1501</f>
        <v>41.830688675508469</v>
      </c>
      <c r="R1499">
        <f>SUMPRODUCT(B$6:B$2053,Q$6:Q$2053,EXP(constants!B$7+constants!A$7*ABS(A$6:A$2053-A1499)))</f>
        <v>9.6143824560606177</v>
      </c>
      <c r="S1499">
        <f t="shared" si="296"/>
        <v>32.216306219447851</v>
      </c>
      <c r="T1499">
        <f t="shared" si="295"/>
        <v>0</v>
      </c>
      <c r="AT1499">
        <f t="shared" si="297"/>
        <v>1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6.8000000000001819</v>
      </c>
      <c r="D1500" s="2">
        <f>front!E1513-front!C1513</f>
        <v>6.8000000000001819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6.8267562809152338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6.8267562809152338</v>
      </c>
      <c r="H1500" s="4"/>
      <c r="I1500">
        <f t="shared" si="299"/>
        <v>56.889635674293615</v>
      </c>
      <c r="J1500">
        <f t="shared" si="300"/>
        <v>56.889635674293615</v>
      </c>
      <c r="M1500">
        <f>IF(front!E1513&gt;$M$2,I1500,J1500)</f>
        <v>56.889635674293615</v>
      </c>
      <c r="O1500">
        <f t="shared" si="294"/>
        <v>56.889635674293615</v>
      </c>
      <c r="Q1500">
        <f>'slit correction'!O1502</f>
        <v>56.889635674293615</v>
      </c>
      <c r="R1500">
        <f>SUMPRODUCT(B$6:B$2053,Q$6:Q$2053,EXP(constants!B$7+constants!A$7*ABS(A$6:A$2053-A1500)))</f>
        <v>9.492671189697246</v>
      </c>
      <c r="S1500">
        <f t="shared" si="296"/>
        <v>47.396964484596367</v>
      </c>
      <c r="T1500">
        <f t="shared" si="295"/>
        <v>0</v>
      </c>
      <c r="AT1500">
        <f t="shared" si="297"/>
        <v>1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10.400000000000091</v>
      </c>
      <c r="D1501" s="2">
        <f>front!E1514-front!C1514</f>
        <v>10.400000000000091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10.440884318163654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10.440884318163654</v>
      </c>
      <c r="H1501" s="4"/>
      <c r="I1501">
        <f t="shared" si="299"/>
        <v>87.007369318030456</v>
      </c>
      <c r="J1501">
        <f t="shared" si="300"/>
        <v>87.007369318030456</v>
      </c>
      <c r="M1501">
        <f>IF(front!E1514&gt;$M$2,I1501,J1501)</f>
        <v>87.007369318030456</v>
      </c>
      <c r="O1501">
        <f t="shared" si="294"/>
        <v>87.007369318030456</v>
      </c>
      <c r="Q1501">
        <f>'slit correction'!O1503</f>
        <v>87.007369318030456</v>
      </c>
      <c r="R1501">
        <f>SUMPRODUCT(B$6:B$2053,Q$6:Q$2053,EXP(constants!B$7+constants!A$7*ABS(A$6:A$2053-A1501)))</f>
        <v>9.3725051592815039</v>
      </c>
      <c r="S1501">
        <f t="shared" si="296"/>
        <v>77.634864158748954</v>
      </c>
      <c r="T1501">
        <f t="shared" si="295"/>
        <v>0</v>
      </c>
      <c r="AT1501">
        <f t="shared" si="297"/>
        <v>1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1.1999999999998181</v>
      </c>
      <c r="D1502" s="2">
        <f>front!E1515-front!C1515</f>
        <v>1.1999999999998181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1.2047283448237331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1.2047283448237331</v>
      </c>
      <c r="H1502" s="4"/>
      <c r="I1502">
        <f t="shared" si="299"/>
        <v>10.03940287353111</v>
      </c>
      <c r="J1502">
        <f t="shared" si="300"/>
        <v>10.03940287353111</v>
      </c>
      <c r="M1502">
        <f>IF(front!E1515&gt;$M$2,I1502,J1502)</f>
        <v>10.03940287353111</v>
      </c>
      <c r="O1502">
        <f t="shared" si="294"/>
        <v>10.03940287353111</v>
      </c>
      <c r="Q1502">
        <f>'slit correction'!O1504</f>
        <v>10.03940287353111</v>
      </c>
      <c r="R1502">
        <f>SUMPRODUCT(B$6:B$2053,Q$6:Q$2053,EXP(constants!B$7+constants!A$7*ABS(A$6:A$2053-A1502)))</f>
        <v>9.2538295059539806</v>
      </c>
      <c r="S1502">
        <f t="shared" si="296"/>
        <v>0.78557336757712903</v>
      </c>
      <c r="T1502">
        <f t="shared" si="295"/>
        <v>0</v>
      </c>
      <c r="AT1502">
        <f t="shared" si="297"/>
        <v>1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-4.4000000000000909</v>
      </c>
      <c r="D1503" s="2">
        <f>front!E1516-front!C1516</f>
        <v>-4.4000000000000909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-4.417361630808478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-4.417361630808478</v>
      </c>
      <c r="H1503" s="4"/>
      <c r="I1503">
        <f t="shared" si="299"/>
        <v>-36.811346923403988</v>
      </c>
      <c r="J1503">
        <f t="shared" si="300"/>
        <v>-36.811346923403988</v>
      </c>
      <c r="M1503">
        <f>IF(front!E1516&gt;$M$2,I1503,J1503)</f>
        <v>-36.811346923403988</v>
      </c>
      <c r="O1503">
        <f t="shared" si="294"/>
        <v>-36.811346923403988</v>
      </c>
      <c r="Q1503">
        <f>'slit correction'!O1505</f>
        <v>-36.811346923403988</v>
      </c>
      <c r="R1503">
        <f>SUMPRODUCT(B$6:B$2053,Q$6:Q$2053,EXP(constants!B$7+constants!A$7*ABS(A$6:A$2053-A1503)))</f>
        <v>9.1367121972598468</v>
      </c>
      <c r="S1503">
        <f t="shared" si="296"/>
        <v>-45.948059120663835</v>
      </c>
      <c r="T1503">
        <f t="shared" si="295"/>
        <v>0</v>
      </c>
      <c r="AT1503">
        <f t="shared" si="297"/>
        <v>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8.4000000000000909</v>
      </c>
      <c r="D1504" s="2">
        <f>front!E1517-front!C1517</f>
        <v>8.4000000000000909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8.4330385764641882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8.4330385764641882</v>
      </c>
      <c r="H1504" s="4"/>
      <c r="I1504">
        <f t="shared" si="299"/>
        <v>70.275321470534905</v>
      </c>
      <c r="J1504">
        <f t="shared" si="300"/>
        <v>70.275321470534905</v>
      </c>
      <c r="M1504">
        <f>IF(front!E1517&gt;$M$2,I1504,J1504)</f>
        <v>70.275321470534905</v>
      </c>
      <c r="O1504">
        <f t="shared" ref="O1504:O1567" si="301">M1504-$O$3</f>
        <v>70.275321470534905</v>
      </c>
      <c r="Q1504">
        <f>'slit correction'!O1506</f>
        <v>70.275321470534905</v>
      </c>
      <c r="R1504">
        <f>SUMPRODUCT(B$6:B$2053,Q$6:Q$2053,EXP(constants!B$7+constants!A$7*ABS(A$6:A$2053-A1504)))</f>
        <v>9.0185186435827962</v>
      </c>
      <c r="S1504">
        <f t="shared" si="296"/>
        <v>61.256802826952111</v>
      </c>
      <c r="T1504">
        <f t="shared" si="295"/>
        <v>0</v>
      </c>
      <c r="AT1504">
        <f t="shared" si="297"/>
        <v>1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-1.7999999999997272</v>
      </c>
      <c r="D1505" s="2">
        <f>front!E1518-front!C1518</f>
        <v>-1.7999999999997272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-1.8070978578095296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-1.8070978578095296</v>
      </c>
      <c r="H1505" s="4"/>
      <c r="I1505">
        <f t="shared" si="299"/>
        <v>-15.059148815079414</v>
      </c>
      <c r="J1505">
        <f t="shared" si="300"/>
        <v>-15.059148815079414</v>
      </c>
      <c r="M1505">
        <f>IF(front!E1518&gt;$M$2,I1505,J1505)</f>
        <v>-15.059148815079414</v>
      </c>
      <c r="O1505">
        <f t="shared" si="301"/>
        <v>-15.059148815079414</v>
      </c>
      <c r="Q1505">
        <f>'slit correction'!O1507</f>
        <v>-15.059148815079414</v>
      </c>
      <c r="R1505">
        <f>SUMPRODUCT(B$6:B$2053,Q$6:Q$2053,EXP(constants!B$7+constants!A$7*ABS(A$6:A$2053-A1505)))</f>
        <v>8.9044768574346218</v>
      </c>
      <c r="S1505">
        <f t="shared" si="296"/>
        <v>-23.963625672514034</v>
      </c>
      <c r="T1505">
        <f t="shared" si="295"/>
        <v>0</v>
      </c>
      <c r="AT1505">
        <f t="shared" si="297"/>
        <v>1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1.8000000000001819</v>
      </c>
      <c r="D1506" s="2">
        <f>front!E1519-front!C1519</f>
        <v>1.8000000000001819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1.8070914489767405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1.8070914489767405</v>
      </c>
      <c r="H1506" s="4"/>
      <c r="I1506">
        <f t="shared" si="299"/>
        <v>15.059095408139504</v>
      </c>
      <c r="J1506">
        <f t="shared" si="300"/>
        <v>15.059095408139504</v>
      </c>
      <c r="M1506">
        <f>IF(front!E1519&gt;$M$2,I1506,J1506)</f>
        <v>15.059095408139504</v>
      </c>
      <c r="O1506">
        <f t="shared" si="301"/>
        <v>15.059095408139504</v>
      </c>
      <c r="Q1506">
        <f>'slit correction'!O1508</f>
        <v>15.059095408139504</v>
      </c>
      <c r="R1506">
        <f>SUMPRODUCT(B$6:B$2053,Q$6:Q$2053,EXP(constants!B$7+constants!A$7*ABS(A$6:A$2053-A1506)))</f>
        <v>8.7919628796887306</v>
      </c>
      <c r="S1506">
        <f t="shared" si="296"/>
        <v>6.2671325284507731</v>
      </c>
      <c r="T1506">
        <f t="shared" si="295"/>
        <v>0</v>
      </c>
      <c r="AT1506">
        <f t="shared" si="297"/>
        <v>1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-6.2000000000002728</v>
      </c>
      <c r="D1507" s="2">
        <f>front!E1520-front!C1520</f>
        <v>-6.2000000000002728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-6.2244751491622141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-6.2244751491622141</v>
      </c>
      <c r="H1507" s="4"/>
      <c r="I1507">
        <f t="shared" si="299"/>
        <v>-51.870626243018449</v>
      </c>
      <c r="J1507">
        <f t="shared" si="300"/>
        <v>-51.870626243018449</v>
      </c>
      <c r="M1507">
        <f>IF(front!E1520&gt;$M$2,I1507,J1507)</f>
        <v>-51.870626243018449</v>
      </c>
      <c r="O1507">
        <f t="shared" si="301"/>
        <v>-51.870626243018449</v>
      </c>
      <c r="Q1507">
        <f>'slit correction'!O1509</f>
        <v>-51.870626243018449</v>
      </c>
      <c r="R1507">
        <f>SUMPRODUCT(B$6:B$2053,Q$6:Q$2053,EXP(constants!B$7+constants!A$7*ABS(A$6:A$2053-A1507)))</f>
        <v>8.6809231490090912</v>
      </c>
      <c r="S1507">
        <f t="shared" si="296"/>
        <v>-60.551549392027539</v>
      </c>
      <c r="T1507">
        <f t="shared" si="295"/>
        <v>0</v>
      </c>
      <c r="AT1507">
        <f t="shared" si="297"/>
        <v>1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7.1999999999998181</v>
      </c>
      <c r="D1508" s="2">
        <f>front!E1521-front!C1521</f>
        <v>7.1999999999998181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7.228327329928165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7.228327329928165</v>
      </c>
      <c r="H1508" s="4"/>
      <c r="I1508">
        <f t="shared" si="299"/>
        <v>60.236061082734707</v>
      </c>
      <c r="J1508">
        <f t="shared" si="300"/>
        <v>60.236061082734707</v>
      </c>
      <c r="M1508">
        <f>IF(front!E1521&gt;$M$2,I1508,J1508)</f>
        <v>60.236061082734707</v>
      </c>
      <c r="O1508">
        <f t="shared" si="301"/>
        <v>60.236061082734707</v>
      </c>
      <c r="Q1508">
        <f>'slit correction'!O1510</f>
        <v>60.236061082734707</v>
      </c>
      <c r="R1508">
        <f>SUMPRODUCT(B$6:B$2053,Q$6:Q$2053,EXP(constants!B$7+constants!A$7*ABS(A$6:A$2053-A1508)))</f>
        <v>8.5714154382295984</v>
      </c>
      <c r="S1508">
        <f t="shared" si="296"/>
        <v>51.664645644505107</v>
      </c>
      <c r="T1508">
        <f t="shared" si="295"/>
        <v>0</v>
      </c>
      <c r="AT1508">
        <f t="shared" si="297"/>
        <v>1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15.199999999999818</v>
      </c>
      <c r="D1509" s="2">
        <f>front!E1522-front!C1522</f>
        <v>15.199999999999818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15.259681775794295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15.259681775794295</v>
      </c>
      <c r="H1509" s="4"/>
      <c r="I1509">
        <f t="shared" si="299"/>
        <v>127.16401479828579</v>
      </c>
      <c r="J1509">
        <f t="shared" si="300"/>
        <v>127.16401479828579</v>
      </c>
      <c r="M1509">
        <f>IF(front!E1522&gt;$M$2,I1509,J1509)</f>
        <v>127.16401479828579</v>
      </c>
      <c r="O1509">
        <f t="shared" si="301"/>
        <v>127.16401479828579</v>
      </c>
      <c r="Q1509">
        <f>'slit correction'!O1511</f>
        <v>127.16401479828579</v>
      </c>
      <c r="R1509">
        <f>SUMPRODUCT(B$6:B$2053,Q$6:Q$2053,EXP(constants!B$7+constants!A$7*ABS(A$6:A$2053-A1509)))</f>
        <v>8.4632928495178756</v>
      </c>
      <c r="S1509">
        <f t="shared" si="296"/>
        <v>118.70072194876792</v>
      </c>
      <c r="T1509">
        <f t="shared" si="295"/>
        <v>38.163460093074548</v>
      </c>
      <c r="AT1509">
        <f t="shared" si="297"/>
        <v>1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5.2000000000002728</v>
      </c>
      <c r="D1510" s="2">
        <f>front!E1523-front!C1523</f>
        <v>5.2000000000002728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5.2204689177321288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5.2204689177321288</v>
      </c>
      <c r="H1510" s="4"/>
      <c r="I1510">
        <f t="shared" si="299"/>
        <v>43.50390764776774</v>
      </c>
      <c r="J1510">
        <f t="shared" si="300"/>
        <v>43.50390764776774</v>
      </c>
      <c r="M1510">
        <f>IF(front!E1523&gt;$M$2,I1510,J1510)</f>
        <v>43.50390764776774</v>
      </c>
      <c r="O1510">
        <f t="shared" si="301"/>
        <v>43.50390764776774</v>
      </c>
      <c r="Q1510">
        <f>'slit correction'!O1512</f>
        <v>43.50390764776774</v>
      </c>
      <c r="R1510">
        <f>SUMPRODUCT(B$6:B$2053,Q$6:Q$2053,EXP(constants!B$7+constants!A$7*ABS(A$6:A$2053-A1510)))</f>
        <v>8.3564604329792491</v>
      </c>
      <c r="S1510">
        <f t="shared" si="296"/>
        <v>35.147447214788492</v>
      </c>
      <c r="T1510">
        <f t="shared" si="295"/>
        <v>0</v>
      </c>
      <c r="AT1510">
        <f t="shared" si="297"/>
        <v>1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6.3999999999996362</v>
      </c>
      <c r="D1511" s="2">
        <f>front!E1524-front!C1524</f>
        <v>6.3999999999996362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6.4251849151742446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6.4251849151742446</v>
      </c>
      <c r="H1511" s="4"/>
      <c r="I1511">
        <f t="shared" si="299"/>
        <v>53.543207626452038</v>
      </c>
      <c r="J1511">
        <f t="shared" si="300"/>
        <v>53.543207626452038</v>
      </c>
      <c r="M1511">
        <f>IF(front!E1524&gt;$M$2,I1511,J1511)</f>
        <v>53.543207626452038</v>
      </c>
      <c r="O1511">
        <f t="shared" si="301"/>
        <v>53.543207626452038</v>
      </c>
      <c r="Q1511">
        <f>'slit correction'!O1513</f>
        <v>53.543207626452038</v>
      </c>
      <c r="R1511">
        <f>SUMPRODUCT(B$6:B$2053,Q$6:Q$2053,EXP(constants!B$7+constants!A$7*ABS(A$6:A$2053-A1511)))</f>
        <v>8.2485598830861413</v>
      </c>
      <c r="S1511">
        <f t="shared" si="296"/>
        <v>45.2946477433659</v>
      </c>
      <c r="T1511">
        <f t="shared" si="295"/>
        <v>0</v>
      </c>
      <c r="AT1511">
        <f t="shared" si="297"/>
        <v>1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6.1999999999998181</v>
      </c>
      <c r="D1512" s="2">
        <f>front!E1525-front!C1525</f>
        <v>6.1999999999998181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6.2243991135359451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6.2243991135359451</v>
      </c>
      <c r="H1512" s="4"/>
      <c r="I1512">
        <f t="shared" si="299"/>
        <v>51.869992612799543</v>
      </c>
      <c r="J1512">
        <f t="shared" si="300"/>
        <v>51.869992612799543</v>
      </c>
      <c r="M1512">
        <f>IF(front!E1525&gt;$M$2,I1512,J1512)</f>
        <v>51.869992612799543</v>
      </c>
      <c r="O1512">
        <f t="shared" si="301"/>
        <v>51.869992612799543</v>
      </c>
      <c r="Q1512">
        <f>'slit correction'!O1514</f>
        <v>51.869992612799543</v>
      </c>
      <c r="R1512">
        <f>SUMPRODUCT(B$6:B$2053,Q$6:Q$2053,EXP(constants!B$7+constants!A$7*ABS(A$6:A$2053-A1512)))</f>
        <v>8.1444646169949984</v>
      </c>
      <c r="S1512">
        <f t="shared" si="296"/>
        <v>43.725527995804541</v>
      </c>
      <c r="T1512">
        <f t="shared" si="295"/>
        <v>0</v>
      </c>
      <c r="AT1512">
        <f t="shared" si="297"/>
        <v>1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-3.1999999999998181</v>
      </c>
      <c r="D1513" s="2">
        <f>front!E1526-front!C1526</f>
        <v>-3.1999999999998181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-3.2126228438481483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-3.2126228438481483</v>
      </c>
      <c r="H1513" s="4"/>
      <c r="I1513">
        <f t="shared" si="299"/>
        <v>-26.771857032067903</v>
      </c>
      <c r="J1513">
        <f t="shared" si="300"/>
        <v>-26.771857032067903</v>
      </c>
      <c r="M1513">
        <f>IF(front!E1526&gt;$M$2,I1513,J1513)</f>
        <v>-26.771857032067903</v>
      </c>
      <c r="O1513">
        <f t="shared" si="301"/>
        <v>-26.771857032067903</v>
      </c>
      <c r="Q1513">
        <f>'slit correction'!O1515</f>
        <v>-26.771857032067903</v>
      </c>
      <c r="R1513">
        <f>SUMPRODUCT(B$6:B$2053,Q$6:Q$2053,EXP(constants!B$7+constants!A$7*ABS(A$6:A$2053-A1513)))</f>
        <v>8.0416916203358682</v>
      </c>
      <c r="S1513">
        <f t="shared" si="296"/>
        <v>-34.813548652403767</v>
      </c>
      <c r="T1513">
        <f t="shared" si="295"/>
        <v>0</v>
      </c>
      <c r="AT1513">
        <f t="shared" si="297"/>
        <v>1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9.4000000000000909</v>
      </c>
      <c r="D1514" s="2">
        <f>front!E1527-front!C1527</f>
        <v>9.4000000000000909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9.4369624373727987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9.4369624373727987</v>
      </c>
      <c r="H1514" s="4"/>
      <c r="I1514">
        <f t="shared" si="299"/>
        <v>78.641353644773318</v>
      </c>
      <c r="J1514">
        <f t="shared" si="300"/>
        <v>78.641353644773318</v>
      </c>
      <c r="M1514">
        <f>IF(front!E1527&gt;$M$2,I1514,J1514)</f>
        <v>78.641353644773318</v>
      </c>
      <c r="O1514">
        <f t="shared" si="301"/>
        <v>78.641353644773318</v>
      </c>
      <c r="Q1514">
        <f>'slit correction'!O1516</f>
        <v>78.641353644773318</v>
      </c>
      <c r="R1514">
        <f>SUMPRODUCT(B$6:B$2053,Q$6:Q$2053,EXP(constants!B$7+constants!A$7*ABS(A$6:A$2053-A1514)))</f>
        <v>7.9403134743867216</v>
      </c>
      <c r="S1514">
        <f t="shared" si="296"/>
        <v>70.701040170386591</v>
      </c>
      <c r="T1514">
        <f t="shared" si="295"/>
        <v>0</v>
      </c>
      <c r="AT1514">
        <f t="shared" si="297"/>
        <v>1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-6.5999999999999091</v>
      </c>
      <c r="D1515" s="2">
        <f>front!E1528-front!C1528</f>
        <v>-6.5999999999999091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-6.6260568007882643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-6.6260568007882643</v>
      </c>
      <c r="H1515" s="4"/>
      <c r="I1515">
        <f t="shared" si="299"/>
        <v>-55.217140006568869</v>
      </c>
      <c r="J1515">
        <f t="shared" si="300"/>
        <v>-55.217140006568869</v>
      </c>
      <c r="M1515">
        <f>IF(front!E1528&gt;$M$2,I1515,J1515)</f>
        <v>-55.217140006568869</v>
      </c>
      <c r="O1515">
        <f t="shared" si="301"/>
        <v>-55.217140006568869</v>
      </c>
      <c r="Q1515">
        <f>'slit correction'!O1517</f>
        <v>-55.217140006568869</v>
      </c>
      <c r="R1515">
        <f>SUMPRODUCT(B$6:B$2053,Q$6:Q$2053,EXP(constants!B$7+constants!A$7*ABS(A$6:A$2053-A1515)))</f>
        <v>7.8401923219874901</v>
      </c>
      <c r="S1515">
        <f t="shared" si="296"/>
        <v>-63.057332328556356</v>
      </c>
      <c r="T1515">
        <f t="shared" si="295"/>
        <v>0</v>
      </c>
      <c r="AT1515">
        <f t="shared" si="297"/>
        <v>1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4</v>
      </c>
      <c r="D1516" s="2">
        <f>front!E1529-front!C1529</f>
        <v>4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4.0157500702543381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4.0157500702543381</v>
      </c>
      <c r="H1516" s="4"/>
      <c r="I1516">
        <f t="shared" si="299"/>
        <v>33.464583918786147</v>
      </c>
      <c r="J1516">
        <f t="shared" si="300"/>
        <v>33.464583918786147</v>
      </c>
      <c r="M1516">
        <f>IF(front!E1529&gt;$M$2,I1516,J1516)</f>
        <v>33.464583918786147</v>
      </c>
      <c r="O1516">
        <f t="shared" si="301"/>
        <v>33.464583918786147</v>
      </c>
      <c r="Q1516">
        <f>'slit correction'!O1518</f>
        <v>33.464583918786147</v>
      </c>
      <c r="R1516">
        <f>SUMPRODUCT(B$6:B$2053,Q$6:Q$2053,EXP(constants!B$7+constants!A$7*ABS(A$6:A$2053-A1516)))</f>
        <v>7.7414643969427512</v>
      </c>
      <c r="S1516">
        <f t="shared" si="296"/>
        <v>25.723119521843394</v>
      </c>
      <c r="T1516">
        <f t="shared" si="295"/>
        <v>0</v>
      </c>
      <c r="AT1516">
        <f t="shared" si="297"/>
        <v>1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6</v>
      </c>
      <c r="D1517" s="2">
        <f>front!E1530-front!C1530</f>
        <v>6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6.0236132327211624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6.0236132327211624</v>
      </c>
      <c r="H1517" s="4"/>
      <c r="I1517">
        <f t="shared" si="299"/>
        <v>50.196776939343025</v>
      </c>
      <c r="J1517">
        <f t="shared" si="300"/>
        <v>50.196776939343025</v>
      </c>
      <c r="M1517">
        <f>IF(front!E1530&gt;$M$2,I1517,J1517)</f>
        <v>50.196776939343025</v>
      </c>
      <c r="O1517">
        <f t="shared" si="301"/>
        <v>50.196776939343025</v>
      </c>
      <c r="Q1517">
        <f>'slit correction'!O1519</f>
        <v>50.196776939343025</v>
      </c>
      <c r="R1517">
        <f>SUMPRODUCT(B$6:B$2053,Q$6:Q$2053,EXP(constants!B$7+constants!A$7*ABS(A$6:A$2053-A1517)))</f>
        <v>7.6440114430532118</v>
      </c>
      <c r="S1517">
        <f t="shared" si="296"/>
        <v>42.552765496289815</v>
      </c>
      <c r="T1517">
        <f t="shared" si="295"/>
        <v>0</v>
      </c>
      <c r="AT1517">
        <f t="shared" si="297"/>
        <v>1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5.1999999999998181</v>
      </c>
      <c r="D1518" s="2">
        <f>front!E1531-front!C1531</f>
        <v>5.1999999999998181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5.2204689177316723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5.2204689177316723</v>
      </c>
      <c r="H1518" s="4"/>
      <c r="I1518">
        <f t="shared" si="299"/>
        <v>43.503907647763938</v>
      </c>
      <c r="J1518">
        <f t="shared" si="300"/>
        <v>43.503907647763938</v>
      </c>
      <c r="M1518">
        <f>IF(front!E1531&gt;$M$2,I1518,J1518)</f>
        <v>43.503907647763938</v>
      </c>
      <c r="O1518">
        <f t="shared" si="301"/>
        <v>43.503907647763938</v>
      </c>
      <c r="Q1518">
        <f>'slit correction'!O1520</f>
        <v>43.503907647763938</v>
      </c>
      <c r="R1518">
        <f>SUMPRODUCT(B$6:B$2053,Q$6:Q$2053,EXP(constants!B$7+constants!A$7*ABS(A$6:A$2053-A1518)))</f>
        <v>7.5477977760459813</v>
      </c>
      <c r="S1518">
        <f t="shared" si="296"/>
        <v>35.956109871717956</v>
      </c>
      <c r="T1518">
        <f t="shared" si="295"/>
        <v>0</v>
      </c>
      <c r="AT1518">
        <f t="shared" si="297"/>
        <v>1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-4.7999999999997272</v>
      </c>
      <c r="D1519" s="2">
        <f>front!E1532-front!C1532</f>
        <v>-4.7999999999997272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-4.8189418591366158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-4.8189418591366158</v>
      </c>
      <c r="H1519" s="4"/>
      <c r="I1519">
        <f t="shared" si="299"/>
        <v>-40.157848826138462</v>
      </c>
      <c r="J1519">
        <f t="shared" si="300"/>
        <v>-40.157848826138462</v>
      </c>
      <c r="M1519">
        <f>IF(front!E1532&gt;$M$2,I1519,J1519)</f>
        <v>-40.157848826138462</v>
      </c>
      <c r="O1519">
        <f t="shared" si="301"/>
        <v>-40.157848826138462</v>
      </c>
      <c r="Q1519">
        <f>'slit correction'!O1521</f>
        <v>-40.157848826138462</v>
      </c>
      <c r="R1519">
        <f>SUMPRODUCT(B$6:B$2053,Q$6:Q$2053,EXP(constants!B$7+constants!A$7*ABS(A$6:A$2053-A1519)))</f>
        <v>7.4506209321459673</v>
      </c>
      <c r="S1519">
        <f t="shared" si="296"/>
        <v>-47.608469758284429</v>
      </c>
      <c r="T1519">
        <f t="shared" si="295"/>
        <v>0</v>
      </c>
      <c r="AT1519">
        <f t="shared" si="297"/>
        <v>1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0.8000000000001819</v>
      </c>
      <c r="D1520" s="2">
        <f>front!E1533-front!C1533</f>
        <v>0.8000000000001819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0.80315254639218792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0.80315254639218792</v>
      </c>
      <c r="H1520" s="4"/>
      <c r="I1520">
        <f t="shared" si="299"/>
        <v>6.6929378866015661</v>
      </c>
      <c r="J1520">
        <f t="shared" si="300"/>
        <v>6.6929378866015661</v>
      </c>
      <c r="M1520">
        <f>IF(front!E1533&gt;$M$2,I1520,J1520)</f>
        <v>6.6929378866015661</v>
      </c>
      <c r="O1520">
        <f t="shared" si="301"/>
        <v>6.6929378866015661</v>
      </c>
      <c r="Q1520">
        <f>'slit correction'!O1522</f>
        <v>6.6929378866015661</v>
      </c>
      <c r="R1520">
        <f>SUMPRODUCT(B$6:B$2053,Q$6:Q$2053,EXP(constants!B$7+constants!A$7*ABS(A$6:A$2053-A1520)))</f>
        <v>7.3569784471452175</v>
      </c>
      <c r="S1520">
        <f t="shared" si="296"/>
        <v>-0.66404056054365146</v>
      </c>
      <c r="T1520">
        <f t="shared" si="295"/>
        <v>0</v>
      </c>
      <c r="AT1520">
        <f t="shared" si="297"/>
        <v>1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6.5999999999999091</v>
      </c>
      <c r="D1521" s="2">
        <f>front!E1534-front!C1534</f>
        <v>6.5999999999999091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6.6259706376347483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6.6259706376347483</v>
      </c>
      <c r="H1521" s="4"/>
      <c r="I1521">
        <f t="shared" si="299"/>
        <v>55.216421980289574</v>
      </c>
      <c r="J1521">
        <f t="shared" si="300"/>
        <v>55.216421980289574</v>
      </c>
      <c r="M1521">
        <f>IF(front!E1534&gt;$M$2,I1521,J1521)</f>
        <v>55.216421980289574</v>
      </c>
      <c r="O1521">
        <f t="shared" si="301"/>
        <v>55.216421980289574</v>
      </c>
      <c r="Q1521">
        <f>'slit correction'!O1523</f>
        <v>55.216421980289574</v>
      </c>
      <c r="R1521">
        <f>SUMPRODUCT(B$6:B$2053,Q$6:Q$2053,EXP(constants!B$7+constants!A$7*ABS(A$6:A$2053-A1521)))</f>
        <v>7.264576352068091</v>
      </c>
      <c r="S1521">
        <f t="shared" si="296"/>
        <v>47.951845628221484</v>
      </c>
      <c r="T1521">
        <f t="shared" si="295"/>
        <v>0</v>
      </c>
      <c r="AT1521">
        <f t="shared" si="297"/>
        <v>1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10.799999999999727</v>
      </c>
      <c r="D1522" s="2">
        <f>front!E1535-front!C1535</f>
        <v>10.799999999999727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10.842452515997405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10.842452515997405</v>
      </c>
      <c r="H1522" s="4"/>
      <c r="I1522">
        <f t="shared" si="299"/>
        <v>90.35377096664503</v>
      </c>
      <c r="J1522">
        <f t="shared" si="300"/>
        <v>90.35377096664503</v>
      </c>
      <c r="M1522">
        <f>IF(front!E1535&gt;$M$2,I1522,J1522)</f>
        <v>90.35377096664503</v>
      </c>
      <c r="O1522">
        <f t="shared" si="301"/>
        <v>90.35377096664503</v>
      </c>
      <c r="Q1522">
        <f>'slit correction'!O1524</f>
        <v>90.35377096664503</v>
      </c>
      <c r="R1522">
        <f>SUMPRODUCT(B$6:B$2053,Q$6:Q$2053,EXP(constants!B$7+constants!A$7*ABS(A$6:A$2053-A1522)))</f>
        <v>7.1733434301922747</v>
      </c>
      <c r="S1522">
        <f t="shared" si="296"/>
        <v>83.180427536452754</v>
      </c>
      <c r="T1522">
        <f t="shared" si="295"/>
        <v>2.6431656807593811</v>
      </c>
      <c r="AT1522">
        <f t="shared" si="297"/>
        <v>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8.5999999999999091</v>
      </c>
      <c r="D1523" s="2">
        <f>front!E1536-front!C1536</f>
        <v>8.5999999999999091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8.6338235070445855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8.6338235070445855</v>
      </c>
      <c r="H1523" s="4"/>
      <c r="I1523">
        <f t="shared" si="299"/>
        <v>71.948529225371558</v>
      </c>
      <c r="J1523">
        <f t="shared" si="300"/>
        <v>71.948529225371558</v>
      </c>
      <c r="M1523">
        <f>IF(front!E1536&gt;$M$2,I1523,J1523)</f>
        <v>71.948529225371558</v>
      </c>
      <c r="O1523">
        <f t="shared" si="301"/>
        <v>71.948529225371558</v>
      </c>
      <c r="Q1523">
        <f>'slit correction'!O1525</f>
        <v>71.948529225371558</v>
      </c>
      <c r="R1523">
        <f>SUMPRODUCT(B$6:B$2053,Q$6:Q$2053,EXP(constants!B$7+constants!A$7*ABS(A$6:A$2053-A1523)))</f>
        <v>7.0832239853166614</v>
      </c>
      <c r="S1523">
        <f t="shared" si="296"/>
        <v>64.865305240054894</v>
      </c>
      <c r="T1523">
        <f t="shared" si="295"/>
        <v>0</v>
      </c>
      <c r="AT1523">
        <f t="shared" si="297"/>
        <v>1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6.7999999999997272</v>
      </c>
      <c r="D1524" s="2">
        <f>front!E1537-front!C1537</f>
        <v>6.7999999999997272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6.8267562809147773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6.8267562809147773</v>
      </c>
      <c r="H1524" s="4"/>
      <c r="I1524">
        <f t="shared" si="299"/>
        <v>56.889635674289813</v>
      </c>
      <c r="J1524">
        <f t="shared" si="300"/>
        <v>56.889635674289813</v>
      </c>
      <c r="M1524">
        <f>IF(front!E1537&gt;$M$2,I1524,J1524)</f>
        <v>56.889635674289813</v>
      </c>
      <c r="O1524">
        <f t="shared" si="301"/>
        <v>56.889635674289813</v>
      </c>
      <c r="Q1524">
        <f>'slit correction'!O1526</f>
        <v>56.889635674289813</v>
      </c>
      <c r="R1524">
        <f>SUMPRODUCT(B$6:B$2053,Q$6:Q$2053,EXP(constants!B$7+constants!A$7*ABS(A$6:A$2053-A1524)))</f>
        <v>6.9942237966226015</v>
      </c>
      <c r="S1524">
        <f t="shared" si="296"/>
        <v>49.895411877667215</v>
      </c>
      <c r="T1524">
        <f t="shared" si="295"/>
        <v>0</v>
      </c>
      <c r="AT1524">
        <f t="shared" si="297"/>
        <v>1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-3</v>
      </c>
      <c r="D1525" s="2">
        <f>front!E1538-front!C1538</f>
        <v>-3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-3.0118333228358853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-3.0118333228358853</v>
      </c>
      <c r="H1525" s="4"/>
      <c r="I1525">
        <f t="shared" si="299"/>
        <v>-25.098611023632376</v>
      </c>
      <c r="J1525">
        <f t="shared" si="300"/>
        <v>-25.098611023632376</v>
      </c>
      <c r="M1525">
        <f>IF(front!E1538&gt;$M$2,I1525,J1525)</f>
        <v>-25.098611023632376</v>
      </c>
      <c r="O1525">
        <f t="shared" si="301"/>
        <v>-25.098611023632376</v>
      </c>
      <c r="Q1525">
        <f>'slit correction'!O1527</f>
        <v>-25.098611023632376</v>
      </c>
      <c r="R1525">
        <f>SUMPRODUCT(B$6:B$2053,Q$6:Q$2053,EXP(constants!B$7+constants!A$7*ABS(A$6:A$2053-A1525)))</f>
        <v>6.906345002831447</v>
      </c>
      <c r="S1525">
        <f t="shared" si="296"/>
        <v>-32.004956026463823</v>
      </c>
      <c r="T1525">
        <f t="shared" si="295"/>
        <v>0</v>
      </c>
      <c r="AT1525">
        <f t="shared" si="297"/>
        <v>1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-0.40000000000009095</v>
      </c>
      <c r="D1526" s="2">
        <f>front!E1539-front!C1539</f>
        <v>-0.40000000000009095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-0.40157674793164155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-0.40157674793164155</v>
      </c>
      <c r="H1526" s="4"/>
      <c r="I1526">
        <f t="shared" si="299"/>
        <v>-3.3464728994303461</v>
      </c>
      <c r="J1526">
        <f t="shared" si="300"/>
        <v>-3.3464728994303461</v>
      </c>
      <c r="M1526">
        <f>IF(front!E1539&gt;$M$2,I1526,J1526)</f>
        <v>-3.3464728994303461</v>
      </c>
      <c r="O1526">
        <f t="shared" si="301"/>
        <v>-3.3464728994303461</v>
      </c>
      <c r="Q1526">
        <f>'slit correction'!O1528</f>
        <v>-3.3464728994303461</v>
      </c>
      <c r="R1526">
        <f>SUMPRODUCT(B$6:B$2053,Q$6:Q$2053,EXP(constants!B$7+constants!A$7*ABS(A$6:A$2053-A1526)))</f>
        <v>6.8196665422887959</v>
      </c>
      <c r="S1526">
        <f t="shared" si="296"/>
        <v>-10.166139441719142</v>
      </c>
      <c r="T1526">
        <f t="shared" si="295"/>
        <v>0</v>
      </c>
      <c r="AT1526">
        <f t="shared" si="297"/>
        <v>1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7</v>
      </c>
      <c r="D1527" s="2">
        <f>front!E1540-front!C1540</f>
        <v>7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7.0275418450134746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7.0275418450134746</v>
      </c>
      <c r="H1527" s="4"/>
      <c r="I1527">
        <f t="shared" si="299"/>
        <v>58.562848708445621</v>
      </c>
      <c r="J1527">
        <f t="shared" si="300"/>
        <v>58.562848708445621</v>
      </c>
      <c r="M1527">
        <f>IF(front!E1540&gt;$M$2,I1527,J1527)</f>
        <v>58.562848708445621</v>
      </c>
      <c r="O1527">
        <f t="shared" si="301"/>
        <v>58.562848708445621</v>
      </c>
      <c r="Q1527">
        <f>'slit correction'!O1529</f>
        <v>58.562848708445621</v>
      </c>
      <c r="R1527">
        <f>SUMPRODUCT(B$6:B$2053,Q$6:Q$2053,EXP(constants!B$7+constants!A$7*ABS(A$6:A$2053-A1527)))</f>
        <v>6.734148812542994</v>
      </c>
      <c r="S1527">
        <f t="shared" si="296"/>
        <v>51.828699895902631</v>
      </c>
      <c r="T1527">
        <f t="shared" si="295"/>
        <v>0</v>
      </c>
      <c r="AT1527">
        <f t="shared" si="297"/>
        <v>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-3.5999999999999091</v>
      </c>
      <c r="D1528" s="2">
        <f>front!E1541-front!C1541</f>
        <v>-3.5999999999999091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-3.6142021231496484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-3.6142021231496484</v>
      </c>
      <c r="H1528" s="4"/>
      <c r="I1528">
        <f t="shared" si="299"/>
        <v>-30.118351026247069</v>
      </c>
      <c r="J1528">
        <f t="shared" si="300"/>
        <v>-30.118351026247069</v>
      </c>
      <c r="M1528">
        <f>IF(front!E1541&gt;$M$2,I1528,J1528)</f>
        <v>-30.118351026247069</v>
      </c>
      <c r="O1528">
        <f t="shared" si="301"/>
        <v>-30.118351026247069</v>
      </c>
      <c r="Q1528">
        <f>'slit correction'!O1530</f>
        <v>-30.118351026247069</v>
      </c>
      <c r="R1528">
        <f>SUMPRODUCT(B$6:B$2053,Q$6:Q$2053,EXP(constants!B$7+constants!A$7*ABS(A$6:A$2053-A1528)))</f>
        <v>6.6497064429078705</v>
      </c>
      <c r="S1528">
        <f t="shared" si="296"/>
        <v>-36.76805746915494</v>
      </c>
      <c r="T1528">
        <f t="shared" si="295"/>
        <v>0</v>
      </c>
      <c r="AT1528">
        <f t="shared" si="297"/>
        <v>1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8</v>
      </c>
      <c r="D1529" s="2">
        <f>front!E1542-front!C1542</f>
        <v>8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8.031468477716988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8.031468477716988</v>
      </c>
      <c r="H1529" s="4"/>
      <c r="I1529">
        <f t="shared" si="299"/>
        <v>66.928903980974894</v>
      </c>
      <c r="J1529">
        <f t="shared" si="300"/>
        <v>66.928903980974894</v>
      </c>
      <c r="M1529">
        <f>IF(front!E1542&gt;$M$2,I1529,J1529)</f>
        <v>66.928903980974894</v>
      </c>
      <c r="O1529">
        <f t="shared" si="301"/>
        <v>66.928903980974894</v>
      </c>
      <c r="Q1529">
        <f>'slit correction'!O1531</f>
        <v>66.928903980974894</v>
      </c>
      <c r="R1529">
        <f>SUMPRODUCT(B$6:B$2053,Q$6:Q$2053,EXP(constants!B$7+constants!A$7*ABS(A$6:A$2053-A1529)))</f>
        <v>6.564503183858748</v>
      </c>
      <c r="S1529">
        <f t="shared" si="296"/>
        <v>60.364400797116147</v>
      </c>
      <c r="T1529">
        <f t="shared" ref="T1529:T1592" si="302">IF((S1529-$S$2)&gt;0,S1529-$S$2,0)</f>
        <v>0</v>
      </c>
      <c r="AT1529">
        <f t="shared" si="297"/>
        <v>1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5.6000000000003638</v>
      </c>
      <c r="D1530" s="2">
        <f>front!E1543-front!C1543</f>
        <v>5.6000000000003638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5.6220412335692247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5.6220412335692247</v>
      </c>
      <c r="H1530" s="4"/>
      <c r="I1530">
        <f t="shared" si="299"/>
        <v>46.850343613076873</v>
      </c>
      <c r="J1530">
        <f t="shared" si="300"/>
        <v>46.850343613076873</v>
      </c>
      <c r="M1530">
        <f>IF(front!E1543&gt;$M$2,I1530,J1530)</f>
        <v>46.850343613076873</v>
      </c>
      <c r="O1530">
        <f t="shared" si="301"/>
        <v>46.850343613076873</v>
      </c>
      <c r="Q1530">
        <f>'slit correction'!O1532</f>
        <v>46.850343613076873</v>
      </c>
      <c r="R1530">
        <f>SUMPRODUCT(B$6:B$2053,Q$6:Q$2053,EXP(constants!B$7+constants!A$7*ABS(A$6:A$2053-A1530)))</f>
        <v>6.482284645386871</v>
      </c>
      <c r="S1530">
        <f t="shared" si="296"/>
        <v>40.368058967690004</v>
      </c>
      <c r="T1530">
        <f t="shared" si="302"/>
        <v>0</v>
      </c>
      <c r="AT1530">
        <f t="shared" si="297"/>
        <v>1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3.8000000000001819</v>
      </c>
      <c r="D1531" s="2">
        <f>front!E1544-front!C1544</f>
        <v>3.8000000000001819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3.8149633186150993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3.8149633186150993</v>
      </c>
      <c r="H1531" s="4"/>
      <c r="I1531">
        <f t="shared" si="299"/>
        <v>31.791360988459164</v>
      </c>
      <c r="J1531">
        <f t="shared" si="300"/>
        <v>31.791360988459164</v>
      </c>
      <c r="M1531">
        <f>IF(front!E1544&gt;$M$2,I1531,J1531)</f>
        <v>31.791360988459164</v>
      </c>
      <c r="O1531">
        <f t="shared" si="301"/>
        <v>31.791360988459164</v>
      </c>
      <c r="Q1531">
        <f>'slit correction'!O1533</f>
        <v>31.791360988459164</v>
      </c>
      <c r="R1531">
        <f>SUMPRODUCT(B$6:B$2053,Q$6:Q$2053,EXP(constants!B$7+constants!A$7*ABS(A$6:A$2053-A1531)))</f>
        <v>6.4011121468341043</v>
      </c>
      <c r="S1531">
        <f t="shared" si="296"/>
        <v>25.390248841625059</v>
      </c>
      <c r="T1531">
        <f t="shared" si="302"/>
        <v>0</v>
      </c>
      <c r="AT1531">
        <f t="shared" si="297"/>
        <v>1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8</v>
      </c>
      <c r="D1532" s="2">
        <f>front!E1545-front!C1545</f>
        <v>8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8.031468477716988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8.031468477716988</v>
      </c>
      <c r="H1532" s="4"/>
      <c r="I1532">
        <f t="shared" si="299"/>
        <v>66.928903980974894</v>
      </c>
      <c r="J1532">
        <f t="shared" si="300"/>
        <v>66.928903980974894</v>
      </c>
      <c r="M1532">
        <f>IF(front!E1545&gt;$M$2,I1532,J1532)</f>
        <v>66.928903980974894</v>
      </c>
      <c r="O1532">
        <f t="shared" si="301"/>
        <v>66.928903980974894</v>
      </c>
      <c r="Q1532">
        <f>'slit correction'!O1534</f>
        <v>66.928903980974894</v>
      </c>
      <c r="R1532">
        <f>SUMPRODUCT(B$6:B$2053,Q$6:Q$2053,EXP(constants!B$7+constants!A$7*ABS(A$6:A$2053-A1532)))</f>
        <v>6.3209891549270241</v>
      </c>
      <c r="S1532">
        <f t="shared" si="296"/>
        <v>60.607914826047868</v>
      </c>
      <c r="T1532">
        <f t="shared" si="302"/>
        <v>0</v>
      </c>
      <c r="AT1532">
        <f t="shared" si="297"/>
        <v>1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12</v>
      </c>
      <c r="D1533" s="2">
        <f>front!E1546-front!C1546</f>
        <v>12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12.047155208235434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12.047155208235434</v>
      </c>
      <c r="H1533" s="4"/>
      <c r="I1533">
        <f t="shared" si="299"/>
        <v>100.39296006862861</v>
      </c>
      <c r="J1533">
        <f t="shared" si="300"/>
        <v>100.39296006862861</v>
      </c>
      <c r="M1533">
        <f>IF(front!E1546&gt;$M$2,I1533,J1533)</f>
        <v>100.39296006862861</v>
      </c>
      <c r="O1533">
        <f t="shared" si="301"/>
        <v>100.39296006862861</v>
      </c>
      <c r="Q1533">
        <f>'slit correction'!O1535</f>
        <v>100.39296006862861</v>
      </c>
      <c r="R1533">
        <f>SUMPRODUCT(B$6:B$2053,Q$6:Q$2053,EXP(constants!B$7+constants!A$7*ABS(A$6:A$2053-A1533)))</f>
        <v>6.2418618579505853</v>
      </c>
      <c r="S1533">
        <f t="shared" si="296"/>
        <v>94.151098210678029</v>
      </c>
      <c r="T1533">
        <f t="shared" si="302"/>
        <v>13.613836354984656</v>
      </c>
      <c r="AT1533">
        <f t="shared" si="297"/>
        <v>1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16</v>
      </c>
      <c r="D1534" s="2">
        <f>front!E1547-front!C1547</f>
        <v>16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16.062810247742693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16.062810247742693</v>
      </c>
      <c r="H1534" s="4"/>
      <c r="I1534">
        <f t="shared" si="299"/>
        <v>133.85675206452245</v>
      </c>
      <c r="J1534">
        <f t="shared" si="300"/>
        <v>133.85675206452245</v>
      </c>
      <c r="M1534">
        <f>IF(front!E1547&gt;$M$2,I1534,J1534)</f>
        <v>133.85675206452245</v>
      </c>
      <c r="O1534">
        <f t="shared" si="301"/>
        <v>133.85675206452245</v>
      </c>
      <c r="Q1534">
        <f>'slit correction'!O1536</f>
        <v>133.85675206452245</v>
      </c>
      <c r="R1534">
        <f>SUMPRODUCT(B$6:B$2053,Q$6:Q$2053,EXP(constants!B$7+constants!A$7*ABS(A$6:A$2053-A1534)))</f>
        <v>6.1636785286256099</v>
      </c>
      <c r="S1534">
        <f t="shared" si="296"/>
        <v>127.69307353589684</v>
      </c>
      <c r="T1534">
        <f t="shared" si="302"/>
        <v>47.15581168020347</v>
      </c>
      <c r="AT1534">
        <f t="shared" si="297"/>
        <v>1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-10.599999999999909</v>
      </c>
      <c r="D1535" s="2">
        <f>front!E1548-front!C1548</f>
        <v>-10.599999999999909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-10.641890708353287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-10.641890708353287</v>
      </c>
      <c r="H1535" s="4"/>
      <c r="I1535">
        <f t="shared" si="299"/>
        <v>-88.682422569610722</v>
      </c>
      <c r="J1535">
        <f t="shared" si="300"/>
        <v>-88.682422569610722</v>
      </c>
      <c r="M1535">
        <f>IF(front!E1548&gt;$M$2,I1535,J1535)</f>
        <v>-88.682422569610722</v>
      </c>
      <c r="O1535">
        <f t="shared" si="301"/>
        <v>-88.682422569610722</v>
      </c>
      <c r="Q1535">
        <f>'slit correction'!O1537</f>
        <v>-88.682422569610722</v>
      </c>
      <c r="R1535">
        <f>SUMPRODUCT(B$6:B$2053,Q$6:Q$2053,EXP(constants!B$7+constants!A$7*ABS(A$6:A$2053-A1535)))</f>
        <v>6.086387600111606</v>
      </c>
      <c r="S1535">
        <f t="shared" si="296"/>
        <v>-94.768810169722329</v>
      </c>
      <c r="T1535">
        <f t="shared" si="302"/>
        <v>0</v>
      </c>
      <c r="AT1535">
        <f t="shared" si="297"/>
        <v>1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3</v>
      </c>
      <c r="D1536" s="2">
        <f>front!E1549-front!C1549</f>
        <v>3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3.0118155205227608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3.0118155205227608</v>
      </c>
      <c r="H1536" s="4"/>
      <c r="I1536">
        <f t="shared" si="299"/>
        <v>25.098462671023007</v>
      </c>
      <c r="J1536">
        <f t="shared" si="300"/>
        <v>25.098462671023007</v>
      </c>
      <c r="M1536">
        <f>IF(front!E1549&gt;$M$2,I1536,J1536)</f>
        <v>25.098462671023007</v>
      </c>
      <c r="O1536">
        <f t="shared" si="301"/>
        <v>25.098462671023007</v>
      </c>
      <c r="Q1536">
        <f>'slit correction'!O1538</f>
        <v>25.098462671023007</v>
      </c>
      <c r="R1536">
        <f>SUMPRODUCT(B$6:B$2053,Q$6:Q$2053,EXP(constants!B$7+constants!A$7*ABS(A$6:A$2053-A1536)))</f>
        <v>6.0102306857982537</v>
      </c>
      <c r="S1536">
        <f t="shared" si="296"/>
        <v>19.088231985224752</v>
      </c>
      <c r="T1536">
        <f t="shared" si="302"/>
        <v>0</v>
      </c>
      <c r="AT1536">
        <f t="shared" si="297"/>
        <v>1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3.1999999999998181</v>
      </c>
      <c r="D1537" s="2">
        <f>front!E1550-front!C1550</f>
        <v>3.1999999999998181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3.2126025887722358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3.2126025887722358</v>
      </c>
      <c r="H1537" s="4"/>
      <c r="I1537">
        <f t="shared" si="299"/>
        <v>26.771688239768633</v>
      </c>
      <c r="J1537">
        <f t="shared" si="300"/>
        <v>26.771688239768633</v>
      </c>
      <c r="M1537">
        <f>IF(front!E1550&gt;$M$2,I1537,J1537)</f>
        <v>26.771688239768633</v>
      </c>
      <c r="O1537">
        <f t="shared" si="301"/>
        <v>26.771688239768633</v>
      </c>
      <c r="Q1537">
        <f>'slit correction'!O1539</f>
        <v>26.771688239768633</v>
      </c>
      <c r="R1537">
        <f>SUMPRODUCT(B$6:B$2053,Q$6:Q$2053,EXP(constants!B$7+constants!A$7*ABS(A$6:A$2053-A1537)))</f>
        <v>5.9350646292031408</v>
      </c>
      <c r="S1537">
        <f t="shared" si="296"/>
        <v>20.836623610565493</v>
      </c>
      <c r="T1537">
        <f t="shared" si="302"/>
        <v>0</v>
      </c>
      <c r="AT1537">
        <f t="shared" si="297"/>
        <v>1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10.199999999999818</v>
      </c>
      <c r="D1538" s="2">
        <f>front!E1551-front!C1551</f>
        <v>10.199999999999818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10.240100100425185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10.240100100425185</v>
      </c>
      <c r="H1538" s="4"/>
      <c r="I1538">
        <f t="shared" si="299"/>
        <v>85.334167503543213</v>
      </c>
      <c r="J1538">
        <f t="shared" si="300"/>
        <v>85.334167503543213</v>
      </c>
      <c r="M1538">
        <f>IF(front!E1551&gt;$M$2,I1538,J1538)</f>
        <v>85.334167503543213</v>
      </c>
      <c r="O1538">
        <f t="shared" si="301"/>
        <v>85.334167503543213</v>
      </c>
      <c r="Q1538">
        <f>'slit correction'!O1540</f>
        <v>85.334167503543213</v>
      </c>
      <c r="R1538">
        <f>SUMPRODUCT(B$6:B$2053,Q$6:Q$2053,EXP(constants!B$7+constants!A$7*ABS(A$6:A$2053-A1538)))</f>
        <v>5.8608747637978915</v>
      </c>
      <c r="S1538">
        <f t="shared" si="296"/>
        <v>79.473292739745318</v>
      </c>
      <c r="T1538">
        <f t="shared" si="302"/>
        <v>0</v>
      </c>
      <c r="AT1538">
        <f t="shared" si="297"/>
        <v>1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11.200000000000273</v>
      </c>
      <c r="D1539" s="2">
        <f>front!E1552-front!C1552</f>
        <v>11.200000000000273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11.244020396964002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11.244020396964002</v>
      </c>
      <c r="H1539" s="4"/>
      <c r="I1539">
        <f t="shared" si="299"/>
        <v>93.700169974700017</v>
      </c>
      <c r="J1539">
        <f t="shared" si="300"/>
        <v>93.700169974700017</v>
      </c>
      <c r="M1539">
        <f>IF(front!E1552&gt;$M$2,I1539,J1539)</f>
        <v>93.700169974700017</v>
      </c>
      <c r="O1539">
        <f t="shared" si="301"/>
        <v>93.700169974700017</v>
      </c>
      <c r="Q1539">
        <f>'slit correction'!O1541</f>
        <v>93.700169974700017</v>
      </c>
      <c r="R1539">
        <f>SUMPRODUCT(B$6:B$2053,Q$6:Q$2053,EXP(constants!B$7+constants!A$7*ABS(A$6:A$2053-A1539)))</f>
        <v>5.787581471473592</v>
      </c>
      <c r="S1539">
        <f t="shared" si="296"/>
        <v>87.912588503226431</v>
      </c>
      <c r="T1539">
        <f t="shared" si="302"/>
        <v>7.3753266475330577</v>
      </c>
      <c r="AT1539">
        <f t="shared" si="297"/>
        <v>1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9</v>
      </c>
      <c r="D1540" s="2">
        <f>front!E1553-front!C1553</f>
        <v>9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9.0353931306110713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9.0353931306110713</v>
      </c>
      <c r="H1540" s="4"/>
      <c r="I1540">
        <f t="shared" si="299"/>
        <v>75.294942755092265</v>
      </c>
      <c r="J1540">
        <f t="shared" si="300"/>
        <v>75.294942755092265</v>
      </c>
      <c r="M1540">
        <f>IF(front!E1553&gt;$M$2,I1540,J1540)</f>
        <v>75.294942755092265</v>
      </c>
      <c r="O1540">
        <f t="shared" si="301"/>
        <v>75.294942755092265</v>
      </c>
      <c r="Q1540">
        <f>'slit correction'!O1542</f>
        <v>75.294942755092265</v>
      </c>
      <c r="R1540">
        <f>SUMPRODUCT(B$6:B$2053,Q$6:Q$2053,EXP(constants!B$7+constants!A$7*ABS(A$6:A$2053-A1540)))</f>
        <v>5.7151627426433853</v>
      </c>
      <c r="S1540">
        <f t="shared" si="296"/>
        <v>69.579780012448879</v>
      </c>
      <c r="T1540">
        <f t="shared" si="302"/>
        <v>0</v>
      </c>
      <c r="AT1540">
        <f t="shared" si="297"/>
        <v>1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1.8000000000001819</v>
      </c>
      <c r="D1541" s="2">
        <f>front!E1554-front!C1554</f>
        <v>1.8000000000001819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1.8070914489767405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1.8070914489767405</v>
      </c>
      <c r="H1541" s="4"/>
      <c r="I1541">
        <f t="shared" si="299"/>
        <v>15.059095408139504</v>
      </c>
      <c r="J1541">
        <f t="shared" si="300"/>
        <v>15.059095408139504</v>
      </c>
      <c r="M1541">
        <f>IF(front!E1554&gt;$M$2,I1541,J1541)</f>
        <v>15.059095408139504</v>
      </c>
      <c r="O1541">
        <f t="shared" si="301"/>
        <v>15.059095408139504</v>
      </c>
      <c r="Q1541">
        <f>'slit correction'!O1543</f>
        <v>15.059095408139504</v>
      </c>
      <c r="R1541">
        <f>SUMPRODUCT(B$6:B$2053,Q$6:Q$2053,EXP(constants!B$7+constants!A$7*ABS(A$6:A$2053-A1541)))</f>
        <v>5.6436273592529629</v>
      </c>
      <c r="S1541">
        <f t="shared" si="296"/>
        <v>9.4154680488865417</v>
      </c>
      <c r="T1541">
        <f t="shared" si="302"/>
        <v>0</v>
      </c>
      <c r="AT1541">
        <f t="shared" si="297"/>
        <v>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4</v>
      </c>
      <c r="D1542" s="2">
        <f>front!E1555-front!C1555</f>
        <v>4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4.0157500702543381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4.0157500702543381</v>
      </c>
      <c r="H1542" s="4"/>
      <c r="I1542">
        <f t="shared" si="299"/>
        <v>33.464583918786147</v>
      </c>
      <c r="J1542">
        <f t="shared" si="300"/>
        <v>33.464583918786147</v>
      </c>
      <c r="M1542">
        <f>IF(front!E1555&gt;$M$2,I1542,J1542)</f>
        <v>33.464583918786147</v>
      </c>
      <c r="O1542">
        <f t="shared" si="301"/>
        <v>33.464583918786147</v>
      </c>
      <c r="Q1542">
        <f>'slit correction'!O1544</f>
        <v>33.464583918786147</v>
      </c>
      <c r="R1542">
        <f>SUMPRODUCT(B$6:B$2053,Q$6:Q$2053,EXP(constants!B$7+constants!A$7*ABS(A$6:A$2053-A1542)))</f>
        <v>5.5730321337099857</v>
      </c>
      <c r="S1542">
        <f t="shared" si="296"/>
        <v>27.89155178507616</v>
      </c>
      <c r="T1542">
        <f t="shared" si="302"/>
        <v>0</v>
      </c>
      <c r="AT1542">
        <f t="shared" si="297"/>
        <v>1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1</v>
      </c>
      <c r="D1543" s="2">
        <f>front!E1556-front!C1556</f>
        <v>1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1.0039404851731208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1.0039404851731208</v>
      </c>
      <c r="H1543" s="4"/>
      <c r="I1543">
        <f t="shared" si="299"/>
        <v>8.3661707097760072</v>
      </c>
      <c r="J1543">
        <f t="shared" si="300"/>
        <v>8.3661707097760072</v>
      </c>
      <c r="M1543">
        <f>IF(front!E1556&gt;$M$2,I1543,J1543)</f>
        <v>8.3661707097760072</v>
      </c>
      <c r="O1543">
        <f t="shared" si="301"/>
        <v>8.3661707097760072</v>
      </c>
      <c r="Q1543">
        <f>'slit correction'!O1545</f>
        <v>8.3661707097760072</v>
      </c>
      <c r="R1543">
        <f>SUMPRODUCT(B$6:B$2053,Q$6:Q$2053,EXP(constants!B$7+constants!A$7*ABS(A$6:A$2053-A1543)))</f>
        <v>5.5033440226290606</v>
      </c>
      <c r="S1543">
        <f t="shared" ref="S1543:S1606" si="303">Q1543-R1543</f>
        <v>2.8628266871469465</v>
      </c>
      <c r="T1543">
        <f t="shared" si="302"/>
        <v>0</v>
      </c>
      <c r="AT1543">
        <f t="shared" ref="AT1543:AT1606" si="304">J1543/I1543</f>
        <v>1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9</v>
      </c>
      <c r="D1544" s="2">
        <f>front!E1557-front!C1557</f>
        <v>9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9.0353931306110713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9.0353931306110713</v>
      </c>
      <c r="H1544" s="4"/>
      <c r="I1544">
        <f t="shared" si="299"/>
        <v>75.294942755092265</v>
      </c>
      <c r="J1544">
        <f t="shared" si="300"/>
        <v>75.294942755092265</v>
      </c>
      <c r="M1544">
        <f>IF(front!E1557&gt;$M$2,I1544,J1544)</f>
        <v>75.294942755092265</v>
      </c>
      <c r="O1544">
        <f t="shared" si="301"/>
        <v>75.294942755092265</v>
      </c>
      <c r="Q1544">
        <f>'slit correction'!O1546</f>
        <v>75.294942755092265</v>
      </c>
      <c r="R1544">
        <f>SUMPRODUCT(B$6:B$2053,Q$6:Q$2053,EXP(constants!B$7+constants!A$7*ABS(A$6:A$2053-A1544)))</f>
        <v>5.4345799324084814</v>
      </c>
      <c r="S1544">
        <f t="shared" si="303"/>
        <v>69.860362822683783</v>
      </c>
      <c r="T1544">
        <f t="shared" si="302"/>
        <v>0</v>
      </c>
      <c r="AT1544">
        <f t="shared" si="304"/>
        <v>1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-0.1999999999998181</v>
      </c>
      <c r="D1545" s="2">
        <f>front!E1558-front!C1558</f>
        <v>-0.1999999999998181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-0.20078833440578439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-0.20078833440578439</v>
      </c>
      <c r="H1545" s="4"/>
      <c r="I1545">
        <f t="shared" si="299"/>
        <v>-1.6732361200482031</v>
      </c>
      <c r="J1545">
        <f t="shared" si="300"/>
        <v>-1.6732361200482031</v>
      </c>
      <c r="M1545">
        <f>IF(front!E1558&gt;$M$2,I1545,J1545)</f>
        <v>-1.6732361200482031</v>
      </c>
      <c r="O1545">
        <f t="shared" si="301"/>
        <v>-1.6732361200482031</v>
      </c>
      <c r="Q1545">
        <f>'slit correction'!O1547</f>
        <v>-1.6732361200482031</v>
      </c>
      <c r="R1545">
        <f>SUMPRODUCT(B$6:B$2053,Q$6:Q$2053,EXP(constants!B$7+constants!A$7*ABS(A$6:A$2053-A1545)))</f>
        <v>5.3650827368159204</v>
      </c>
      <c r="S1545">
        <f t="shared" si="303"/>
        <v>-7.0383188568641231</v>
      </c>
      <c r="T1545">
        <f t="shared" si="302"/>
        <v>0</v>
      </c>
      <c r="AT1545">
        <f t="shared" si="304"/>
        <v>1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-1.8000000000001819</v>
      </c>
      <c r="D1546" s="2">
        <f>front!E1559-front!C1559</f>
        <v>-1.8000000000001819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-1.8070978578099863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-1.8070978578099863</v>
      </c>
      <c r="H1546" s="4"/>
      <c r="I1546">
        <f t="shared" si="299"/>
        <v>-15.059148815083221</v>
      </c>
      <c r="J1546">
        <f t="shared" si="300"/>
        <v>-15.059148815083221</v>
      </c>
      <c r="M1546">
        <f>IF(front!E1559&gt;$M$2,I1546,J1546)</f>
        <v>-15.059148815083221</v>
      </c>
      <c r="O1546">
        <f t="shared" si="301"/>
        <v>-15.059148815083221</v>
      </c>
      <c r="Q1546">
        <f>'slit correction'!O1548</f>
        <v>-15.059148815083221</v>
      </c>
      <c r="R1546">
        <f>SUMPRODUCT(B$6:B$2053,Q$6:Q$2053,EXP(constants!B$7+constants!A$7*ABS(A$6:A$2053-A1546)))</f>
        <v>5.2980877979552696</v>
      </c>
      <c r="S1546">
        <f t="shared" si="303"/>
        <v>-20.357236613038491</v>
      </c>
      <c r="T1546">
        <f t="shared" si="302"/>
        <v>0</v>
      </c>
      <c r="AT1546">
        <f t="shared" si="304"/>
        <v>1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2.1999999999998181</v>
      </c>
      <c r="D1547" s="2">
        <f>front!E1560-front!C1560</f>
        <v>2.1999999999998181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2.2086664560605418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2.2086664560605418</v>
      </c>
      <c r="H1547" s="4"/>
      <c r="I1547">
        <f t="shared" si="299"/>
        <v>18.405553800504514</v>
      </c>
      <c r="J1547">
        <f t="shared" si="300"/>
        <v>18.405553800504514</v>
      </c>
      <c r="M1547">
        <f>IF(front!E1560&gt;$M$2,I1547,J1547)</f>
        <v>18.405553800504514</v>
      </c>
      <c r="O1547">
        <f t="shared" si="301"/>
        <v>18.405553800504514</v>
      </c>
      <c r="Q1547">
        <f>'slit correction'!O1549</f>
        <v>18.405553800504514</v>
      </c>
      <c r="R1547">
        <f>SUMPRODUCT(B$6:B$2053,Q$6:Q$2053,EXP(constants!B$7+constants!A$7*ABS(A$6:A$2053-A1547)))</f>
        <v>5.2320088732637906</v>
      </c>
      <c r="S1547">
        <f t="shared" si="303"/>
        <v>13.173544927240723</v>
      </c>
      <c r="T1547">
        <f t="shared" si="302"/>
        <v>0</v>
      </c>
      <c r="AT1547">
        <f t="shared" si="304"/>
        <v>1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-2</v>
      </c>
      <c r="D1548" s="2">
        <f>front!E1561-front!C1561</f>
        <v>-2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-2.0078869042279788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-2.0078869042279788</v>
      </c>
      <c r="H1548" s="4"/>
      <c r="I1548">
        <f t="shared" si="299"/>
        <v>-16.73239086856649</v>
      </c>
      <c r="J1548">
        <f t="shared" si="300"/>
        <v>-16.73239086856649</v>
      </c>
      <c r="M1548">
        <f>IF(front!E1561&gt;$M$2,I1548,J1548)</f>
        <v>-16.73239086856649</v>
      </c>
      <c r="O1548">
        <f t="shared" si="301"/>
        <v>-16.73239086856649</v>
      </c>
      <c r="Q1548">
        <f>'slit correction'!O1550</f>
        <v>-16.73239086856649</v>
      </c>
      <c r="R1548">
        <f>SUMPRODUCT(B$6:B$2053,Q$6:Q$2053,EXP(constants!B$7+constants!A$7*ABS(A$6:A$2053-A1548)))</f>
        <v>5.1667964482713797</v>
      </c>
      <c r="S1548">
        <f t="shared" si="303"/>
        <v>-21.899187316837871</v>
      </c>
      <c r="T1548">
        <f t="shared" si="302"/>
        <v>0</v>
      </c>
      <c r="AT1548">
        <f t="shared" si="304"/>
        <v>1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3</v>
      </c>
      <c r="D1549" s="2">
        <f>front!E1562-front!C1562</f>
        <v>3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3.0118155205227608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3.0118155205227608</v>
      </c>
      <c r="H1549" s="4"/>
      <c r="I1549">
        <f t="shared" si="299"/>
        <v>25.098462671023007</v>
      </c>
      <c r="J1549">
        <f t="shared" si="300"/>
        <v>25.098462671023007</v>
      </c>
      <c r="M1549">
        <f>IF(front!E1562&gt;$M$2,I1549,J1549)</f>
        <v>25.098462671023007</v>
      </c>
      <c r="O1549">
        <f t="shared" si="301"/>
        <v>25.098462671023007</v>
      </c>
      <c r="Q1549">
        <f>'slit correction'!O1551</f>
        <v>25.098462671023007</v>
      </c>
      <c r="R1549">
        <f>SUMPRODUCT(B$6:B$2053,Q$6:Q$2053,EXP(constants!B$7+constants!A$7*ABS(A$6:A$2053-A1549)))</f>
        <v>5.1024796801949632</v>
      </c>
      <c r="S1549">
        <f t="shared" si="303"/>
        <v>19.995982990828043</v>
      </c>
      <c r="T1549">
        <f t="shared" si="302"/>
        <v>0</v>
      </c>
      <c r="AT1549">
        <f t="shared" si="304"/>
        <v>1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1.5999999999999091</v>
      </c>
      <c r="D1550" s="2">
        <f>front!E1563-front!C1563</f>
        <v>1.5999999999999091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1.6063038267273244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1.6063038267273244</v>
      </c>
      <c r="H1550" s="4"/>
      <c r="I1550">
        <f t="shared" si="299"/>
        <v>13.385865222727704</v>
      </c>
      <c r="J1550">
        <f t="shared" si="300"/>
        <v>13.385865222727704</v>
      </c>
      <c r="M1550">
        <f>IF(front!E1563&gt;$M$2,I1550,J1550)</f>
        <v>13.385865222727704</v>
      </c>
      <c r="O1550">
        <f t="shared" si="301"/>
        <v>13.385865222727704</v>
      </c>
      <c r="Q1550">
        <f>'slit correction'!O1552</f>
        <v>13.385865222727704</v>
      </c>
      <c r="R1550">
        <f>SUMPRODUCT(B$6:B$2053,Q$6:Q$2053,EXP(constants!B$7+constants!A$7*ABS(A$6:A$2053-A1550)))</f>
        <v>5.038999777347045</v>
      </c>
      <c r="S1550">
        <f t="shared" si="303"/>
        <v>8.3468654453806579</v>
      </c>
      <c r="T1550">
        <f t="shared" si="302"/>
        <v>0</v>
      </c>
      <c r="AT1550">
        <f t="shared" si="304"/>
        <v>1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7.4000000000000909</v>
      </c>
      <c r="D1551" s="2">
        <f>front!E1564-front!C1564</f>
        <v>7.4000000000000909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7.4291127356579914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7.4291127356579914</v>
      </c>
      <c r="H1551" s="4"/>
      <c r="I1551">
        <f t="shared" ref="I1551:I1614" si="306">F1551*1000/I$2</f>
        <v>61.909272797149924</v>
      </c>
      <c r="J1551">
        <f t="shared" ref="J1551:J1614" si="307">G1551*1000/J$2</f>
        <v>61.909272797149924</v>
      </c>
      <c r="M1551">
        <f>IF(front!E1564&gt;$M$2,I1551,J1551)</f>
        <v>61.909272797149924</v>
      </c>
      <c r="O1551">
        <f t="shared" si="301"/>
        <v>61.909272797149924</v>
      </c>
      <c r="Q1551">
        <f>'slit correction'!O1553</f>
        <v>61.909272797149924</v>
      </c>
      <c r="R1551">
        <f>SUMPRODUCT(B$6:B$2053,Q$6:Q$2053,EXP(constants!B$7+constants!A$7*ABS(A$6:A$2053-A1551)))</f>
        <v>4.9763593774823756</v>
      </c>
      <c r="S1551">
        <f t="shared" si="303"/>
        <v>56.93291341966755</v>
      </c>
      <c r="T1551">
        <f t="shared" si="302"/>
        <v>0</v>
      </c>
      <c r="AT1551">
        <f t="shared" si="304"/>
        <v>1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8.4000000000000909</v>
      </c>
      <c r="D1552" s="2">
        <f>front!E1565-front!C1565</f>
        <v>8.4000000000000909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8.4330385764641882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8.4330385764641882</v>
      </c>
      <c r="H1552" s="4"/>
      <c r="I1552">
        <f t="shared" si="306"/>
        <v>70.275321470534905</v>
      </c>
      <c r="J1552">
        <f t="shared" si="307"/>
        <v>70.275321470534905</v>
      </c>
      <c r="M1552">
        <f>IF(front!E1565&gt;$M$2,I1552,J1552)</f>
        <v>70.275321470534905</v>
      </c>
      <c r="O1552">
        <f t="shared" si="301"/>
        <v>70.275321470534905</v>
      </c>
      <c r="Q1552">
        <f>'slit correction'!O1554</f>
        <v>70.275321470534905</v>
      </c>
      <c r="R1552">
        <f>SUMPRODUCT(B$6:B$2053,Q$6:Q$2053,EXP(constants!B$7+constants!A$7*ABS(A$6:A$2053-A1552)))</f>
        <v>4.9144923127929463</v>
      </c>
      <c r="S1552">
        <f t="shared" si="303"/>
        <v>65.360829157741961</v>
      </c>
      <c r="T1552">
        <f t="shared" si="302"/>
        <v>0</v>
      </c>
      <c r="AT1552">
        <f t="shared" si="304"/>
        <v>1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7</v>
      </c>
      <c r="D1553" s="2">
        <f>front!E1566-front!C1566</f>
        <v>7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7.0275418450134746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7.0275418450134746</v>
      </c>
      <c r="H1553" s="4"/>
      <c r="I1553">
        <f t="shared" si="306"/>
        <v>58.562848708445621</v>
      </c>
      <c r="J1553">
        <f t="shared" si="307"/>
        <v>58.562848708445621</v>
      </c>
      <c r="M1553">
        <f>IF(front!E1566&gt;$M$2,I1553,J1553)</f>
        <v>58.562848708445621</v>
      </c>
      <c r="O1553">
        <f t="shared" si="301"/>
        <v>58.562848708445621</v>
      </c>
      <c r="Q1553">
        <f>'slit correction'!O1555</f>
        <v>58.562848708445621</v>
      </c>
      <c r="R1553">
        <f>SUMPRODUCT(B$6:B$2053,Q$6:Q$2053,EXP(constants!B$7+constants!A$7*ABS(A$6:A$2053-A1553)))</f>
        <v>4.8533785120045891</v>
      </c>
      <c r="S1553">
        <f t="shared" si="303"/>
        <v>53.709470196441032</v>
      </c>
      <c r="T1553">
        <f t="shared" si="302"/>
        <v>0</v>
      </c>
      <c r="AT1553">
        <f t="shared" si="304"/>
        <v>1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9.4000000000000909</v>
      </c>
      <c r="D1554" s="2">
        <f>front!E1567-front!C1567</f>
        <v>9.4000000000000909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9.4369624373727987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9.4369624373727987</v>
      </c>
      <c r="H1554" s="4"/>
      <c r="I1554">
        <f t="shared" si="306"/>
        <v>78.641353644773318</v>
      </c>
      <c r="J1554">
        <f t="shared" si="307"/>
        <v>78.641353644773318</v>
      </c>
      <c r="M1554">
        <f>IF(front!E1567&gt;$M$2,I1554,J1554)</f>
        <v>78.641353644773318</v>
      </c>
      <c r="O1554">
        <f t="shared" si="301"/>
        <v>78.641353644773318</v>
      </c>
      <c r="Q1554">
        <f>'slit correction'!O1556</f>
        <v>78.641353644773318</v>
      </c>
      <c r="R1554">
        <f>SUMPRODUCT(B$6:B$2053,Q$6:Q$2053,EXP(constants!B$7+constants!A$7*ABS(A$6:A$2053-A1554)))</f>
        <v>4.7930210141190255</v>
      </c>
      <c r="S1554">
        <f t="shared" si="303"/>
        <v>73.848332630654298</v>
      </c>
      <c r="T1554">
        <f t="shared" si="302"/>
        <v>0</v>
      </c>
      <c r="AT1554">
        <f t="shared" si="304"/>
        <v>1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2.4000000000000909</v>
      </c>
      <c r="D1555" s="2">
        <f>front!E1568-front!C1568</f>
        <v>2.4000000000000909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2.4094538408922794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2.4094538408922794</v>
      </c>
      <c r="H1555" s="4"/>
      <c r="I1555">
        <f t="shared" si="306"/>
        <v>20.078782007435663</v>
      </c>
      <c r="J1555">
        <f t="shared" si="307"/>
        <v>20.078782007435663</v>
      </c>
      <c r="M1555">
        <f>IF(front!E1568&gt;$M$2,I1555,J1555)</f>
        <v>20.078782007435663</v>
      </c>
      <c r="O1555">
        <f t="shared" si="301"/>
        <v>20.078782007435663</v>
      </c>
      <c r="Q1555">
        <f>'slit correction'!O1557</f>
        <v>20.078782007435663</v>
      </c>
      <c r="R1555">
        <f>SUMPRODUCT(B$6:B$2053,Q$6:Q$2053,EXP(constants!B$7+constants!A$7*ABS(A$6:A$2053-A1555)))</f>
        <v>4.7333865975112257</v>
      </c>
      <c r="S1555">
        <f t="shared" si="303"/>
        <v>15.345395409924437</v>
      </c>
      <c r="T1555">
        <f t="shared" si="302"/>
        <v>0</v>
      </c>
      <c r="AT1555">
        <f t="shared" si="304"/>
        <v>1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3</v>
      </c>
      <c r="D1556" s="2">
        <f>front!E1569-front!C1569</f>
        <v>3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3.0118155205227608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3.0118155205227608</v>
      </c>
      <c r="H1556" s="4"/>
      <c r="I1556">
        <f t="shared" si="306"/>
        <v>25.098462671023007</v>
      </c>
      <c r="J1556">
        <f t="shared" si="307"/>
        <v>25.098462671023007</v>
      </c>
      <c r="M1556">
        <f>IF(front!E1569&gt;$M$2,I1556,J1556)</f>
        <v>25.098462671023007</v>
      </c>
      <c r="O1556">
        <f t="shared" si="301"/>
        <v>25.098462671023007</v>
      </c>
      <c r="Q1556">
        <f>'slit correction'!O1558</f>
        <v>25.098462671023007</v>
      </c>
      <c r="R1556">
        <f>SUMPRODUCT(B$6:B$2053,Q$6:Q$2053,EXP(constants!B$7+constants!A$7*ABS(A$6:A$2053-A1556)))</f>
        <v>4.6745321782074205</v>
      </c>
      <c r="S1556">
        <f t="shared" si="303"/>
        <v>20.423930492815586</v>
      </c>
      <c r="T1556">
        <f t="shared" si="302"/>
        <v>0</v>
      </c>
      <c r="AT1556">
        <f t="shared" si="304"/>
        <v>1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2</v>
      </c>
      <c r="D1557" s="2">
        <f>front!E1570-front!C1570</f>
        <v>2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2.007878992088254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2.007878992088254</v>
      </c>
      <c r="H1557" s="4"/>
      <c r="I1557">
        <f t="shared" si="306"/>
        <v>16.732324934068785</v>
      </c>
      <c r="J1557">
        <f t="shared" si="307"/>
        <v>16.732324934068785</v>
      </c>
      <c r="M1557">
        <f>IF(front!E1570&gt;$M$2,I1557,J1557)</f>
        <v>16.732324934068785</v>
      </c>
      <c r="O1557">
        <f t="shared" si="301"/>
        <v>16.732324934068785</v>
      </c>
      <c r="Q1557">
        <f>'slit correction'!O1559</f>
        <v>16.732324934068785</v>
      </c>
      <c r="R1557">
        <f>SUMPRODUCT(B$6:B$2053,Q$6:Q$2053,EXP(constants!B$7+constants!A$7*ABS(A$6:A$2053-A1557)))</f>
        <v>4.6164420263592296</v>
      </c>
      <c r="S1557">
        <f t="shared" si="303"/>
        <v>12.115882907709555</v>
      </c>
      <c r="T1557">
        <f t="shared" si="302"/>
        <v>0</v>
      </c>
      <c r="AT1557">
        <f t="shared" si="304"/>
        <v>1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8.4000000000000909</v>
      </c>
      <c r="D1558" s="2">
        <f>front!E1571-front!C1571</f>
        <v>8.4000000000000909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8.4330385764641882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8.4330385764641882</v>
      </c>
      <c r="H1558" s="4"/>
      <c r="I1558">
        <f t="shared" si="306"/>
        <v>70.275321470534905</v>
      </c>
      <c r="J1558">
        <f t="shared" si="307"/>
        <v>70.275321470534905</v>
      </c>
      <c r="M1558">
        <f>IF(front!E1571&gt;$M$2,I1558,J1558)</f>
        <v>70.275321470534905</v>
      </c>
      <c r="O1558">
        <f t="shared" si="301"/>
        <v>70.275321470534905</v>
      </c>
      <c r="Q1558">
        <f>'slit correction'!O1560</f>
        <v>70.275321470534905</v>
      </c>
      <c r="R1558">
        <f>SUMPRODUCT(B$6:B$2053,Q$6:Q$2053,EXP(constants!B$7+constants!A$7*ABS(A$6:A$2053-A1558)))</f>
        <v>4.559115863587957</v>
      </c>
      <c r="S1558">
        <f t="shared" si="303"/>
        <v>65.716205606946943</v>
      </c>
      <c r="T1558">
        <f t="shared" si="302"/>
        <v>0</v>
      </c>
      <c r="AT1558">
        <f t="shared" si="304"/>
        <v>1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0.40000000000009095</v>
      </c>
      <c r="D1559" s="2">
        <f>front!E1572-front!C1572</f>
        <v>0.40000000000009095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0.40157643144603544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0.40157643144603544</v>
      </c>
      <c r="H1559" s="4"/>
      <c r="I1559">
        <f t="shared" si="306"/>
        <v>3.3464702620502953</v>
      </c>
      <c r="J1559">
        <f t="shared" si="307"/>
        <v>3.3464702620502953</v>
      </c>
      <c r="M1559">
        <f>IF(front!E1572&gt;$M$2,I1559,J1559)</f>
        <v>3.3464702620502953</v>
      </c>
      <c r="O1559">
        <f t="shared" si="301"/>
        <v>3.3464702620502953</v>
      </c>
      <c r="Q1559">
        <f>'slit correction'!O1561</f>
        <v>3.3464702620502953</v>
      </c>
      <c r="R1559">
        <f>SUMPRODUCT(B$6:B$2053,Q$6:Q$2053,EXP(constants!B$7+constants!A$7*ABS(A$6:A$2053-A1559)))</f>
        <v>4.5024826780269098</v>
      </c>
      <c r="S1559">
        <f t="shared" si="303"/>
        <v>-1.1560124159766145</v>
      </c>
      <c r="T1559">
        <f t="shared" si="302"/>
        <v>0</v>
      </c>
      <c r="AT1559">
        <f t="shared" si="304"/>
        <v>1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4.8000000000001819</v>
      </c>
      <c r="D1560" s="2">
        <f>front!E1573-front!C1573</f>
        <v>4.8000000000001819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4.8188962852244996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4.8188962852244996</v>
      </c>
      <c r="H1560" s="4"/>
      <c r="I1560">
        <f t="shared" si="306"/>
        <v>40.157469043537496</v>
      </c>
      <c r="J1560">
        <f t="shared" si="307"/>
        <v>40.157469043537496</v>
      </c>
      <c r="M1560">
        <f>IF(front!E1573&gt;$M$2,I1560,J1560)</f>
        <v>40.157469043537496</v>
      </c>
      <c r="O1560">
        <f t="shared" si="301"/>
        <v>40.157469043537496</v>
      </c>
      <c r="Q1560">
        <f>'slit correction'!O1562</f>
        <v>40.157469043537496</v>
      </c>
      <c r="R1560">
        <f>SUMPRODUCT(B$6:B$2053,Q$6:Q$2053,EXP(constants!B$7+constants!A$7*ABS(A$6:A$2053-A1560)))</f>
        <v>4.4466094711364903</v>
      </c>
      <c r="S1560">
        <f t="shared" si="303"/>
        <v>35.710859572401006</v>
      </c>
      <c r="T1560">
        <f t="shared" si="302"/>
        <v>0</v>
      </c>
      <c r="AT1560">
        <f t="shared" si="304"/>
        <v>1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-4.5999999999999091</v>
      </c>
      <c r="D1561" s="2">
        <f>front!E1574-front!C1574</f>
        <v>-4.5999999999999091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-4.6181517054324459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-4.6181517054324459</v>
      </c>
      <c r="H1561" s="4"/>
      <c r="I1561">
        <f t="shared" si="306"/>
        <v>-38.484597545270383</v>
      </c>
      <c r="J1561">
        <f t="shared" si="307"/>
        <v>-38.484597545270383</v>
      </c>
      <c r="M1561">
        <f>IF(front!E1574&gt;$M$2,I1561,J1561)</f>
        <v>-38.484597545270383</v>
      </c>
      <c r="O1561">
        <f t="shared" si="301"/>
        <v>-38.484597545270383</v>
      </c>
      <c r="Q1561">
        <f>'slit correction'!O1563</f>
        <v>-38.484597545270383</v>
      </c>
      <c r="R1561">
        <f>SUMPRODUCT(B$6:B$2053,Q$6:Q$2053,EXP(constants!B$7+constants!A$7*ABS(A$6:A$2053-A1561)))</f>
        <v>4.3914446294893636</v>
      </c>
      <c r="S1561">
        <f t="shared" si="303"/>
        <v>-42.876042174759746</v>
      </c>
      <c r="T1561">
        <f t="shared" si="302"/>
        <v>0</v>
      </c>
      <c r="AT1561">
        <f t="shared" si="304"/>
        <v>1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6.5999999999999091</v>
      </c>
      <c r="D1562" s="2">
        <f>front!E1575-front!C1575</f>
        <v>6.5999999999999091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6.6259706376347483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6.6259706376347483</v>
      </c>
      <c r="H1562" s="4"/>
      <c r="I1562">
        <f t="shared" si="306"/>
        <v>55.216421980289574</v>
      </c>
      <c r="J1562">
        <f t="shared" si="307"/>
        <v>55.216421980289574</v>
      </c>
      <c r="M1562">
        <f>IF(front!E1575&gt;$M$2,I1562,J1562)</f>
        <v>55.216421980289574</v>
      </c>
      <c r="O1562">
        <f t="shared" si="301"/>
        <v>55.216421980289574</v>
      </c>
      <c r="Q1562">
        <f>'slit correction'!O1564</f>
        <v>55.216421980289574</v>
      </c>
      <c r="R1562">
        <f>SUMPRODUCT(B$6:B$2053,Q$6:Q$2053,EXP(constants!B$7+constants!A$7*ABS(A$6:A$2053-A1562)))</f>
        <v>4.3370688109436939</v>
      </c>
      <c r="S1562">
        <f t="shared" si="303"/>
        <v>50.879353169345883</v>
      </c>
      <c r="T1562">
        <f t="shared" si="302"/>
        <v>0</v>
      </c>
      <c r="AT1562">
        <f t="shared" si="304"/>
        <v>1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14.799999999999727</v>
      </c>
      <c r="D1563" s="2">
        <f>front!E1576-front!C1576</f>
        <v>14.799999999999727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14.858117064279968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14.858117064279968</v>
      </c>
      <c r="H1563" s="4"/>
      <c r="I1563">
        <f t="shared" si="306"/>
        <v>123.81764220233306</v>
      </c>
      <c r="J1563">
        <f t="shared" si="307"/>
        <v>123.81764220233306</v>
      </c>
      <c r="M1563">
        <f>IF(front!E1576&gt;$M$2,I1563,J1563)</f>
        <v>123.81764220233306</v>
      </c>
      <c r="O1563">
        <f t="shared" si="301"/>
        <v>123.81764220233306</v>
      </c>
      <c r="Q1563">
        <f>'slit correction'!O1565</f>
        <v>123.81764220233306</v>
      </c>
      <c r="R1563">
        <f>SUMPRODUCT(B$6:B$2053,Q$6:Q$2053,EXP(constants!B$7+constants!A$7*ABS(A$6:A$2053-A1563)))</f>
        <v>4.2833655380305267</v>
      </c>
      <c r="S1563">
        <f t="shared" si="303"/>
        <v>119.53427666430254</v>
      </c>
      <c r="T1563">
        <f t="shared" si="302"/>
        <v>38.997014808609165</v>
      </c>
      <c r="AT1563">
        <f t="shared" si="304"/>
        <v>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0</v>
      </c>
      <c r="D1564" s="2">
        <f>front!E1577-front!C1577</f>
        <v>0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0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0</v>
      </c>
      <c r="H1564" s="4"/>
      <c r="I1564">
        <f t="shared" si="306"/>
        <v>0</v>
      </c>
      <c r="J1564">
        <f t="shared" si="307"/>
        <v>0</v>
      </c>
      <c r="M1564">
        <f>IF(front!E1577&gt;$M$2,I1564,J1564)</f>
        <v>0</v>
      </c>
      <c r="O1564">
        <f t="shared" si="301"/>
        <v>0</v>
      </c>
      <c r="Q1564">
        <f>'slit correction'!O1566</f>
        <v>0</v>
      </c>
      <c r="R1564">
        <f>SUMPRODUCT(B$6:B$2053,Q$6:Q$2053,EXP(constants!B$7+constants!A$7*ABS(A$6:A$2053-A1564)))</f>
        <v>4.2302471773722177</v>
      </c>
      <c r="S1564">
        <f t="shared" si="303"/>
        <v>-4.2302471773722177</v>
      </c>
      <c r="T1564">
        <f t="shared" si="302"/>
        <v>0</v>
      </c>
      <c r="AT1564" t="e">
        <f t="shared" si="304"/>
        <v>#DIV/0!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-2</v>
      </c>
      <c r="D1565" s="2">
        <f>front!E1578-front!C1578</f>
        <v>-2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-2.0078869042279788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-2.0078869042279788</v>
      </c>
      <c r="H1565" s="4"/>
      <c r="I1565">
        <f t="shared" si="306"/>
        <v>-16.73239086856649</v>
      </c>
      <c r="J1565">
        <f t="shared" si="307"/>
        <v>-16.73239086856649</v>
      </c>
      <c r="M1565">
        <f>IF(front!E1578&gt;$M$2,I1565,J1565)</f>
        <v>-16.73239086856649</v>
      </c>
      <c r="O1565">
        <f t="shared" si="301"/>
        <v>-16.73239086856649</v>
      </c>
      <c r="Q1565">
        <f>'slit correction'!O1567</f>
        <v>-16.73239086856649</v>
      </c>
      <c r="R1565">
        <f>SUMPRODUCT(B$6:B$2053,Q$6:Q$2053,EXP(constants!B$7+constants!A$7*ABS(A$6:A$2053-A1565)))</f>
        <v>4.1778464433440092</v>
      </c>
      <c r="S1565">
        <f t="shared" si="303"/>
        <v>-20.9102373119105</v>
      </c>
      <c r="T1565">
        <f t="shared" si="302"/>
        <v>0</v>
      </c>
      <c r="AT1565">
        <f t="shared" si="304"/>
        <v>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2.6000000000003638</v>
      </c>
      <c r="D1566" s="2">
        <f>front!E1579-front!C1579</f>
        <v>2.6000000000003638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2.6102411465812336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2.6102411465812336</v>
      </c>
      <c r="H1566" s="4"/>
      <c r="I1566">
        <f t="shared" si="306"/>
        <v>21.752009554843614</v>
      </c>
      <c r="J1566">
        <f t="shared" si="307"/>
        <v>21.752009554843614</v>
      </c>
      <c r="M1566">
        <f>IF(front!E1579&gt;$M$2,I1566,J1566)</f>
        <v>21.752009554843614</v>
      </c>
      <c r="O1566">
        <f t="shared" si="301"/>
        <v>21.752009554843614</v>
      </c>
      <c r="Q1566">
        <f>'slit correction'!O1568</f>
        <v>21.752009554843614</v>
      </c>
      <c r="R1566">
        <f>SUMPRODUCT(B$6:B$2053,Q$6:Q$2053,EXP(constants!B$7+constants!A$7*ABS(A$6:A$2053-A1566)))</f>
        <v>4.1261735989999062</v>
      </c>
      <c r="S1566">
        <f t="shared" si="303"/>
        <v>17.625835955843709</v>
      </c>
      <c r="T1566">
        <f t="shared" si="302"/>
        <v>0</v>
      </c>
      <c r="AT1566">
        <f t="shared" si="304"/>
        <v>1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8.1999999999998181</v>
      </c>
      <c r="D1567" s="2">
        <f>front!E1580-front!C1580</f>
        <v>8.1999999999998181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8.2322535666874312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8.2322535666874312</v>
      </c>
      <c r="H1567" s="4"/>
      <c r="I1567">
        <f t="shared" si="306"/>
        <v>68.602113055728594</v>
      </c>
      <c r="J1567">
        <f t="shared" si="307"/>
        <v>68.602113055728594</v>
      </c>
      <c r="M1567">
        <f>IF(front!E1580&gt;$M$2,I1567,J1567)</f>
        <v>68.602113055728594</v>
      </c>
      <c r="O1567">
        <f t="shared" si="301"/>
        <v>68.602113055728594</v>
      </c>
      <c r="Q1567">
        <f>'slit correction'!O1569</f>
        <v>68.602113055728594</v>
      </c>
      <c r="R1567">
        <f>SUMPRODUCT(B$6:B$2053,Q$6:Q$2053,EXP(constants!B$7+constants!A$7*ABS(A$6:A$2053-A1567)))</f>
        <v>4.0751758280427648</v>
      </c>
      <c r="S1567">
        <f t="shared" si="303"/>
        <v>64.526937227685835</v>
      </c>
      <c r="T1567">
        <f t="shared" si="302"/>
        <v>0</v>
      </c>
      <c r="AT1567">
        <f t="shared" si="304"/>
        <v>1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0.40000000000009095</v>
      </c>
      <c r="D1568" s="2">
        <f>front!E1581-front!C1581</f>
        <v>0.40000000000009095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0.40157643144603544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0.40157643144603544</v>
      </c>
      <c r="H1568" s="4"/>
      <c r="I1568">
        <f t="shared" si="306"/>
        <v>3.3464702620502953</v>
      </c>
      <c r="J1568">
        <f t="shared" si="307"/>
        <v>3.3464702620502953</v>
      </c>
      <c r="M1568">
        <f>IF(front!E1581&gt;$M$2,I1568,J1568)</f>
        <v>3.3464702620502953</v>
      </c>
      <c r="O1568">
        <f t="shared" ref="O1568:O1631" si="308">M1568-$O$3</f>
        <v>3.3464702620502953</v>
      </c>
      <c r="Q1568">
        <f>'slit correction'!O1570</f>
        <v>3.3464702620502953</v>
      </c>
      <c r="R1568">
        <f>SUMPRODUCT(B$6:B$2053,Q$6:Q$2053,EXP(constants!B$7+constants!A$7*ABS(A$6:A$2053-A1568)))</f>
        <v>4.0247908530559799</v>
      </c>
      <c r="S1568">
        <f t="shared" si="303"/>
        <v>-0.67832059100568465</v>
      </c>
      <c r="T1568">
        <f t="shared" si="302"/>
        <v>0</v>
      </c>
      <c r="AT1568">
        <f t="shared" si="304"/>
        <v>1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-3.1999999999998181</v>
      </c>
      <c r="D1569" s="2">
        <f>front!E1582-front!C1582</f>
        <v>-3.1999999999998181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-3.2126228438481483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-3.2126228438481483</v>
      </c>
      <c r="H1569" s="4"/>
      <c r="I1569">
        <f t="shared" si="306"/>
        <v>-26.771857032067903</v>
      </c>
      <c r="J1569">
        <f t="shared" si="307"/>
        <v>-26.771857032067903</v>
      </c>
      <c r="M1569">
        <f>IF(front!E1582&gt;$M$2,I1569,J1569)</f>
        <v>-26.771857032067903</v>
      </c>
      <c r="O1569">
        <f t="shared" si="308"/>
        <v>-26.771857032067903</v>
      </c>
      <c r="Q1569">
        <f>'slit correction'!O1571</f>
        <v>-26.771857032067903</v>
      </c>
      <c r="R1569">
        <f>SUMPRODUCT(B$6:B$2053,Q$6:Q$2053,EXP(constants!B$7+constants!A$7*ABS(A$6:A$2053-A1569)))</f>
        <v>3.9750848202517886</v>
      </c>
      <c r="S1569">
        <f t="shared" si="303"/>
        <v>-30.74694185231969</v>
      </c>
      <c r="T1569">
        <f t="shared" si="302"/>
        <v>0</v>
      </c>
      <c r="AT1569">
        <f t="shared" si="304"/>
        <v>1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8.8000000000001819</v>
      </c>
      <c r="D1570" s="2">
        <f>front!E1583-front!C1583</f>
        <v>8.8000000000001819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8.8346083584277704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8.8346083584277704</v>
      </c>
      <c r="H1570" s="4"/>
      <c r="I1570">
        <f t="shared" si="306"/>
        <v>73.62173632023142</v>
      </c>
      <c r="J1570">
        <f t="shared" si="307"/>
        <v>73.62173632023142</v>
      </c>
      <c r="M1570">
        <f>IF(front!E1583&gt;$M$2,I1570,J1570)</f>
        <v>73.62173632023142</v>
      </c>
      <c r="O1570">
        <f t="shared" si="308"/>
        <v>73.62173632023142</v>
      </c>
      <c r="Q1570">
        <f>'slit correction'!O1572</f>
        <v>73.62173632023142</v>
      </c>
      <c r="R1570">
        <f>SUMPRODUCT(B$6:B$2053,Q$6:Q$2053,EXP(constants!B$7+constants!A$7*ABS(A$6:A$2053-A1570)))</f>
        <v>3.9260837717711818</v>
      </c>
      <c r="S1570">
        <f t="shared" si="303"/>
        <v>69.695652548460245</v>
      </c>
      <c r="T1570">
        <f t="shared" si="302"/>
        <v>0</v>
      </c>
      <c r="AT1570">
        <f t="shared" si="304"/>
        <v>1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-2</v>
      </c>
      <c r="D1571" s="2">
        <f>front!E1584-front!C1584</f>
        <v>-2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-2.0078869042279788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-2.0078869042279788</v>
      </c>
      <c r="H1571" s="4"/>
      <c r="I1571">
        <f t="shared" si="306"/>
        <v>-16.73239086856649</v>
      </c>
      <c r="J1571">
        <f t="shared" si="307"/>
        <v>-16.73239086856649</v>
      </c>
      <c r="M1571">
        <f>IF(front!E1584&gt;$M$2,I1571,J1571)</f>
        <v>-16.73239086856649</v>
      </c>
      <c r="O1571">
        <f t="shared" si="308"/>
        <v>-16.73239086856649</v>
      </c>
      <c r="Q1571">
        <f>'slit correction'!O1573</f>
        <v>-16.73239086856649</v>
      </c>
      <c r="R1571">
        <f>SUMPRODUCT(B$6:B$2053,Q$6:Q$2053,EXP(constants!B$7+constants!A$7*ABS(A$6:A$2053-A1571)))</f>
        <v>3.8776644814055721</v>
      </c>
      <c r="S1571">
        <f t="shared" si="303"/>
        <v>-20.610055349972061</v>
      </c>
      <c r="T1571">
        <f t="shared" si="302"/>
        <v>0</v>
      </c>
      <c r="AT1571">
        <f t="shared" si="304"/>
        <v>1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2</v>
      </c>
      <c r="D1572" s="2">
        <f>front!E1585-front!C1585</f>
        <v>2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2.007878992088254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2.007878992088254</v>
      </c>
      <c r="H1572" s="4"/>
      <c r="I1572">
        <f t="shared" si="306"/>
        <v>16.732324934068785</v>
      </c>
      <c r="J1572">
        <f t="shared" si="307"/>
        <v>16.732324934068785</v>
      </c>
      <c r="M1572">
        <f>IF(front!E1585&gt;$M$2,I1572,J1572)</f>
        <v>16.732324934068785</v>
      </c>
      <c r="O1572">
        <f t="shared" si="308"/>
        <v>16.732324934068785</v>
      </c>
      <c r="Q1572">
        <f>'slit correction'!O1574</f>
        <v>16.732324934068785</v>
      </c>
      <c r="R1572">
        <f>SUMPRODUCT(B$6:B$2053,Q$6:Q$2053,EXP(constants!B$7+constants!A$7*ABS(A$6:A$2053-A1572)))</f>
        <v>3.8299221573239044</v>
      </c>
      <c r="S1572">
        <f t="shared" si="303"/>
        <v>12.90240277674488</v>
      </c>
      <c r="T1572">
        <f t="shared" si="302"/>
        <v>0</v>
      </c>
      <c r="AT1572">
        <f t="shared" si="304"/>
        <v>1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1.8000000000001819</v>
      </c>
      <c r="D1573" s="2">
        <f>front!E1586-front!C1586</f>
        <v>1.8000000000001819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1.8070914489767405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1.8070914489767405</v>
      </c>
      <c r="H1573" s="4"/>
      <c r="I1573">
        <f t="shared" si="306"/>
        <v>15.059095408139504</v>
      </c>
      <c r="J1573">
        <f t="shared" si="307"/>
        <v>15.059095408139504</v>
      </c>
      <c r="M1573">
        <f>IF(front!E1586&gt;$M$2,I1573,J1573)</f>
        <v>15.059095408139504</v>
      </c>
      <c r="O1573">
        <f t="shared" si="308"/>
        <v>15.059095408139504</v>
      </c>
      <c r="Q1573">
        <f>'slit correction'!O1575</f>
        <v>15.059095408139504</v>
      </c>
      <c r="R1573">
        <f>SUMPRODUCT(B$6:B$2053,Q$6:Q$2053,EXP(constants!B$7+constants!A$7*ABS(A$6:A$2053-A1573)))</f>
        <v>3.7838986989477585</v>
      </c>
      <c r="S1573">
        <f t="shared" si="303"/>
        <v>11.275196709191745</v>
      </c>
      <c r="T1573">
        <f t="shared" si="302"/>
        <v>0</v>
      </c>
      <c r="AT1573">
        <f t="shared" si="304"/>
        <v>1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-1.2000000000002728</v>
      </c>
      <c r="D1574" s="2">
        <f>front!E1587-front!C1587</f>
        <v>-1.2000000000002728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-1.2047311931945934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-1.2047311931945934</v>
      </c>
      <c r="H1574" s="4"/>
      <c r="I1574">
        <f t="shared" si="306"/>
        <v>-10.039426609954946</v>
      </c>
      <c r="J1574">
        <f t="shared" si="307"/>
        <v>-10.039426609954946</v>
      </c>
      <c r="M1574">
        <f>IF(front!E1587&gt;$M$2,I1574,J1574)</f>
        <v>-10.039426609954946</v>
      </c>
      <c r="O1574">
        <f t="shared" si="308"/>
        <v>-10.039426609954946</v>
      </c>
      <c r="Q1574">
        <f>'slit correction'!O1576</f>
        <v>-10.039426609954946</v>
      </c>
      <c r="R1574">
        <f>SUMPRODUCT(B$6:B$2053,Q$6:Q$2053,EXP(constants!B$7+constants!A$7*ABS(A$6:A$2053-A1574)))</f>
        <v>3.7373969899105521</v>
      </c>
      <c r="S1574">
        <f t="shared" si="303"/>
        <v>-13.776823599865498</v>
      </c>
      <c r="T1574">
        <f t="shared" si="302"/>
        <v>0</v>
      </c>
      <c r="AT1574">
        <f t="shared" si="304"/>
        <v>1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16.199999999999818</v>
      </c>
      <c r="D1575" s="2">
        <f>front!E1588-front!C1588</f>
        <v>16.199999999999818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16.263592167577666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16.263592167577666</v>
      </c>
      <c r="H1575" s="4"/>
      <c r="I1575">
        <f t="shared" si="306"/>
        <v>135.52993472981387</v>
      </c>
      <c r="J1575">
        <f t="shared" si="307"/>
        <v>135.52993472981387</v>
      </c>
      <c r="M1575">
        <f>IF(front!E1588&gt;$M$2,I1575,J1575)</f>
        <v>135.52993472981387</v>
      </c>
      <c r="O1575">
        <f t="shared" si="308"/>
        <v>135.52993472981387</v>
      </c>
      <c r="Q1575">
        <f>'slit correction'!O1577</f>
        <v>135.52993472981387</v>
      </c>
      <c r="R1575">
        <f>SUMPRODUCT(B$6:B$2053,Q$6:Q$2053,EXP(constants!B$7+constants!A$7*ABS(A$6:A$2053-A1575)))</f>
        <v>3.6915407909593747</v>
      </c>
      <c r="S1575">
        <f t="shared" si="303"/>
        <v>131.83839393885449</v>
      </c>
      <c r="T1575">
        <f t="shared" si="302"/>
        <v>51.301132083161121</v>
      </c>
      <c r="AT1575">
        <f t="shared" si="304"/>
        <v>1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5</v>
      </c>
      <c r="D1576" s="2">
        <f>front!E1589-front!C1589</f>
        <v>5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5.0196826410610162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5.0196826410610162</v>
      </c>
      <c r="H1576" s="4"/>
      <c r="I1576">
        <f t="shared" si="306"/>
        <v>41.830688675508469</v>
      </c>
      <c r="J1576">
        <f t="shared" si="307"/>
        <v>41.830688675508469</v>
      </c>
      <c r="M1576">
        <f>IF(front!E1589&gt;$M$2,I1576,J1576)</f>
        <v>41.830688675508469</v>
      </c>
      <c r="O1576">
        <f t="shared" si="308"/>
        <v>41.830688675508469</v>
      </c>
      <c r="Q1576">
        <f>'slit correction'!O1578</f>
        <v>41.830688675508469</v>
      </c>
      <c r="R1576">
        <f>SUMPRODUCT(B$6:B$2053,Q$6:Q$2053,EXP(constants!B$7+constants!A$7*ABS(A$6:A$2053-A1576)))</f>
        <v>3.6461556998148432</v>
      </c>
      <c r="S1576">
        <f t="shared" si="303"/>
        <v>38.184532975693628</v>
      </c>
      <c r="T1576">
        <f t="shared" si="302"/>
        <v>0</v>
      </c>
      <c r="AT1576">
        <f t="shared" si="304"/>
        <v>1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7.5999999999999091</v>
      </c>
      <c r="D1577" s="2">
        <f>front!E1590-front!C1590</f>
        <v>7.5999999999999091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7.6298980622002768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7.6298980622002768</v>
      </c>
      <c r="H1577" s="4"/>
      <c r="I1577">
        <f t="shared" si="306"/>
        <v>63.582483851668968</v>
      </c>
      <c r="J1577">
        <f t="shared" si="307"/>
        <v>63.582483851668968</v>
      </c>
      <c r="M1577">
        <f>IF(front!E1590&gt;$M$2,I1577,J1577)</f>
        <v>63.582483851668968</v>
      </c>
      <c r="O1577">
        <f t="shared" si="308"/>
        <v>63.582483851668968</v>
      </c>
      <c r="Q1577">
        <f>'slit correction'!O1579</f>
        <v>63.582483851668968</v>
      </c>
      <c r="R1577">
        <f>SUMPRODUCT(B$6:B$2053,Q$6:Q$2053,EXP(constants!B$7+constants!A$7*ABS(A$6:A$2053-A1577)))</f>
        <v>3.6013412682984298</v>
      </c>
      <c r="S1577">
        <f t="shared" si="303"/>
        <v>59.981142583370541</v>
      </c>
      <c r="T1577">
        <f t="shared" si="302"/>
        <v>0</v>
      </c>
      <c r="AT1577">
        <f t="shared" si="304"/>
        <v>1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4</v>
      </c>
      <c r="D1578" s="2">
        <f>front!E1591-front!C1591</f>
        <v>4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4.0157500702543381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4.0157500702543381</v>
      </c>
      <c r="H1578" s="4"/>
      <c r="I1578">
        <f t="shared" si="306"/>
        <v>33.464583918786147</v>
      </c>
      <c r="J1578">
        <f t="shared" si="307"/>
        <v>33.464583918786147</v>
      </c>
      <c r="M1578">
        <f>IF(front!E1591&gt;$M$2,I1578,J1578)</f>
        <v>33.464583918786147</v>
      </c>
      <c r="O1578">
        <f t="shared" si="308"/>
        <v>33.464583918786147</v>
      </c>
      <c r="Q1578">
        <f>'slit correction'!O1580</f>
        <v>33.464583918786147</v>
      </c>
      <c r="R1578">
        <f>SUMPRODUCT(B$6:B$2053,Q$6:Q$2053,EXP(constants!B$7+constants!A$7*ABS(A$6:A$2053-A1578)))</f>
        <v>3.557064996239117</v>
      </c>
      <c r="S1578">
        <f t="shared" si="303"/>
        <v>29.90751892254703</v>
      </c>
      <c r="T1578">
        <f t="shared" si="302"/>
        <v>0</v>
      </c>
      <c r="AT1578">
        <f t="shared" si="304"/>
        <v>1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7</v>
      </c>
      <c r="D1579" s="2">
        <f>front!E1592-front!C1592</f>
        <v>7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7.0275418450134746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7.0275418450134746</v>
      </c>
      <c r="H1579" s="4"/>
      <c r="I1579">
        <f t="shared" si="306"/>
        <v>58.562848708445621</v>
      </c>
      <c r="J1579">
        <f t="shared" si="307"/>
        <v>58.562848708445621</v>
      </c>
      <c r="M1579">
        <f>IF(front!E1592&gt;$M$2,I1579,J1579)</f>
        <v>58.562848708445621</v>
      </c>
      <c r="O1579">
        <f t="shared" si="308"/>
        <v>58.562848708445621</v>
      </c>
      <c r="Q1579">
        <f>'slit correction'!O1581</f>
        <v>58.562848708445621</v>
      </c>
      <c r="R1579">
        <f>SUMPRODUCT(B$6:B$2053,Q$6:Q$2053,EXP(constants!B$7+constants!A$7*ABS(A$6:A$2053-A1579)))</f>
        <v>3.5133538464029481</v>
      </c>
      <c r="S1579">
        <f t="shared" si="303"/>
        <v>55.049494862042671</v>
      </c>
      <c r="T1579">
        <f t="shared" si="302"/>
        <v>0</v>
      </c>
      <c r="AT1579">
        <f t="shared" si="304"/>
        <v>1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-2</v>
      </c>
      <c r="D1580" s="2">
        <f>front!E1593-front!C1593</f>
        <v>-2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-2.0078869042279788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-2.0078869042279788</v>
      </c>
      <c r="H1580" s="4"/>
      <c r="I1580">
        <f t="shared" si="306"/>
        <v>-16.73239086856649</v>
      </c>
      <c r="J1580">
        <f t="shared" si="307"/>
        <v>-16.73239086856649</v>
      </c>
      <c r="M1580">
        <f>IF(front!E1593&gt;$M$2,I1580,J1580)</f>
        <v>-16.73239086856649</v>
      </c>
      <c r="O1580">
        <f t="shared" si="308"/>
        <v>-16.73239086856649</v>
      </c>
      <c r="Q1580">
        <f>'slit correction'!O1582</f>
        <v>-16.73239086856649</v>
      </c>
      <c r="R1580">
        <f>SUMPRODUCT(B$6:B$2053,Q$6:Q$2053,EXP(constants!B$7+constants!A$7*ABS(A$6:A$2053-A1580)))</f>
        <v>3.4701716753098881</v>
      </c>
      <c r="S1580">
        <f t="shared" si="303"/>
        <v>-20.202562543876379</v>
      </c>
      <c r="T1580">
        <f t="shared" si="302"/>
        <v>0</v>
      </c>
      <c r="AT1580">
        <f t="shared" si="304"/>
        <v>1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-2</v>
      </c>
      <c r="D1581" s="2">
        <f>front!E1594-front!C1594</f>
        <v>-2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-2.0078869042279788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-2.0078869042279788</v>
      </c>
      <c r="H1581" s="4"/>
      <c r="I1581">
        <f t="shared" si="306"/>
        <v>-16.73239086856649</v>
      </c>
      <c r="J1581">
        <f t="shared" si="307"/>
        <v>-16.73239086856649</v>
      </c>
      <c r="M1581">
        <f>IF(front!E1594&gt;$M$2,I1581,J1581)</f>
        <v>-16.73239086856649</v>
      </c>
      <c r="O1581">
        <f t="shared" si="308"/>
        <v>-16.73239086856649</v>
      </c>
      <c r="Q1581">
        <f>'slit correction'!O1583</f>
        <v>-16.73239086856649</v>
      </c>
      <c r="R1581">
        <f>SUMPRODUCT(B$6:B$2053,Q$6:Q$2053,EXP(constants!B$7+constants!A$7*ABS(A$6:A$2053-A1581)))</f>
        <v>3.4275973426987889</v>
      </c>
      <c r="S1581">
        <f t="shared" si="303"/>
        <v>-20.159988211265279</v>
      </c>
      <c r="T1581">
        <f t="shared" si="302"/>
        <v>0</v>
      </c>
      <c r="AT1581">
        <f t="shared" si="304"/>
        <v>1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7.5999999999999091</v>
      </c>
      <c r="D1582" s="2">
        <f>front!E1595-front!C1595</f>
        <v>7.5999999999999091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7.6298980622002768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7.6298980622002768</v>
      </c>
      <c r="H1582" s="4"/>
      <c r="I1582">
        <f t="shared" si="306"/>
        <v>63.582483851668968</v>
      </c>
      <c r="J1582">
        <f t="shared" si="307"/>
        <v>63.582483851668968</v>
      </c>
      <c r="M1582">
        <f>IF(front!E1595&gt;$M$2,I1582,J1582)</f>
        <v>63.582483851668968</v>
      </c>
      <c r="O1582">
        <f t="shared" si="308"/>
        <v>63.582483851668968</v>
      </c>
      <c r="Q1582">
        <f>'slit correction'!O1584</f>
        <v>63.582483851668968</v>
      </c>
      <c r="R1582">
        <f>SUMPRODUCT(B$6:B$2053,Q$6:Q$2053,EXP(constants!B$7+constants!A$7*ABS(A$6:A$2053-A1582)))</f>
        <v>3.3856236261843993</v>
      </c>
      <c r="S1582">
        <f t="shared" si="303"/>
        <v>60.196860225484571</v>
      </c>
      <c r="T1582">
        <f t="shared" si="302"/>
        <v>0</v>
      </c>
      <c r="AT1582">
        <f t="shared" si="304"/>
        <v>1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-9.1999999999998181</v>
      </c>
      <c r="D1583" s="2">
        <f>front!E1596-front!C1596</f>
        <v>-9.1999999999998181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-9.2363452442793008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-9.2363452442793008</v>
      </c>
      <c r="H1583" s="4"/>
      <c r="I1583">
        <f t="shared" si="306"/>
        <v>-76.969543702327499</v>
      </c>
      <c r="J1583">
        <f t="shared" si="307"/>
        <v>-76.969543702327499</v>
      </c>
      <c r="M1583">
        <f>IF(front!E1596&gt;$M$2,I1583,J1583)</f>
        <v>-76.969543702327499</v>
      </c>
      <c r="O1583">
        <f t="shared" si="308"/>
        <v>-76.969543702327499</v>
      </c>
      <c r="Q1583">
        <f>'slit correction'!O1585</f>
        <v>-76.969543702327499</v>
      </c>
      <c r="R1583">
        <f>SUMPRODUCT(B$6:B$2053,Q$6:Q$2053,EXP(constants!B$7+constants!A$7*ABS(A$6:A$2053-A1583)))</f>
        <v>3.344151474403898</v>
      </c>
      <c r="S1583">
        <f t="shared" si="303"/>
        <v>-80.3136951767314</v>
      </c>
      <c r="T1583">
        <f t="shared" si="302"/>
        <v>0</v>
      </c>
      <c r="AT1583">
        <f t="shared" si="304"/>
        <v>1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0</v>
      </c>
      <c r="D1584" s="2">
        <f>front!E1597-front!C1597</f>
        <v>0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0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0</v>
      </c>
      <c r="H1584" s="4"/>
      <c r="I1584">
        <f t="shared" si="306"/>
        <v>0</v>
      </c>
      <c r="J1584">
        <f t="shared" si="307"/>
        <v>0</v>
      </c>
      <c r="M1584">
        <f>IF(front!E1597&gt;$M$2,I1584,J1584)</f>
        <v>0</v>
      </c>
      <c r="O1584">
        <f t="shared" si="308"/>
        <v>0</v>
      </c>
      <c r="Q1584">
        <f>'slit correction'!O1586</f>
        <v>0</v>
      </c>
      <c r="R1584">
        <f>SUMPRODUCT(B$6:B$2053,Q$6:Q$2053,EXP(constants!B$7+constants!A$7*ABS(A$6:A$2053-A1584)))</f>
        <v>3.3033347321063902</v>
      </c>
      <c r="S1584">
        <f t="shared" si="303"/>
        <v>-3.3033347321063902</v>
      </c>
      <c r="T1584">
        <f t="shared" si="302"/>
        <v>0</v>
      </c>
      <c r="AT1584" t="e">
        <f t="shared" si="304"/>
        <v>#DIV/0!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7.7999999999997272</v>
      </c>
      <c r="D1585" s="2">
        <f>front!E1598-front!C1598</f>
        <v>7.7999999999997272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7.8306833095537103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7.8306833095537103</v>
      </c>
      <c r="H1585" s="4"/>
      <c r="I1585">
        <f t="shared" si="306"/>
        <v>65.255694246280925</v>
      </c>
      <c r="J1585">
        <f t="shared" si="307"/>
        <v>65.255694246280925</v>
      </c>
      <c r="M1585">
        <f>IF(front!E1598&gt;$M$2,I1585,J1585)</f>
        <v>65.255694246280925</v>
      </c>
      <c r="O1585">
        <f t="shared" si="308"/>
        <v>65.255694246280925</v>
      </c>
      <c r="Q1585">
        <f>'slit correction'!O1587</f>
        <v>65.255694246280925</v>
      </c>
      <c r="R1585">
        <f>SUMPRODUCT(B$6:B$2053,Q$6:Q$2053,EXP(constants!B$7+constants!A$7*ABS(A$6:A$2053-A1585)))</f>
        <v>3.2630783733686313</v>
      </c>
      <c r="S1585">
        <f t="shared" si="303"/>
        <v>61.992615872912296</v>
      </c>
      <c r="T1585">
        <f t="shared" si="302"/>
        <v>0</v>
      </c>
      <c r="AT1585">
        <f t="shared" si="304"/>
        <v>1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13.200000000000273</v>
      </c>
      <c r="D1586" s="2">
        <f>front!E1599-front!C1599</f>
        <v>13.200000000000273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13.251855048281868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13.251855048281868</v>
      </c>
      <c r="H1586" s="4"/>
      <c r="I1586">
        <f t="shared" si="306"/>
        <v>110.4321254023489</v>
      </c>
      <c r="J1586">
        <f t="shared" si="307"/>
        <v>110.4321254023489</v>
      </c>
      <c r="M1586">
        <f>IF(front!E1599&gt;$M$2,I1586,J1586)</f>
        <v>110.4321254023489</v>
      </c>
      <c r="O1586">
        <f t="shared" si="308"/>
        <v>110.4321254023489</v>
      </c>
      <c r="Q1586">
        <f>'slit correction'!O1588</f>
        <v>110.4321254023489</v>
      </c>
      <c r="R1586">
        <f>SUMPRODUCT(B$6:B$2053,Q$6:Q$2053,EXP(constants!B$7+constants!A$7*ABS(A$6:A$2053-A1586)))</f>
        <v>3.223300875362936</v>
      </c>
      <c r="S1586">
        <f t="shared" si="303"/>
        <v>107.20882452698596</v>
      </c>
      <c r="T1586">
        <f t="shared" si="302"/>
        <v>26.671562671292591</v>
      </c>
      <c r="AT1586">
        <f t="shared" si="304"/>
        <v>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3.6000000000003638</v>
      </c>
      <c r="D1587" s="2">
        <f>front!E1600-front!C1600</f>
        <v>3.6000000000003638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3.6141764878206373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3.6141764878206373</v>
      </c>
      <c r="H1587" s="4"/>
      <c r="I1587">
        <f t="shared" si="306"/>
        <v>30.118137398505311</v>
      </c>
      <c r="J1587">
        <f t="shared" si="307"/>
        <v>30.118137398505311</v>
      </c>
      <c r="M1587">
        <f>IF(front!E1600&gt;$M$2,I1587,J1587)</f>
        <v>30.118137398505311</v>
      </c>
      <c r="O1587">
        <f t="shared" si="308"/>
        <v>30.118137398505311</v>
      </c>
      <c r="Q1587">
        <f>'slit correction'!O1589</f>
        <v>30.118137398505311</v>
      </c>
      <c r="R1587">
        <f>SUMPRODUCT(B$6:B$2053,Q$6:Q$2053,EXP(constants!B$7+constants!A$7*ABS(A$6:A$2053-A1587)))</f>
        <v>3.1839437798363539</v>
      </c>
      <c r="S1587">
        <f t="shared" si="303"/>
        <v>26.934193618668957</v>
      </c>
      <c r="T1587">
        <f t="shared" si="302"/>
        <v>0</v>
      </c>
      <c r="AT1587">
        <f t="shared" si="304"/>
        <v>1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-5.4000000000000909</v>
      </c>
      <c r="D1588" s="2">
        <f>front!E1601-front!C1601</f>
        <v>-5.4000000000000909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-5.4213127947132724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-5.4213127947132724</v>
      </c>
      <c r="H1588" s="4"/>
      <c r="I1588">
        <f t="shared" si="306"/>
        <v>-45.177606622610604</v>
      </c>
      <c r="J1588">
        <f t="shared" si="307"/>
        <v>-45.177606622610604</v>
      </c>
      <c r="M1588">
        <f>IF(front!E1601&gt;$M$2,I1588,J1588)</f>
        <v>-45.177606622610604</v>
      </c>
      <c r="O1588">
        <f t="shared" si="308"/>
        <v>-45.177606622610604</v>
      </c>
      <c r="Q1588">
        <f>'slit correction'!O1590</f>
        <v>-45.177606622610604</v>
      </c>
      <c r="R1588">
        <f>SUMPRODUCT(B$6:B$2053,Q$6:Q$2053,EXP(constants!B$7+constants!A$7*ABS(A$6:A$2053-A1588)))</f>
        <v>3.1450923400335702</v>
      </c>
      <c r="S1588">
        <f t="shared" si="303"/>
        <v>-48.322698962644175</v>
      </c>
      <c r="T1588">
        <f t="shared" si="302"/>
        <v>0</v>
      </c>
      <c r="AT1588">
        <f t="shared" si="304"/>
        <v>1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-5.5999999999999091</v>
      </c>
      <c r="D1589" s="2">
        <f>front!E1602-front!C1602</f>
        <v>-5.5999999999999091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-5.6221032647202671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-5.6221032647202671</v>
      </c>
      <c r="H1589" s="4"/>
      <c r="I1589">
        <f t="shared" si="306"/>
        <v>-46.850860539335564</v>
      </c>
      <c r="J1589">
        <f t="shared" si="307"/>
        <v>-46.850860539335564</v>
      </c>
      <c r="M1589">
        <f>IF(front!E1602&gt;$M$2,I1589,J1589)</f>
        <v>-46.850860539335564</v>
      </c>
      <c r="O1589">
        <f t="shared" si="308"/>
        <v>-46.850860539335564</v>
      </c>
      <c r="Q1589">
        <f>'slit correction'!O1591</f>
        <v>-46.850860539335564</v>
      </c>
      <c r="R1589">
        <f>SUMPRODUCT(B$6:B$2053,Q$6:Q$2053,EXP(constants!B$7+constants!A$7*ABS(A$6:A$2053-A1589)))</f>
        <v>3.107710051405665</v>
      </c>
      <c r="S1589">
        <f t="shared" si="303"/>
        <v>-49.958570590741232</v>
      </c>
      <c r="T1589">
        <f t="shared" si="302"/>
        <v>0</v>
      </c>
      <c r="AT1589">
        <f t="shared" si="304"/>
        <v>1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1</v>
      </c>
      <c r="D1590" s="2">
        <f>front!E1603-front!C1603</f>
        <v>1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1.0039404851731208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1.0039404851731208</v>
      </c>
      <c r="H1590" s="4"/>
      <c r="I1590">
        <f t="shared" si="306"/>
        <v>8.3661707097760072</v>
      </c>
      <c r="J1590">
        <f t="shared" si="307"/>
        <v>8.3661707097760072</v>
      </c>
      <c r="M1590">
        <f>IF(front!E1603&gt;$M$2,I1590,J1590)</f>
        <v>8.3661707097760072</v>
      </c>
      <c r="O1590">
        <f t="shared" si="308"/>
        <v>8.3661707097760072</v>
      </c>
      <c r="Q1590">
        <f>'slit correction'!O1592</f>
        <v>8.3661707097760072</v>
      </c>
      <c r="R1590">
        <f>SUMPRODUCT(B$6:B$2053,Q$6:Q$2053,EXP(constants!B$7+constants!A$7*ABS(A$6:A$2053-A1590)))</f>
        <v>3.0700111057425121</v>
      </c>
      <c r="S1590">
        <f t="shared" si="303"/>
        <v>5.2961596040334946</v>
      </c>
      <c r="T1590">
        <f t="shared" si="302"/>
        <v>0</v>
      </c>
      <c r="AT1590">
        <f t="shared" si="304"/>
        <v>1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12</v>
      </c>
      <c r="D1591" s="2">
        <f>front!E1604-front!C1604</f>
        <v>12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12.047155208235434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12.047155208235434</v>
      </c>
      <c r="H1591" s="4"/>
      <c r="I1591">
        <f t="shared" si="306"/>
        <v>100.39296006862861</v>
      </c>
      <c r="J1591">
        <f t="shared" si="307"/>
        <v>100.39296006862861</v>
      </c>
      <c r="M1591">
        <f>IF(front!E1604&gt;$M$2,I1591,J1591)</f>
        <v>100.39296006862861</v>
      </c>
      <c r="O1591">
        <f t="shared" si="308"/>
        <v>100.39296006862861</v>
      </c>
      <c r="Q1591">
        <f>'slit correction'!O1593</f>
        <v>100.39296006862861</v>
      </c>
      <c r="R1591">
        <f>SUMPRODUCT(B$6:B$2053,Q$6:Q$2053,EXP(constants!B$7+constants!A$7*ABS(A$6:A$2053-A1591)))</f>
        <v>3.0328233860301141</v>
      </c>
      <c r="S1591">
        <f t="shared" si="303"/>
        <v>97.360136682598494</v>
      </c>
      <c r="T1591">
        <f t="shared" si="302"/>
        <v>16.822874826905121</v>
      </c>
      <c r="AT1591">
        <f t="shared" si="304"/>
        <v>1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14</v>
      </c>
      <c r="D1592" s="2">
        <f>front!E1605-front!C1605</f>
        <v>14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14.054986690241309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14.054986690241309</v>
      </c>
      <c r="H1592" s="4"/>
      <c r="I1592">
        <f t="shared" si="306"/>
        <v>117.12488908534424</v>
      </c>
      <c r="J1592">
        <f t="shared" si="307"/>
        <v>117.12488908534424</v>
      </c>
      <c r="M1592">
        <f>IF(front!E1605&gt;$M$2,I1592,J1592)</f>
        <v>117.12488908534424</v>
      </c>
      <c r="O1592">
        <f t="shared" si="308"/>
        <v>117.12488908534424</v>
      </c>
      <c r="Q1592">
        <f>'slit correction'!O1594</f>
        <v>117.12488908534424</v>
      </c>
      <c r="R1592">
        <f>SUMPRODUCT(B$6:B$2053,Q$6:Q$2053,EXP(constants!B$7+constants!A$7*ABS(A$6:A$2053-A1592)))</f>
        <v>2.9960352469942104</v>
      </c>
      <c r="S1592">
        <f t="shared" si="303"/>
        <v>114.12885383835003</v>
      </c>
      <c r="T1592">
        <f t="shared" si="302"/>
        <v>33.591591982656652</v>
      </c>
      <c r="AT1592">
        <f t="shared" si="304"/>
        <v>1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-10</v>
      </c>
      <c r="D1593" s="2">
        <f>front!E1606-front!C1606</f>
        <v>-10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-10.039513606700668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-10.039513606700668</v>
      </c>
      <c r="H1593" s="4"/>
      <c r="I1593">
        <f t="shared" si="306"/>
        <v>-83.662613389172236</v>
      </c>
      <c r="J1593">
        <f t="shared" si="307"/>
        <v>-83.662613389172236</v>
      </c>
      <c r="M1593">
        <f>IF(front!E1606&gt;$M$2,I1593,J1593)</f>
        <v>-83.662613389172236</v>
      </c>
      <c r="O1593">
        <f t="shared" si="308"/>
        <v>-83.662613389172236</v>
      </c>
      <c r="Q1593">
        <f>'slit correction'!O1595</f>
        <v>-83.662613389172236</v>
      </c>
      <c r="R1593">
        <f>SUMPRODUCT(B$6:B$2053,Q$6:Q$2053,EXP(constants!B$7+constants!A$7*ABS(A$6:A$2053-A1593)))</f>
        <v>2.9596212959508703</v>
      </c>
      <c r="S1593">
        <f t="shared" si="303"/>
        <v>-86.622234685123104</v>
      </c>
      <c r="T1593">
        <f t="shared" ref="T1593:T1656" si="309">IF((S1593-$S$2)&gt;0,S1593-$S$2,0)</f>
        <v>0</v>
      </c>
      <c r="AT1593">
        <f t="shared" si="304"/>
        <v>1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9.7999999999997272</v>
      </c>
      <c r="D1594" s="2">
        <f>front!E1607-front!C1607</f>
        <v>9.7999999999997272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9.8385314273152229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9.8385314273152229</v>
      </c>
      <c r="H1594" s="4"/>
      <c r="I1594">
        <f t="shared" si="306"/>
        <v>81.987761894293527</v>
      </c>
      <c r="J1594">
        <f t="shared" si="307"/>
        <v>81.987761894293527</v>
      </c>
      <c r="M1594">
        <f>IF(front!E1607&gt;$M$2,I1594,J1594)</f>
        <v>81.987761894293527</v>
      </c>
      <c r="O1594">
        <f t="shared" si="308"/>
        <v>81.987761894293527</v>
      </c>
      <c r="Q1594">
        <f>'slit correction'!O1596</f>
        <v>81.987761894293527</v>
      </c>
      <c r="R1594">
        <f>SUMPRODUCT(B$6:B$2053,Q$6:Q$2053,EXP(constants!B$7+constants!A$7*ABS(A$6:A$2053-A1594)))</f>
        <v>2.9238051831021221</v>
      </c>
      <c r="S1594">
        <f t="shared" si="303"/>
        <v>79.063956711191409</v>
      </c>
      <c r="T1594">
        <f t="shared" si="309"/>
        <v>0</v>
      </c>
      <c r="AT1594">
        <f t="shared" si="304"/>
        <v>1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3.4000000000000909</v>
      </c>
      <c r="D1595" s="2">
        <f>front!E1608-front!C1608</f>
        <v>3.4000000000000909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3.4133895778722723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3.4133895778722723</v>
      </c>
      <c r="H1595" s="4"/>
      <c r="I1595">
        <f t="shared" si="306"/>
        <v>28.444913148935601</v>
      </c>
      <c r="J1595">
        <f t="shared" si="307"/>
        <v>28.444913148935601</v>
      </c>
      <c r="M1595">
        <f>IF(front!E1608&gt;$M$2,I1595,J1595)</f>
        <v>28.444913148935601</v>
      </c>
      <c r="O1595">
        <f t="shared" si="308"/>
        <v>28.444913148935601</v>
      </c>
      <c r="Q1595">
        <f>'slit correction'!O1597</f>
        <v>28.444913148935601</v>
      </c>
      <c r="R1595">
        <f>SUMPRODUCT(B$6:B$2053,Q$6:Q$2053,EXP(constants!B$7+constants!A$7*ABS(A$6:A$2053-A1595)))</f>
        <v>2.8883912240425631</v>
      </c>
      <c r="S1595">
        <f t="shared" si="303"/>
        <v>25.556521924893037</v>
      </c>
      <c r="T1595">
        <f t="shared" si="309"/>
        <v>0</v>
      </c>
      <c r="AT1595">
        <f t="shared" si="304"/>
        <v>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-1.7999999999997272</v>
      </c>
      <c r="D1596" s="2">
        <f>front!E1609-front!C1609</f>
        <v>-1.7999999999997272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-1.8070978578095296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-1.8070978578095296</v>
      </c>
      <c r="H1596" s="4"/>
      <c r="I1596">
        <f t="shared" si="306"/>
        <v>-15.059148815079414</v>
      </c>
      <c r="J1596">
        <f t="shared" si="307"/>
        <v>-15.059148815079414</v>
      </c>
      <c r="M1596">
        <f>IF(front!E1609&gt;$M$2,I1596,J1596)</f>
        <v>-15.059148815079414</v>
      </c>
      <c r="O1596">
        <f t="shared" si="308"/>
        <v>-15.059148815079414</v>
      </c>
      <c r="Q1596">
        <f>'slit correction'!O1598</f>
        <v>-15.059148815079414</v>
      </c>
      <c r="R1596">
        <f>SUMPRODUCT(B$6:B$2053,Q$6:Q$2053,EXP(constants!B$7+constants!A$7*ABS(A$6:A$2053-A1596)))</f>
        <v>2.8534346978711014</v>
      </c>
      <c r="S1596">
        <f t="shared" si="303"/>
        <v>-17.912583512950516</v>
      </c>
      <c r="T1596">
        <f t="shared" si="309"/>
        <v>0</v>
      </c>
      <c r="AT1596">
        <f t="shared" si="304"/>
        <v>1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4</v>
      </c>
      <c r="D1597" s="2">
        <f>front!E1610-front!C1610</f>
        <v>4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4.0157500702543381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4.0157500702543381</v>
      </c>
      <c r="H1597" s="4"/>
      <c r="I1597">
        <f t="shared" si="306"/>
        <v>33.464583918786147</v>
      </c>
      <c r="J1597">
        <f t="shared" si="307"/>
        <v>33.464583918786147</v>
      </c>
      <c r="M1597">
        <f>IF(front!E1610&gt;$M$2,I1597,J1597)</f>
        <v>33.464583918786147</v>
      </c>
      <c r="O1597">
        <f t="shared" si="308"/>
        <v>33.464583918786147</v>
      </c>
      <c r="Q1597">
        <f>'slit correction'!O1599</f>
        <v>33.464583918786147</v>
      </c>
      <c r="R1597">
        <f>SUMPRODUCT(B$6:B$2053,Q$6:Q$2053,EXP(constants!B$7+constants!A$7*ABS(A$6:A$2053-A1597)))</f>
        <v>2.8189794705833089</v>
      </c>
      <c r="S1597">
        <f t="shared" si="303"/>
        <v>30.645604448202839</v>
      </c>
      <c r="T1597">
        <f t="shared" si="309"/>
        <v>0</v>
      </c>
      <c r="AT1597">
        <f t="shared" si="304"/>
        <v>1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1</v>
      </c>
      <c r="D1598" s="2">
        <f>front!E1611-front!C1611</f>
        <v>1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1.0039404851731208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1.0039404851731208</v>
      </c>
      <c r="H1598" s="4"/>
      <c r="I1598">
        <f t="shared" si="306"/>
        <v>8.3661707097760072</v>
      </c>
      <c r="J1598">
        <f t="shared" si="307"/>
        <v>8.3661707097760072</v>
      </c>
      <c r="M1598">
        <f>IF(front!E1611&gt;$M$2,I1598,J1598)</f>
        <v>8.3661707097760072</v>
      </c>
      <c r="O1598">
        <f t="shared" si="308"/>
        <v>8.3661707097760072</v>
      </c>
      <c r="Q1598">
        <f>'slit correction'!O1600</f>
        <v>8.3661707097760072</v>
      </c>
      <c r="R1598">
        <f>SUMPRODUCT(B$6:B$2053,Q$6:Q$2053,EXP(constants!B$7+constants!A$7*ABS(A$6:A$2053-A1598)))</f>
        <v>2.7849641553817124</v>
      </c>
      <c r="S1598">
        <f t="shared" si="303"/>
        <v>5.5812065543942948</v>
      </c>
      <c r="T1598">
        <f t="shared" si="309"/>
        <v>0</v>
      </c>
      <c r="AT1598">
        <f t="shared" si="304"/>
        <v>1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2.3999999999996362</v>
      </c>
      <c r="D1599" s="2">
        <f>front!E1612-front!C1612</f>
        <v>2.3999999999996362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2.4094538408918229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2.4094538408918229</v>
      </c>
      <c r="H1599" s="4"/>
      <c r="I1599">
        <f t="shared" si="306"/>
        <v>20.078782007431858</v>
      </c>
      <c r="J1599">
        <f t="shared" si="307"/>
        <v>20.078782007431858</v>
      </c>
      <c r="M1599">
        <f>IF(front!E1612&gt;$M$2,I1599,J1599)</f>
        <v>20.078782007431858</v>
      </c>
      <c r="O1599">
        <f t="shared" si="308"/>
        <v>20.078782007431858</v>
      </c>
      <c r="Q1599">
        <f>'slit correction'!O1601</f>
        <v>20.078782007431858</v>
      </c>
      <c r="R1599">
        <f>SUMPRODUCT(B$6:B$2053,Q$6:Q$2053,EXP(constants!B$7+constants!A$7*ABS(A$6:A$2053-A1599)))</f>
        <v>2.7521866766267475</v>
      </c>
      <c r="S1599">
        <f t="shared" si="303"/>
        <v>17.326595330805112</v>
      </c>
      <c r="T1599">
        <f t="shared" si="309"/>
        <v>0</v>
      </c>
      <c r="AT1599">
        <f t="shared" si="304"/>
        <v>1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3.5999999999999091</v>
      </c>
      <c r="D1600" s="2">
        <f>front!E1613-front!C1613</f>
        <v>3.5999999999999091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3.6141764878201807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3.6141764878201807</v>
      </c>
      <c r="H1600" s="4"/>
      <c r="I1600">
        <f t="shared" si="306"/>
        <v>30.118137398501506</v>
      </c>
      <c r="J1600">
        <f t="shared" si="307"/>
        <v>30.118137398501506</v>
      </c>
      <c r="M1600">
        <f>IF(front!E1613&gt;$M$2,I1600,J1600)</f>
        <v>30.118137398501506</v>
      </c>
      <c r="O1600">
        <f t="shared" si="308"/>
        <v>30.118137398501506</v>
      </c>
      <c r="Q1600">
        <f>'slit correction'!O1602</f>
        <v>30.118137398501506</v>
      </c>
      <c r="R1600">
        <f>SUMPRODUCT(B$6:B$2053,Q$6:Q$2053,EXP(constants!B$7+constants!A$7*ABS(A$6:A$2053-A1600)))</f>
        <v>2.7190677468587889</v>
      </c>
      <c r="S1600">
        <f t="shared" si="303"/>
        <v>27.399069651642719</v>
      </c>
      <c r="T1600">
        <f t="shared" si="309"/>
        <v>0</v>
      </c>
      <c r="AT1600">
        <f t="shared" si="304"/>
        <v>1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0</v>
      </c>
      <c r="D1601" s="2">
        <f>front!E1614-front!C1614</f>
        <v>0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0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0</v>
      </c>
      <c r="H1601" s="4"/>
      <c r="I1601">
        <f t="shared" si="306"/>
        <v>0</v>
      </c>
      <c r="J1601">
        <f t="shared" si="307"/>
        <v>0</v>
      </c>
      <c r="M1601">
        <f>IF(front!E1614&gt;$M$2,I1601,J1601)</f>
        <v>0</v>
      </c>
      <c r="O1601">
        <f t="shared" si="308"/>
        <v>0</v>
      </c>
      <c r="Q1601">
        <f>'slit correction'!O1603</f>
        <v>0</v>
      </c>
      <c r="R1601">
        <f>SUMPRODUCT(B$6:B$2053,Q$6:Q$2053,EXP(constants!B$7+constants!A$7*ABS(A$6:A$2053-A1601)))</f>
        <v>2.6863756104203427</v>
      </c>
      <c r="S1601">
        <f t="shared" si="303"/>
        <v>-2.6863756104203427</v>
      </c>
      <c r="T1601">
        <f t="shared" si="309"/>
        <v>0</v>
      </c>
      <c r="AT1601" t="e">
        <f t="shared" si="304"/>
        <v>#DIV/0!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-5.7999999999997272</v>
      </c>
      <c r="D1602" s="2">
        <f>front!E1615-front!C1615</f>
        <v>-5.7999999999997272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-5.8228938137984709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-5.8228938137984709</v>
      </c>
      <c r="H1602" s="4"/>
      <c r="I1602">
        <f t="shared" si="306"/>
        <v>-48.524115114987254</v>
      </c>
      <c r="J1602">
        <f t="shared" si="307"/>
        <v>-48.524115114987254</v>
      </c>
      <c r="M1602">
        <f>IF(front!E1615&gt;$M$2,I1602,J1602)</f>
        <v>-48.524115114987254</v>
      </c>
      <c r="O1602">
        <f t="shared" si="308"/>
        <v>-48.524115114987254</v>
      </c>
      <c r="Q1602">
        <f>'slit correction'!O1604</f>
        <v>-48.524115114987254</v>
      </c>
      <c r="R1602">
        <f>SUMPRODUCT(B$6:B$2053,Q$6:Q$2053,EXP(constants!B$7+constants!A$7*ABS(A$6:A$2053-A1602)))</f>
        <v>2.6541391955025535</v>
      </c>
      <c r="S1602">
        <f t="shared" si="303"/>
        <v>-51.178254310489805</v>
      </c>
      <c r="T1602">
        <f t="shared" si="309"/>
        <v>0</v>
      </c>
      <c r="AT1602">
        <f t="shared" si="304"/>
        <v>1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0.79999999999972715</v>
      </c>
      <c r="D1603" s="2">
        <f>front!E1616-front!C1616</f>
        <v>0.79999999999972715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0.80315254639173139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0.80315254639173139</v>
      </c>
      <c r="H1603" s="4"/>
      <c r="I1603">
        <f t="shared" si="306"/>
        <v>6.692937886597762</v>
      </c>
      <c r="J1603">
        <f t="shared" si="307"/>
        <v>6.692937886597762</v>
      </c>
      <c r="M1603">
        <f>IF(front!E1616&gt;$M$2,I1603,J1603)</f>
        <v>6.692937886597762</v>
      </c>
      <c r="O1603">
        <f t="shared" si="308"/>
        <v>6.692937886597762</v>
      </c>
      <c r="Q1603">
        <f>'slit correction'!O1605</f>
        <v>6.692937886597762</v>
      </c>
      <c r="R1603">
        <f>SUMPRODUCT(B$6:B$2053,Q$6:Q$2053,EXP(constants!B$7+constants!A$7*ABS(A$6:A$2053-A1603)))</f>
        <v>2.62240857565223</v>
      </c>
      <c r="S1603">
        <f t="shared" si="303"/>
        <v>4.0705293109455321</v>
      </c>
      <c r="T1603">
        <f t="shared" si="309"/>
        <v>0</v>
      </c>
      <c r="AT1603">
        <f t="shared" si="304"/>
        <v>1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-4.4000000000000909</v>
      </c>
      <c r="D1604" s="2">
        <f>front!E1617-front!C1617</f>
        <v>-4.4000000000000909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-4.417361630808478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-4.417361630808478</v>
      </c>
      <c r="H1604" s="4"/>
      <c r="I1604">
        <f t="shared" si="306"/>
        <v>-36.811346923403988</v>
      </c>
      <c r="J1604">
        <f t="shared" si="307"/>
        <v>-36.811346923403988</v>
      </c>
      <c r="M1604">
        <f>IF(front!E1617&gt;$M$2,I1604,J1604)</f>
        <v>-36.811346923403988</v>
      </c>
      <c r="O1604">
        <f t="shared" si="308"/>
        <v>-36.811346923403988</v>
      </c>
      <c r="Q1604">
        <f>'slit correction'!O1606</f>
        <v>-36.811346923403988</v>
      </c>
      <c r="R1604">
        <f>SUMPRODUCT(B$6:B$2053,Q$6:Q$2053,EXP(constants!B$7+constants!A$7*ABS(A$6:A$2053-A1604)))</f>
        <v>2.5911151648995587</v>
      </c>
      <c r="S1604">
        <f t="shared" si="303"/>
        <v>-39.402462088303544</v>
      </c>
      <c r="T1604">
        <f t="shared" si="309"/>
        <v>0</v>
      </c>
      <c r="AT1604">
        <f t="shared" si="304"/>
        <v>1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7.8000000000001819</v>
      </c>
      <c r="D1605" s="2">
        <f>front!E1618-front!C1618</f>
        <v>7.8000000000001819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7.8306833095541668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7.8306833095541668</v>
      </c>
      <c r="H1605" s="4"/>
      <c r="I1605">
        <f t="shared" si="306"/>
        <v>65.255694246284719</v>
      </c>
      <c r="J1605">
        <f t="shared" si="307"/>
        <v>65.255694246284719</v>
      </c>
      <c r="M1605">
        <f>IF(front!E1618&gt;$M$2,I1605,J1605)</f>
        <v>65.255694246284719</v>
      </c>
      <c r="O1605">
        <f t="shared" si="308"/>
        <v>65.255694246284719</v>
      </c>
      <c r="Q1605">
        <f>'slit correction'!O1607</f>
        <v>65.255694246284719</v>
      </c>
      <c r="R1605">
        <f>SUMPRODUCT(B$6:B$2053,Q$6:Q$2053,EXP(constants!B$7+constants!A$7*ABS(A$6:A$2053-A1605)))</f>
        <v>2.5603034509126448</v>
      </c>
      <c r="S1605">
        <f t="shared" si="303"/>
        <v>62.695390795372077</v>
      </c>
      <c r="T1605">
        <f t="shared" si="309"/>
        <v>0</v>
      </c>
      <c r="AT1605">
        <f t="shared" si="304"/>
        <v>1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2</v>
      </c>
      <c r="D1606" s="2">
        <f>front!E1619-front!C1619</f>
        <v>2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2.007878992088254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2.007878992088254</v>
      </c>
      <c r="H1606" s="4"/>
      <c r="I1606">
        <f t="shared" si="306"/>
        <v>16.732324934068785</v>
      </c>
      <c r="J1606">
        <f t="shared" si="307"/>
        <v>16.732324934068785</v>
      </c>
      <c r="M1606">
        <f>IF(front!E1619&gt;$M$2,I1606,J1606)</f>
        <v>16.732324934068785</v>
      </c>
      <c r="O1606">
        <f t="shared" si="308"/>
        <v>16.732324934068785</v>
      </c>
      <c r="Q1606">
        <f>'slit correction'!O1608</f>
        <v>16.732324934068785</v>
      </c>
      <c r="R1606">
        <f>SUMPRODUCT(B$6:B$2053,Q$6:Q$2053,EXP(constants!B$7+constants!A$7*ABS(A$6:A$2053-A1606)))</f>
        <v>2.5298513776741363</v>
      </c>
      <c r="S1606">
        <f t="shared" si="303"/>
        <v>14.202473556394649</v>
      </c>
      <c r="T1606">
        <f t="shared" si="309"/>
        <v>0</v>
      </c>
      <c r="AT1606">
        <f t="shared" si="304"/>
        <v>1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3.2000000000002728</v>
      </c>
      <c r="D1607" s="2">
        <f>front!E1620-front!C1620</f>
        <v>3.2000000000002728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3.2126025887726923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3.2126025887726923</v>
      </c>
      <c r="H1607" s="4"/>
      <c r="I1607">
        <f t="shared" si="306"/>
        <v>26.771688239772438</v>
      </c>
      <c r="J1607">
        <f t="shared" si="307"/>
        <v>26.771688239772438</v>
      </c>
      <c r="M1607">
        <f>IF(front!E1620&gt;$M$2,I1607,J1607)</f>
        <v>26.771688239772438</v>
      </c>
      <c r="O1607">
        <f t="shared" si="308"/>
        <v>26.771688239772438</v>
      </c>
      <c r="Q1607">
        <f>'slit correction'!O1609</f>
        <v>26.771688239772438</v>
      </c>
      <c r="R1607">
        <f>SUMPRODUCT(B$6:B$2053,Q$6:Q$2053,EXP(constants!B$7+constants!A$7*ABS(A$6:A$2053-A1607)))</f>
        <v>2.5005031370676205</v>
      </c>
      <c r="S1607">
        <f t="shared" ref="S1607:S1670" si="310">Q1607-R1607</f>
        <v>24.271185102704816</v>
      </c>
      <c r="T1607">
        <f t="shared" si="309"/>
        <v>0</v>
      </c>
      <c r="AT1607">
        <f t="shared" ref="AT1607:AT1670" si="311">J1607/I1607</f>
        <v>1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12.599999999999909</v>
      </c>
      <c r="D1608" s="2">
        <f>front!E1621-front!C1621</f>
        <v>12.599999999999909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12.649505484806031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12.649505484806031</v>
      </c>
      <c r="H1608" s="4"/>
      <c r="I1608">
        <f t="shared" si="306"/>
        <v>105.41254570671693</v>
      </c>
      <c r="J1608">
        <f t="shared" si="307"/>
        <v>105.41254570671693</v>
      </c>
      <c r="M1608">
        <f>IF(front!E1621&gt;$M$2,I1608,J1608)</f>
        <v>105.41254570671693</v>
      </c>
      <c r="O1608">
        <f t="shared" si="308"/>
        <v>105.41254570671693</v>
      </c>
      <c r="Q1608">
        <f>'slit correction'!O1610</f>
        <v>105.41254570671693</v>
      </c>
      <c r="R1608">
        <f>SUMPRODUCT(B$6:B$2053,Q$6:Q$2053,EXP(constants!B$7+constants!A$7*ABS(A$6:A$2053-A1608)))</f>
        <v>2.4708454162039168</v>
      </c>
      <c r="S1608">
        <f t="shared" si="310"/>
        <v>102.94170029051301</v>
      </c>
      <c r="T1608">
        <f t="shared" si="309"/>
        <v>22.404438434819639</v>
      </c>
      <c r="AT1608">
        <f t="shared" si="311"/>
        <v>1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13.399999999999636</v>
      </c>
      <c r="D1609" s="2">
        <f>front!E1622-front!C1622</f>
        <v>13.399999999999636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13.452638077632614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13.452638077632614</v>
      </c>
      <c r="H1609" s="4"/>
      <c r="I1609">
        <f t="shared" si="306"/>
        <v>112.10531731360511</v>
      </c>
      <c r="J1609">
        <f t="shared" si="307"/>
        <v>112.10531731360511</v>
      </c>
      <c r="M1609">
        <f>IF(front!E1622&gt;$M$2,I1609,J1609)</f>
        <v>112.10531731360511</v>
      </c>
      <c r="O1609">
        <f t="shared" si="308"/>
        <v>112.10531731360511</v>
      </c>
      <c r="Q1609">
        <f>'slit correction'!O1611</f>
        <v>112.10531731360511</v>
      </c>
      <c r="R1609">
        <f>SUMPRODUCT(B$6:B$2053,Q$6:Q$2053,EXP(constants!B$7+constants!A$7*ABS(A$6:A$2053-A1609)))</f>
        <v>2.4414861955061036</v>
      </c>
      <c r="S1609">
        <f t="shared" si="310"/>
        <v>109.66383111809901</v>
      </c>
      <c r="T1609">
        <f t="shared" si="309"/>
        <v>29.126569262405638</v>
      </c>
      <c r="AT1609">
        <f t="shared" si="311"/>
        <v>1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-2.7999999999997272</v>
      </c>
      <c r="D1610" s="2">
        <f>front!E1623-front!C1623</f>
        <v>-2.7999999999997272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-2.8110438809177314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-2.8110438809177314</v>
      </c>
      <c r="H1610" s="4"/>
      <c r="I1610">
        <f t="shared" si="306"/>
        <v>-23.425365674314428</v>
      </c>
      <c r="J1610">
        <f t="shared" si="307"/>
        <v>-23.425365674314428</v>
      </c>
      <c r="M1610">
        <f>IF(front!E1623&gt;$M$2,I1610,J1610)</f>
        <v>-23.425365674314428</v>
      </c>
      <c r="O1610">
        <f t="shared" si="308"/>
        <v>-23.425365674314428</v>
      </c>
      <c r="Q1610">
        <f>'slit correction'!O1612</f>
        <v>-23.425365674314428</v>
      </c>
      <c r="R1610">
        <f>SUMPRODUCT(B$6:B$2053,Q$6:Q$2053,EXP(constants!B$7+constants!A$7*ABS(A$6:A$2053-A1610)))</f>
        <v>2.4124128336724304</v>
      </c>
      <c r="S1610">
        <f t="shared" si="310"/>
        <v>-25.837778507986858</v>
      </c>
      <c r="T1610">
        <f t="shared" si="309"/>
        <v>0</v>
      </c>
      <c r="AT1610">
        <f t="shared" si="311"/>
        <v>1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-0.59999999999990905</v>
      </c>
      <c r="D1611" s="2">
        <f>front!E1624-front!C1624</f>
        <v>-0.59999999999990905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-0.60236524057487251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-0.60236524057487251</v>
      </c>
      <c r="H1611" s="4"/>
      <c r="I1611">
        <f t="shared" si="306"/>
        <v>-5.0197103381239376</v>
      </c>
      <c r="J1611">
        <f t="shared" si="307"/>
        <v>-5.0197103381239376</v>
      </c>
      <c r="M1611">
        <f>IF(front!E1624&gt;$M$2,I1611,J1611)</f>
        <v>-5.0197103381239376</v>
      </c>
      <c r="O1611">
        <f t="shared" si="308"/>
        <v>-5.0197103381239376</v>
      </c>
      <c r="Q1611">
        <f>'slit correction'!O1613</f>
        <v>-5.0197103381239376</v>
      </c>
      <c r="R1611">
        <f>SUMPRODUCT(B$6:B$2053,Q$6:Q$2053,EXP(constants!B$7+constants!A$7*ABS(A$6:A$2053-A1611)))</f>
        <v>2.3837755312198294</v>
      </c>
      <c r="S1611">
        <f t="shared" si="310"/>
        <v>-7.4034858693437666</v>
      </c>
      <c r="T1611">
        <f t="shared" si="309"/>
        <v>0</v>
      </c>
      <c r="AT1611">
        <f t="shared" si="311"/>
        <v>1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-0.79999999999972715</v>
      </c>
      <c r="D1612" s="2">
        <f>front!E1625-front!C1625</f>
        <v>-0.79999999999972715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-0.80315381233414751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-0.80315381233414751</v>
      </c>
      <c r="H1612" s="4"/>
      <c r="I1612">
        <f t="shared" si="306"/>
        <v>-6.6929484361178959</v>
      </c>
      <c r="J1612">
        <f t="shared" si="307"/>
        <v>-6.6929484361178959</v>
      </c>
      <c r="M1612">
        <f>IF(front!E1625&gt;$M$2,I1612,J1612)</f>
        <v>-6.6929484361178959</v>
      </c>
      <c r="O1612">
        <f t="shared" si="308"/>
        <v>-6.6929484361178959</v>
      </c>
      <c r="Q1612">
        <f>'slit correction'!O1614</f>
        <v>-6.6929484361178959</v>
      </c>
      <c r="R1612">
        <f>SUMPRODUCT(B$6:B$2053,Q$6:Q$2053,EXP(constants!B$7+constants!A$7*ABS(A$6:A$2053-A1612)))</f>
        <v>2.3555483623883502</v>
      </c>
      <c r="S1612">
        <f t="shared" si="310"/>
        <v>-9.0484967985062461</v>
      </c>
      <c r="T1612">
        <f t="shared" si="309"/>
        <v>0</v>
      </c>
      <c r="AT1612">
        <f t="shared" si="311"/>
        <v>1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5</v>
      </c>
      <c r="D1613" s="2">
        <f>front!E1626-front!C1626</f>
        <v>5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5.0196826410610162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5.0196826410610162</v>
      </c>
      <c r="H1613" s="4"/>
      <c r="I1613">
        <f t="shared" si="306"/>
        <v>41.830688675508469</v>
      </c>
      <c r="J1613">
        <f t="shared" si="307"/>
        <v>41.830688675508469</v>
      </c>
      <c r="M1613">
        <f>IF(front!E1626&gt;$M$2,I1613,J1613)</f>
        <v>41.830688675508469</v>
      </c>
      <c r="O1613">
        <f t="shared" si="308"/>
        <v>41.830688675508469</v>
      </c>
      <c r="Q1613">
        <f>'slit correction'!O1615</f>
        <v>41.830688675508469</v>
      </c>
      <c r="R1613">
        <f>SUMPRODUCT(B$6:B$2053,Q$6:Q$2053,EXP(constants!B$7+constants!A$7*ABS(A$6:A$2053-A1613)))</f>
        <v>2.3283709255271976</v>
      </c>
      <c r="S1613">
        <f t="shared" si="310"/>
        <v>39.502317749981273</v>
      </c>
      <c r="T1613">
        <f t="shared" si="309"/>
        <v>0</v>
      </c>
      <c r="AT1613">
        <f t="shared" si="311"/>
        <v>1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11.599999999999909</v>
      </c>
      <c r="D1614" s="2">
        <f>front!E1627-front!C1627</f>
        <v>11.599999999999909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11.645587961047566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11.645587961047566</v>
      </c>
      <c r="H1614" s="4"/>
      <c r="I1614">
        <f t="shared" si="306"/>
        <v>97.046566342063045</v>
      </c>
      <c r="J1614">
        <f t="shared" si="307"/>
        <v>97.046566342063045</v>
      </c>
      <c r="M1614">
        <f>IF(front!E1627&gt;$M$2,I1614,J1614)</f>
        <v>97.046566342063045</v>
      </c>
      <c r="O1614">
        <f t="shared" si="308"/>
        <v>97.046566342063045</v>
      </c>
      <c r="Q1614">
        <f>'slit correction'!O1616</f>
        <v>97.046566342063045</v>
      </c>
      <c r="R1614">
        <f>SUMPRODUCT(B$6:B$2053,Q$6:Q$2053,EXP(constants!B$7+constants!A$7*ABS(A$6:A$2053-A1614)))</f>
        <v>2.3008899996893581</v>
      </c>
      <c r="S1614">
        <f t="shared" si="310"/>
        <v>94.745676342373685</v>
      </c>
      <c r="T1614">
        <f t="shared" si="309"/>
        <v>14.208414486680311</v>
      </c>
      <c r="AT1614">
        <f t="shared" si="311"/>
        <v>1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3.4000000000000909</v>
      </c>
      <c r="D1615" s="2">
        <f>front!E1628-front!C1628</f>
        <v>3.4000000000000909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3.4133895778722723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3.4133895778722723</v>
      </c>
      <c r="H1615" s="4"/>
      <c r="I1615">
        <f t="shared" ref="I1615:I1678" si="313">F1615*1000/I$2</f>
        <v>28.444913148935601</v>
      </c>
      <c r="J1615">
        <f t="shared" ref="J1615:J1678" si="314">G1615*1000/J$2</f>
        <v>28.444913148935601</v>
      </c>
      <c r="M1615">
        <f>IF(front!E1628&gt;$M$2,I1615,J1615)</f>
        <v>28.444913148935601</v>
      </c>
      <c r="O1615">
        <f t="shared" si="308"/>
        <v>28.444913148935601</v>
      </c>
      <c r="Q1615">
        <f>'slit correction'!O1617</f>
        <v>28.444913148935601</v>
      </c>
      <c r="R1615">
        <f>SUMPRODUCT(B$6:B$2053,Q$6:Q$2053,EXP(constants!B$7+constants!A$7*ABS(A$6:A$2053-A1615)))</f>
        <v>2.2736883184356813</v>
      </c>
      <c r="S1615">
        <f t="shared" si="310"/>
        <v>26.17122483049992</v>
      </c>
      <c r="T1615">
        <f t="shared" si="309"/>
        <v>0</v>
      </c>
      <c r="AT1615">
        <f t="shared" si="311"/>
        <v>1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3.1999999999998181</v>
      </c>
      <c r="D1616" s="2">
        <f>front!E1629-front!C1629</f>
        <v>3.1999999999998181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3.2126025887722358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3.2126025887722358</v>
      </c>
      <c r="H1616" s="4"/>
      <c r="I1616">
        <f t="shared" si="313"/>
        <v>26.771688239768633</v>
      </c>
      <c r="J1616">
        <f t="shared" si="314"/>
        <v>26.771688239768633</v>
      </c>
      <c r="M1616">
        <f>IF(front!E1629&gt;$M$2,I1616,J1616)</f>
        <v>26.771688239768633</v>
      </c>
      <c r="O1616">
        <f t="shared" si="308"/>
        <v>26.771688239768633</v>
      </c>
      <c r="Q1616">
        <f>'slit correction'!O1618</f>
        <v>26.771688239768633</v>
      </c>
      <c r="R1616">
        <f>SUMPRODUCT(B$6:B$2053,Q$6:Q$2053,EXP(constants!B$7+constants!A$7*ABS(A$6:A$2053-A1616)))</f>
        <v>2.2468397907794975</v>
      </c>
      <c r="S1616">
        <f t="shared" si="310"/>
        <v>24.524848448989136</v>
      </c>
      <c r="T1616">
        <f t="shared" si="309"/>
        <v>0</v>
      </c>
      <c r="AT1616">
        <f t="shared" si="311"/>
        <v>1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7.3999999999996362</v>
      </c>
      <c r="D1617" s="2">
        <f>front!E1630-front!C1630</f>
        <v>7.3999999999996362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7.4291127356575348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7.4291127356575348</v>
      </c>
      <c r="H1617" s="4"/>
      <c r="I1617">
        <f t="shared" si="313"/>
        <v>61.90927279714613</v>
      </c>
      <c r="J1617">
        <f t="shared" si="314"/>
        <v>61.90927279714613</v>
      </c>
      <c r="M1617">
        <f>IF(front!E1630&gt;$M$2,I1617,J1617)</f>
        <v>61.90927279714613</v>
      </c>
      <c r="O1617">
        <f t="shared" si="308"/>
        <v>61.90927279714613</v>
      </c>
      <c r="Q1617">
        <f>'slit correction'!O1619</f>
        <v>61.90927279714613</v>
      </c>
      <c r="R1617">
        <f>SUMPRODUCT(B$6:B$2053,Q$6:Q$2053,EXP(constants!B$7+constants!A$7*ABS(A$6:A$2053-A1617)))</f>
        <v>2.2203417773135086</v>
      </c>
      <c r="S1617">
        <f t="shared" si="310"/>
        <v>59.688931019832623</v>
      </c>
      <c r="T1617">
        <f t="shared" si="309"/>
        <v>0</v>
      </c>
      <c r="AT1617">
        <f t="shared" si="311"/>
        <v>1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-1</v>
      </c>
      <c r="D1618" s="2">
        <f>front!E1631-front!C1631</f>
        <v>-1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-1.0039424632081357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-1.0039424632081357</v>
      </c>
      <c r="H1618" s="4"/>
      <c r="I1618">
        <f t="shared" si="313"/>
        <v>-8.3661871934011316</v>
      </c>
      <c r="J1618">
        <f t="shared" si="314"/>
        <v>-8.3661871934011316</v>
      </c>
      <c r="M1618">
        <f>IF(front!E1631&gt;$M$2,I1618,J1618)</f>
        <v>-8.3661871934011316</v>
      </c>
      <c r="O1618">
        <f t="shared" si="308"/>
        <v>-8.3661871934011316</v>
      </c>
      <c r="Q1618">
        <f>'slit correction'!O1620</f>
        <v>-8.3661871934011316</v>
      </c>
      <c r="R1618">
        <f>SUMPRODUCT(B$6:B$2053,Q$6:Q$2053,EXP(constants!B$7+constants!A$7*ABS(A$6:A$2053-A1618)))</f>
        <v>2.1941495633115329</v>
      </c>
      <c r="S1618">
        <f t="shared" si="310"/>
        <v>-10.560336756712665</v>
      </c>
      <c r="T1618">
        <f t="shared" si="309"/>
        <v>0</v>
      </c>
      <c r="AT1618">
        <f t="shared" si="311"/>
        <v>1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-1.2000000000002728</v>
      </c>
      <c r="D1619" s="2">
        <f>front!E1632-front!C1632</f>
        <v>-1.2000000000002728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-1.2047311931945934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-1.2047311931945934</v>
      </c>
      <c r="H1619" s="4"/>
      <c r="I1619">
        <f t="shared" si="313"/>
        <v>-10.039426609954946</v>
      </c>
      <c r="J1619">
        <f t="shared" si="314"/>
        <v>-10.039426609954946</v>
      </c>
      <c r="M1619">
        <f>IF(front!E1632&gt;$M$2,I1619,J1619)</f>
        <v>-10.039426609954946</v>
      </c>
      <c r="O1619">
        <f t="shared" si="308"/>
        <v>-10.039426609954946</v>
      </c>
      <c r="Q1619">
        <f>'slit correction'!O1621</f>
        <v>-10.039426609954946</v>
      </c>
      <c r="R1619">
        <f>SUMPRODUCT(B$6:B$2053,Q$6:Q$2053,EXP(constants!B$7+constants!A$7*ABS(A$6:A$2053-A1619)))</f>
        <v>2.1689351926220368</v>
      </c>
      <c r="S1619">
        <f t="shared" si="310"/>
        <v>-12.208361802576983</v>
      </c>
      <c r="T1619">
        <f t="shared" si="309"/>
        <v>0</v>
      </c>
      <c r="AT1619">
        <f t="shared" si="311"/>
        <v>1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12.200000000000273</v>
      </c>
      <c r="D1620" s="2">
        <f>front!E1633-front!C1633</f>
        <v>12.200000000000273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12.247938712989153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12.247938712989153</v>
      </c>
      <c r="H1620" s="4"/>
      <c r="I1620">
        <f t="shared" si="313"/>
        <v>102.06615594157627</v>
      </c>
      <c r="J1620">
        <f t="shared" si="314"/>
        <v>102.06615594157627</v>
      </c>
      <c r="M1620">
        <f>IF(front!E1633&gt;$M$2,I1620,J1620)</f>
        <v>102.06615594157627</v>
      </c>
      <c r="O1620">
        <f t="shared" si="308"/>
        <v>102.06615594157627</v>
      </c>
      <c r="Q1620">
        <f>'slit correction'!O1622</f>
        <v>102.06615594157627</v>
      </c>
      <c r="R1620">
        <f>SUMPRODUCT(B$6:B$2053,Q$6:Q$2053,EXP(constants!B$7+constants!A$7*ABS(A$6:A$2053-A1620)))</f>
        <v>2.1434953341460687</v>
      </c>
      <c r="S1620">
        <f t="shared" si="310"/>
        <v>99.922660607430203</v>
      </c>
      <c r="T1620">
        <f t="shared" si="309"/>
        <v>19.38539875173683</v>
      </c>
      <c r="AT1620">
        <f t="shared" si="311"/>
        <v>1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2</v>
      </c>
      <c r="D1621" s="2">
        <f>front!E1634-front!C1634</f>
        <v>2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2.007878992088254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2.007878992088254</v>
      </c>
      <c r="H1621" s="4"/>
      <c r="I1621">
        <f t="shared" si="313"/>
        <v>16.732324934068785</v>
      </c>
      <c r="J1621">
        <f t="shared" si="314"/>
        <v>16.732324934068785</v>
      </c>
      <c r="M1621">
        <f>IF(front!E1634&gt;$M$2,I1621,J1621)</f>
        <v>16.732324934068785</v>
      </c>
      <c r="O1621">
        <f t="shared" si="308"/>
        <v>16.732324934068785</v>
      </c>
      <c r="Q1621">
        <f>'slit correction'!O1623</f>
        <v>16.732324934068785</v>
      </c>
      <c r="R1621">
        <f>SUMPRODUCT(B$6:B$2053,Q$6:Q$2053,EXP(constants!B$7+constants!A$7*ABS(A$6:A$2053-A1621)))</f>
        <v>2.1183022739680664</v>
      </c>
      <c r="S1621">
        <f t="shared" si="310"/>
        <v>14.614022660100719</v>
      </c>
      <c r="T1621">
        <f t="shared" si="309"/>
        <v>0</v>
      </c>
      <c r="AT1621">
        <f t="shared" si="311"/>
        <v>1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-1.2000000000002728</v>
      </c>
      <c r="D1622" s="2">
        <f>front!E1635-front!C1635</f>
        <v>-1.2000000000002728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-1.2047311931945934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-1.2047311931945934</v>
      </c>
      <c r="H1622" s="4"/>
      <c r="I1622">
        <f t="shared" si="313"/>
        <v>-10.039426609954946</v>
      </c>
      <c r="J1622">
        <f t="shared" si="314"/>
        <v>-10.039426609954946</v>
      </c>
      <c r="M1622">
        <f>IF(front!E1635&gt;$M$2,I1622,J1622)</f>
        <v>-10.039426609954946</v>
      </c>
      <c r="O1622">
        <f t="shared" si="308"/>
        <v>-10.039426609954946</v>
      </c>
      <c r="Q1622">
        <f>'slit correction'!O1624</f>
        <v>-10.039426609954946</v>
      </c>
      <c r="R1622">
        <f>SUMPRODUCT(B$6:B$2053,Q$6:Q$2053,EXP(constants!B$7+constants!A$7*ABS(A$6:A$2053-A1622)))</f>
        <v>2.0934494140109861</v>
      </c>
      <c r="S1622">
        <f t="shared" si="310"/>
        <v>-12.132876023965931</v>
      </c>
      <c r="T1622">
        <f t="shared" si="309"/>
        <v>0</v>
      </c>
      <c r="AT1622">
        <f t="shared" si="311"/>
        <v>1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-0.59999999999990905</v>
      </c>
      <c r="D1623" s="2">
        <f>front!E1636-front!C1636</f>
        <v>-0.59999999999990905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-0.60236524057487251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-0.60236524057487251</v>
      </c>
      <c r="H1623" s="4"/>
      <c r="I1623">
        <f t="shared" si="313"/>
        <v>-5.0197103381239376</v>
      </c>
      <c r="J1623">
        <f t="shared" si="314"/>
        <v>-5.0197103381239376</v>
      </c>
      <c r="M1623">
        <f>IF(front!E1636&gt;$M$2,I1623,J1623)</f>
        <v>-5.0197103381239376</v>
      </c>
      <c r="O1623">
        <f t="shared" si="308"/>
        <v>-5.0197103381239376</v>
      </c>
      <c r="Q1623">
        <f>'slit correction'!O1625</f>
        <v>-5.0197103381239376</v>
      </c>
      <c r="R1623">
        <f>SUMPRODUCT(B$6:B$2053,Q$6:Q$2053,EXP(constants!B$7+constants!A$7*ABS(A$6:A$2053-A1623)))</f>
        <v>2.0689631819589254</v>
      </c>
      <c r="S1623">
        <f t="shared" si="310"/>
        <v>-7.088673520082863</v>
      </c>
      <c r="T1623">
        <f t="shared" si="309"/>
        <v>0</v>
      </c>
      <c r="AT1623">
        <f t="shared" si="311"/>
        <v>1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1</v>
      </c>
      <c r="D1624" s="2">
        <f>front!E1637-front!C1637</f>
        <v>1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1.0039404851731208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1.0039404851731208</v>
      </c>
      <c r="H1624" s="4"/>
      <c r="I1624">
        <f t="shared" si="313"/>
        <v>8.3661707097760072</v>
      </c>
      <c r="J1624">
        <f t="shared" si="314"/>
        <v>8.3661707097760072</v>
      </c>
      <c r="M1624">
        <f>IF(front!E1637&gt;$M$2,I1624,J1624)</f>
        <v>8.3661707097760072</v>
      </c>
      <c r="O1624">
        <f t="shared" si="308"/>
        <v>8.3661707097760072</v>
      </c>
      <c r="Q1624">
        <f>'slit correction'!O1626</f>
        <v>8.3661707097760072</v>
      </c>
      <c r="R1624">
        <f>SUMPRODUCT(B$6:B$2053,Q$6:Q$2053,EXP(constants!B$7+constants!A$7*ABS(A$6:A$2053-A1624)))</f>
        <v>2.0448336782029926</v>
      </c>
      <c r="S1624">
        <f t="shared" si="310"/>
        <v>6.3213370315730142</v>
      </c>
      <c r="T1624">
        <f t="shared" si="309"/>
        <v>0</v>
      </c>
      <c r="AT1624">
        <f t="shared" si="311"/>
        <v>1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12.200000000000273</v>
      </c>
      <c r="D1625" s="2">
        <f>front!E1638-front!C1638</f>
        <v>12.200000000000273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12.247938712989153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12.247938712989153</v>
      </c>
      <c r="H1625" s="4"/>
      <c r="I1625">
        <f t="shared" si="313"/>
        <v>102.06615594157627</v>
      </c>
      <c r="J1625">
        <f t="shared" si="314"/>
        <v>102.06615594157627</v>
      </c>
      <c r="M1625">
        <f>IF(front!E1638&gt;$M$2,I1625,J1625)</f>
        <v>102.06615594157627</v>
      </c>
      <c r="O1625">
        <f t="shared" si="308"/>
        <v>102.06615594157627</v>
      </c>
      <c r="Q1625">
        <f>'slit correction'!O1627</f>
        <v>102.06615594157627</v>
      </c>
      <c r="R1625">
        <f>SUMPRODUCT(B$6:B$2053,Q$6:Q$2053,EXP(constants!B$7+constants!A$7*ABS(A$6:A$2053-A1625)))</f>
        <v>2.0215908847686048</v>
      </c>
      <c r="S1625">
        <f t="shared" si="310"/>
        <v>100.04456505680767</v>
      </c>
      <c r="T1625">
        <f t="shared" si="309"/>
        <v>19.507303201114297</v>
      </c>
      <c r="AT1625">
        <f t="shared" si="311"/>
        <v>1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6</v>
      </c>
      <c r="D1626" s="2">
        <f>front!E1639-front!C1639</f>
        <v>6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6.0236132327211624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6.0236132327211624</v>
      </c>
      <c r="H1626" s="4"/>
      <c r="I1626">
        <f t="shared" si="313"/>
        <v>50.196776939343025</v>
      </c>
      <c r="J1626">
        <f t="shared" si="314"/>
        <v>50.196776939343025</v>
      </c>
      <c r="M1626">
        <f>IF(front!E1639&gt;$M$2,I1626,J1626)</f>
        <v>50.196776939343025</v>
      </c>
      <c r="O1626">
        <f t="shared" si="308"/>
        <v>50.196776939343025</v>
      </c>
      <c r="Q1626">
        <f>'slit correction'!O1628</f>
        <v>50.196776939343025</v>
      </c>
      <c r="R1626">
        <f>SUMPRODUCT(B$6:B$2053,Q$6:Q$2053,EXP(constants!B$7+constants!A$7*ABS(A$6:A$2053-A1626)))</f>
        <v>1.998019508066025</v>
      </c>
      <c r="S1626">
        <f t="shared" si="310"/>
        <v>48.198757431277002</v>
      </c>
      <c r="T1626">
        <f t="shared" si="309"/>
        <v>0</v>
      </c>
      <c r="AT1626">
        <f t="shared" si="311"/>
        <v>1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13.399999999999636</v>
      </c>
      <c r="D1627" s="2">
        <f>front!E1640-front!C1640</f>
        <v>13.399999999999636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13.452638077632614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13.452638077632614</v>
      </c>
      <c r="H1627" s="4"/>
      <c r="I1627">
        <f t="shared" si="313"/>
        <v>112.10531731360511</v>
      </c>
      <c r="J1627">
        <f t="shared" si="314"/>
        <v>112.10531731360511</v>
      </c>
      <c r="M1627">
        <f>IF(front!E1640&gt;$M$2,I1627,J1627)</f>
        <v>112.10531731360511</v>
      </c>
      <c r="O1627">
        <f t="shared" si="308"/>
        <v>112.10531731360511</v>
      </c>
      <c r="Q1627">
        <f>'slit correction'!O1629</f>
        <v>112.10531731360511</v>
      </c>
      <c r="R1627">
        <f>SUMPRODUCT(B$6:B$2053,Q$6:Q$2053,EXP(constants!B$7+constants!A$7*ABS(A$6:A$2053-A1627)))</f>
        <v>1.9747296221653245</v>
      </c>
      <c r="S1627">
        <f t="shared" si="310"/>
        <v>110.13058769143979</v>
      </c>
      <c r="T1627">
        <f t="shared" si="309"/>
        <v>29.593325835746413</v>
      </c>
      <c r="AT1627">
        <f t="shared" si="311"/>
        <v>1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2.2000000000002728</v>
      </c>
      <c r="D1628" s="2">
        <f>front!E1641-front!C1641</f>
        <v>2.2000000000002728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2.2086664560609983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2.2086664560609983</v>
      </c>
      <c r="H1628" s="4"/>
      <c r="I1628">
        <f t="shared" si="313"/>
        <v>18.405553800508319</v>
      </c>
      <c r="J1628">
        <f t="shared" si="314"/>
        <v>18.405553800508319</v>
      </c>
      <c r="M1628">
        <f>IF(front!E1641&gt;$M$2,I1628,J1628)</f>
        <v>18.405553800508319</v>
      </c>
      <c r="O1628">
        <f t="shared" si="308"/>
        <v>18.405553800508319</v>
      </c>
      <c r="Q1628">
        <f>'slit correction'!O1630</f>
        <v>18.405553800508319</v>
      </c>
      <c r="R1628">
        <f>SUMPRODUCT(B$6:B$2053,Q$6:Q$2053,EXP(constants!B$7+constants!A$7*ABS(A$6:A$2053-A1628)))</f>
        <v>1.9516464137162399</v>
      </c>
      <c r="S1628">
        <f t="shared" si="310"/>
        <v>16.453907386792078</v>
      </c>
      <c r="T1628">
        <f t="shared" si="309"/>
        <v>0</v>
      </c>
      <c r="AT1628">
        <f t="shared" si="311"/>
        <v>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5</v>
      </c>
      <c r="D1629" s="2">
        <f>front!E1642-front!C1642</f>
        <v>5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5.0196826410610162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5.0196826410610162</v>
      </c>
      <c r="H1629" s="4"/>
      <c r="I1629">
        <f t="shared" si="313"/>
        <v>41.830688675508469</v>
      </c>
      <c r="J1629">
        <f t="shared" si="314"/>
        <v>41.830688675508469</v>
      </c>
      <c r="M1629">
        <f>IF(front!E1642&gt;$M$2,I1629,J1629)</f>
        <v>41.830688675508469</v>
      </c>
      <c r="O1629">
        <f t="shared" si="308"/>
        <v>41.830688675508469</v>
      </c>
      <c r="Q1629">
        <f>'slit correction'!O1631</f>
        <v>41.830688675508469</v>
      </c>
      <c r="R1629">
        <f>SUMPRODUCT(B$6:B$2053,Q$6:Q$2053,EXP(constants!B$7+constants!A$7*ABS(A$6:A$2053-A1629)))</f>
        <v>1.9288732184634751</v>
      </c>
      <c r="S1629">
        <f t="shared" si="310"/>
        <v>39.901815457044997</v>
      </c>
      <c r="T1629">
        <f t="shared" si="309"/>
        <v>0</v>
      </c>
      <c r="AT1629">
        <f t="shared" si="311"/>
        <v>1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-1.4000000000000909</v>
      </c>
      <c r="D1630" s="2">
        <f>front!E1643-front!C1643</f>
        <v>-1.4000000000000909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-1.4055200022912759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-1.4055200022912759</v>
      </c>
      <c r="H1630" s="4"/>
      <c r="I1630">
        <f t="shared" si="313"/>
        <v>-11.712666685760633</v>
      </c>
      <c r="J1630">
        <f t="shared" si="314"/>
        <v>-11.712666685760633</v>
      </c>
      <c r="M1630">
        <f>IF(front!E1643&gt;$M$2,I1630,J1630)</f>
        <v>-11.712666685760633</v>
      </c>
      <c r="O1630">
        <f t="shared" si="308"/>
        <v>-11.712666685760633</v>
      </c>
      <c r="Q1630">
        <f>'slit correction'!O1632</f>
        <v>-11.712666685760633</v>
      </c>
      <c r="R1630">
        <f>SUMPRODUCT(B$6:B$2053,Q$6:Q$2053,EXP(constants!B$7+constants!A$7*ABS(A$6:A$2053-A1630)))</f>
        <v>1.9068987852750308</v>
      </c>
      <c r="S1630">
        <f t="shared" si="310"/>
        <v>-13.619565471035664</v>
      </c>
      <c r="T1630">
        <f t="shared" si="309"/>
        <v>0</v>
      </c>
      <c r="AT1630">
        <f t="shared" si="311"/>
        <v>1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5</v>
      </c>
      <c r="D1631" s="2">
        <f>front!E1644-front!C1644</f>
        <v>5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5.0196826410610162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5.0196826410610162</v>
      </c>
      <c r="H1631" s="4"/>
      <c r="I1631">
        <f t="shared" si="313"/>
        <v>41.830688675508469</v>
      </c>
      <c r="J1631">
        <f t="shared" si="314"/>
        <v>41.830688675508469</v>
      </c>
      <c r="M1631">
        <f>IF(front!E1644&gt;$M$2,I1631,J1631)</f>
        <v>41.830688675508469</v>
      </c>
      <c r="O1631">
        <f t="shared" si="308"/>
        <v>41.830688675508469</v>
      </c>
      <c r="Q1631">
        <f>'slit correction'!O1633</f>
        <v>41.830688675508469</v>
      </c>
      <c r="R1631">
        <f>SUMPRODUCT(B$6:B$2053,Q$6:Q$2053,EXP(constants!B$7+constants!A$7*ABS(A$6:A$2053-A1631)))</f>
        <v>1.8847339452345517</v>
      </c>
      <c r="S1631">
        <f t="shared" si="310"/>
        <v>39.945954730273918</v>
      </c>
      <c r="T1631">
        <f t="shared" si="309"/>
        <v>0</v>
      </c>
      <c r="AT1631">
        <f t="shared" si="311"/>
        <v>1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10.799999999999727</v>
      </c>
      <c r="D1632" s="2">
        <f>front!E1645-front!C1645</f>
        <v>10.799999999999727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10.842452515997405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10.842452515997405</v>
      </c>
      <c r="H1632" s="4"/>
      <c r="I1632">
        <f t="shared" si="313"/>
        <v>90.35377096664503</v>
      </c>
      <c r="J1632">
        <f t="shared" si="314"/>
        <v>90.35377096664503</v>
      </c>
      <c r="M1632">
        <f>IF(front!E1645&gt;$M$2,I1632,J1632)</f>
        <v>90.35377096664503</v>
      </c>
      <c r="O1632">
        <f t="shared" ref="O1632:O1695" si="315">M1632-$O$3</f>
        <v>90.35377096664503</v>
      </c>
      <c r="Q1632">
        <f>'slit correction'!O1634</f>
        <v>90.35377096664503</v>
      </c>
      <c r="R1632">
        <f>SUMPRODUCT(B$6:B$2053,Q$6:Q$2053,EXP(constants!B$7+constants!A$7*ABS(A$6:A$2053-A1632)))</f>
        <v>1.8628409541132847</v>
      </c>
      <c r="S1632">
        <f t="shared" si="310"/>
        <v>88.490930012531749</v>
      </c>
      <c r="T1632">
        <f t="shared" si="309"/>
        <v>7.9536681568383756</v>
      </c>
      <c r="AT1632">
        <f t="shared" si="311"/>
        <v>1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6.5999999999999091</v>
      </c>
      <c r="D1633" s="2">
        <f>front!E1646-front!C1646</f>
        <v>6.5999999999999091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6.6259706376347483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6.6259706376347483</v>
      </c>
      <c r="H1633" s="4"/>
      <c r="I1633">
        <f t="shared" si="313"/>
        <v>55.216421980289574</v>
      </c>
      <c r="J1633">
        <f t="shared" si="314"/>
        <v>55.216421980289574</v>
      </c>
      <c r="M1633">
        <f>IF(front!E1646&gt;$M$2,I1633,J1633)</f>
        <v>55.216421980289574</v>
      </c>
      <c r="O1633">
        <f t="shared" si="315"/>
        <v>55.216421980289574</v>
      </c>
      <c r="Q1633">
        <f>'slit correction'!O1635</f>
        <v>55.216421980289574</v>
      </c>
      <c r="R1633">
        <f>SUMPRODUCT(B$6:B$2053,Q$6:Q$2053,EXP(constants!B$7+constants!A$7*ABS(A$6:A$2053-A1633)))</f>
        <v>1.8411605569382499</v>
      </c>
      <c r="S1633">
        <f t="shared" si="310"/>
        <v>53.375261423351326</v>
      </c>
      <c r="T1633">
        <f t="shared" si="309"/>
        <v>0</v>
      </c>
      <c r="AT1633">
        <f t="shared" si="311"/>
        <v>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5.5999999999999091</v>
      </c>
      <c r="D1634" s="2">
        <f>front!E1647-front!C1647</f>
        <v>5.5999999999999091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5.6220412335687682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5.6220412335687682</v>
      </c>
      <c r="H1634" s="4"/>
      <c r="I1634">
        <f t="shared" si="313"/>
        <v>46.850343613073065</v>
      </c>
      <c r="J1634">
        <f t="shared" si="314"/>
        <v>46.850343613073065</v>
      </c>
      <c r="M1634">
        <f>IF(front!E1647&gt;$M$2,I1634,J1634)</f>
        <v>46.850343613073065</v>
      </c>
      <c r="O1634">
        <f t="shared" si="315"/>
        <v>46.850343613073065</v>
      </c>
      <c r="Q1634">
        <f>'slit correction'!O1636</f>
        <v>46.850343613073065</v>
      </c>
      <c r="R1634">
        <f>SUMPRODUCT(B$6:B$2053,Q$6:Q$2053,EXP(constants!B$7+constants!A$7*ABS(A$6:A$2053-A1634)))</f>
        <v>1.8197292950950059</v>
      </c>
      <c r="S1634">
        <f t="shared" si="310"/>
        <v>45.030614317978056</v>
      </c>
      <c r="T1634">
        <f t="shared" si="309"/>
        <v>0</v>
      </c>
      <c r="AT1634">
        <f t="shared" si="311"/>
        <v>1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9.8000000000001819</v>
      </c>
      <c r="D1635" s="2">
        <f>front!E1648-front!C1648</f>
        <v>9.8000000000001819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9.8385314273156794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9.8385314273156794</v>
      </c>
      <c r="H1635" s="4"/>
      <c r="I1635">
        <f t="shared" si="313"/>
        <v>81.987761894297336</v>
      </c>
      <c r="J1635">
        <f t="shared" si="314"/>
        <v>81.987761894297336</v>
      </c>
      <c r="M1635">
        <f>IF(front!E1648&gt;$M$2,I1635,J1635)</f>
        <v>81.987761894297336</v>
      </c>
      <c r="O1635">
        <f t="shared" si="315"/>
        <v>81.987761894297336</v>
      </c>
      <c r="Q1635">
        <f>'slit correction'!O1637</f>
        <v>81.987761894297336</v>
      </c>
      <c r="R1635">
        <f>SUMPRODUCT(B$6:B$2053,Q$6:Q$2053,EXP(constants!B$7+constants!A$7*ABS(A$6:A$2053-A1635)))</f>
        <v>1.7990420993619327</v>
      </c>
      <c r="S1635">
        <f t="shared" si="310"/>
        <v>80.188719794935409</v>
      </c>
      <c r="T1635">
        <f t="shared" si="309"/>
        <v>0</v>
      </c>
      <c r="AT1635">
        <f t="shared" si="311"/>
        <v>1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0.79999999999972715</v>
      </c>
      <c r="D1636" s="2">
        <f>front!E1649-front!C1649</f>
        <v>0.79999999999972715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0.80315254639173139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0.80315254639173139</v>
      </c>
      <c r="H1636" s="4"/>
      <c r="I1636">
        <f t="shared" si="313"/>
        <v>6.692937886597762</v>
      </c>
      <c r="J1636">
        <f t="shared" si="314"/>
        <v>6.692937886597762</v>
      </c>
      <c r="M1636">
        <f>IF(front!E1649&gt;$M$2,I1636,J1636)</f>
        <v>6.692937886597762</v>
      </c>
      <c r="O1636">
        <f t="shared" si="315"/>
        <v>6.692937886597762</v>
      </c>
      <c r="Q1636">
        <f>'slit correction'!O1638</f>
        <v>6.692937886597762</v>
      </c>
      <c r="R1636">
        <f>SUMPRODUCT(B$6:B$2053,Q$6:Q$2053,EXP(constants!B$7+constants!A$7*ABS(A$6:A$2053-A1636)))</f>
        <v>1.7780723046102753</v>
      </c>
      <c r="S1636">
        <f t="shared" si="310"/>
        <v>4.9148655819874865</v>
      </c>
      <c r="T1636">
        <f t="shared" si="309"/>
        <v>0</v>
      </c>
      <c r="AT1636">
        <f t="shared" si="311"/>
        <v>1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-0.79999999999972715</v>
      </c>
      <c r="D1637" s="2">
        <f>front!E1650-front!C1650</f>
        <v>-0.79999999999972715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-0.80315381233414751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-0.80315381233414751</v>
      </c>
      <c r="H1637" s="4"/>
      <c r="I1637">
        <f t="shared" si="313"/>
        <v>-6.6929484361178959</v>
      </c>
      <c r="J1637">
        <f t="shared" si="314"/>
        <v>-6.6929484361178959</v>
      </c>
      <c r="M1637">
        <f>IF(front!E1650&gt;$M$2,I1637,J1637)</f>
        <v>-6.6929484361178959</v>
      </c>
      <c r="O1637">
        <f t="shared" si="315"/>
        <v>-6.6929484361178959</v>
      </c>
      <c r="Q1637">
        <f>'slit correction'!O1639</f>
        <v>-6.6929484361178959</v>
      </c>
      <c r="R1637">
        <f>SUMPRODUCT(B$6:B$2053,Q$6:Q$2053,EXP(constants!B$7+constants!A$7*ABS(A$6:A$2053-A1637)))</f>
        <v>1.7573964842545085</v>
      </c>
      <c r="S1637">
        <f t="shared" si="310"/>
        <v>-8.4503449203724053</v>
      </c>
      <c r="T1637">
        <f t="shared" si="309"/>
        <v>0</v>
      </c>
      <c r="AT1637">
        <f t="shared" si="311"/>
        <v>1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2.5999999999999091</v>
      </c>
      <c r="D1638" s="2">
        <f>front!E1651-front!C1651</f>
        <v>2.5999999999999091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2.6102411465807771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2.6102411465807771</v>
      </c>
      <c r="H1638" s="4"/>
      <c r="I1638">
        <f t="shared" si="313"/>
        <v>21.752009554839809</v>
      </c>
      <c r="J1638">
        <f t="shared" si="314"/>
        <v>21.752009554839809</v>
      </c>
      <c r="M1638">
        <f>IF(front!E1651&gt;$M$2,I1638,J1638)</f>
        <v>21.752009554839809</v>
      </c>
      <c r="O1638">
        <f t="shared" si="315"/>
        <v>21.752009554839809</v>
      </c>
      <c r="Q1638">
        <f>'slit correction'!O1640</f>
        <v>21.752009554839809</v>
      </c>
      <c r="R1638">
        <f>SUMPRODUCT(B$6:B$2053,Q$6:Q$2053,EXP(constants!B$7+constants!A$7*ABS(A$6:A$2053-A1638)))</f>
        <v>1.7370264527075674</v>
      </c>
      <c r="S1638">
        <f t="shared" si="310"/>
        <v>20.014983102132241</v>
      </c>
      <c r="T1638">
        <f t="shared" si="309"/>
        <v>0</v>
      </c>
      <c r="AT1638">
        <f t="shared" si="311"/>
        <v>1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-2.4000000000000909</v>
      </c>
      <c r="D1639" s="2">
        <f>front!E1652-front!C1652</f>
        <v>-2.4000000000000909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-2.4094652343732008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-2.4094652343732008</v>
      </c>
      <c r="H1639" s="4"/>
      <c r="I1639">
        <f t="shared" si="313"/>
        <v>-20.078876953110008</v>
      </c>
      <c r="J1639">
        <f t="shared" si="314"/>
        <v>-20.078876953110008</v>
      </c>
      <c r="M1639">
        <f>IF(front!E1652&gt;$M$2,I1639,J1639)</f>
        <v>-20.078876953110008</v>
      </c>
      <c r="O1639">
        <f t="shared" si="315"/>
        <v>-20.078876953110008</v>
      </c>
      <c r="Q1639">
        <f>'slit correction'!O1641</f>
        <v>-20.078876953110008</v>
      </c>
      <c r="R1639">
        <f>SUMPRODUCT(B$6:B$2053,Q$6:Q$2053,EXP(constants!B$7+constants!A$7*ABS(A$6:A$2053-A1639)))</f>
        <v>1.7173903221108102</v>
      </c>
      <c r="S1639">
        <f t="shared" si="310"/>
        <v>-21.796267275220817</v>
      </c>
      <c r="T1639">
        <f t="shared" si="309"/>
        <v>0</v>
      </c>
      <c r="AT1639">
        <f t="shared" si="311"/>
        <v>1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13.799999999999727</v>
      </c>
      <c r="D1640" s="2">
        <f>front!E1653-front!C1653</f>
        <v>13.799999999999727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13.85420389861431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13.85420389861431</v>
      </c>
      <c r="H1640" s="4"/>
      <c r="I1640">
        <f t="shared" si="313"/>
        <v>115.45169915511926</v>
      </c>
      <c r="J1640">
        <f t="shared" si="314"/>
        <v>115.45169915511926</v>
      </c>
      <c r="M1640">
        <f>IF(front!E1653&gt;$M$2,I1640,J1640)</f>
        <v>115.45169915511926</v>
      </c>
      <c r="O1640">
        <f t="shared" si="315"/>
        <v>115.45169915511926</v>
      </c>
      <c r="Q1640">
        <f>'slit correction'!O1642</f>
        <v>115.45169915511926</v>
      </c>
      <c r="R1640">
        <f>SUMPRODUCT(B$6:B$2053,Q$6:Q$2053,EXP(constants!B$7+constants!A$7*ABS(A$6:A$2053-A1640)))</f>
        <v>1.6975970404211687</v>
      </c>
      <c r="S1640">
        <f t="shared" si="310"/>
        <v>113.75410211469809</v>
      </c>
      <c r="T1640">
        <f t="shared" si="309"/>
        <v>33.216840259004712</v>
      </c>
      <c r="AT1640">
        <f t="shared" si="311"/>
        <v>1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11</v>
      </c>
      <c r="D1641" s="2">
        <f>front!E1654-front!C1654</f>
        <v>11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11.04323649609009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11.04323649609009</v>
      </c>
      <c r="H1641" s="4"/>
      <c r="I1641">
        <f t="shared" si="313"/>
        <v>92.02697080075076</v>
      </c>
      <c r="J1641">
        <f t="shared" si="314"/>
        <v>92.02697080075076</v>
      </c>
      <c r="M1641">
        <f>IF(front!E1654&gt;$M$2,I1641,J1641)</f>
        <v>92.02697080075076</v>
      </c>
      <c r="O1641">
        <f t="shared" si="315"/>
        <v>92.02697080075076</v>
      </c>
      <c r="Q1641">
        <f>'slit correction'!O1643</f>
        <v>92.02697080075076</v>
      </c>
      <c r="R1641">
        <f>SUMPRODUCT(B$6:B$2053,Q$6:Q$2053,EXP(constants!B$7+constants!A$7*ABS(A$6:A$2053-A1641)))</f>
        <v>1.6779595925494961</v>
      </c>
      <c r="S1641">
        <f t="shared" si="310"/>
        <v>90.349011208201262</v>
      </c>
      <c r="T1641">
        <f t="shared" si="309"/>
        <v>9.8117493525078885</v>
      </c>
      <c r="AT1641">
        <f t="shared" si="311"/>
        <v>1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3.7999999999997272</v>
      </c>
      <c r="D1642" s="2">
        <f>front!E1655-front!C1655</f>
        <v>3.7999999999997272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3.8149633186146428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3.8149633186146428</v>
      </c>
      <c r="H1642" s="4"/>
      <c r="I1642">
        <f t="shared" si="313"/>
        <v>31.791360988455359</v>
      </c>
      <c r="J1642">
        <f t="shared" si="314"/>
        <v>31.791360988455359</v>
      </c>
      <c r="M1642">
        <f>IF(front!E1655&gt;$M$2,I1642,J1642)</f>
        <v>31.791360988455359</v>
      </c>
      <c r="O1642">
        <f t="shared" si="315"/>
        <v>31.791360988455359</v>
      </c>
      <c r="Q1642">
        <f>'slit correction'!O1644</f>
        <v>31.791360988455359</v>
      </c>
      <c r="R1642">
        <f>SUMPRODUCT(B$6:B$2053,Q$6:Q$2053,EXP(constants!B$7+constants!A$7*ABS(A$6:A$2053-A1642)))</f>
        <v>1.6585014598263372</v>
      </c>
      <c r="S1642">
        <f t="shared" si="310"/>
        <v>30.132859528629023</v>
      </c>
      <c r="T1642">
        <f t="shared" si="309"/>
        <v>0</v>
      </c>
      <c r="AT1642">
        <f t="shared" si="311"/>
        <v>1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-3.2000000000002728</v>
      </c>
      <c r="D1643" s="2">
        <f>front!E1656-front!C1656</f>
        <v>-3.2000000000002728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-3.2126228438486049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-3.2126228438486049</v>
      </c>
      <c r="H1643" s="4"/>
      <c r="I1643">
        <f t="shared" si="313"/>
        <v>-26.771857032071708</v>
      </c>
      <c r="J1643">
        <f t="shared" si="314"/>
        <v>-26.771857032071708</v>
      </c>
      <c r="M1643">
        <f>IF(front!E1656&gt;$M$2,I1643,J1643)</f>
        <v>-26.771857032071708</v>
      </c>
      <c r="O1643">
        <f t="shared" si="315"/>
        <v>-26.771857032071708</v>
      </c>
      <c r="Q1643">
        <f>'slit correction'!O1645</f>
        <v>-26.771857032071708</v>
      </c>
      <c r="R1643">
        <f>SUMPRODUCT(B$6:B$2053,Q$6:Q$2053,EXP(constants!B$7+constants!A$7*ABS(A$6:A$2053-A1643)))</f>
        <v>1.6397319358337756</v>
      </c>
      <c r="S1643">
        <f t="shared" si="310"/>
        <v>-28.411588967905484</v>
      </c>
      <c r="T1643">
        <f t="shared" si="309"/>
        <v>0</v>
      </c>
      <c r="AT1643">
        <f t="shared" si="311"/>
        <v>1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6.2000000000002728</v>
      </c>
      <c r="D1644" s="2">
        <f>front!E1657-front!C1657</f>
        <v>6.2000000000002728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6.2243991135364016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6.2243991135364016</v>
      </c>
      <c r="H1644" s="4"/>
      <c r="I1644">
        <f t="shared" si="313"/>
        <v>51.869992612803344</v>
      </c>
      <c r="J1644">
        <f t="shared" si="314"/>
        <v>51.869992612803344</v>
      </c>
      <c r="M1644">
        <f>IF(front!E1657&gt;$M$2,I1644,J1644)</f>
        <v>51.869992612803344</v>
      </c>
      <c r="O1644">
        <f t="shared" si="315"/>
        <v>51.869992612803344</v>
      </c>
      <c r="Q1644">
        <f>'slit correction'!O1646</f>
        <v>51.869992612803344</v>
      </c>
      <c r="R1644">
        <f>SUMPRODUCT(B$6:B$2053,Q$6:Q$2053,EXP(constants!B$7+constants!A$7*ABS(A$6:A$2053-A1644)))</f>
        <v>1.6208203572964404</v>
      </c>
      <c r="S1644">
        <f t="shared" si="310"/>
        <v>50.249172255506906</v>
      </c>
      <c r="T1644">
        <f t="shared" si="309"/>
        <v>0</v>
      </c>
      <c r="AT1644">
        <f t="shared" si="311"/>
        <v>1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-6.5999999999999091</v>
      </c>
      <c r="D1645" s="2">
        <f>front!E1658-front!C1658</f>
        <v>-6.5999999999999091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-6.6260568007882643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-6.6260568007882643</v>
      </c>
      <c r="H1645" s="4"/>
      <c r="I1645">
        <f t="shared" si="313"/>
        <v>-55.217140006568869</v>
      </c>
      <c r="J1645">
        <f t="shared" si="314"/>
        <v>-55.217140006568869</v>
      </c>
      <c r="M1645">
        <f>IF(front!E1658&gt;$M$2,I1645,J1645)</f>
        <v>-55.217140006568869</v>
      </c>
      <c r="O1645">
        <f t="shared" si="315"/>
        <v>-55.217140006568869</v>
      </c>
      <c r="Q1645">
        <f>'slit correction'!O1647</f>
        <v>-55.217140006568869</v>
      </c>
      <c r="R1645">
        <f>SUMPRODUCT(B$6:B$2053,Q$6:Q$2053,EXP(constants!B$7+constants!A$7*ABS(A$6:A$2053-A1645)))</f>
        <v>1.6021243656144513</v>
      </c>
      <c r="S1645">
        <f t="shared" si="310"/>
        <v>-56.819264372183319</v>
      </c>
      <c r="T1645">
        <f t="shared" si="309"/>
        <v>0</v>
      </c>
      <c r="AT1645">
        <f t="shared" si="311"/>
        <v>1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6.8000000000001819</v>
      </c>
      <c r="D1646" s="2">
        <f>front!E1659-front!C1659</f>
        <v>6.8000000000001819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6.8267562809152338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6.8267562809152338</v>
      </c>
      <c r="H1646" s="4"/>
      <c r="I1646">
        <f t="shared" si="313"/>
        <v>56.889635674293615</v>
      </c>
      <c r="J1646">
        <f t="shared" si="314"/>
        <v>56.889635674293615</v>
      </c>
      <c r="M1646">
        <f>IF(front!E1659&gt;$M$2,I1646,J1646)</f>
        <v>56.889635674293615</v>
      </c>
      <c r="O1646">
        <f t="shared" si="315"/>
        <v>56.889635674293615</v>
      </c>
      <c r="Q1646">
        <f>'slit correction'!O1648</f>
        <v>56.889635674293615</v>
      </c>
      <c r="R1646">
        <f>SUMPRODUCT(B$6:B$2053,Q$6:Q$2053,EXP(constants!B$7+constants!A$7*ABS(A$6:A$2053-A1646)))</f>
        <v>1.5837633643806939</v>
      </c>
      <c r="S1646">
        <f t="shared" si="310"/>
        <v>55.305872309912921</v>
      </c>
      <c r="T1646">
        <f t="shared" si="309"/>
        <v>0</v>
      </c>
      <c r="AT1646">
        <f t="shared" si="311"/>
        <v>1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5.8000000000001819</v>
      </c>
      <c r="D1647" s="2">
        <f>front!E1660-front!C1660</f>
        <v>5.8000000000001819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5.8228272727316659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5.8228272727316659</v>
      </c>
      <c r="H1647" s="4"/>
      <c r="I1647">
        <f t="shared" si="313"/>
        <v>48.52356060609722</v>
      </c>
      <c r="J1647">
        <f t="shared" si="314"/>
        <v>48.52356060609722</v>
      </c>
      <c r="M1647">
        <f>IF(front!E1660&gt;$M$2,I1647,J1647)</f>
        <v>48.52356060609722</v>
      </c>
      <c r="O1647">
        <f t="shared" si="315"/>
        <v>48.52356060609722</v>
      </c>
      <c r="Q1647">
        <f>'slit correction'!O1649</f>
        <v>48.52356060609722</v>
      </c>
      <c r="R1647">
        <f>SUMPRODUCT(B$6:B$2053,Q$6:Q$2053,EXP(constants!B$7+constants!A$7*ABS(A$6:A$2053-A1647)))</f>
        <v>1.5660251558406901</v>
      </c>
      <c r="S1647">
        <f t="shared" si="310"/>
        <v>46.957535450256529</v>
      </c>
      <c r="T1647">
        <f t="shared" si="309"/>
        <v>0</v>
      </c>
      <c r="AT1647">
        <f t="shared" si="311"/>
        <v>1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1.7999999999997272</v>
      </c>
      <c r="D1648" s="2">
        <f>front!E1661-front!C1661</f>
        <v>1.7999999999997272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1.8070914489762839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1.8070914489762839</v>
      </c>
      <c r="H1648" s="4"/>
      <c r="I1648">
        <f t="shared" si="313"/>
        <v>15.0590954081357</v>
      </c>
      <c r="J1648">
        <f t="shared" si="314"/>
        <v>15.0590954081357</v>
      </c>
      <c r="M1648">
        <f>IF(front!E1661&gt;$M$2,I1648,J1648)</f>
        <v>15.0590954081357</v>
      </c>
      <c r="O1648">
        <f t="shared" si="315"/>
        <v>15.0590954081357</v>
      </c>
      <c r="Q1648">
        <f>'slit correction'!O1650</f>
        <v>15.0590954081357</v>
      </c>
      <c r="R1648">
        <f>SUMPRODUCT(B$6:B$2053,Q$6:Q$2053,EXP(constants!B$7+constants!A$7*ABS(A$6:A$2053-A1648)))</f>
        <v>1.5480729097676262</v>
      </c>
      <c r="S1648">
        <f t="shared" si="310"/>
        <v>13.511022498368074</v>
      </c>
      <c r="T1648">
        <f t="shared" si="309"/>
        <v>0</v>
      </c>
      <c r="AT1648">
        <f t="shared" si="311"/>
        <v>1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-7.7999999999997272</v>
      </c>
      <c r="D1649" s="2">
        <f>front!E1662-front!C1662</f>
        <v>-7.7999999999997272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-7.8308036531024277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-7.8308036531024277</v>
      </c>
      <c r="H1649" s="4"/>
      <c r="I1649">
        <f t="shared" si="313"/>
        <v>-65.256697109186888</v>
      </c>
      <c r="J1649">
        <f t="shared" si="314"/>
        <v>-65.256697109186888</v>
      </c>
      <c r="M1649">
        <f>IF(front!E1662&gt;$M$2,I1649,J1649)</f>
        <v>-65.256697109186888</v>
      </c>
      <c r="O1649">
        <f t="shared" si="315"/>
        <v>-65.256697109186888</v>
      </c>
      <c r="Q1649">
        <f>'slit correction'!O1651</f>
        <v>-65.256697109186888</v>
      </c>
      <c r="R1649">
        <f>SUMPRODUCT(B$6:B$2053,Q$6:Q$2053,EXP(constants!B$7+constants!A$7*ABS(A$6:A$2053-A1649)))</f>
        <v>1.5303660444250768</v>
      </c>
      <c r="S1649">
        <f t="shared" si="310"/>
        <v>-66.787063153611967</v>
      </c>
      <c r="T1649">
        <f t="shared" si="309"/>
        <v>0</v>
      </c>
      <c r="AT1649">
        <f t="shared" si="311"/>
        <v>1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8.1999999999998181</v>
      </c>
      <c r="D1650" s="2">
        <f>front!E1663-front!C1663</f>
        <v>8.1999999999998181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8.2322535666874312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8.2322535666874312</v>
      </c>
      <c r="H1650" s="4"/>
      <c r="I1650">
        <f t="shared" si="313"/>
        <v>68.602113055728594</v>
      </c>
      <c r="J1650">
        <f t="shared" si="314"/>
        <v>68.602113055728594</v>
      </c>
      <c r="M1650">
        <f>IF(front!E1663&gt;$M$2,I1650,J1650)</f>
        <v>68.602113055728594</v>
      </c>
      <c r="O1650">
        <f t="shared" si="315"/>
        <v>68.602113055728594</v>
      </c>
      <c r="Q1650">
        <f>'slit correction'!O1652</f>
        <v>68.602113055728594</v>
      </c>
      <c r="R1650">
        <f>SUMPRODUCT(B$6:B$2053,Q$6:Q$2053,EXP(constants!B$7+constants!A$7*ABS(A$6:A$2053-A1650)))</f>
        <v>1.5129934879067157</v>
      </c>
      <c r="S1650">
        <f t="shared" si="310"/>
        <v>67.089119567821882</v>
      </c>
      <c r="T1650">
        <f t="shared" si="309"/>
        <v>0</v>
      </c>
      <c r="AT1650">
        <f t="shared" si="311"/>
        <v>1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8.4000000000000909</v>
      </c>
      <c r="D1651" s="2">
        <f>front!E1664-front!C1664</f>
        <v>8.4000000000000909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8.4330385764641882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8.4330385764641882</v>
      </c>
      <c r="H1651" s="4"/>
      <c r="I1651">
        <f t="shared" si="313"/>
        <v>70.275321470534905</v>
      </c>
      <c r="J1651">
        <f t="shared" si="314"/>
        <v>70.275321470534905</v>
      </c>
      <c r="M1651">
        <f>IF(front!E1664&gt;$M$2,I1651,J1651)</f>
        <v>70.275321470534905</v>
      </c>
      <c r="O1651">
        <f t="shared" si="315"/>
        <v>70.275321470534905</v>
      </c>
      <c r="Q1651">
        <f>'slit correction'!O1653</f>
        <v>70.275321470534905</v>
      </c>
      <c r="R1651">
        <f>SUMPRODUCT(B$6:B$2053,Q$6:Q$2053,EXP(constants!B$7+constants!A$7*ABS(A$6:A$2053-A1651)))</f>
        <v>1.4961960511104861</v>
      </c>
      <c r="S1651">
        <f t="shared" si="310"/>
        <v>68.779125419424417</v>
      </c>
      <c r="T1651">
        <f t="shared" si="309"/>
        <v>0</v>
      </c>
      <c r="AT1651">
        <f t="shared" si="311"/>
        <v>1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2</v>
      </c>
      <c r="D1652" s="2">
        <f>front!E1665-front!C1665</f>
        <v>2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2.007878992088254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2.007878992088254</v>
      </c>
      <c r="H1652" s="4"/>
      <c r="I1652">
        <f t="shared" si="313"/>
        <v>16.732324934068785</v>
      </c>
      <c r="J1652">
        <f t="shared" si="314"/>
        <v>16.732324934068785</v>
      </c>
      <c r="M1652">
        <f>IF(front!E1665&gt;$M$2,I1652,J1652)</f>
        <v>16.732324934068785</v>
      </c>
      <c r="O1652">
        <f t="shared" si="315"/>
        <v>16.732324934068785</v>
      </c>
      <c r="Q1652">
        <f>'slit correction'!O1654</f>
        <v>16.732324934068785</v>
      </c>
      <c r="R1652">
        <f>SUMPRODUCT(B$6:B$2053,Q$6:Q$2053,EXP(constants!B$7+constants!A$7*ABS(A$6:A$2053-A1652)))</f>
        <v>1.479170950451691</v>
      </c>
      <c r="S1652">
        <f t="shared" si="310"/>
        <v>15.253153983617095</v>
      </c>
      <c r="T1652">
        <f t="shared" si="309"/>
        <v>0</v>
      </c>
      <c r="AT1652">
        <f t="shared" si="311"/>
        <v>1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0.6000000000003638</v>
      </c>
      <c r="D1653" s="2">
        <f>front!E1666-front!C1666</f>
        <v>0.6000000000003638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0.60236452848271727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0.60236452848271727</v>
      </c>
      <c r="H1653" s="4"/>
      <c r="I1653">
        <f t="shared" si="313"/>
        <v>5.0197044040226437</v>
      </c>
      <c r="J1653">
        <f t="shared" si="314"/>
        <v>5.0197044040226437</v>
      </c>
      <c r="M1653">
        <f>IF(front!E1666&gt;$M$2,I1653,J1653)</f>
        <v>5.0197044040226437</v>
      </c>
      <c r="O1653">
        <f t="shared" si="315"/>
        <v>5.0197044040226437</v>
      </c>
      <c r="Q1653">
        <f>'slit correction'!O1655</f>
        <v>5.0197044040226437</v>
      </c>
      <c r="R1653">
        <f>SUMPRODUCT(B$6:B$2053,Q$6:Q$2053,EXP(constants!B$7+constants!A$7*ABS(A$6:A$2053-A1653)))</f>
        <v>1.4623776266431088</v>
      </c>
      <c r="S1653">
        <f t="shared" si="310"/>
        <v>3.5573267773795347</v>
      </c>
      <c r="T1653">
        <f t="shared" si="309"/>
        <v>0</v>
      </c>
      <c r="AT1653">
        <f t="shared" si="311"/>
        <v>1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-3</v>
      </c>
      <c r="D1654" s="2">
        <f>front!E1667-front!C1667</f>
        <v>-3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-3.0118333228358853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-3.0118333228358853</v>
      </c>
      <c r="H1654" s="4"/>
      <c r="I1654">
        <f t="shared" si="313"/>
        <v>-25.098611023632376</v>
      </c>
      <c r="J1654">
        <f t="shared" si="314"/>
        <v>-25.098611023632376</v>
      </c>
      <c r="M1654">
        <f>IF(front!E1667&gt;$M$2,I1654,J1654)</f>
        <v>-25.098611023632376</v>
      </c>
      <c r="O1654">
        <f t="shared" si="315"/>
        <v>-25.098611023632376</v>
      </c>
      <c r="Q1654">
        <f>'slit correction'!O1656</f>
        <v>-25.098611023632376</v>
      </c>
      <c r="R1654">
        <f>SUMPRODUCT(B$6:B$2053,Q$6:Q$2053,EXP(constants!B$7+constants!A$7*ABS(A$6:A$2053-A1654)))</f>
        <v>1.4458266374599444</v>
      </c>
      <c r="S1654">
        <f t="shared" si="310"/>
        <v>-26.544437661092321</v>
      </c>
      <c r="T1654">
        <f t="shared" si="309"/>
        <v>0</v>
      </c>
      <c r="AT1654">
        <f t="shared" si="311"/>
        <v>1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8.6000000000003638</v>
      </c>
      <c r="D1655" s="2">
        <f>front!E1668-front!C1668</f>
        <v>8.6000000000003638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8.633823507045042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8.633823507045042</v>
      </c>
      <c r="H1655" s="4"/>
      <c r="I1655">
        <f t="shared" si="313"/>
        <v>71.948529225375353</v>
      </c>
      <c r="J1655">
        <f t="shared" si="314"/>
        <v>71.948529225375353</v>
      </c>
      <c r="M1655">
        <f>IF(front!E1668&gt;$M$2,I1655,J1655)</f>
        <v>71.948529225375353</v>
      </c>
      <c r="O1655">
        <f t="shared" si="315"/>
        <v>71.948529225375353</v>
      </c>
      <c r="Q1655">
        <f>'slit correction'!O1657</f>
        <v>71.948529225375353</v>
      </c>
      <c r="R1655">
        <f>SUMPRODUCT(B$6:B$2053,Q$6:Q$2053,EXP(constants!B$7+constants!A$7*ABS(A$6:A$2053-A1655)))</f>
        <v>1.429925419175617</v>
      </c>
      <c r="S1655">
        <f t="shared" si="310"/>
        <v>70.518603806199735</v>
      </c>
      <c r="T1655">
        <f t="shared" si="309"/>
        <v>0</v>
      </c>
      <c r="AT1655">
        <f t="shared" si="311"/>
        <v>1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-0.59999999999990905</v>
      </c>
      <c r="D1656" s="2">
        <f>front!E1669-front!C1669</f>
        <v>-0.59999999999990905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-0.60236524057487251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-0.60236524057487251</v>
      </c>
      <c r="H1656" s="4"/>
      <c r="I1656">
        <f t="shared" si="313"/>
        <v>-5.0197103381239376</v>
      </c>
      <c r="J1656">
        <f t="shared" si="314"/>
        <v>-5.0197103381239376</v>
      </c>
      <c r="M1656">
        <f>IF(front!E1669&gt;$M$2,I1656,J1656)</f>
        <v>-5.0197103381239376</v>
      </c>
      <c r="O1656">
        <f t="shared" si="315"/>
        <v>-5.0197103381239376</v>
      </c>
      <c r="Q1656">
        <f>'slit correction'!O1658</f>
        <v>-5.0197103381239376</v>
      </c>
      <c r="R1656">
        <f>SUMPRODUCT(B$6:B$2053,Q$6:Q$2053,EXP(constants!B$7+constants!A$7*ABS(A$6:A$2053-A1656)))</f>
        <v>1.4138048945450763</v>
      </c>
      <c r="S1656">
        <f t="shared" si="310"/>
        <v>-6.4335152326690137</v>
      </c>
      <c r="T1656">
        <f t="shared" si="309"/>
        <v>0</v>
      </c>
      <c r="AT1656">
        <f t="shared" si="311"/>
        <v>1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4.4000000000000909</v>
      </c>
      <c r="D1657" s="2">
        <f>front!E1670-front!C1670</f>
        <v>4.4000000000000909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4.417323336060508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4.417323336060508</v>
      </c>
      <c r="H1657" s="4"/>
      <c r="I1657">
        <f t="shared" si="313"/>
        <v>36.811027800504235</v>
      </c>
      <c r="J1657">
        <f t="shared" si="314"/>
        <v>36.811027800504235</v>
      </c>
      <c r="M1657">
        <f>IF(front!E1670&gt;$M$2,I1657,J1657)</f>
        <v>36.811027800504235</v>
      </c>
      <c r="O1657">
        <f t="shared" si="315"/>
        <v>36.811027800504235</v>
      </c>
      <c r="Q1657">
        <f>'slit correction'!O1659</f>
        <v>36.811027800504235</v>
      </c>
      <c r="R1657">
        <f>SUMPRODUCT(B$6:B$2053,Q$6:Q$2053,EXP(constants!B$7+constants!A$7*ABS(A$6:A$2053-A1657)))</f>
        <v>1.397929955997389</v>
      </c>
      <c r="S1657">
        <f t="shared" si="310"/>
        <v>35.413097844506844</v>
      </c>
      <c r="T1657">
        <f t="shared" ref="T1657:T1720" si="316">IF((S1657-$S$2)&gt;0,S1657-$S$2,0)</f>
        <v>0</v>
      </c>
      <c r="AT1657">
        <f t="shared" si="311"/>
        <v>1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8.7999999999997272</v>
      </c>
      <c r="D1658" s="2">
        <f>front!E1671-front!C1671</f>
        <v>8.7999999999997272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8.8346083584273138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8.8346083584273138</v>
      </c>
      <c r="H1658" s="4"/>
      <c r="I1658">
        <f t="shared" si="313"/>
        <v>73.621736320227626</v>
      </c>
      <c r="J1658">
        <f t="shared" si="314"/>
        <v>73.621736320227626</v>
      </c>
      <c r="M1658">
        <f>IF(front!E1671&gt;$M$2,I1658,J1658)</f>
        <v>73.621736320227626</v>
      </c>
      <c r="O1658">
        <f t="shared" si="315"/>
        <v>73.621736320227626</v>
      </c>
      <c r="Q1658">
        <f>'slit correction'!O1660</f>
        <v>73.621736320227626</v>
      </c>
      <c r="R1658">
        <f>SUMPRODUCT(B$6:B$2053,Q$6:Q$2053,EXP(constants!B$7+constants!A$7*ABS(A$6:A$2053-A1658)))</f>
        <v>1.3826120057671789</v>
      </c>
      <c r="S1658">
        <f t="shared" si="310"/>
        <v>72.23912431446044</v>
      </c>
      <c r="T1658">
        <f t="shared" si="316"/>
        <v>0</v>
      </c>
      <c r="AT1658">
        <f t="shared" si="311"/>
        <v>1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2</v>
      </c>
      <c r="D1659" s="2">
        <f>front!E1672-front!C1672</f>
        <v>2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2.007878992088254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2.007878992088254</v>
      </c>
      <c r="H1659" s="4"/>
      <c r="I1659">
        <f t="shared" si="313"/>
        <v>16.732324934068785</v>
      </c>
      <c r="J1659">
        <f t="shared" si="314"/>
        <v>16.732324934068785</v>
      </c>
      <c r="M1659">
        <f>IF(front!E1672&gt;$M$2,I1659,J1659)</f>
        <v>16.732324934068785</v>
      </c>
      <c r="O1659">
        <f t="shared" si="315"/>
        <v>16.732324934068785</v>
      </c>
      <c r="Q1659">
        <f>'slit correction'!O1661</f>
        <v>16.732324934068785</v>
      </c>
      <c r="R1659">
        <f>SUMPRODUCT(B$6:B$2053,Q$6:Q$2053,EXP(constants!B$7+constants!A$7*ABS(A$6:A$2053-A1659)))</f>
        <v>1.3670788336325794</v>
      </c>
      <c r="S1659">
        <f t="shared" si="310"/>
        <v>15.365246100436206</v>
      </c>
      <c r="T1659">
        <f t="shared" si="316"/>
        <v>0</v>
      </c>
      <c r="AT1659">
        <f t="shared" si="311"/>
        <v>1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7.1999999999998181</v>
      </c>
      <c r="D1660" s="2">
        <f>front!E1673-front!C1673</f>
        <v>7.1999999999998181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7.228327329928165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7.228327329928165</v>
      </c>
      <c r="H1660" s="4"/>
      <c r="I1660">
        <f t="shared" si="313"/>
        <v>60.236061082734707</v>
      </c>
      <c r="J1660">
        <f t="shared" si="314"/>
        <v>60.236061082734707</v>
      </c>
      <c r="M1660">
        <f>IF(front!E1673&gt;$M$2,I1660,J1660)</f>
        <v>60.236061082734707</v>
      </c>
      <c r="O1660">
        <f t="shared" si="315"/>
        <v>60.236061082734707</v>
      </c>
      <c r="Q1660">
        <f>'slit correction'!O1662</f>
        <v>60.236061082734707</v>
      </c>
      <c r="R1660">
        <f>SUMPRODUCT(B$6:B$2053,Q$6:Q$2053,EXP(constants!B$7+constants!A$7*ABS(A$6:A$2053-A1660)))</f>
        <v>1.3517584228427957</v>
      </c>
      <c r="S1660">
        <f t="shared" si="310"/>
        <v>58.884302659891915</v>
      </c>
      <c r="T1660">
        <f t="shared" si="316"/>
        <v>0</v>
      </c>
      <c r="AT1660">
        <f t="shared" si="311"/>
        <v>1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3.8000000000001819</v>
      </c>
      <c r="D1661" s="2">
        <f>front!E1674-front!C1674</f>
        <v>3.8000000000001819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3.8149633186150993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3.8149633186150993</v>
      </c>
      <c r="H1661" s="4"/>
      <c r="I1661">
        <f t="shared" si="313"/>
        <v>31.791360988459164</v>
      </c>
      <c r="J1661">
        <f t="shared" si="314"/>
        <v>31.791360988459164</v>
      </c>
      <c r="M1661">
        <f>IF(front!E1674&gt;$M$2,I1661,J1661)</f>
        <v>31.791360988459164</v>
      </c>
      <c r="O1661">
        <f t="shared" si="315"/>
        <v>31.791360988459164</v>
      </c>
      <c r="Q1661">
        <f>'slit correction'!O1663</f>
        <v>31.791360988459164</v>
      </c>
      <c r="R1661">
        <f>SUMPRODUCT(B$6:B$2053,Q$6:Q$2053,EXP(constants!B$7+constants!A$7*ABS(A$6:A$2053-A1661)))</f>
        <v>1.3365983787064435</v>
      </c>
      <c r="S1661">
        <f t="shared" si="310"/>
        <v>30.45476260975272</v>
      </c>
      <c r="T1661">
        <f t="shared" si="316"/>
        <v>0</v>
      </c>
      <c r="AT1661">
        <f t="shared" si="311"/>
        <v>1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3.2000000000002728</v>
      </c>
      <c r="D1662" s="2">
        <f>front!E1675-front!C1675</f>
        <v>3.2000000000002728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3.2126025887726923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3.2126025887726923</v>
      </c>
      <c r="H1662" s="4"/>
      <c r="I1662">
        <f t="shared" si="313"/>
        <v>26.771688239772438</v>
      </c>
      <c r="J1662">
        <f t="shared" si="314"/>
        <v>26.771688239772438</v>
      </c>
      <c r="M1662">
        <f>IF(front!E1675&gt;$M$2,I1662,J1662)</f>
        <v>26.771688239772438</v>
      </c>
      <c r="O1662">
        <f t="shared" si="315"/>
        <v>26.771688239772438</v>
      </c>
      <c r="Q1662">
        <f>'slit correction'!O1664</f>
        <v>26.771688239772438</v>
      </c>
      <c r="R1662">
        <f>SUMPRODUCT(B$6:B$2053,Q$6:Q$2053,EXP(constants!B$7+constants!A$7*ABS(A$6:A$2053-A1662)))</f>
        <v>1.3219742643085834</v>
      </c>
      <c r="S1662">
        <f t="shared" si="310"/>
        <v>25.449713975463855</v>
      </c>
      <c r="T1662">
        <f t="shared" si="316"/>
        <v>0</v>
      </c>
      <c r="AT1662">
        <f t="shared" si="311"/>
        <v>1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2</v>
      </c>
      <c r="D1663" s="2">
        <f>front!E1676-front!C1676</f>
        <v>2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2.007878992088254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2.007878992088254</v>
      </c>
      <c r="H1663" s="4"/>
      <c r="I1663">
        <f t="shared" si="313"/>
        <v>16.732324934068785</v>
      </c>
      <c r="J1663">
        <f t="shared" si="314"/>
        <v>16.732324934068785</v>
      </c>
      <c r="M1663">
        <f>IF(front!E1676&gt;$M$2,I1663,J1663)</f>
        <v>16.732324934068785</v>
      </c>
      <c r="O1663">
        <f t="shared" si="315"/>
        <v>16.732324934068785</v>
      </c>
      <c r="Q1663">
        <f>'slit correction'!O1665</f>
        <v>16.732324934068785</v>
      </c>
      <c r="R1663">
        <f>SUMPRODUCT(B$6:B$2053,Q$6:Q$2053,EXP(constants!B$7+constants!A$7*ABS(A$6:A$2053-A1663)))</f>
        <v>1.3071936606305041</v>
      </c>
      <c r="S1663">
        <f t="shared" si="310"/>
        <v>15.42513127343828</v>
      </c>
      <c r="T1663">
        <f t="shared" si="316"/>
        <v>0</v>
      </c>
      <c r="AT1663">
        <f t="shared" si="311"/>
        <v>1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2.3999999999996362</v>
      </c>
      <c r="D1664" s="2">
        <f>front!E1677-front!C1677</f>
        <v>2.3999999999996362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2.4094538408918229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2.4094538408918229</v>
      </c>
      <c r="H1664" s="4"/>
      <c r="I1664">
        <f t="shared" si="313"/>
        <v>20.078782007431858</v>
      </c>
      <c r="J1664">
        <f t="shared" si="314"/>
        <v>20.078782007431858</v>
      </c>
      <c r="M1664">
        <f>IF(front!E1677&gt;$M$2,I1664,J1664)</f>
        <v>20.078782007431858</v>
      </c>
      <c r="O1664">
        <f t="shared" si="315"/>
        <v>20.078782007431858</v>
      </c>
      <c r="Q1664">
        <f>'slit correction'!O1666</f>
        <v>20.078782007431858</v>
      </c>
      <c r="R1664">
        <f>SUMPRODUCT(B$6:B$2053,Q$6:Q$2053,EXP(constants!B$7+constants!A$7*ABS(A$6:A$2053-A1664)))</f>
        <v>1.2926156592703226</v>
      </c>
      <c r="S1664">
        <f t="shared" si="310"/>
        <v>18.786166348161537</v>
      </c>
      <c r="T1664">
        <f t="shared" si="316"/>
        <v>0</v>
      </c>
      <c r="AT1664">
        <f t="shared" si="311"/>
        <v>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-3.3999999999996362</v>
      </c>
      <c r="D1665" s="2">
        <f>front!E1678-front!C1678</f>
        <v>-3.3999999999996362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-3.4134124439531819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-3.4134124439531819</v>
      </c>
      <c r="H1665" s="4"/>
      <c r="I1665">
        <f t="shared" si="313"/>
        <v>-28.445103699609849</v>
      </c>
      <c r="J1665">
        <f t="shared" si="314"/>
        <v>-28.445103699609849</v>
      </c>
      <c r="M1665">
        <f>IF(front!E1678&gt;$M$2,I1665,J1665)</f>
        <v>-28.445103699609849</v>
      </c>
      <c r="O1665">
        <f t="shared" si="315"/>
        <v>-28.445103699609849</v>
      </c>
      <c r="Q1665">
        <f>'slit correction'!O1667</f>
        <v>-28.445103699609849</v>
      </c>
      <c r="R1665">
        <f>SUMPRODUCT(B$6:B$2053,Q$6:Q$2053,EXP(constants!B$7+constants!A$7*ABS(A$6:A$2053-A1665)))</f>
        <v>1.2785659427712444</v>
      </c>
      <c r="S1665">
        <f t="shared" si="310"/>
        <v>-29.723669642381093</v>
      </c>
      <c r="T1665">
        <f t="shared" si="316"/>
        <v>0</v>
      </c>
      <c r="AT1665">
        <f t="shared" si="311"/>
        <v>1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3.5999999999999091</v>
      </c>
      <c r="D1666" s="2">
        <f>front!E1679-front!C1679</f>
        <v>3.5999999999999091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3.6141764878201807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3.6141764878201807</v>
      </c>
      <c r="H1666" s="4"/>
      <c r="I1666">
        <f t="shared" si="313"/>
        <v>30.118137398501506</v>
      </c>
      <c r="J1666">
        <f t="shared" si="314"/>
        <v>30.118137398501506</v>
      </c>
      <c r="M1666">
        <f>IF(front!E1679&gt;$M$2,I1666,J1666)</f>
        <v>30.118137398501506</v>
      </c>
      <c r="O1666">
        <f t="shared" si="315"/>
        <v>30.118137398501506</v>
      </c>
      <c r="Q1666">
        <f>'slit correction'!O1668</f>
        <v>30.118137398501506</v>
      </c>
      <c r="R1666">
        <f>SUMPRODUCT(B$6:B$2053,Q$6:Q$2053,EXP(constants!B$7+constants!A$7*ABS(A$6:A$2053-A1666)))</f>
        <v>1.2644278686551631</v>
      </c>
      <c r="S1666">
        <f t="shared" si="310"/>
        <v>28.853709529846345</v>
      </c>
      <c r="T1666">
        <f t="shared" si="316"/>
        <v>0</v>
      </c>
      <c r="AT1666">
        <f t="shared" si="311"/>
        <v>1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6.5999999999999091</v>
      </c>
      <c r="D1667" s="2">
        <f>front!E1680-front!C1680</f>
        <v>6.5999999999999091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6.6259706376347483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6.6259706376347483</v>
      </c>
      <c r="H1667" s="4"/>
      <c r="I1667">
        <f t="shared" si="313"/>
        <v>55.216421980289574</v>
      </c>
      <c r="J1667">
        <f t="shared" si="314"/>
        <v>55.216421980289574</v>
      </c>
      <c r="M1667">
        <f>IF(front!E1680&gt;$M$2,I1667,J1667)</f>
        <v>55.216421980289574</v>
      </c>
      <c r="O1667">
        <f t="shared" si="315"/>
        <v>55.216421980289574</v>
      </c>
      <c r="Q1667">
        <f>'slit correction'!O1669</f>
        <v>55.216421980289574</v>
      </c>
      <c r="R1667">
        <f>SUMPRODUCT(B$6:B$2053,Q$6:Q$2053,EXP(constants!B$7+constants!A$7*ABS(A$6:A$2053-A1667)))</f>
        <v>1.2504698201810209</v>
      </c>
      <c r="S1667">
        <f t="shared" si="310"/>
        <v>53.96595216010855</v>
      </c>
      <c r="T1667">
        <f t="shared" si="316"/>
        <v>0</v>
      </c>
      <c r="AT1667">
        <f t="shared" si="311"/>
        <v>1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7.4000000000000909</v>
      </c>
      <c r="D1668" s="2">
        <f>front!E1681-front!C1681</f>
        <v>7.4000000000000909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7.4291127356579914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7.4291127356579914</v>
      </c>
      <c r="H1668" s="4"/>
      <c r="I1668">
        <f t="shared" si="313"/>
        <v>61.909272797149924</v>
      </c>
      <c r="J1668">
        <f t="shared" si="314"/>
        <v>61.909272797149924</v>
      </c>
      <c r="M1668">
        <f>IF(front!E1681&gt;$M$2,I1668,J1668)</f>
        <v>61.909272797149924</v>
      </c>
      <c r="O1668">
        <f t="shared" si="315"/>
        <v>61.909272797149924</v>
      </c>
      <c r="Q1668">
        <f>'slit correction'!O1670</f>
        <v>61.909272797149924</v>
      </c>
      <c r="R1668">
        <f>SUMPRODUCT(B$6:B$2053,Q$6:Q$2053,EXP(constants!B$7+constants!A$7*ABS(A$6:A$2053-A1668)))</f>
        <v>1.2369794518298491</v>
      </c>
      <c r="S1668">
        <f t="shared" si="310"/>
        <v>60.672293345320078</v>
      </c>
      <c r="T1668">
        <f t="shared" si="316"/>
        <v>0</v>
      </c>
      <c r="AT1668">
        <f t="shared" si="311"/>
        <v>1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-8.5999999999999091</v>
      </c>
      <c r="D1669" s="2">
        <f>front!E1682-front!C1682</f>
        <v>-8.5999999999999091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-8.6339698023637119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-8.6339698023637119</v>
      </c>
      <c r="H1669" s="4"/>
      <c r="I1669">
        <f t="shared" si="313"/>
        <v>-71.949748353030927</v>
      </c>
      <c r="J1669">
        <f t="shared" si="314"/>
        <v>-71.949748353030927</v>
      </c>
      <c r="M1669">
        <f>IF(front!E1682&gt;$M$2,I1669,J1669)</f>
        <v>-71.949748353030927</v>
      </c>
      <c r="O1669">
        <f t="shared" si="315"/>
        <v>-71.949748353030927</v>
      </c>
      <c r="Q1669">
        <f>'slit correction'!O1671</f>
        <v>-71.949748353030927</v>
      </c>
      <c r="R1669">
        <f>SUMPRODUCT(B$6:B$2053,Q$6:Q$2053,EXP(constants!B$7+constants!A$7*ABS(A$6:A$2053-A1669)))</f>
        <v>1.2233060544266439</v>
      </c>
      <c r="S1669">
        <f t="shared" si="310"/>
        <v>-73.17305440745757</v>
      </c>
      <c r="T1669">
        <f t="shared" si="316"/>
        <v>0</v>
      </c>
      <c r="AT1669">
        <f t="shared" si="311"/>
        <v>1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-1.8000000000001819</v>
      </c>
      <c r="D1670" s="2">
        <f>front!E1683-front!C1683</f>
        <v>-1.8000000000001819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-1.8070978578099863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-1.8070978578099863</v>
      </c>
      <c r="H1670" s="4"/>
      <c r="I1670">
        <f t="shared" si="313"/>
        <v>-15.059148815083221</v>
      </c>
      <c r="J1670">
        <f t="shared" si="314"/>
        <v>-15.059148815083221</v>
      </c>
      <c r="M1670">
        <f>IF(front!E1683&gt;$M$2,I1670,J1670)</f>
        <v>-15.059148815083221</v>
      </c>
      <c r="O1670">
        <f t="shared" si="315"/>
        <v>-15.059148815083221</v>
      </c>
      <c r="Q1670">
        <f>'slit correction'!O1672</f>
        <v>-15.059148815083221</v>
      </c>
      <c r="R1670">
        <f>SUMPRODUCT(B$6:B$2053,Q$6:Q$2053,EXP(constants!B$7+constants!A$7*ABS(A$6:A$2053-A1670)))</f>
        <v>1.2099225367181812</v>
      </c>
      <c r="S1670">
        <f t="shared" si="310"/>
        <v>-16.269071351801401</v>
      </c>
      <c r="T1670">
        <f t="shared" si="316"/>
        <v>0</v>
      </c>
      <c r="AT1670">
        <f t="shared" si="311"/>
        <v>1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-2.8000000000001819</v>
      </c>
      <c r="D1671" s="2">
        <f>front!E1684-front!C1684</f>
        <v>-2.8000000000001819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-2.8110438809181879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-2.8110438809181879</v>
      </c>
      <c r="H1671" s="4"/>
      <c r="I1671">
        <f t="shared" si="313"/>
        <v>-23.425365674318233</v>
      </c>
      <c r="J1671">
        <f t="shared" si="314"/>
        <v>-23.425365674318233</v>
      </c>
      <c r="M1671">
        <f>IF(front!E1684&gt;$M$2,I1671,J1671)</f>
        <v>-23.425365674318233</v>
      </c>
      <c r="O1671">
        <f t="shared" si="315"/>
        <v>-23.425365674318233</v>
      </c>
      <c r="Q1671">
        <f>'slit correction'!O1673</f>
        <v>-23.425365674318233</v>
      </c>
      <c r="R1671">
        <f>SUMPRODUCT(B$6:B$2053,Q$6:Q$2053,EXP(constants!B$7+constants!A$7*ABS(A$6:A$2053-A1671)))</f>
        <v>1.1970652655865754</v>
      </c>
      <c r="S1671">
        <f t="shared" ref="S1671:S1734" si="317">Q1671-R1671</f>
        <v>-24.62243093990481</v>
      </c>
      <c r="T1671">
        <f t="shared" si="316"/>
        <v>0</v>
      </c>
      <c r="AT1671">
        <f t="shared" ref="AT1671:AT1734" si="318">J1671/I1671</f>
        <v>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0.59999999999990905</v>
      </c>
      <c r="D1672" s="2">
        <f>front!E1685-front!C1685</f>
        <v>0.59999999999990905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0.60236452848226074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0.60236452848226074</v>
      </c>
      <c r="H1672" s="4"/>
      <c r="I1672">
        <f t="shared" si="313"/>
        <v>5.0197044040188397</v>
      </c>
      <c r="J1672">
        <f t="shared" si="314"/>
        <v>5.0197044040188397</v>
      </c>
      <c r="M1672">
        <f>IF(front!E1685&gt;$M$2,I1672,J1672)</f>
        <v>5.0197044040188397</v>
      </c>
      <c r="O1672">
        <f t="shared" si="315"/>
        <v>5.0197044040188397</v>
      </c>
      <c r="Q1672">
        <f>'slit correction'!O1674</f>
        <v>5.0197044040188397</v>
      </c>
      <c r="R1672">
        <f>SUMPRODUCT(B$6:B$2053,Q$6:Q$2053,EXP(constants!B$7+constants!A$7*ABS(A$6:A$2053-A1672)))</f>
        <v>1.1841287526998785</v>
      </c>
      <c r="S1672">
        <f t="shared" si="317"/>
        <v>3.8355756513189609</v>
      </c>
      <c r="T1672">
        <f t="shared" si="316"/>
        <v>0</v>
      </c>
      <c r="AT1672">
        <f t="shared" si="318"/>
        <v>1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5.1999999999998181</v>
      </c>
      <c r="D1673" s="2">
        <f>front!E1686-front!C1686</f>
        <v>5.1999999999998181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5.2204689177316723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5.2204689177316723</v>
      </c>
      <c r="H1673" s="4"/>
      <c r="I1673">
        <f t="shared" si="313"/>
        <v>43.503907647763938</v>
      </c>
      <c r="J1673">
        <f t="shared" si="314"/>
        <v>43.503907647763938</v>
      </c>
      <c r="M1673">
        <f>IF(front!E1686&gt;$M$2,I1673,J1673)</f>
        <v>43.503907647763938</v>
      </c>
      <c r="O1673">
        <f t="shared" si="315"/>
        <v>43.503907647763938</v>
      </c>
      <c r="Q1673">
        <f>'slit correction'!O1675</f>
        <v>43.503907647763938</v>
      </c>
      <c r="R1673">
        <f>SUMPRODUCT(B$6:B$2053,Q$6:Q$2053,EXP(constants!B$7+constants!A$7*ABS(A$6:A$2053-A1673)))</f>
        <v>1.1713873718063716</v>
      </c>
      <c r="S1673">
        <f t="shared" si="317"/>
        <v>42.332520275957563</v>
      </c>
      <c r="T1673">
        <f t="shared" si="316"/>
        <v>0</v>
      </c>
      <c r="AT1673">
        <f t="shared" si="318"/>
        <v>1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3</v>
      </c>
      <c r="D1674" s="2">
        <f>front!E1687-front!C1687</f>
        <v>3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3.0118155205227608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3.0118155205227608</v>
      </c>
      <c r="H1674" s="4"/>
      <c r="I1674">
        <f t="shared" si="313"/>
        <v>25.098462671023007</v>
      </c>
      <c r="J1674">
        <f t="shared" si="314"/>
        <v>25.098462671023007</v>
      </c>
      <c r="M1674">
        <f>IF(front!E1687&gt;$M$2,I1674,J1674)</f>
        <v>25.098462671023007</v>
      </c>
      <c r="O1674">
        <f t="shared" si="315"/>
        <v>25.098462671023007</v>
      </c>
      <c r="Q1674">
        <f>'slit correction'!O1676</f>
        <v>25.098462671023007</v>
      </c>
      <c r="R1674">
        <f>SUMPRODUCT(B$6:B$2053,Q$6:Q$2053,EXP(constants!B$7+constants!A$7*ABS(A$6:A$2053-A1674)))</f>
        <v>1.1590855182903004</v>
      </c>
      <c r="S1674">
        <f t="shared" si="317"/>
        <v>23.939377152732707</v>
      </c>
      <c r="T1674">
        <f t="shared" si="316"/>
        <v>0</v>
      </c>
      <c r="AT1674">
        <f t="shared" si="318"/>
        <v>1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4.4000000000000909</v>
      </c>
      <c r="D1675" s="2">
        <f>front!E1688-front!C1688</f>
        <v>4.4000000000000909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4.417323336060508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4.417323336060508</v>
      </c>
      <c r="H1675" s="4"/>
      <c r="I1675">
        <f t="shared" si="313"/>
        <v>36.811027800504235</v>
      </c>
      <c r="J1675">
        <f t="shared" si="314"/>
        <v>36.811027800504235</v>
      </c>
      <c r="M1675">
        <f>IF(front!E1688&gt;$M$2,I1675,J1675)</f>
        <v>36.811027800504235</v>
      </c>
      <c r="O1675">
        <f t="shared" si="315"/>
        <v>36.811027800504235</v>
      </c>
      <c r="Q1675">
        <f>'slit correction'!O1677</f>
        <v>36.811027800504235</v>
      </c>
      <c r="R1675">
        <f>SUMPRODUCT(B$6:B$2053,Q$6:Q$2053,EXP(constants!B$7+constants!A$7*ABS(A$6:A$2053-A1675)))</f>
        <v>1.1466570297615633</v>
      </c>
      <c r="S1675">
        <f t="shared" si="317"/>
        <v>35.664370770742671</v>
      </c>
      <c r="T1675">
        <f t="shared" si="316"/>
        <v>0</v>
      </c>
      <c r="AT1675">
        <f t="shared" si="318"/>
        <v>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8</v>
      </c>
      <c r="D1676" s="2">
        <f>front!E1689-front!C1689</f>
        <v>8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8.031468477716988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8.031468477716988</v>
      </c>
      <c r="H1676" s="4"/>
      <c r="I1676">
        <f t="shared" si="313"/>
        <v>66.928903980974894</v>
      </c>
      <c r="J1676">
        <f t="shared" si="314"/>
        <v>66.928903980974894</v>
      </c>
      <c r="M1676">
        <f>IF(front!E1689&gt;$M$2,I1676,J1676)</f>
        <v>66.928903980974894</v>
      </c>
      <c r="O1676">
        <f t="shared" si="315"/>
        <v>66.928903980974894</v>
      </c>
      <c r="Q1676">
        <f>'slit correction'!O1678</f>
        <v>66.928903980974894</v>
      </c>
      <c r="R1676">
        <f>SUMPRODUCT(B$6:B$2053,Q$6:Q$2053,EXP(constants!B$7+constants!A$7*ABS(A$6:A$2053-A1676)))</f>
        <v>1.1343809271333982</v>
      </c>
      <c r="S1676">
        <f t="shared" si="317"/>
        <v>65.794523053841502</v>
      </c>
      <c r="T1676">
        <f t="shared" si="316"/>
        <v>0</v>
      </c>
      <c r="AT1676">
        <f t="shared" si="318"/>
        <v>1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-6.4000000000000909</v>
      </c>
      <c r="D1677" s="2">
        <f>front!E1690-front!C1690</f>
        <v>-6.4000000000000909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-6.4252659354432371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-6.4252659354432371</v>
      </c>
      <c r="H1677" s="4"/>
      <c r="I1677">
        <f t="shared" si="313"/>
        <v>-53.543882795360311</v>
      </c>
      <c r="J1677">
        <f t="shared" si="314"/>
        <v>-53.543882795360311</v>
      </c>
      <c r="M1677">
        <f>IF(front!E1690&gt;$M$2,I1677,J1677)</f>
        <v>-53.543882795360311</v>
      </c>
      <c r="O1677">
        <f t="shared" si="315"/>
        <v>-53.543882795360311</v>
      </c>
      <c r="Q1677">
        <f>'slit correction'!O1679</f>
        <v>-53.543882795360311</v>
      </c>
      <c r="R1677">
        <f>SUMPRODUCT(B$6:B$2053,Q$6:Q$2053,EXP(constants!B$7+constants!A$7*ABS(A$6:A$2053-A1677)))</f>
        <v>1.1225012809537256</v>
      </c>
      <c r="S1677">
        <f t="shared" si="317"/>
        <v>-54.666384076314039</v>
      </c>
      <c r="T1677">
        <f t="shared" si="316"/>
        <v>0</v>
      </c>
      <c r="AT1677">
        <f t="shared" si="318"/>
        <v>1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17.199999999999818</v>
      </c>
      <c r="D1678" s="2">
        <f>front!E1691-front!C1691</f>
        <v>17.199999999999818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17.26750057775503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17.26750057775503</v>
      </c>
      <c r="H1678" s="4"/>
      <c r="I1678">
        <f t="shared" si="313"/>
        <v>143.89583814795859</v>
      </c>
      <c r="J1678">
        <f t="shared" si="314"/>
        <v>143.89583814795859</v>
      </c>
      <c r="M1678">
        <f>IF(front!E1691&gt;$M$2,I1678,J1678)</f>
        <v>143.89583814795859</v>
      </c>
      <c r="O1678">
        <f t="shared" si="315"/>
        <v>143.89583814795859</v>
      </c>
      <c r="Q1678">
        <f>'slit correction'!O1680</f>
        <v>143.89583814795859</v>
      </c>
      <c r="R1678">
        <f>SUMPRODUCT(B$6:B$2053,Q$6:Q$2053,EXP(constants!B$7+constants!A$7*ABS(A$6:A$2053-A1678)))</f>
        <v>1.1105868418606293</v>
      </c>
      <c r="S1678">
        <f t="shared" si="317"/>
        <v>142.78525130609796</v>
      </c>
      <c r="T1678">
        <f t="shared" si="316"/>
        <v>62.247989450404589</v>
      </c>
      <c r="AT1678">
        <f t="shared" si="318"/>
        <v>1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-2.6000000000003638</v>
      </c>
      <c r="D1679" s="2">
        <f>front!E1692-front!C1692</f>
        <v>-2.6000000000003638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-2.6102545180968475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-2.6102545180968475</v>
      </c>
      <c r="H1679" s="4"/>
      <c r="I1679">
        <f t="shared" ref="I1679:I1742" si="320">F1679*1000/I$2</f>
        <v>-21.752120984140394</v>
      </c>
      <c r="J1679">
        <f t="shared" ref="J1679:J1742" si="321">G1679*1000/J$2</f>
        <v>-21.752120984140394</v>
      </c>
      <c r="M1679">
        <f>IF(front!E1692&gt;$M$2,I1679,J1679)</f>
        <v>-21.752120984140394</v>
      </c>
      <c r="O1679">
        <f t="shared" si="315"/>
        <v>-21.752120984140394</v>
      </c>
      <c r="Q1679">
        <f>'slit correction'!O1681</f>
        <v>-21.752120984140394</v>
      </c>
      <c r="R1679">
        <f>SUMPRODUCT(B$6:B$2053,Q$6:Q$2053,EXP(constants!B$7+constants!A$7*ABS(A$6:A$2053-A1679)))</f>
        <v>1.0986960971015627</v>
      </c>
      <c r="S1679">
        <f t="shared" si="317"/>
        <v>-22.850817081241956</v>
      </c>
      <c r="T1679">
        <f t="shared" si="316"/>
        <v>0</v>
      </c>
      <c r="AT1679">
        <f t="shared" si="318"/>
        <v>1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9</v>
      </c>
      <c r="D1680" s="2">
        <f>front!E1693-front!C1693</f>
        <v>9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9.0353931306110713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9.0353931306110713</v>
      </c>
      <c r="H1680" s="4"/>
      <c r="I1680">
        <f t="shared" si="320"/>
        <v>75.294942755092265</v>
      </c>
      <c r="J1680">
        <f t="shared" si="321"/>
        <v>75.294942755092265</v>
      </c>
      <c r="M1680">
        <f>IF(front!E1693&gt;$M$2,I1680,J1680)</f>
        <v>75.294942755092265</v>
      </c>
      <c r="O1680">
        <f t="shared" si="315"/>
        <v>75.294942755092265</v>
      </c>
      <c r="Q1680">
        <f>'slit correction'!O1682</f>
        <v>75.294942755092265</v>
      </c>
      <c r="R1680">
        <f>SUMPRODUCT(B$6:B$2053,Q$6:Q$2053,EXP(constants!B$7+constants!A$7*ABS(A$6:A$2053-A1680)))</f>
        <v>1.0872861486570835</v>
      </c>
      <c r="S1680">
        <f t="shared" si="317"/>
        <v>74.207656606435179</v>
      </c>
      <c r="T1680">
        <f t="shared" si="316"/>
        <v>0</v>
      </c>
      <c r="AT1680">
        <f t="shared" si="318"/>
        <v>1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6.5999999999999091</v>
      </c>
      <c r="D1681" s="2">
        <f>front!E1694-front!C1694</f>
        <v>6.5999999999999091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6.6259706376347483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6.6259706376347483</v>
      </c>
      <c r="H1681" s="4"/>
      <c r="I1681">
        <f t="shared" si="320"/>
        <v>55.216421980289574</v>
      </c>
      <c r="J1681">
        <f t="shared" si="321"/>
        <v>55.216421980289574</v>
      </c>
      <c r="M1681">
        <f>IF(front!E1694&gt;$M$2,I1681,J1681)</f>
        <v>55.216421980289574</v>
      </c>
      <c r="O1681">
        <f t="shared" si="315"/>
        <v>55.216421980289574</v>
      </c>
      <c r="Q1681">
        <f>'slit correction'!O1683</f>
        <v>55.216421980289574</v>
      </c>
      <c r="R1681">
        <f>SUMPRODUCT(B$6:B$2053,Q$6:Q$2053,EXP(constants!B$7+constants!A$7*ABS(A$6:A$2053-A1681)))</f>
        <v>1.0757026434419903</v>
      </c>
      <c r="S1681">
        <f t="shared" si="317"/>
        <v>54.140719336847582</v>
      </c>
      <c r="T1681">
        <f t="shared" si="316"/>
        <v>0</v>
      </c>
      <c r="AT1681">
        <f t="shared" si="318"/>
        <v>1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-2.5999999999999091</v>
      </c>
      <c r="D1682" s="2">
        <f>front!E1695-front!C1695</f>
        <v>-2.5999999999999091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-2.610254518096391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-2.610254518096391</v>
      </c>
      <c r="H1682" s="4"/>
      <c r="I1682">
        <f t="shared" si="320"/>
        <v>-21.752120984136592</v>
      </c>
      <c r="J1682">
        <f t="shared" si="321"/>
        <v>-21.752120984136592</v>
      </c>
      <c r="M1682">
        <f>IF(front!E1695&gt;$M$2,I1682,J1682)</f>
        <v>-21.752120984136592</v>
      </c>
      <c r="O1682">
        <f t="shared" si="315"/>
        <v>-21.752120984136592</v>
      </c>
      <c r="Q1682">
        <f>'slit correction'!O1684</f>
        <v>-21.752120984136592</v>
      </c>
      <c r="R1682">
        <f>SUMPRODUCT(B$6:B$2053,Q$6:Q$2053,EXP(constants!B$7+constants!A$7*ABS(A$6:A$2053-A1682)))</f>
        <v>1.0642384199213237</v>
      </c>
      <c r="S1682">
        <f t="shared" si="317"/>
        <v>-22.816359404057916</v>
      </c>
      <c r="T1682">
        <f t="shared" si="316"/>
        <v>0</v>
      </c>
      <c r="AT1682">
        <f t="shared" si="318"/>
        <v>1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4.1999999999998181</v>
      </c>
      <c r="D1683" s="2">
        <f>front!E1696-front!C1696</f>
        <v>4.1999999999998181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4.2165367427365803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4.2165367427365803</v>
      </c>
      <c r="H1683" s="4"/>
      <c r="I1683">
        <f t="shared" si="320"/>
        <v>35.137806189471497</v>
      </c>
      <c r="J1683">
        <f t="shared" si="321"/>
        <v>35.137806189471497</v>
      </c>
      <c r="M1683">
        <f>IF(front!E1696&gt;$M$2,I1683,J1683)</f>
        <v>35.137806189471497</v>
      </c>
      <c r="O1683">
        <f t="shared" si="315"/>
        <v>35.137806189471497</v>
      </c>
      <c r="Q1683">
        <f>'slit correction'!O1685</f>
        <v>35.137806189471497</v>
      </c>
      <c r="R1683">
        <f>SUMPRODUCT(B$6:B$2053,Q$6:Q$2053,EXP(constants!B$7+constants!A$7*ABS(A$6:A$2053-A1683)))</f>
        <v>1.0532394299500176</v>
      </c>
      <c r="S1683">
        <f t="shared" si="317"/>
        <v>34.084566759521479</v>
      </c>
      <c r="T1683">
        <f t="shared" si="316"/>
        <v>0</v>
      </c>
      <c r="AT1683">
        <f t="shared" si="318"/>
        <v>1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7.1999999999998181</v>
      </c>
      <c r="D1684" s="2">
        <f>front!E1697-front!C1697</f>
        <v>7.1999999999998181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7.228327329928165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7.228327329928165</v>
      </c>
      <c r="H1684" s="4"/>
      <c r="I1684">
        <f t="shared" si="320"/>
        <v>60.236061082734707</v>
      </c>
      <c r="J1684">
        <f t="shared" si="321"/>
        <v>60.236061082734707</v>
      </c>
      <c r="M1684">
        <f>IF(front!E1697&gt;$M$2,I1684,J1684)</f>
        <v>60.236061082734707</v>
      </c>
      <c r="O1684">
        <f t="shared" si="315"/>
        <v>60.236061082734707</v>
      </c>
      <c r="Q1684">
        <f>'slit correction'!O1686</f>
        <v>60.236061082734707</v>
      </c>
      <c r="R1684">
        <f>SUMPRODUCT(B$6:B$2053,Q$6:Q$2053,EXP(constants!B$7+constants!A$7*ABS(A$6:A$2053-A1684)))</f>
        <v>1.0421158560265098</v>
      </c>
      <c r="S1684">
        <f t="shared" si="317"/>
        <v>59.193945226708195</v>
      </c>
      <c r="T1684">
        <f t="shared" si="316"/>
        <v>0</v>
      </c>
      <c r="AT1684">
        <f t="shared" si="318"/>
        <v>1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-5.5999999999999091</v>
      </c>
      <c r="D1685" s="2">
        <f>front!E1698-front!C1698</f>
        <v>-5.5999999999999091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-5.6221032647202671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-5.6221032647202671</v>
      </c>
      <c r="H1685" s="4"/>
      <c r="I1685">
        <f t="shared" si="320"/>
        <v>-46.850860539335564</v>
      </c>
      <c r="J1685">
        <f t="shared" si="321"/>
        <v>-46.850860539335564</v>
      </c>
      <c r="M1685">
        <f>IF(front!E1698&gt;$M$2,I1685,J1685)</f>
        <v>-46.850860539335564</v>
      </c>
      <c r="O1685">
        <f t="shared" si="315"/>
        <v>-46.850860539335564</v>
      </c>
      <c r="Q1685">
        <f>'slit correction'!O1687</f>
        <v>-46.850860539335564</v>
      </c>
      <c r="R1685">
        <f>SUMPRODUCT(B$6:B$2053,Q$6:Q$2053,EXP(constants!B$7+constants!A$7*ABS(A$6:A$2053-A1685)))</f>
        <v>1.0311001204424981</v>
      </c>
      <c r="S1685">
        <f t="shared" si="317"/>
        <v>-47.881960659778059</v>
      </c>
      <c r="T1685">
        <f t="shared" si="316"/>
        <v>0</v>
      </c>
      <c r="AT1685">
        <f t="shared" si="318"/>
        <v>1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10.200000000000273</v>
      </c>
      <c r="D1686" s="2">
        <f>front!E1699-front!C1699</f>
        <v>10.200000000000273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10.240100100425641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10.240100100425641</v>
      </c>
      <c r="H1686" s="4"/>
      <c r="I1686">
        <f t="shared" si="320"/>
        <v>85.334167503547008</v>
      </c>
      <c r="J1686">
        <f t="shared" si="321"/>
        <v>85.334167503547008</v>
      </c>
      <c r="M1686">
        <f>IF(front!E1699&gt;$M$2,I1686,J1686)</f>
        <v>85.334167503547008</v>
      </c>
      <c r="O1686">
        <f t="shared" si="315"/>
        <v>85.334167503547008</v>
      </c>
      <c r="Q1686">
        <f>'slit correction'!O1688</f>
        <v>85.334167503547008</v>
      </c>
      <c r="R1686">
        <f>SUMPRODUCT(B$6:B$2053,Q$6:Q$2053,EXP(constants!B$7+constants!A$7*ABS(A$6:A$2053-A1686)))</f>
        <v>1.020561821474208</v>
      </c>
      <c r="S1686">
        <f t="shared" si="317"/>
        <v>84.313605682072804</v>
      </c>
      <c r="T1686">
        <f t="shared" si="316"/>
        <v>3.7763438263794313</v>
      </c>
      <c r="AT1686">
        <f t="shared" si="318"/>
        <v>1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-3.8000000000001819</v>
      </c>
      <c r="D1687" s="2">
        <f>front!E1700-front!C1700</f>
        <v>-3.8000000000001819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-3.8149918814352985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-3.8149918814352985</v>
      </c>
      <c r="H1687" s="4"/>
      <c r="I1687">
        <f t="shared" si="320"/>
        <v>-31.791599011960823</v>
      </c>
      <c r="J1687">
        <f t="shared" si="321"/>
        <v>-31.791599011960823</v>
      </c>
      <c r="M1687">
        <f>IF(front!E1700&gt;$M$2,I1687,J1687)</f>
        <v>-31.791599011960823</v>
      </c>
      <c r="O1687">
        <f t="shared" si="315"/>
        <v>-31.791599011960823</v>
      </c>
      <c r="Q1687">
        <f>'slit correction'!O1689</f>
        <v>-31.791599011960823</v>
      </c>
      <c r="R1687">
        <f>SUMPRODUCT(B$6:B$2053,Q$6:Q$2053,EXP(constants!B$7+constants!A$7*ABS(A$6:A$2053-A1687)))</f>
        <v>1.0098483088693828</v>
      </c>
      <c r="S1687">
        <f t="shared" si="317"/>
        <v>-32.801447320830206</v>
      </c>
      <c r="T1687">
        <f t="shared" si="316"/>
        <v>0</v>
      </c>
      <c r="AT1687">
        <f t="shared" si="318"/>
        <v>1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4.8000000000001819</v>
      </c>
      <c r="D1688" s="2">
        <f>front!E1701-front!C1701</f>
        <v>4.8000000000001819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4.8188962852244996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4.8188962852244996</v>
      </c>
      <c r="H1688" s="4"/>
      <c r="I1688">
        <f t="shared" si="320"/>
        <v>40.157469043537496</v>
      </c>
      <c r="J1688">
        <f t="shared" si="321"/>
        <v>40.157469043537496</v>
      </c>
      <c r="M1688">
        <f>IF(front!E1701&gt;$M$2,I1688,J1688)</f>
        <v>40.157469043537496</v>
      </c>
      <c r="O1688">
        <f t="shared" si="315"/>
        <v>40.157469043537496</v>
      </c>
      <c r="Q1688">
        <f>'slit correction'!O1690</f>
        <v>40.157469043537496</v>
      </c>
      <c r="R1688">
        <f>SUMPRODUCT(B$6:B$2053,Q$6:Q$2053,EXP(constants!B$7+constants!A$7*ABS(A$6:A$2053-A1688)))</f>
        <v>0.99934249836041789</v>
      </c>
      <c r="S1688">
        <f t="shared" si="317"/>
        <v>39.158126545177076</v>
      </c>
      <c r="T1688">
        <f t="shared" si="316"/>
        <v>0</v>
      </c>
      <c r="AT1688">
        <f t="shared" si="318"/>
        <v>1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-10</v>
      </c>
      <c r="D1689" s="2">
        <f>front!E1702-front!C1702</f>
        <v>-10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-10.039513606700668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-10.039513606700668</v>
      </c>
      <c r="H1689" s="4"/>
      <c r="I1689">
        <f t="shared" si="320"/>
        <v>-83.662613389172236</v>
      </c>
      <c r="J1689">
        <f t="shared" si="321"/>
        <v>-83.662613389172236</v>
      </c>
      <c r="M1689">
        <f>IF(front!E1702&gt;$M$2,I1689,J1689)</f>
        <v>-83.662613389172236</v>
      </c>
      <c r="O1689">
        <f t="shared" si="315"/>
        <v>-83.662613389172236</v>
      </c>
      <c r="Q1689">
        <f>'slit correction'!O1691</f>
        <v>-83.662613389172236</v>
      </c>
      <c r="R1689">
        <f>SUMPRODUCT(B$6:B$2053,Q$6:Q$2053,EXP(constants!B$7+constants!A$7*ABS(A$6:A$2053-A1689)))</f>
        <v>0.98919978798736596</v>
      </c>
      <c r="S1689">
        <f t="shared" si="317"/>
        <v>-84.651813177159596</v>
      </c>
      <c r="T1689">
        <f t="shared" si="316"/>
        <v>0</v>
      </c>
      <c r="AT1689">
        <f t="shared" si="318"/>
        <v>1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-18.599999999999909</v>
      </c>
      <c r="D1690" s="2">
        <f>front!E1703-front!C1703</f>
        <v>-18.599999999999909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-18.673653340154811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-18.673653340154811</v>
      </c>
      <c r="H1690" s="4"/>
      <c r="I1690">
        <f t="shared" si="320"/>
        <v>-155.61377783462342</v>
      </c>
      <c r="J1690">
        <f t="shared" si="321"/>
        <v>-155.61377783462342</v>
      </c>
      <c r="M1690">
        <f>IF(front!E1703&gt;$M$2,I1690,J1690)</f>
        <v>-155.61377783462342</v>
      </c>
      <c r="O1690">
        <f t="shared" si="315"/>
        <v>-155.61377783462342</v>
      </c>
      <c r="Q1690">
        <f>'slit correction'!O1692</f>
        <v>-155.61377783462342</v>
      </c>
      <c r="R1690">
        <f>SUMPRODUCT(B$6:B$2053,Q$6:Q$2053,EXP(constants!B$7+constants!A$7*ABS(A$6:A$2053-A1690)))</f>
        <v>0.97907496514766057</v>
      </c>
      <c r="S1690">
        <f t="shared" si="317"/>
        <v>-156.59285279977109</v>
      </c>
      <c r="T1690">
        <f t="shared" si="316"/>
        <v>0</v>
      </c>
      <c r="AT1690">
        <f t="shared" si="318"/>
        <v>1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3.8000000000001819</v>
      </c>
      <c r="D1691" s="2">
        <f>front!E1704-front!C1704</f>
        <v>3.8000000000001819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3.8149633186150993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3.8149633186150993</v>
      </c>
      <c r="H1691" s="4"/>
      <c r="I1691">
        <f t="shared" si="320"/>
        <v>31.791360988459164</v>
      </c>
      <c r="J1691">
        <f t="shared" si="321"/>
        <v>31.791360988459164</v>
      </c>
      <c r="M1691">
        <f>IF(front!E1704&gt;$M$2,I1691,J1691)</f>
        <v>31.791360988459164</v>
      </c>
      <c r="O1691">
        <f t="shared" si="315"/>
        <v>31.791360988459164</v>
      </c>
      <c r="Q1691">
        <f>'slit correction'!O1693</f>
        <v>31.791360988459164</v>
      </c>
      <c r="R1691">
        <f>SUMPRODUCT(B$6:B$2053,Q$6:Q$2053,EXP(constants!B$7+constants!A$7*ABS(A$6:A$2053-A1691)))</f>
        <v>0.96951993676085824</v>
      </c>
      <c r="S1691">
        <f t="shared" si="317"/>
        <v>30.821841051698307</v>
      </c>
      <c r="T1691">
        <f t="shared" si="316"/>
        <v>0</v>
      </c>
      <c r="AT1691">
        <f t="shared" si="318"/>
        <v>1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9.4000000000000909</v>
      </c>
      <c r="D1692" s="2">
        <f>front!E1705-front!C1705</f>
        <v>9.4000000000000909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9.4369624373727987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9.4369624373727987</v>
      </c>
      <c r="H1692" s="4"/>
      <c r="I1692">
        <f t="shared" si="320"/>
        <v>78.641353644773318</v>
      </c>
      <c r="J1692">
        <f t="shared" si="321"/>
        <v>78.641353644773318</v>
      </c>
      <c r="M1692">
        <f>IF(front!E1705&gt;$M$2,I1692,J1692)</f>
        <v>78.641353644773318</v>
      </c>
      <c r="O1692">
        <f t="shared" si="315"/>
        <v>78.641353644773318</v>
      </c>
      <c r="Q1692">
        <f>'slit correction'!O1694</f>
        <v>78.641353644773318</v>
      </c>
      <c r="R1692">
        <f>SUMPRODUCT(B$6:B$2053,Q$6:Q$2053,EXP(constants!B$7+constants!A$7*ABS(A$6:A$2053-A1692)))</f>
        <v>0.95986441056022309</v>
      </c>
      <c r="S1692">
        <f t="shared" si="317"/>
        <v>77.681489234213089</v>
      </c>
      <c r="T1692">
        <f t="shared" si="316"/>
        <v>0</v>
      </c>
      <c r="AT1692">
        <f t="shared" si="318"/>
        <v>1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6.7999999999997272</v>
      </c>
      <c r="D1693" s="2">
        <f>front!E1706-front!C1706</f>
        <v>6.7999999999997272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6.8267562809147773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6.8267562809147773</v>
      </c>
      <c r="H1693" s="4"/>
      <c r="I1693">
        <f t="shared" si="320"/>
        <v>56.889635674289813</v>
      </c>
      <c r="J1693">
        <f t="shared" si="321"/>
        <v>56.889635674289813</v>
      </c>
      <c r="M1693">
        <f>IF(front!E1706&gt;$M$2,I1693,J1693)</f>
        <v>56.889635674289813</v>
      </c>
      <c r="O1693">
        <f t="shared" si="315"/>
        <v>56.889635674289813</v>
      </c>
      <c r="Q1693">
        <f>'slit correction'!O1695</f>
        <v>56.889635674289813</v>
      </c>
      <c r="R1693">
        <f>SUMPRODUCT(B$6:B$2053,Q$6:Q$2053,EXP(constants!B$7+constants!A$7*ABS(A$6:A$2053-A1693)))</f>
        <v>0.95028170215610908</v>
      </c>
      <c r="S1693">
        <f t="shared" si="317"/>
        <v>55.939353972133702</v>
      </c>
      <c r="T1693">
        <f t="shared" si="316"/>
        <v>0</v>
      </c>
      <c r="AT1693">
        <f t="shared" si="318"/>
        <v>1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-0.8000000000001819</v>
      </c>
      <c r="D1694" s="2">
        <f>front!E1707-front!C1707</f>
        <v>-0.8000000000001819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-0.80315381233460403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-0.80315381233460403</v>
      </c>
      <c r="H1694" s="4"/>
      <c r="I1694">
        <f t="shared" si="320"/>
        <v>-6.6929484361217</v>
      </c>
      <c r="J1694">
        <f t="shared" si="321"/>
        <v>-6.6929484361217</v>
      </c>
      <c r="M1694">
        <f>IF(front!E1707&gt;$M$2,I1694,J1694)</f>
        <v>-6.6929484361217</v>
      </c>
      <c r="O1694">
        <f t="shared" si="315"/>
        <v>-6.6929484361217</v>
      </c>
      <c r="Q1694">
        <f>'slit correction'!O1696</f>
        <v>-6.6929484361217</v>
      </c>
      <c r="R1694">
        <f>SUMPRODUCT(B$6:B$2053,Q$6:Q$2053,EXP(constants!B$7+constants!A$7*ABS(A$6:A$2053-A1694)))</f>
        <v>0.94101388382331064</v>
      </c>
      <c r="S1694">
        <f t="shared" si="317"/>
        <v>-7.6339623199450104</v>
      </c>
      <c r="T1694">
        <f t="shared" si="316"/>
        <v>0</v>
      </c>
      <c r="AT1694">
        <f t="shared" si="318"/>
        <v>1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2</v>
      </c>
      <c r="D1695" s="2">
        <f>front!E1708-front!C1708</f>
        <v>2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2.007878992088254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2.007878992088254</v>
      </c>
      <c r="H1695" s="4"/>
      <c r="I1695">
        <f t="shared" si="320"/>
        <v>16.732324934068785</v>
      </c>
      <c r="J1695">
        <f t="shared" si="321"/>
        <v>16.732324934068785</v>
      </c>
      <c r="M1695">
        <f>IF(front!E1708&gt;$M$2,I1695,J1695)</f>
        <v>16.732324934068785</v>
      </c>
      <c r="O1695">
        <f t="shared" si="315"/>
        <v>16.732324934068785</v>
      </c>
      <c r="Q1695">
        <f>'slit correction'!O1697</f>
        <v>16.732324934068785</v>
      </c>
      <c r="R1695">
        <f>SUMPRODUCT(B$6:B$2053,Q$6:Q$2053,EXP(constants!B$7+constants!A$7*ABS(A$6:A$2053-A1695)))</f>
        <v>0.93169065269903661</v>
      </c>
      <c r="S1695">
        <f t="shared" si="317"/>
        <v>15.800634281369749</v>
      </c>
      <c r="T1695">
        <f t="shared" si="316"/>
        <v>0</v>
      </c>
      <c r="AT1695">
        <f t="shared" si="318"/>
        <v>1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-1.8000000000001819</v>
      </c>
      <c r="D1696" s="2">
        <f>front!E1709-front!C1709</f>
        <v>-1.8000000000001819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-1.8070978578099863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-1.8070978578099863</v>
      </c>
      <c r="H1696" s="4"/>
      <c r="I1696">
        <f t="shared" si="320"/>
        <v>-15.059148815083221</v>
      </c>
      <c r="J1696">
        <f t="shared" si="321"/>
        <v>-15.059148815083221</v>
      </c>
      <c r="M1696">
        <f>IF(front!E1709&gt;$M$2,I1696,J1696)</f>
        <v>-15.059148815083221</v>
      </c>
      <c r="O1696">
        <f t="shared" ref="O1696:O1759" si="322">M1696-$O$3</f>
        <v>-15.059148815083221</v>
      </c>
      <c r="Q1696">
        <f>'slit correction'!O1698</f>
        <v>-15.059148815083221</v>
      </c>
      <c r="R1696">
        <f>SUMPRODUCT(B$6:B$2053,Q$6:Q$2053,EXP(constants!B$7+constants!A$7*ABS(A$6:A$2053-A1696)))</f>
        <v>0.92271812857989077</v>
      </c>
      <c r="S1696">
        <f t="shared" si="317"/>
        <v>-15.981866943663112</v>
      </c>
      <c r="T1696">
        <f t="shared" si="316"/>
        <v>0</v>
      </c>
      <c r="AT1696">
        <f t="shared" si="318"/>
        <v>1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-3</v>
      </c>
      <c r="D1697" s="2">
        <f>front!E1710-front!C1710</f>
        <v>-3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-3.0118333228358853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-3.0118333228358853</v>
      </c>
      <c r="H1697" s="4"/>
      <c r="I1697">
        <f t="shared" si="320"/>
        <v>-25.098611023632376</v>
      </c>
      <c r="J1697">
        <f t="shared" si="321"/>
        <v>-25.098611023632376</v>
      </c>
      <c r="M1697">
        <f>IF(front!E1710&gt;$M$2,I1697,J1697)</f>
        <v>-25.098611023632376</v>
      </c>
      <c r="O1697">
        <f t="shared" si="322"/>
        <v>-25.098611023632376</v>
      </c>
      <c r="Q1697">
        <f>'slit correction'!O1699</f>
        <v>-25.098611023632376</v>
      </c>
      <c r="R1697">
        <f>SUMPRODUCT(B$6:B$2053,Q$6:Q$2053,EXP(constants!B$7+constants!A$7*ABS(A$6:A$2053-A1697)))</f>
        <v>0.91370350874812811</v>
      </c>
      <c r="S1697">
        <f t="shared" si="317"/>
        <v>-26.012314532380504</v>
      </c>
      <c r="T1697">
        <f t="shared" si="316"/>
        <v>0</v>
      </c>
      <c r="AT1697">
        <f t="shared" si="318"/>
        <v>1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-2.8000000000001819</v>
      </c>
      <c r="D1698" s="2">
        <f>front!E1711-front!C1711</f>
        <v>-2.8000000000001819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-2.8110438809181879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-2.8110438809181879</v>
      </c>
      <c r="H1698" s="4"/>
      <c r="I1698">
        <f t="shared" si="320"/>
        <v>-23.425365674318233</v>
      </c>
      <c r="J1698">
        <f t="shared" si="321"/>
        <v>-23.425365674318233</v>
      </c>
      <c r="M1698">
        <f>IF(front!E1711&gt;$M$2,I1698,J1698)</f>
        <v>-23.425365674318233</v>
      </c>
      <c r="O1698">
        <f t="shared" si="322"/>
        <v>-23.425365674318233</v>
      </c>
      <c r="Q1698">
        <f>'slit correction'!O1700</f>
        <v>-23.425365674318233</v>
      </c>
      <c r="R1698">
        <f>SUMPRODUCT(B$6:B$2053,Q$6:Q$2053,EXP(constants!B$7+constants!A$7*ABS(A$6:A$2053-A1698)))</f>
        <v>0.90487261983871636</v>
      </c>
      <c r="S1698">
        <f t="shared" si="317"/>
        <v>-24.330238294156949</v>
      </c>
      <c r="T1698">
        <f t="shared" si="316"/>
        <v>0</v>
      </c>
      <c r="AT1698">
        <f t="shared" si="318"/>
        <v>1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10.200000000000273</v>
      </c>
      <c r="D1699" s="2">
        <f>front!E1712-front!C1712</f>
        <v>10.200000000000273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10.240100100425641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10.240100100425641</v>
      </c>
      <c r="H1699" s="4"/>
      <c r="I1699">
        <f t="shared" si="320"/>
        <v>85.334167503547008</v>
      </c>
      <c r="J1699">
        <f t="shared" si="321"/>
        <v>85.334167503547008</v>
      </c>
      <c r="M1699">
        <f>IF(front!E1712&gt;$M$2,I1699,J1699)</f>
        <v>85.334167503547008</v>
      </c>
      <c r="O1699">
        <f t="shared" si="322"/>
        <v>85.334167503547008</v>
      </c>
      <c r="Q1699">
        <f>'slit correction'!O1701</f>
        <v>85.334167503547008</v>
      </c>
      <c r="R1699">
        <f>SUMPRODUCT(B$6:B$2053,Q$6:Q$2053,EXP(constants!B$7+constants!A$7*ABS(A$6:A$2053-A1699)))</f>
        <v>0.89642149220269474</v>
      </c>
      <c r="S1699">
        <f t="shared" si="317"/>
        <v>84.437746011344316</v>
      </c>
      <c r="T1699">
        <f t="shared" si="316"/>
        <v>3.9004841556509433</v>
      </c>
      <c r="AT1699">
        <f t="shared" si="318"/>
        <v>1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6</v>
      </c>
      <c r="D1700" s="2">
        <f>front!E1713-front!C1713</f>
        <v>6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6.0236132327211624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6.0236132327211624</v>
      </c>
      <c r="H1700" s="4"/>
      <c r="I1700">
        <f t="shared" si="320"/>
        <v>50.196776939343025</v>
      </c>
      <c r="J1700">
        <f t="shared" si="321"/>
        <v>50.196776939343025</v>
      </c>
      <c r="M1700">
        <f>IF(front!E1713&gt;$M$2,I1700,J1700)</f>
        <v>50.196776939343025</v>
      </c>
      <c r="O1700">
        <f t="shared" si="322"/>
        <v>50.196776939343025</v>
      </c>
      <c r="Q1700">
        <f>'slit correction'!O1702</f>
        <v>50.196776939343025</v>
      </c>
      <c r="R1700">
        <f>SUMPRODUCT(B$6:B$2053,Q$6:Q$2053,EXP(constants!B$7+constants!A$7*ABS(A$6:A$2053-A1700)))</f>
        <v>0.88782403374737828</v>
      </c>
      <c r="S1700">
        <f t="shared" si="317"/>
        <v>49.308952905595646</v>
      </c>
      <c r="T1700">
        <f t="shared" si="316"/>
        <v>0</v>
      </c>
      <c r="AT1700">
        <f t="shared" si="318"/>
        <v>1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7</v>
      </c>
      <c r="D1701" s="2">
        <f>front!E1714-front!C1714</f>
        <v>7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7.0275418450134746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7.0275418450134746</v>
      </c>
      <c r="H1701" s="4"/>
      <c r="I1701">
        <f t="shared" si="320"/>
        <v>58.562848708445621</v>
      </c>
      <c r="J1701">
        <f t="shared" si="321"/>
        <v>58.562848708445621</v>
      </c>
      <c r="M1701">
        <f>IF(front!E1714&gt;$M$2,I1701,J1701)</f>
        <v>58.562848708445621</v>
      </c>
      <c r="O1701">
        <f t="shared" si="322"/>
        <v>58.562848708445621</v>
      </c>
      <c r="Q1701">
        <f>'slit correction'!O1703</f>
        <v>58.562848708445621</v>
      </c>
      <c r="R1701">
        <f>SUMPRODUCT(B$6:B$2053,Q$6:Q$2053,EXP(constants!B$7+constants!A$7*ABS(A$6:A$2053-A1701)))</f>
        <v>0.8795158053285278</v>
      </c>
      <c r="S1701">
        <f t="shared" si="317"/>
        <v>57.68333290311709</v>
      </c>
      <c r="T1701">
        <f t="shared" si="316"/>
        <v>0</v>
      </c>
      <c r="AT1701">
        <f t="shared" si="318"/>
        <v>1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3.7999999999997272</v>
      </c>
      <c r="D1702" s="2">
        <f>front!E1715-front!C1715</f>
        <v>3.7999999999997272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3.8149633186146428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3.8149633186146428</v>
      </c>
      <c r="H1702" s="4"/>
      <c r="I1702">
        <f t="shared" si="320"/>
        <v>31.791360988455359</v>
      </c>
      <c r="J1702">
        <f t="shared" si="321"/>
        <v>31.791360988455359</v>
      </c>
      <c r="M1702">
        <f>IF(front!E1715&gt;$M$2,I1702,J1702)</f>
        <v>31.791360988455359</v>
      </c>
      <c r="O1702">
        <f t="shared" si="322"/>
        <v>31.791360988455359</v>
      </c>
      <c r="Q1702">
        <f>'slit correction'!O1704</f>
        <v>31.791360988455359</v>
      </c>
      <c r="R1702">
        <f>SUMPRODUCT(B$6:B$2053,Q$6:Q$2053,EXP(constants!B$7+constants!A$7*ABS(A$6:A$2053-A1702)))</f>
        <v>0.87109174471681527</v>
      </c>
      <c r="S1702">
        <f t="shared" si="317"/>
        <v>30.920269243738545</v>
      </c>
      <c r="T1702">
        <f t="shared" si="316"/>
        <v>0</v>
      </c>
      <c r="AT1702">
        <f t="shared" si="318"/>
        <v>1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-8.3999999999996362</v>
      </c>
      <c r="D1703" s="2">
        <f>front!E1716-front!C1716</f>
        <v>-8.3999999999996362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-8.4331781464774256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-8.4331781464774256</v>
      </c>
      <c r="H1703" s="4"/>
      <c r="I1703">
        <f t="shared" si="320"/>
        <v>-70.276484553978534</v>
      </c>
      <c r="J1703">
        <f t="shared" si="321"/>
        <v>-70.276484553978534</v>
      </c>
      <c r="M1703">
        <f>IF(front!E1716&gt;$M$2,I1703,J1703)</f>
        <v>-70.276484553978534</v>
      </c>
      <c r="O1703">
        <f t="shared" si="322"/>
        <v>-70.276484553978534</v>
      </c>
      <c r="Q1703">
        <f>'slit correction'!O1705</f>
        <v>-70.276484553978534</v>
      </c>
      <c r="R1703">
        <f>SUMPRODUCT(B$6:B$2053,Q$6:Q$2053,EXP(constants!B$7+constants!A$7*ABS(A$6:A$2053-A1703)))</f>
        <v>0.86277906828670969</v>
      </c>
      <c r="S1703">
        <f t="shared" si="317"/>
        <v>-71.139263622265247</v>
      </c>
      <c r="T1703">
        <f t="shared" si="316"/>
        <v>0</v>
      </c>
      <c r="AT1703">
        <f t="shared" si="318"/>
        <v>1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3.4000000000000909</v>
      </c>
      <c r="D1704" s="2">
        <f>front!E1717-front!C1717</f>
        <v>3.4000000000000909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3.4133895778722723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3.4133895778722723</v>
      </c>
      <c r="H1704" s="4"/>
      <c r="I1704">
        <f t="shared" si="320"/>
        <v>28.444913148935601</v>
      </c>
      <c r="J1704">
        <f t="shared" si="321"/>
        <v>28.444913148935601</v>
      </c>
      <c r="M1704">
        <f>IF(front!E1717&gt;$M$2,I1704,J1704)</f>
        <v>28.444913148935601</v>
      </c>
      <c r="O1704">
        <f t="shared" si="322"/>
        <v>28.444913148935601</v>
      </c>
      <c r="Q1704">
        <f>'slit correction'!O1706</f>
        <v>28.444913148935601</v>
      </c>
      <c r="R1704">
        <f>SUMPRODUCT(B$6:B$2053,Q$6:Q$2053,EXP(constants!B$7+constants!A$7*ABS(A$6:A$2053-A1704)))</f>
        <v>0.85487958738239667</v>
      </c>
      <c r="S1704">
        <f t="shared" si="317"/>
        <v>27.590033561553206</v>
      </c>
      <c r="T1704">
        <f t="shared" si="316"/>
        <v>0</v>
      </c>
      <c r="AT1704">
        <f t="shared" si="318"/>
        <v>1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3.2000000000002728</v>
      </c>
      <c r="D1705" s="2">
        <f>front!E1718-front!C1718</f>
        <v>3.2000000000002728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3.2126025887726923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3.2126025887726923</v>
      </c>
      <c r="H1705" s="4"/>
      <c r="I1705">
        <f t="shared" si="320"/>
        <v>26.771688239772438</v>
      </c>
      <c r="J1705">
        <f t="shared" si="321"/>
        <v>26.771688239772438</v>
      </c>
      <c r="M1705">
        <f>IF(front!E1718&gt;$M$2,I1705,J1705)</f>
        <v>26.771688239772438</v>
      </c>
      <c r="O1705">
        <f t="shared" si="322"/>
        <v>26.771688239772438</v>
      </c>
      <c r="Q1705">
        <f>'slit correction'!O1707</f>
        <v>26.771688239772438</v>
      </c>
      <c r="R1705">
        <f>SUMPRODUCT(B$6:B$2053,Q$6:Q$2053,EXP(constants!B$7+constants!A$7*ABS(A$6:A$2053-A1705)))</f>
        <v>0.84690354836990944</v>
      </c>
      <c r="S1705">
        <f t="shared" si="317"/>
        <v>25.924784691402529</v>
      </c>
      <c r="T1705">
        <f t="shared" si="316"/>
        <v>0</v>
      </c>
      <c r="AT1705">
        <f t="shared" si="318"/>
        <v>1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2.5999999999999091</v>
      </c>
      <c r="D1706" s="2">
        <f>front!E1719-front!C1719</f>
        <v>2.5999999999999091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2.6102411465807771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2.6102411465807771</v>
      </c>
      <c r="H1706" s="4"/>
      <c r="I1706">
        <f t="shared" si="320"/>
        <v>21.752009554839809</v>
      </c>
      <c r="J1706">
        <f t="shared" si="321"/>
        <v>21.752009554839809</v>
      </c>
      <c r="M1706">
        <f>IF(front!E1719&gt;$M$2,I1706,J1706)</f>
        <v>21.752009554839809</v>
      </c>
      <c r="O1706">
        <f t="shared" si="322"/>
        <v>21.752009554839809</v>
      </c>
      <c r="Q1706">
        <f>'slit correction'!O1708</f>
        <v>21.752009554839809</v>
      </c>
      <c r="R1706">
        <f>SUMPRODUCT(B$6:B$2053,Q$6:Q$2053,EXP(constants!B$7+constants!A$7*ABS(A$6:A$2053-A1706)))</f>
        <v>0.83922177493294114</v>
      </c>
      <c r="S1706">
        <f t="shared" si="317"/>
        <v>20.912787779906868</v>
      </c>
      <c r="T1706">
        <f t="shared" si="316"/>
        <v>0</v>
      </c>
      <c r="AT1706">
        <f t="shared" si="318"/>
        <v>1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12.599999999999909</v>
      </c>
      <c r="D1707" s="2">
        <f>front!E1720-front!C1720</f>
        <v>12.599999999999909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12.649505484806031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12.649505484806031</v>
      </c>
      <c r="H1707" s="4"/>
      <c r="I1707">
        <f t="shared" si="320"/>
        <v>105.41254570671693</v>
      </c>
      <c r="J1707">
        <f t="shared" si="321"/>
        <v>105.41254570671693</v>
      </c>
      <c r="M1707">
        <f>IF(front!E1720&gt;$M$2,I1707,J1707)</f>
        <v>105.41254570671693</v>
      </c>
      <c r="O1707">
        <f t="shared" si="322"/>
        <v>105.41254570671693</v>
      </c>
      <c r="Q1707">
        <f>'slit correction'!O1709</f>
        <v>105.41254570671693</v>
      </c>
      <c r="R1707">
        <f>SUMPRODUCT(B$6:B$2053,Q$6:Q$2053,EXP(constants!B$7+constants!A$7*ABS(A$6:A$2053-A1707)))</f>
        <v>0.83147348459704185</v>
      </c>
      <c r="S1707">
        <f t="shared" si="317"/>
        <v>104.58107222211989</v>
      </c>
      <c r="T1707">
        <f t="shared" si="316"/>
        <v>24.043810366426513</v>
      </c>
      <c r="AT1707">
        <f t="shared" si="318"/>
        <v>1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0.40000000000009095</v>
      </c>
      <c r="D1708" s="2">
        <f>front!E1721-front!C1721</f>
        <v>0.40000000000009095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0.40157643144603544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0.40157643144603544</v>
      </c>
      <c r="H1708" s="4"/>
      <c r="I1708">
        <f t="shared" si="320"/>
        <v>3.3464702620502953</v>
      </c>
      <c r="J1708">
        <f t="shared" si="321"/>
        <v>3.3464702620502953</v>
      </c>
      <c r="M1708">
        <f>IF(front!E1721&gt;$M$2,I1708,J1708)</f>
        <v>3.3464702620502953</v>
      </c>
      <c r="O1708">
        <f t="shared" si="322"/>
        <v>3.3464702620502953</v>
      </c>
      <c r="Q1708">
        <f>'slit correction'!O1710</f>
        <v>3.3464702620502953</v>
      </c>
      <c r="R1708">
        <f>SUMPRODUCT(B$6:B$2053,Q$6:Q$2053,EXP(constants!B$7+constants!A$7*ABS(A$6:A$2053-A1708)))</f>
        <v>0.82392371483352667</v>
      </c>
      <c r="S1708">
        <f t="shared" si="317"/>
        <v>2.5225465472167685</v>
      </c>
      <c r="T1708">
        <f t="shared" si="316"/>
        <v>0</v>
      </c>
      <c r="AT1708">
        <f t="shared" si="318"/>
        <v>1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2.1999999999998181</v>
      </c>
      <c r="D1709" s="2">
        <f>front!E1722-front!C1722</f>
        <v>2.1999999999998181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2.2086664560605418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2.2086664560605418</v>
      </c>
      <c r="H1709" s="4"/>
      <c r="I1709">
        <f t="shared" si="320"/>
        <v>18.405553800504514</v>
      </c>
      <c r="J1709">
        <f t="shared" si="321"/>
        <v>18.405553800504514</v>
      </c>
      <c r="M1709">
        <f>IF(front!E1722&gt;$M$2,I1709,J1709)</f>
        <v>18.405553800504514</v>
      </c>
      <c r="O1709">
        <f t="shared" si="322"/>
        <v>18.405553800504514</v>
      </c>
      <c r="Q1709">
        <f>'slit correction'!O1711</f>
        <v>18.405553800504514</v>
      </c>
      <c r="R1709">
        <f>SUMPRODUCT(B$6:B$2053,Q$6:Q$2053,EXP(constants!B$7+constants!A$7*ABS(A$6:A$2053-A1709)))</f>
        <v>0.81632858387859997</v>
      </c>
      <c r="S1709">
        <f t="shared" si="317"/>
        <v>17.589225216625913</v>
      </c>
      <c r="T1709">
        <f t="shared" si="316"/>
        <v>0</v>
      </c>
      <c r="AT1709">
        <f t="shared" si="318"/>
        <v>1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-10.400000000000091</v>
      </c>
      <c r="D1710" s="2">
        <f>front!E1723-front!C1723</f>
        <v>-10.400000000000091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-10.441098262107445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-10.441098262107445</v>
      </c>
      <c r="H1710" s="4"/>
      <c r="I1710">
        <f t="shared" si="320"/>
        <v>-87.009152184228711</v>
      </c>
      <c r="J1710">
        <f t="shared" si="321"/>
        <v>-87.009152184228711</v>
      </c>
      <c r="M1710">
        <f>IF(front!E1723&gt;$M$2,I1710,J1710)</f>
        <v>-87.009152184228711</v>
      </c>
      <c r="O1710">
        <f t="shared" si="322"/>
        <v>-87.009152184228711</v>
      </c>
      <c r="Q1710">
        <f>'slit correction'!O1712</f>
        <v>-87.009152184228711</v>
      </c>
      <c r="R1710">
        <f>SUMPRODUCT(B$6:B$2053,Q$6:Q$2053,EXP(constants!B$7+constants!A$7*ABS(A$6:A$2053-A1710)))</f>
        <v>0.80885086879075974</v>
      </c>
      <c r="S1710">
        <f t="shared" si="317"/>
        <v>-87.818003053019467</v>
      </c>
      <c r="T1710">
        <f t="shared" si="316"/>
        <v>0</v>
      </c>
      <c r="AT1710">
        <f t="shared" si="318"/>
        <v>1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0.8000000000001819</v>
      </c>
      <c r="D1711" s="2">
        <f>front!E1724-front!C1724</f>
        <v>0.8000000000001819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0.80315254639218792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0.80315254639218792</v>
      </c>
      <c r="H1711" s="4"/>
      <c r="I1711">
        <f t="shared" si="320"/>
        <v>6.6929378866015661</v>
      </c>
      <c r="J1711">
        <f t="shared" si="321"/>
        <v>6.6929378866015661</v>
      </c>
      <c r="M1711">
        <f>IF(front!E1724&gt;$M$2,I1711,J1711)</f>
        <v>6.6929378866015661</v>
      </c>
      <c r="O1711">
        <f t="shared" si="322"/>
        <v>6.6929378866015661</v>
      </c>
      <c r="Q1711">
        <f>'slit correction'!O1713</f>
        <v>6.6929378866015661</v>
      </c>
      <c r="R1711">
        <f>SUMPRODUCT(B$6:B$2053,Q$6:Q$2053,EXP(constants!B$7+constants!A$7*ABS(A$6:A$2053-A1711)))</f>
        <v>0.80177680594303535</v>
      </c>
      <c r="S1711">
        <f t="shared" si="317"/>
        <v>5.8911610806585308</v>
      </c>
      <c r="T1711">
        <f t="shared" si="316"/>
        <v>0</v>
      </c>
      <c r="AT1711">
        <f t="shared" si="318"/>
        <v>1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-2.5999999999999091</v>
      </c>
      <c r="D1712" s="2">
        <f>front!E1725-front!C1725</f>
        <v>-2.5999999999999091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-2.610254518096391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-2.610254518096391</v>
      </c>
      <c r="H1712" s="4"/>
      <c r="I1712">
        <f t="shared" si="320"/>
        <v>-21.752120984136592</v>
      </c>
      <c r="J1712">
        <f t="shared" si="321"/>
        <v>-21.752120984136592</v>
      </c>
      <c r="M1712">
        <f>IF(front!E1725&gt;$M$2,I1712,J1712)</f>
        <v>-21.752120984136592</v>
      </c>
      <c r="O1712">
        <f t="shared" si="322"/>
        <v>-21.752120984136592</v>
      </c>
      <c r="Q1712">
        <f>'slit correction'!O1714</f>
        <v>-21.752120984136592</v>
      </c>
      <c r="R1712">
        <f>SUMPRODUCT(B$6:B$2053,Q$6:Q$2053,EXP(constants!B$7+constants!A$7*ABS(A$6:A$2053-A1712)))</f>
        <v>0.79466125414777455</v>
      </c>
      <c r="S1712">
        <f t="shared" si="317"/>
        <v>-22.546782238284369</v>
      </c>
      <c r="T1712">
        <f t="shared" si="316"/>
        <v>0</v>
      </c>
      <c r="AT1712">
        <f t="shared" si="318"/>
        <v>1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0.40000000000009095</v>
      </c>
      <c r="D1713" s="2">
        <f>front!E1726-front!C1726</f>
        <v>0.40000000000009095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0.40157643144603544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0.40157643144603544</v>
      </c>
      <c r="H1713" s="4"/>
      <c r="I1713">
        <f t="shared" si="320"/>
        <v>3.3464702620502953</v>
      </c>
      <c r="J1713">
        <f t="shared" si="321"/>
        <v>3.3464702620502953</v>
      </c>
      <c r="M1713">
        <f>IF(front!E1726&gt;$M$2,I1713,J1713)</f>
        <v>3.3464702620502953</v>
      </c>
      <c r="O1713">
        <f t="shared" si="322"/>
        <v>3.3464702620502953</v>
      </c>
      <c r="Q1713">
        <f>'slit correction'!O1715</f>
        <v>3.3464702620502953</v>
      </c>
      <c r="R1713">
        <f>SUMPRODUCT(B$6:B$2053,Q$6:Q$2053,EXP(constants!B$7+constants!A$7*ABS(A$6:A$2053-A1713)))</f>
        <v>0.78786564989557373</v>
      </c>
      <c r="S1713">
        <f t="shared" si="317"/>
        <v>2.5586046121547215</v>
      </c>
      <c r="T1713">
        <f t="shared" si="316"/>
        <v>0</v>
      </c>
      <c r="AT1713">
        <f t="shared" si="318"/>
        <v>1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0.59999999999990905</v>
      </c>
      <c r="D1714" s="2">
        <f>front!E1727-front!C1727</f>
        <v>0.59999999999990905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0.60236452848226074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0.60236452848226074</v>
      </c>
      <c r="H1714" s="4"/>
      <c r="I1714">
        <f t="shared" si="320"/>
        <v>5.0197044040188397</v>
      </c>
      <c r="J1714">
        <f t="shared" si="321"/>
        <v>5.0197044040188397</v>
      </c>
      <c r="M1714">
        <f>IF(front!E1727&gt;$M$2,I1714,J1714)</f>
        <v>5.0197044040188397</v>
      </c>
      <c r="O1714">
        <f t="shared" si="322"/>
        <v>5.0197044040188397</v>
      </c>
      <c r="Q1714">
        <f>'slit correction'!O1716</f>
        <v>5.0197044040188397</v>
      </c>
      <c r="R1714">
        <f>SUMPRODUCT(B$6:B$2053,Q$6:Q$2053,EXP(constants!B$7+constants!A$7*ABS(A$6:A$2053-A1714)))</f>
        <v>0.78103659594858466</v>
      </c>
      <c r="S1714">
        <f t="shared" si="317"/>
        <v>4.2386678080702547</v>
      </c>
      <c r="T1714">
        <f t="shared" si="316"/>
        <v>0</v>
      </c>
      <c r="AT1714">
        <f t="shared" si="318"/>
        <v>1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10.800000000000182</v>
      </c>
      <c r="D1715" s="2">
        <f>front!E1728-front!C1728</f>
        <v>10.800000000000182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10.842452515997861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10.842452515997861</v>
      </c>
      <c r="H1715" s="4"/>
      <c r="I1715">
        <f t="shared" si="320"/>
        <v>90.353770966648838</v>
      </c>
      <c r="J1715">
        <f t="shared" si="321"/>
        <v>90.353770966648838</v>
      </c>
      <c r="M1715">
        <f>IF(front!E1728&gt;$M$2,I1715,J1715)</f>
        <v>90.353770966648838</v>
      </c>
      <c r="O1715">
        <f t="shared" si="322"/>
        <v>90.353770966648838</v>
      </c>
      <c r="Q1715">
        <f>'slit correction'!O1717</f>
        <v>90.353770966648838</v>
      </c>
      <c r="R1715">
        <f>SUMPRODUCT(B$6:B$2053,Q$6:Q$2053,EXP(constants!B$7+constants!A$7*ABS(A$6:A$2053-A1715)))</f>
        <v>0.7744886639681785</v>
      </c>
      <c r="S1715">
        <f t="shared" si="317"/>
        <v>89.579282302680653</v>
      </c>
      <c r="T1715">
        <f t="shared" si="316"/>
        <v>9.04202044698728</v>
      </c>
      <c r="AT1715">
        <f t="shared" si="318"/>
        <v>1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1.4000000000000909</v>
      </c>
      <c r="D1716" s="2">
        <f>front!E1729-front!C1729</f>
        <v>1.4000000000000909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1.4055161253426991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1.4055161253426991</v>
      </c>
      <c r="H1716" s="4"/>
      <c r="I1716">
        <f t="shared" si="320"/>
        <v>11.712634377855826</v>
      </c>
      <c r="J1716">
        <f t="shared" si="321"/>
        <v>11.712634377855826</v>
      </c>
      <c r="M1716">
        <f>IF(front!E1729&gt;$M$2,I1716,J1716)</f>
        <v>11.712634377855826</v>
      </c>
      <c r="O1716">
        <f t="shared" si="322"/>
        <v>11.712634377855826</v>
      </c>
      <c r="Q1716">
        <f>'slit correction'!O1718</f>
        <v>11.712634377855826</v>
      </c>
      <c r="R1716">
        <f>SUMPRODUCT(B$6:B$2053,Q$6:Q$2053,EXP(constants!B$7+constants!A$7*ABS(A$6:A$2053-A1716)))</f>
        <v>0.76781366152416108</v>
      </c>
      <c r="S1716">
        <f t="shared" si="317"/>
        <v>10.944820716331666</v>
      </c>
      <c r="T1716">
        <f t="shared" si="316"/>
        <v>0</v>
      </c>
      <c r="AT1716">
        <f t="shared" si="318"/>
        <v>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0.1999999999998181</v>
      </c>
      <c r="D1717" s="2">
        <f>front!E1730-front!C1730</f>
        <v>0.1999999999998181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0.20078825528438274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0.20078825528438274</v>
      </c>
      <c r="H1717" s="4"/>
      <c r="I1717">
        <f t="shared" si="320"/>
        <v>1.6732354607031894</v>
      </c>
      <c r="J1717">
        <f t="shared" si="321"/>
        <v>1.6732354607031894</v>
      </c>
      <c r="M1717">
        <f>IF(front!E1730&gt;$M$2,I1717,J1717)</f>
        <v>1.6732354607031894</v>
      </c>
      <c r="O1717">
        <f t="shared" si="322"/>
        <v>1.6732354607031894</v>
      </c>
      <c r="Q1717">
        <f>'slit correction'!O1719</f>
        <v>1.6732354607031894</v>
      </c>
      <c r="R1717">
        <f>SUMPRODUCT(B$6:B$2053,Q$6:Q$2053,EXP(constants!B$7+constants!A$7*ABS(A$6:A$2053-A1717)))</f>
        <v>0.76140654997957258</v>
      </c>
      <c r="S1717">
        <f t="shared" si="317"/>
        <v>0.91182891072361683</v>
      </c>
      <c r="T1717">
        <f t="shared" si="316"/>
        <v>0</v>
      </c>
      <c r="AT1717">
        <f t="shared" si="318"/>
        <v>1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3</v>
      </c>
      <c r="D1718" s="2">
        <f>front!E1731-front!C1731</f>
        <v>3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3.0118155205227608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3.0118155205227608</v>
      </c>
      <c r="H1718" s="4"/>
      <c r="I1718">
        <f t="shared" si="320"/>
        <v>25.098462671023007</v>
      </c>
      <c r="J1718">
        <f t="shared" si="321"/>
        <v>25.098462671023007</v>
      </c>
      <c r="M1718">
        <f>IF(front!E1731&gt;$M$2,I1718,J1718)</f>
        <v>25.098462671023007</v>
      </c>
      <c r="O1718">
        <f t="shared" si="322"/>
        <v>25.098462671023007</v>
      </c>
      <c r="Q1718">
        <f>'slit correction'!O1720</f>
        <v>25.098462671023007</v>
      </c>
      <c r="R1718">
        <f>SUMPRODUCT(B$6:B$2053,Q$6:Q$2053,EXP(constants!B$7+constants!A$7*ABS(A$6:A$2053-A1718)))</f>
        <v>0.75497267340161744</v>
      </c>
      <c r="S1718">
        <f t="shared" si="317"/>
        <v>24.34348999762139</v>
      </c>
      <c r="T1718">
        <f t="shared" si="316"/>
        <v>0</v>
      </c>
      <c r="AT1718">
        <f t="shared" si="318"/>
        <v>1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3.8000000000001819</v>
      </c>
      <c r="D1719" s="2">
        <f>front!E1732-front!C1732</f>
        <v>3.8000000000001819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3.8149633186150993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3.8149633186150993</v>
      </c>
      <c r="H1719" s="4"/>
      <c r="I1719">
        <f t="shared" si="320"/>
        <v>31.791360988459164</v>
      </c>
      <c r="J1719">
        <f t="shared" si="321"/>
        <v>31.791360988459164</v>
      </c>
      <c r="M1719">
        <f>IF(front!E1732&gt;$M$2,I1719,J1719)</f>
        <v>31.791360988459164</v>
      </c>
      <c r="O1719">
        <f t="shared" si="322"/>
        <v>31.791360988459164</v>
      </c>
      <c r="Q1719">
        <f>'slit correction'!O1721</f>
        <v>31.791360988459164</v>
      </c>
      <c r="R1719">
        <f>SUMPRODUCT(B$6:B$2053,Q$6:Q$2053,EXP(constants!B$7+constants!A$7*ABS(A$6:A$2053-A1719)))</f>
        <v>0.74878401138503137</v>
      </c>
      <c r="S1719">
        <f t="shared" si="317"/>
        <v>31.042576977074134</v>
      </c>
      <c r="T1719">
        <f t="shared" si="316"/>
        <v>0</v>
      </c>
      <c r="AT1719">
        <f t="shared" si="318"/>
        <v>1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-0.79999999999972715</v>
      </c>
      <c r="D1720" s="2">
        <f>front!E1733-front!C1733</f>
        <v>-0.79999999999972715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-0.80315381233414751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-0.80315381233414751</v>
      </c>
      <c r="H1720" s="4"/>
      <c r="I1720">
        <f t="shared" si="320"/>
        <v>-6.6929484361178959</v>
      </c>
      <c r="J1720">
        <f t="shared" si="321"/>
        <v>-6.6929484361178959</v>
      </c>
      <c r="M1720">
        <f>IF(front!E1733&gt;$M$2,I1720,J1720)</f>
        <v>-6.6929484361178959</v>
      </c>
      <c r="O1720">
        <f t="shared" si="322"/>
        <v>-6.6929484361178959</v>
      </c>
      <c r="Q1720">
        <f>'slit correction'!O1722</f>
        <v>-6.6929484361178959</v>
      </c>
      <c r="R1720">
        <f>SUMPRODUCT(B$6:B$2053,Q$6:Q$2053,EXP(constants!B$7+constants!A$7*ABS(A$6:A$2053-A1720)))</f>
        <v>0.74253799698783374</v>
      </c>
      <c r="S1720">
        <f t="shared" si="317"/>
        <v>-7.43548643310573</v>
      </c>
      <c r="T1720">
        <f t="shared" si="316"/>
        <v>0</v>
      </c>
      <c r="AT1720">
        <f t="shared" si="318"/>
        <v>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9.6000000000003638</v>
      </c>
      <c r="D1721" s="2">
        <f>front!E1734-front!C1734</f>
        <v>9.6000000000003638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9.6377469719477027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9.6377469719477027</v>
      </c>
      <c r="H1721" s="4"/>
      <c r="I1721">
        <f t="shared" si="320"/>
        <v>80.314558099564195</v>
      </c>
      <c r="J1721">
        <f t="shared" si="321"/>
        <v>80.314558099564195</v>
      </c>
      <c r="M1721">
        <f>IF(front!E1734&gt;$M$2,I1721,J1721)</f>
        <v>80.314558099564195</v>
      </c>
      <c r="O1721">
        <f t="shared" si="322"/>
        <v>80.314558099564195</v>
      </c>
      <c r="Q1721">
        <f>'slit correction'!O1723</f>
        <v>80.314558099564195</v>
      </c>
      <c r="R1721">
        <f>SUMPRODUCT(B$6:B$2053,Q$6:Q$2053,EXP(constants!B$7+constants!A$7*ABS(A$6:A$2053-A1721)))</f>
        <v>0.73642560900664522</v>
      </c>
      <c r="S1721">
        <f t="shared" si="317"/>
        <v>79.57813249055755</v>
      </c>
      <c r="T1721">
        <f t="shared" ref="T1721:T1784" si="323">IF((S1721-$S$2)&gt;0,S1721-$S$2,0)</f>
        <v>0</v>
      </c>
      <c r="AT1721">
        <f t="shared" si="318"/>
        <v>1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9.8000000000001819</v>
      </c>
      <c r="D1722" s="2">
        <f>front!E1735-front!C1735</f>
        <v>9.8000000000001819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9.8385314273156794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9.8385314273156794</v>
      </c>
      <c r="H1722" s="4"/>
      <c r="I1722">
        <f t="shared" si="320"/>
        <v>81.987761894297336</v>
      </c>
      <c r="J1722">
        <f t="shared" si="321"/>
        <v>81.987761894297336</v>
      </c>
      <c r="M1722">
        <f>IF(front!E1735&gt;$M$2,I1722,J1722)</f>
        <v>81.987761894297336</v>
      </c>
      <c r="O1722">
        <f t="shared" si="322"/>
        <v>81.987761894297336</v>
      </c>
      <c r="Q1722">
        <f>'slit correction'!O1724</f>
        <v>81.987761894297336</v>
      </c>
      <c r="R1722">
        <f>SUMPRODUCT(B$6:B$2053,Q$6:Q$2053,EXP(constants!B$7+constants!A$7*ABS(A$6:A$2053-A1722)))</f>
        <v>0.73048618911148389</v>
      </c>
      <c r="S1722">
        <f t="shared" si="317"/>
        <v>81.257275705185847</v>
      </c>
      <c r="T1722">
        <f t="shared" si="323"/>
        <v>0.72001384949247438</v>
      </c>
      <c r="AT1722">
        <f t="shared" si="318"/>
        <v>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10.199999999999818</v>
      </c>
      <c r="D1723" s="2">
        <f>front!E1736-front!C1736</f>
        <v>10.199999999999818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10.240100100425185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10.240100100425185</v>
      </c>
      <c r="H1723" s="4"/>
      <c r="I1723">
        <f t="shared" si="320"/>
        <v>85.334167503543213</v>
      </c>
      <c r="J1723">
        <f t="shared" si="321"/>
        <v>85.334167503543213</v>
      </c>
      <c r="M1723">
        <f>IF(front!E1736&gt;$M$2,I1723,J1723)</f>
        <v>85.334167503543213</v>
      </c>
      <c r="O1723">
        <f t="shared" si="322"/>
        <v>85.334167503543213</v>
      </c>
      <c r="Q1723">
        <f>'slit correction'!O1725</f>
        <v>85.334167503543213</v>
      </c>
      <c r="R1723">
        <f>SUMPRODUCT(B$6:B$2053,Q$6:Q$2053,EXP(constants!B$7+constants!A$7*ABS(A$6:A$2053-A1723)))</f>
        <v>0.7244361633765013</v>
      </c>
      <c r="S1723">
        <f t="shared" si="317"/>
        <v>84.609731340166718</v>
      </c>
      <c r="T1723">
        <f t="shared" si="323"/>
        <v>4.0724694844733449</v>
      </c>
      <c r="AT1723">
        <f t="shared" si="318"/>
        <v>1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-5</v>
      </c>
      <c r="D1724" s="2">
        <f>front!E1737-front!C1737</f>
        <v>-5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-5.0197320919196464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-5.0197320919196464</v>
      </c>
      <c r="H1724" s="4"/>
      <c r="I1724">
        <f t="shared" si="320"/>
        <v>-41.83110076599705</v>
      </c>
      <c r="J1724">
        <f t="shared" si="321"/>
        <v>-41.83110076599705</v>
      </c>
      <c r="M1724">
        <f>IF(front!E1737&gt;$M$2,I1724,J1724)</f>
        <v>-41.83110076599705</v>
      </c>
      <c r="O1724">
        <f t="shared" si="322"/>
        <v>-41.83110076599705</v>
      </c>
      <c r="Q1724">
        <f>'slit correction'!O1726</f>
        <v>-41.83110076599705</v>
      </c>
      <c r="R1724">
        <f>SUMPRODUCT(B$6:B$2053,Q$6:Q$2053,EXP(constants!B$7+constants!A$7*ABS(A$6:A$2053-A1724)))</f>
        <v>0.71855007988216757</v>
      </c>
      <c r="S1724">
        <f t="shared" si="317"/>
        <v>-42.549650845879221</v>
      </c>
      <c r="T1724">
        <f t="shared" si="323"/>
        <v>0</v>
      </c>
      <c r="AT1724">
        <f t="shared" si="318"/>
        <v>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2.2000000000002728</v>
      </c>
      <c r="D1725" s="2">
        <f>front!E1738-front!C1738</f>
        <v>2.2000000000002728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2.2086664560609983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2.2086664560609983</v>
      </c>
      <c r="H1725" s="4"/>
      <c r="I1725">
        <f t="shared" si="320"/>
        <v>18.405553800508319</v>
      </c>
      <c r="J1725">
        <f t="shared" si="321"/>
        <v>18.405553800508319</v>
      </c>
      <c r="M1725">
        <f>IF(front!E1738&gt;$M$2,I1725,J1725)</f>
        <v>18.405553800508319</v>
      </c>
      <c r="O1725">
        <f t="shared" si="322"/>
        <v>18.405553800508319</v>
      </c>
      <c r="Q1725">
        <f>'slit correction'!O1727</f>
        <v>18.405553800508319</v>
      </c>
      <c r="R1725">
        <f>SUMPRODUCT(B$6:B$2053,Q$6:Q$2053,EXP(constants!B$7+constants!A$7*ABS(A$6:A$2053-A1725)))</f>
        <v>0.71269109010630538</v>
      </c>
      <c r="S1725">
        <f t="shared" si="317"/>
        <v>17.692862710402014</v>
      </c>
      <c r="T1725">
        <f t="shared" si="323"/>
        <v>0</v>
      </c>
      <c r="AT1725">
        <f t="shared" si="318"/>
        <v>1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4.5999999999999091</v>
      </c>
      <c r="D1726" s="2">
        <f>front!E1739-front!C1739</f>
        <v>4.5999999999999091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4.6181098502234343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4.6181098502234343</v>
      </c>
      <c r="H1726" s="4"/>
      <c r="I1726">
        <f t="shared" si="320"/>
        <v>38.484248751861955</v>
      </c>
      <c r="J1726">
        <f t="shared" si="321"/>
        <v>38.484248751861955</v>
      </c>
      <c r="M1726">
        <f>IF(front!E1739&gt;$M$2,I1726,J1726)</f>
        <v>38.484248751861955</v>
      </c>
      <c r="O1726">
        <f t="shared" si="322"/>
        <v>38.484248751861955</v>
      </c>
      <c r="Q1726">
        <f>'slit correction'!O1728</f>
        <v>38.484248751861955</v>
      </c>
      <c r="R1726">
        <f>SUMPRODUCT(B$6:B$2053,Q$6:Q$2053,EXP(constants!B$7+constants!A$7*ABS(A$6:A$2053-A1726)))</f>
        <v>0.70706450299537915</v>
      </c>
      <c r="S1726">
        <f t="shared" si="317"/>
        <v>37.777184248866575</v>
      </c>
      <c r="T1726">
        <f t="shared" si="323"/>
        <v>0</v>
      </c>
      <c r="AT1726">
        <f t="shared" si="318"/>
        <v>1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3</v>
      </c>
      <c r="D1727" s="2">
        <f>front!E1740-front!C1740</f>
        <v>3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3.0118155205227608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3.0118155205227608</v>
      </c>
      <c r="H1727" s="4"/>
      <c r="I1727">
        <f t="shared" si="320"/>
        <v>25.098462671023007</v>
      </c>
      <c r="J1727">
        <f t="shared" si="321"/>
        <v>25.098462671023007</v>
      </c>
      <c r="M1727">
        <f>IF(front!E1740&gt;$M$2,I1727,J1727)</f>
        <v>25.098462671023007</v>
      </c>
      <c r="O1727">
        <f t="shared" si="322"/>
        <v>25.098462671023007</v>
      </c>
      <c r="Q1727">
        <f>'slit correction'!O1729</f>
        <v>25.098462671023007</v>
      </c>
      <c r="R1727">
        <f>SUMPRODUCT(B$6:B$2053,Q$6:Q$2053,EXP(constants!B$7+constants!A$7*ABS(A$6:A$2053-A1727)))</f>
        <v>0.70137946918468286</v>
      </c>
      <c r="S1727">
        <f t="shared" si="317"/>
        <v>24.397083201838324</v>
      </c>
      <c r="T1727">
        <f t="shared" si="323"/>
        <v>0</v>
      </c>
      <c r="AT1727">
        <f t="shared" si="318"/>
        <v>1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7.4000000000000909</v>
      </c>
      <c r="D1728" s="2">
        <f>front!E1741-front!C1741</f>
        <v>7.4000000000000909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7.4291127356579914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7.4291127356579914</v>
      </c>
      <c r="H1728" s="4"/>
      <c r="I1728">
        <f t="shared" si="320"/>
        <v>61.909272797149924</v>
      </c>
      <c r="J1728">
        <f t="shared" si="321"/>
        <v>61.909272797149924</v>
      </c>
      <c r="M1728">
        <f>IF(front!E1741&gt;$M$2,I1728,J1728)</f>
        <v>61.909272797149924</v>
      </c>
      <c r="O1728">
        <f t="shared" si="322"/>
        <v>61.909272797149924</v>
      </c>
      <c r="Q1728">
        <f>'slit correction'!O1730</f>
        <v>61.909272797149924</v>
      </c>
      <c r="R1728">
        <f>SUMPRODUCT(B$6:B$2053,Q$6:Q$2053,EXP(constants!B$7+constants!A$7*ABS(A$6:A$2053-A1728)))</f>
        <v>0.69591345709096186</v>
      </c>
      <c r="S1728">
        <f t="shared" si="317"/>
        <v>61.213359340058965</v>
      </c>
      <c r="T1728">
        <f t="shared" si="323"/>
        <v>0</v>
      </c>
      <c r="AT1728">
        <f t="shared" si="318"/>
        <v>1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4</v>
      </c>
      <c r="D1729" s="2">
        <f>front!E1742-front!C1742</f>
        <v>4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4.0157500702543381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4.0157500702543381</v>
      </c>
      <c r="H1729" s="4"/>
      <c r="I1729">
        <f t="shared" si="320"/>
        <v>33.464583918786147</v>
      </c>
      <c r="J1729">
        <f t="shared" si="321"/>
        <v>33.464583918786147</v>
      </c>
      <c r="M1729">
        <f>IF(front!E1742&gt;$M$2,I1729,J1729)</f>
        <v>33.464583918786147</v>
      </c>
      <c r="O1729">
        <f t="shared" si="322"/>
        <v>33.464583918786147</v>
      </c>
      <c r="Q1729">
        <f>'slit correction'!O1731</f>
        <v>33.464583918786147</v>
      </c>
      <c r="R1729">
        <f>SUMPRODUCT(B$6:B$2053,Q$6:Q$2053,EXP(constants!B$7+constants!A$7*ABS(A$6:A$2053-A1729)))</f>
        <v>0.69036476259604374</v>
      </c>
      <c r="S1729">
        <f t="shared" si="317"/>
        <v>32.774219156190107</v>
      </c>
      <c r="T1729">
        <f t="shared" si="323"/>
        <v>0</v>
      </c>
      <c r="AT1729">
        <f t="shared" si="318"/>
        <v>1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-10.200000000000273</v>
      </c>
      <c r="D1730" s="2">
        <f>front!E1743-front!C1743</f>
        <v>-10.200000000000273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-10.240305894889453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-10.240305894889453</v>
      </c>
      <c r="H1730" s="4"/>
      <c r="I1730">
        <f t="shared" si="320"/>
        <v>-85.335882457412097</v>
      </c>
      <c r="J1730">
        <f t="shared" si="321"/>
        <v>-85.335882457412097</v>
      </c>
      <c r="M1730">
        <f>IF(front!E1743&gt;$M$2,I1730,J1730)</f>
        <v>-85.335882457412097</v>
      </c>
      <c r="O1730">
        <f t="shared" si="322"/>
        <v>-85.335882457412097</v>
      </c>
      <c r="Q1730">
        <f>'slit correction'!O1732</f>
        <v>-85.335882457412097</v>
      </c>
      <c r="R1730">
        <f>SUMPRODUCT(B$6:B$2053,Q$6:Q$2053,EXP(constants!B$7+constants!A$7*ABS(A$6:A$2053-A1730)))</f>
        <v>0.68502076168131321</v>
      </c>
      <c r="S1730">
        <f t="shared" si="317"/>
        <v>-86.020903219093412</v>
      </c>
      <c r="T1730">
        <f t="shared" si="323"/>
        <v>0</v>
      </c>
      <c r="AT1730">
        <f t="shared" si="318"/>
        <v>1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5</v>
      </c>
      <c r="D1731" s="2">
        <f>front!E1744-front!C1744</f>
        <v>5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5.0196826410610162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5.0196826410610162</v>
      </c>
      <c r="H1731" s="4"/>
      <c r="I1731">
        <f t="shared" si="320"/>
        <v>41.830688675508469</v>
      </c>
      <c r="J1731">
        <f t="shared" si="321"/>
        <v>41.830688675508469</v>
      </c>
      <c r="M1731">
        <f>IF(front!E1744&gt;$M$2,I1731,J1731)</f>
        <v>41.830688675508469</v>
      </c>
      <c r="O1731">
        <f t="shared" si="322"/>
        <v>41.830688675508469</v>
      </c>
      <c r="Q1731">
        <f>'slit correction'!O1733</f>
        <v>41.830688675508469</v>
      </c>
      <c r="R1731">
        <f>SUMPRODUCT(B$6:B$2053,Q$6:Q$2053,EXP(constants!B$7+constants!A$7*ABS(A$6:A$2053-A1731)))</f>
        <v>0.67975977893780815</v>
      </c>
      <c r="S1731">
        <f t="shared" si="317"/>
        <v>41.150928896570662</v>
      </c>
      <c r="T1731">
        <f t="shared" si="323"/>
        <v>0</v>
      </c>
      <c r="AT1731">
        <f t="shared" si="318"/>
        <v>1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6.4000000000000909</v>
      </c>
      <c r="D1732" s="2">
        <f>front!E1745-front!C1745</f>
        <v>6.4000000000000909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6.4251849151747011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6.4251849151747011</v>
      </c>
      <c r="H1732" s="4"/>
      <c r="I1732">
        <f t="shared" si="320"/>
        <v>53.543207626455839</v>
      </c>
      <c r="J1732">
        <f t="shared" si="321"/>
        <v>53.543207626455839</v>
      </c>
      <c r="M1732">
        <f>IF(front!E1745&gt;$M$2,I1732,J1732)</f>
        <v>53.543207626455839</v>
      </c>
      <c r="O1732">
        <f t="shared" si="322"/>
        <v>53.543207626455839</v>
      </c>
      <c r="Q1732">
        <f>'slit correction'!O1734</f>
        <v>53.543207626455839</v>
      </c>
      <c r="R1732">
        <f>SUMPRODUCT(B$6:B$2053,Q$6:Q$2053,EXP(constants!B$7+constants!A$7*ABS(A$6:A$2053-A1732)))</f>
        <v>0.67468570827499519</v>
      </c>
      <c r="S1732">
        <f t="shared" si="317"/>
        <v>52.868521918180846</v>
      </c>
      <c r="T1732">
        <f t="shared" si="323"/>
        <v>0</v>
      </c>
      <c r="AT1732">
        <f t="shared" si="318"/>
        <v>1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3.1999999999998181</v>
      </c>
      <c r="D1733" s="2">
        <f>front!E1746-front!C1746</f>
        <v>3.1999999999998181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3.2126025887722358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3.2126025887722358</v>
      </c>
      <c r="H1733" s="4"/>
      <c r="I1733">
        <f t="shared" si="320"/>
        <v>26.771688239768633</v>
      </c>
      <c r="J1733">
        <f t="shared" si="321"/>
        <v>26.771688239768633</v>
      </c>
      <c r="M1733">
        <f>IF(front!E1746&gt;$M$2,I1733,J1733)</f>
        <v>26.771688239768633</v>
      </c>
      <c r="O1733">
        <f t="shared" si="322"/>
        <v>26.771688239768633</v>
      </c>
      <c r="Q1733">
        <f>'slit correction'!O1735</f>
        <v>26.771688239768633</v>
      </c>
      <c r="R1733">
        <f>SUMPRODUCT(B$6:B$2053,Q$6:Q$2053,EXP(constants!B$7+constants!A$7*ABS(A$6:A$2053-A1733)))</f>
        <v>0.66954408178634628</v>
      </c>
      <c r="S1733">
        <f t="shared" si="317"/>
        <v>26.102144157982288</v>
      </c>
      <c r="T1733">
        <f t="shared" si="323"/>
        <v>0</v>
      </c>
      <c r="AT1733">
        <f t="shared" si="318"/>
        <v>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5.7999999999997272</v>
      </c>
      <c r="D1734" s="2">
        <f>front!E1747-front!C1747</f>
        <v>5.7999999999997272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5.8228272727312094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5.8228272727312094</v>
      </c>
      <c r="H1734" s="4"/>
      <c r="I1734">
        <f t="shared" si="320"/>
        <v>48.523560606093412</v>
      </c>
      <c r="J1734">
        <f t="shared" si="321"/>
        <v>48.523560606093412</v>
      </c>
      <c r="M1734">
        <f>IF(front!E1747&gt;$M$2,I1734,J1734)</f>
        <v>48.523560606093412</v>
      </c>
      <c r="O1734">
        <f t="shared" si="322"/>
        <v>48.523560606093412</v>
      </c>
      <c r="Q1734">
        <f>'slit correction'!O1736</f>
        <v>48.523560606093412</v>
      </c>
      <c r="R1734">
        <f>SUMPRODUCT(B$6:B$2053,Q$6:Q$2053,EXP(constants!B$7+constants!A$7*ABS(A$6:A$2053-A1734)))</f>
        <v>0.66460175458908333</v>
      </c>
      <c r="S1734">
        <f t="shared" si="317"/>
        <v>47.858958851504326</v>
      </c>
      <c r="T1734">
        <f t="shared" si="323"/>
        <v>0</v>
      </c>
      <c r="AT1734">
        <f t="shared" si="318"/>
        <v>1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0.20000000000027285</v>
      </c>
      <c r="D1735" s="2">
        <f>front!E1748-front!C1748</f>
        <v>0.20000000000027285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0.20078825528483926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0.20078825528483926</v>
      </c>
      <c r="H1735" s="4"/>
      <c r="I1735">
        <f t="shared" si="320"/>
        <v>1.6732354607069939</v>
      </c>
      <c r="J1735">
        <f t="shared" si="321"/>
        <v>1.6732354607069939</v>
      </c>
      <c r="M1735">
        <f>IF(front!E1748&gt;$M$2,I1735,J1735)</f>
        <v>1.6732354607069939</v>
      </c>
      <c r="O1735">
        <f t="shared" si="322"/>
        <v>1.6732354607069939</v>
      </c>
      <c r="Q1735">
        <f>'slit correction'!O1737</f>
        <v>1.6732354607069939</v>
      </c>
      <c r="R1735">
        <f>SUMPRODUCT(B$6:B$2053,Q$6:Q$2053,EXP(constants!B$7+constants!A$7*ABS(A$6:A$2053-A1735)))</f>
        <v>0.65959892974378309</v>
      </c>
      <c r="S1735">
        <f t="shared" ref="S1735:S1798" si="324">Q1735-R1735</f>
        <v>1.0136365309632107</v>
      </c>
      <c r="T1735">
        <f t="shared" si="323"/>
        <v>0</v>
      </c>
      <c r="AT1735">
        <f t="shared" ref="AT1735:AT1798" si="325">J1735/I1735</f>
        <v>1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-4</v>
      </c>
      <c r="D1736" s="2">
        <f>front!E1749-front!C1749</f>
        <v>-4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-4.0157817188078786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-4.0157817188078786</v>
      </c>
      <c r="H1736" s="4"/>
      <c r="I1736">
        <f t="shared" si="320"/>
        <v>-33.464847656732317</v>
      </c>
      <c r="J1736">
        <f t="shared" si="321"/>
        <v>-33.464847656732317</v>
      </c>
      <c r="M1736">
        <f>IF(front!E1749&gt;$M$2,I1736,J1736)</f>
        <v>-33.464847656732317</v>
      </c>
      <c r="O1736">
        <f t="shared" si="322"/>
        <v>-33.464847656732317</v>
      </c>
      <c r="Q1736">
        <f>'slit correction'!O1738</f>
        <v>-33.464847656732317</v>
      </c>
      <c r="R1736">
        <f>SUMPRODUCT(B$6:B$2053,Q$6:Q$2053,EXP(constants!B$7+constants!A$7*ABS(A$6:A$2053-A1736)))</f>
        <v>0.65481860767153688</v>
      </c>
      <c r="S1736">
        <f t="shared" si="324"/>
        <v>-34.119666264403854</v>
      </c>
      <c r="T1736">
        <f t="shared" si="323"/>
        <v>0</v>
      </c>
      <c r="AT1736">
        <f t="shared" si="325"/>
        <v>1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5.1999999999998181</v>
      </c>
      <c r="D1737" s="2">
        <f>front!E1750-front!C1750</f>
        <v>5.1999999999998181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5.2204689177316723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5.2204689177316723</v>
      </c>
      <c r="H1737" s="4"/>
      <c r="I1737">
        <f t="shared" si="320"/>
        <v>43.503907647763938</v>
      </c>
      <c r="J1737">
        <f t="shared" si="321"/>
        <v>43.503907647763938</v>
      </c>
      <c r="M1737">
        <f>IF(front!E1750&gt;$M$2,I1737,J1737)</f>
        <v>43.503907647763938</v>
      </c>
      <c r="O1737">
        <f t="shared" si="322"/>
        <v>43.503907647763938</v>
      </c>
      <c r="Q1737">
        <f>'slit correction'!O1739</f>
        <v>43.503907647763938</v>
      </c>
      <c r="R1737">
        <f>SUMPRODUCT(B$6:B$2053,Q$6:Q$2053,EXP(constants!B$7+constants!A$7*ABS(A$6:A$2053-A1737)))</f>
        <v>0.65007166906829372</v>
      </c>
      <c r="S1737">
        <f t="shared" si="324"/>
        <v>42.853835978695642</v>
      </c>
      <c r="T1737">
        <f t="shared" si="323"/>
        <v>0</v>
      </c>
      <c r="AT1737">
        <f t="shared" si="325"/>
        <v>1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6.4000000000000909</v>
      </c>
      <c r="D1738" s="2">
        <f>front!E1751-front!C1751</f>
        <v>6.4000000000000909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6.4251849151747011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6.4251849151747011</v>
      </c>
      <c r="H1738" s="4"/>
      <c r="I1738">
        <f t="shared" si="320"/>
        <v>53.543207626455839</v>
      </c>
      <c r="J1738">
        <f t="shared" si="321"/>
        <v>53.543207626455839</v>
      </c>
      <c r="M1738">
        <f>IF(front!E1751&gt;$M$2,I1738,J1738)</f>
        <v>53.543207626455839</v>
      </c>
      <c r="O1738">
        <f t="shared" si="322"/>
        <v>53.543207626455839</v>
      </c>
      <c r="Q1738">
        <f>'slit correction'!O1740</f>
        <v>53.543207626455839</v>
      </c>
      <c r="R1738">
        <f>SUMPRODUCT(B$6:B$2053,Q$6:Q$2053,EXP(constants!B$7+constants!A$7*ABS(A$6:A$2053-A1738)))</f>
        <v>0.64549295468860257</v>
      </c>
      <c r="S1738">
        <f t="shared" si="324"/>
        <v>52.89771467176724</v>
      </c>
      <c r="T1738">
        <f t="shared" si="323"/>
        <v>0</v>
      </c>
      <c r="AT1738">
        <f t="shared" si="325"/>
        <v>1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-2</v>
      </c>
      <c r="D1739" s="2">
        <f>front!E1752-front!C1752</f>
        <v>-2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-2.0078869042279788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-2.0078869042279788</v>
      </c>
      <c r="H1739" s="4"/>
      <c r="I1739">
        <f t="shared" si="320"/>
        <v>-16.73239086856649</v>
      </c>
      <c r="J1739">
        <f t="shared" si="321"/>
        <v>-16.73239086856649</v>
      </c>
      <c r="M1739">
        <f>IF(front!E1752&gt;$M$2,I1739,J1739)</f>
        <v>-16.73239086856649</v>
      </c>
      <c r="O1739">
        <f t="shared" si="322"/>
        <v>-16.73239086856649</v>
      </c>
      <c r="Q1739">
        <f>'slit correction'!O1741</f>
        <v>-16.73239086856649</v>
      </c>
      <c r="R1739">
        <f>SUMPRODUCT(B$6:B$2053,Q$6:Q$2053,EXP(constants!B$7+constants!A$7*ABS(A$6:A$2053-A1739)))</f>
        <v>0.64085358461241371</v>
      </c>
      <c r="S1739">
        <f t="shared" si="324"/>
        <v>-17.373244453178906</v>
      </c>
      <c r="T1739">
        <f t="shared" si="323"/>
        <v>0</v>
      </c>
      <c r="AT1739">
        <f t="shared" si="325"/>
        <v>1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-0.8000000000001819</v>
      </c>
      <c r="D1740" s="2">
        <f>front!E1753-front!C1753</f>
        <v>-0.8000000000001819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-0.80315381233460403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-0.80315381233460403</v>
      </c>
      <c r="H1740" s="4"/>
      <c r="I1740">
        <f t="shared" si="320"/>
        <v>-6.6929484361217</v>
      </c>
      <c r="J1740">
        <f t="shared" si="321"/>
        <v>-6.6929484361217</v>
      </c>
      <c r="M1740">
        <f>IF(front!E1753&gt;$M$2,I1740,J1740)</f>
        <v>-6.6929484361217</v>
      </c>
      <c r="O1740">
        <f t="shared" si="322"/>
        <v>-6.6929484361217</v>
      </c>
      <c r="Q1740">
        <f>'slit correction'!O1742</f>
        <v>-6.6929484361217</v>
      </c>
      <c r="R1740">
        <f>SUMPRODUCT(B$6:B$2053,Q$6:Q$2053,EXP(constants!B$7+constants!A$7*ABS(A$6:A$2053-A1740)))</f>
        <v>0.63644577216293852</v>
      </c>
      <c r="S1740">
        <f t="shared" si="324"/>
        <v>-7.3293942082846382</v>
      </c>
      <c r="T1740">
        <f t="shared" si="323"/>
        <v>0</v>
      </c>
      <c r="AT1740">
        <f t="shared" si="325"/>
        <v>1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-8</v>
      </c>
      <c r="D1741" s="2">
        <f>front!E1754-front!C1754</f>
        <v>-8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-8.0315950718454339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-8.0315950718454339</v>
      </c>
      <c r="H1741" s="4"/>
      <c r="I1741">
        <f t="shared" si="320"/>
        <v>-66.929958932045281</v>
      </c>
      <c r="J1741">
        <f t="shared" si="321"/>
        <v>-66.929958932045281</v>
      </c>
      <c r="M1741">
        <f>IF(front!E1754&gt;$M$2,I1741,J1741)</f>
        <v>-66.929958932045281</v>
      </c>
      <c r="O1741">
        <f t="shared" si="322"/>
        <v>-66.929958932045281</v>
      </c>
      <c r="Q1741">
        <f>'slit correction'!O1743</f>
        <v>-66.929958932045281</v>
      </c>
      <c r="R1741">
        <f>SUMPRODUCT(B$6:B$2053,Q$6:Q$2053,EXP(constants!B$7+constants!A$7*ABS(A$6:A$2053-A1741)))</f>
        <v>0.6320472011086945</v>
      </c>
      <c r="S1741">
        <f t="shared" si="324"/>
        <v>-67.562006133153972</v>
      </c>
      <c r="T1741">
        <f t="shared" si="323"/>
        <v>0</v>
      </c>
      <c r="AT1741">
        <f t="shared" si="325"/>
        <v>1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11.799999999999727</v>
      </c>
      <c r="D1742" s="2">
        <f>front!E1755-front!C1755</f>
        <v>11.799999999999727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11.846371624254168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11.846371624254168</v>
      </c>
      <c r="H1742" s="4"/>
      <c r="I1742">
        <f t="shared" si="320"/>
        <v>98.719763535451406</v>
      </c>
      <c r="J1742">
        <f t="shared" si="321"/>
        <v>98.719763535451406</v>
      </c>
      <c r="M1742">
        <f>IF(front!E1755&gt;$M$2,I1742,J1742)</f>
        <v>98.719763535451406</v>
      </c>
      <c r="O1742">
        <f t="shared" si="322"/>
        <v>98.719763535451406</v>
      </c>
      <c r="Q1742">
        <f>'slit correction'!O1744</f>
        <v>98.719763535451406</v>
      </c>
      <c r="R1742">
        <f>SUMPRODUCT(B$6:B$2053,Q$6:Q$2053,EXP(constants!B$7+constants!A$7*ABS(A$6:A$2053-A1742)))</f>
        <v>0.6279292665559375</v>
      </c>
      <c r="S1742">
        <f t="shared" si="324"/>
        <v>98.091834268895468</v>
      </c>
      <c r="T1742">
        <f t="shared" si="323"/>
        <v>17.554572413202095</v>
      </c>
      <c r="AT1742">
        <f t="shared" si="325"/>
        <v>1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-10.799999999999727</v>
      </c>
      <c r="D1743" s="2">
        <f>front!E1756-front!C1756</f>
        <v>-10.799999999999727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-10.842683233625168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-10.842683233625168</v>
      </c>
      <c r="H1743" s="4"/>
      <c r="I1743">
        <f t="shared" ref="I1743:I1806" si="327">F1743*1000/I$2</f>
        <v>-90.355693613543067</v>
      </c>
      <c r="J1743">
        <f t="shared" ref="J1743:J1806" si="328">G1743*1000/J$2</f>
        <v>-90.355693613543067</v>
      </c>
      <c r="M1743">
        <f>IF(front!E1756&gt;$M$2,I1743,J1743)</f>
        <v>-90.355693613543067</v>
      </c>
      <c r="O1743">
        <f t="shared" si="322"/>
        <v>-90.355693613543067</v>
      </c>
      <c r="Q1743">
        <f>'slit correction'!O1745</f>
        <v>-90.355693613543067</v>
      </c>
      <c r="R1743">
        <f>SUMPRODUCT(B$6:B$2053,Q$6:Q$2053,EXP(constants!B$7+constants!A$7*ABS(A$6:A$2053-A1743)))</f>
        <v>0.62380515508822187</v>
      </c>
      <c r="S1743">
        <f t="shared" si="324"/>
        <v>-90.979498768631288</v>
      </c>
      <c r="T1743">
        <f t="shared" si="323"/>
        <v>0</v>
      </c>
      <c r="AT1743">
        <f t="shared" si="325"/>
        <v>1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1.7999999999997272</v>
      </c>
      <c r="D1744" s="2">
        <f>front!E1757-front!C1757</f>
        <v>1.7999999999997272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1.8070914489762839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1.8070914489762839</v>
      </c>
      <c r="H1744" s="4"/>
      <c r="I1744">
        <f t="shared" si="327"/>
        <v>15.0590954081357</v>
      </c>
      <c r="J1744">
        <f t="shared" si="328"/>
        <v>15.0590954081357</v>
      </c>
      <c r="M1744">
        <f>IF(front!E1757&gt;$M$2,I1744,J1744)</f>
        <v>15.0590954081357</v>
      </c>
      <c r="O1744">
        <f t="shared" si="322"/>
        <v>15.0590954081357</v>
      </c>
      <c r="Q1744">
        <f>'slit correction'!O1746</f>
        <v>15.0590954081357</v>
      </c>
      <c r="R1744">
        <f>SUMPRODUCT(B$6:B$2053,Q$6:Q$2053,EXP(constants!B$7+constants!A$7*ABS(A$6:A$2053-A1744)))</f>
        <v>0.61978845663288018</v>
      </c>
      <c r="S1744">
        <f t="shared" si="324"/>
        <v>14.43930695150282</v>
      </c>
      <c r="T1744">
        <f t="shared" si="323"/>
        <v>0</v>
      </c>
      <c r="AT1744">
        <f t="shared" si="325"/>
        <v>1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0.1999999999998181</v>
      </c>
      <c r="D1745" s="2">
        <f>front!E1758-front!C1758</f>
        <v>0.1999999999998181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0.20078825528438274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0.20078825528438274</v>
      </c>
      <c r="H1745" s="4"/>
      <c r="I1745">
        <f t="shared" si="327"/>
        <v>1.6732354607031894</v>
      </c>
      <c r="J1745">
        <f t="shared" si="328"/>
        <v>1.6732354607031894</v>
      </c>
      <c r="M1745">
        <f>IF(front!E1758&gt;$M$2,I1745,J1745)</f>
        <v>1.6732354607031894</v>
      </c>
      <c r="O1745">
        <f t="shared" si="322"/>
        <v>1.6732354607031894</v>
      </c>
      <c r="Q1745">
        <f>'slit correction'!O1747</f>
        <v>1.6732354607031894</v>
      </c>
      <c r="R1745">
        <f>SUMPRODUCT(B$6:B$2053,Q$6:Q$2053,EXP(constants!B$7+constants!A$7*ABS(A$6:A$2053-A1745)))</f>
        <v>0.61594984125196128</v>
      </c>
      <c r="S1745">
        <f t="shared" si="324"/>
        <v>1.0572856194512281</v>
      </c>
      <c r="T1745">
        <f t="shared" si="323"/>
        <v>0</v>
      </c>
      <c r="AT1745">
        <f t="shared" si="325"/>
        <v>1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2.5999999999999091</v>
      </c>
      <c r="D1746" s="2">
        <f>front!E1759-front!C1759</f>
        <v>2.5999999999999091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2.6102411465807771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2.6102411465807771</v>
      </c>
      <c r="H1746" s="4"/>
      <c r="I1746">
        <f t="shared" si="327"/>
        <v>21.752009554839809</v>
      </c>
      <c r="J1746">
        <f t="shared" si="328"/>
        <v>21.752009554839809</v>
      </c>
      <c r="M1746">
        <f>IF(front!E1759&gt;$M$2,I1746,J1746)</f>
        <v>21.752009554839809</v>
      </c>
      <c r="O1746">
        <f t="shared" si="322"/>
        <v>21.752009554839809</v>
      </c>
      <c r="Q1746">
        <f>'slit correction'!O1748</f>
        <v>21.752009554839809</v>
      </c>
      <c r="R1746">
        <f>SUMPRODUCT(B$6:B$2053,Q$6:Q$2053,EXP(constants!B$7+constants!A$7*ABS(A$6:A$2053-A1746)))</f>
        <v>0.61212123030913168</v>
      </c>
      <c r="S1746">
        <f t="shared" si="324"/>
        <v>21.139888324530677</v>
      </c>
      <c r="T1746">
        <f t="shared" si="323"/>
        <v>0</v>
      </c>
      <c r="AT1746">
        <f t="shared" si="325"/>
        <v>1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-7.1999999999998181</v>
      </c>
      <c r="D1747" s="2">
        <f>front!E1760-front!C1760</f>
        <v>-7.1999999999998181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-7.2284298711897934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-7.2284298711897934</v>
      </c>
      <c r="H1747" s="4"/>
      <c r="I1747">
        <f t="shared" si="327"/>
        <v>-60.236915593248277</v>
      </c>
      <c r="J1747">
        <f t="shared" si="328"/>
        <v>-60.236915593248277</v>
      </c>
      <c r="M1747">
        <f>IF(front!E1760&gt;$M$2,I1747,J1747)</f>
        <v>-60.236915593248277</v>
      </c>
      <c r="O1747">
        <f t="shared" si="322"/>
        <v>-60.236915593248277</v>
      </c>
      <c r="Q1747">
        <f>'slit correction'!O1749</f>
        <v>-60.236915593248277</v>
      </c>
      <c r="R1747">
        <f>SUMPRODUCT(B$6:B$2053,Q$6:Q$2053,EXP(constants!B$7+constants!A$7*ABS(A$6:A$2053-A1747)))</f>
        <v>0.60845758966987884</v>
      </c>
      <c r="S1747">
        <f t="shared" si="324"/>
        <v>-60.845373182918159</v>
      </c>
      <c r="T1747">
        <f t="shared" si="323"/>
        <v>0</v>
      </c>
      <c r="AT1747">
        <f t="shared" si="325"/>
        <v>1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7.8000000000001819</v>
      </c>
      <c r="D1748" s="2">
        <f>front!E1761-front!C1761</f>
        <v>7.8000000000001819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7.8306833095541668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7.8306833095541668</v>
      </c>
      <c r="H1748" s="4"/>
      <c r="I1748">
        <f t="shared" si="327"/>
        <v>65.255694246284719</v>
      </c>
      <c r="J1748">
        <f t="shared" si="328"/>
        <v>65.255694246284719</v>
      </c>
      <c r="M1748">
        <f>IF(front!E1761&gt;$M$2,I1748,J1748)</f>
        <v>65.255694246284719</v>
      </c>
      <c r="O1748">
        <f t="shared" si="322"/>
        <v>65.255694246284719</v>
      </c>
      <c r="Q1748">
        <f>'slit correction'!O1750</f>
        <v>65.255694246284719</v>
      </c>
      <c r="R1748">
        <f>SUMPRODUCT(B$6:B$2053,Q$6:Q$2053,EXP(constants!B$7+constants!A$7*ABS(A$6:A$2053-A1748)))</f>
        <v>0.60487607979703739</v>
      </c>
      <c r="S1748">
        <f t="shared" si="324"/>
        <v>64.650818166487682</v>
      </c>
      <c r="T1748">
        <f t="shared" si="323"/>
        <v>0</v>
      </c>
      <c r="AT1748">
        <f t="shared" si="325"/>
        <v>1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-7.1999999999998181</v>
      </c>
      <c r="D1749" s="2">
        <f>front!E1762-front!C1762</f>
        <v>-7.1999999999998181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-7.2284298711897934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-7.2284298711897934</v>
      </c>
      <c r="H1749" s="4"/>
      <c r="I1749">
        <f t="shared" si="327"/>
        <v>-60.236915593248277</v>
      </c>
      <c r="J1749">
        <f t="shared" si="328"/>
        <v>-60.236915593248277</v>
      </c>
      <c r="M1749">
        <f>IF(front!E1762&gt;$M$2,I1749,J1749)</f>
        <v>-60.236915593248277</v>
      </c>
      <c r="O1749">
        <f t="shared" si="322"/>
        <v>-60.236915593248277</v>
      </c>
      <c r="Q1749">
        <f>'slit correction'!O1751</f>
        <v>-60.236915593248277</v>
      </c>
      <c r="R1749">
        <f>SUMPRODUCT(B$6:B$2053,Q$6:Q$2053,EXP(constants!B$7+constants!A$7*ABS(A$6:A$2053-A1749)))</f>
        <v>0.60140396929185969</v>
      </c>
      <c r="S1749">
        <f t="shared" si="324"/>
        <v>-60.838319562540136</v>
      </c>
      <c r="T1749">
        <f t="shared" si="323"/>
        <v>0</v>
      </c>
      <c r="AT1749">
        <f t="shared" si="325"/>
        <v>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1.8000000000001819</v>
      </c>
      <c r="D1750" s="2">
        <f>front!E1763-front!C1763</f>
        <v>1.8000000000001819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1.8070914489767405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1.8070914489767405</v>
      </c>
      <c r="H1750" s="4"/>
      <c r="I1750">
        <f t="shared" si="327"/>
        <v>15.059095408139504</v>
      </c>
      <c r="J1750">
        <f t="shared" si="328"/>
        <v>15.059095408139504</v>
      </c>
      <c r="M1750">
        <f>IF(front!E1763&gt;$M$2,I1750,J1750)</f>
        <v>15.059095408139504</v>
      </c>
      <c r="O1750">
        <f t="shared" si="322"/>
        <v>15.059095408139504</v>
      </c>
      <c r="Q1750">
        <f>'slit correction'!O1752</f>
        <v>15.059095408139504</v>
      </c>
      <c r="R1750">
        <f>SUMPRODUCT(B$6:B$2053,Q$6:Q$2053,EXP(constants!B$7+constants!A$7*ABS(A$6:A$2053-A1750)))</f>
        <v>0.59801736737402011</v>
      </c>
      <c r="S1750">
        <f t="shared" si="324"/>
        <v>14.461078040765484</v>
      </c>
      <c r="T1750">
        <f t="shared" si="323"/>
        <v>0</v>
      </c>
      <c r="AT1750">
        <f t="shared" si="325"/>
        <v>1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-7</v>
      </c>
      <c r="D1751" s="2">
        <f>front!E1764-front!C1764</f>
        <v>-7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-7.0276387686635751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-7.0276387686635751</v>
      </c>
      <c r="H1751" s="4"/>
      <c r="I1751">
        <f t="shared" si="327"/>
        <v>-58.563656405529791</v>
      </c>
      <c r="J1751">
        <f t="shared" si="328"/>
        <v>-58.563656405529791</v>
      </c>
      <c r="M1751">
        <f>IF(front!E1764&gt;$M$2,I1751,J1751)</f>
        <v>-58.563656405529791</v>
      </c>
      <c r="O1751">
        <f t="shared" si="322"/>
        <v>-58.563656405529791</v>
      </c>
      <c r="Q1751">
        <f>'slit correction'!O1753</f>
        <v>-58.563656405529791</v>
      </c>
      <c r="R1751">
        <f>SUMPRODUCT(B$6:B$2053,Q$6:Q$2053,EXP(constants!B$7+constants!A$7*ABS(A$6:A$2053-A1751)))</f>
        <v>0.59479062887699563</v>
      </c>
      <c r="S1751">
        <f t="shared" si="324"/>
        <v>-59.158447034406784</v>
      </c>
      <c r="T1751">
        <f t="shared" si="323"/>
        <v>0</v>
      </c>
      <c r="AT1751">
        <f t="shared" si="325"/>
        <v>1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4.5999999999999091</v>
      </c>
      <c r="D1752" s="2">
        <f>front!E1765-front!C1765</f>
        <v>4.5999999999999091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4.6181098502234343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4.6181098502234343</v>
      </c>
      <c r="H1752" s="4"/>
      <c r="I1752">
        <f t="shared" si="327"/>
        <v>38.484248751861955</v>
      </c>
      <c r="J1752">
        <f t="shared" si="328"/>
        <v>38.484248751861955</v>
      </c>
      <c r="M1752">
        <f>IF(front!E1765&gt;$M$2,I1752,J1752)</f>
        <v>38.484248751861955</v>
      </c>
      <c r="O1752">
        <f t="shared" si="322"/>
        <v>38.484248751861955</v>
      </c>
      <c r="Q1752">
        <f>'slit correction'!O1754</f>
        <v>38.484248751861955</v>
      </c>
      <c r="R1752">
        <f>SUMPRODUCT(B$6:B$2053,Q$6:Q$2053,EXP(constants!B$7+constants!A$7*ABS(A$6:A$2053-A1752)))</f>
        <v>0.59165226190794584</v>
      </c>
      <c r="S1752">
        <f t="shared" si="324"/>
        <v>37.892596489954009</v>
      </c>
      <c r="T1752">
        <f t="shared" si="323"/>
        <v>0</v>
      </c>
      <c r="AT1752">
        <f t="shared" si="325"/>
        <v>1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3.7999999999997272</v>
      </c>
      <c r="D1753" s="2">
        <f>front!E1766-front!C1766</f>
        <v>3.7999999999997272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3.8149633186146428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3.8149633186146428</v>
      </c>
      <c r="H1753" s="4"/>
      <c r="I1753">
        <f t="shared" si="327"/>
        <v>31.791360988455359</v>
      </c>
      <c r="J1753">
        <f t="shared" si="328"/>
        <v>31.791360988455359</v>
      </c>
      <c r="M1753">
        <f>IF(front!E1766&gt;$M$2,I1753,J1753)</f>
        <v>31.791360988455359</v>
      </c>
      <c r="O1753">
        <f t="shared" si="322"/>
        <v>31.791360988455359</v>
      </c>
      <c r="Q1753">
        <f>'slit correction'!O1755</f>
        <v>31.791360988455359</v>
      </c>
      <c r="R1753">
        <f>SUMPRODUCT(B$6:B$2053,Q$6:Q$2053,EXP(constants!B$7+constants!A$7*ABS(A$6:A$2053-A1753)))</f>
        <v>0.58864075317422804</v>
      </c>
      <c r="S1753">
        <f t="shared" si="324"/>
        <v>31.202720235281131</v>
      </c>
      <c r="T1753">
        <f t="shared" si="323"/>
        <v>0</v>
      </c>
      <c r="AT1753">
        <f t="shared" si="325"/>
        <v>1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8.8000000000001819</v>
      </c>
      <c r="D1754" s="2">
        <f>front!E1767-front!C1767</f>
        <v>8.8000000000001819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8.8346083584277704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8.8346083584277704</v>
      </c>
      <c r="H1754" s="4"/>
      <c r="I1754">
        <f t="shared" si="327"/>
        <v>73.62173632023142</v>
      </c>
      <c r="J1754">
        <f t="shared" si="328"/>
        <v>73.62173632023142</v>
      </c>
      <c r="M1754">
        <f>IF(front!E1767&gt;$M$2,I1754,J1754)</f>
        <v>73.62173632023142</v>
      </c>
      <c r="O1754">
        <f t="shared" si="322"/>
        <v>73.62173632023142</v>
      </c>
      <c r="Q1754">
        <f>'slit correction'!O1756</f>
        <v>73.62173632023142</v>
      </c>
      <c r="R1754">
        <f>SUMPRODUCT(B$6:B$2053,Q$6:Q$2053,EXP(constants!B$7+constants!A$7*ABS(A$6:A$2053-A1754)))</f>
        <v>0.58568979541206534</v>
      </c>
      <c r="S1754">
        <f t="shared" si="324"/>
        <v>73.036046524819355</v>
      </c>
      <c r="T1754">
        <f t="shared" si="323"/>
        <v>0</v>
      </c>
      <c r="AT1754">
        <f t="shared" si="325"/>
        <v>1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12</v>
      </c>
      <c r="D1755" s="2">
        <f>front!E1768-front!C1768</f>
        <v>12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12.047155208235434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12.047155208235434</v>
      </c>
      <c r="H1755" s="4"/>
      <c r="I1755">
        <f t="shared" si="327"/>
        <v>100.39296006862861</v>
      </c>
      <c r="J1755">
        <f t="shared" si="328"/>
        <v>100.39296006862861</v>
      </c>
      <c r="M1755">
        <f>IF(front!E1768&gt;$M$2,I1755,J1755)</f>
        <v>100.39296006862861</v>
      </c>
      <c r="O1755">
        <f t="shared" si="322"/>
        <v>100.39296006862861</v>
      </c>
      <c r="Q1755">
        <f>'slit correction'!O1757</f>
        <v>100.39296006862861</v>
      </c>
      <c r="R1755">
        <f>SUMPRODUCT(B$6:B$2053,Q$6:Q$2053,EXP(constants!B$7+constants!A$7*ABS(A$6:A$2053-A1755)))</f>
        <v>0.5826844650560391</v>
      </c>
      <c r="S1755">
        <f t="shared" si="324"/>
        <v>99.810275603572578</v>
      </c>
      <c r="T1755">
        <f t="shared" si="323"/>
        <v>19.273013747879205</v>
      </c>
      <c r="AT1755">
        <f t="shared" si="325"/>
        <v>1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11.199999999999818</v>
      </c>
      <c r="D1756" s="2">
        <f>front!E1769-front!C1769</f>
        <v>11.199999999999818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11.244020396963545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11.244020396963545</v>
      </c>
      <c r="H1756" s="4"/>
      <c r="I1756">
        <f t="shared" si="327"/>
        <v>93.700169974696209</v>
      </c>
      <c r="J1756">
        <f t="shared" si="328"/>
        <v>93.700169974696209</v>
      </c>
      <c r="M1756">
        <f>IF(front!E1769&gt;$M$2,I1756,J1756)</f>
        <v>93.700169974696209</v>
      </c>
      <c r="O1756">
        <f t="shared" si="322"/>
        <v>93.700169974696209</v>
      </c>
      <c r="Q1756">
        <f>'slit correction'!O1758</f>
        <v>93.700169974696209</v>
      </c>
      <c r="R1756">
        <f>SUMPRODUCT(B$6:B$2053,Q$6:Q$2053,EXP(constants!B$7+constants!A$7*ABS(A$6:A$2053-A1756)))</f>
        <v>0.57973221568708977</v>
      </c>
      <c r="S1756">
        <f t="shared" si="324"/>
        <v>93.120437759009121</v>
      </c>
      <c r="T1756">
        <f t="shared" si="323"/>
        <v>12.583175903315748</v>
      </c>
      <c r="AT1756">
        <f t="shared" si="325"/>
        <v>1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-3</v>
      </c>
      <c r="D1757" s="2">
        <f>front!E1770-front!C1770</f>
        <v>-3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-3.0118333228358853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-3.0118333228358853</v>
      </c>
      <c r="H1757" s="4"/>
      <c r="I1757">
        <f t="shared" si="327"/>
        <v>-25.098611023632376</v>
      </c>
      <c r="J1757">
        <f t="shared" si="328"/>
        <v>-25.098611023632376</v>
      </c>
      <c r="M1757">
        <f>IF(front!E1770&gt;$M$2,I1757,J1757)</f>
        <v>-25.098611023632376</v>
      </c>
      <c r="O1757">
        <f t="shared" si="322"/>
        <v>-25.098611023632376</v>
      </c>
      <c r="Q1757">
        <f>'slit correction'!O1759</f>
        <v>-25.098611023632376</v>
      </c>
      <c r="R1757">
        <f>SUMPRODUCT(B$6:B$2053,Q$6:Q$2053,EXP(constants!B$7+constants!A$7*ABS(A$6:A$2053-A1757)))</f>
        <v>0.57670211615076505</v>
      </c>
      <c r="S1757">
        <f t="shared" si="324"/>
        <v>-25.675313139783142</v>
      </c>
      <c r="T1757">
        <f t="shared" si="323"/>
        <v>0</v>
      </c>
      <c r="AT1757">
        <f t="shared" si="325"/>
        <v>1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6.2000000000002728</v>
      </c>
      <c r="D1758" s="2">
        <f>front!E1771-front!C1771</f>
        <v>6.2000000000002728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6.2243991135364016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6.2243991135364016</v>
      </c>
      <c r="H1758" s="4"/>
      <c r="I1758">
        <f t="shared" si="327"/>
        <v>51.869992612803344</v>
      </c>
      <c r="J1758">
        <f t="shared" si="328"/>
        <v>51.869992612803344</v>
      </c>
      <c r="M1758">
        <f>IF(front!E1771&gt;$M$2,I1758,J1758)</f>
        <v>51.869992612803344</v>
      </c>
      <c r="O1758">
        <f t="shared" si="322"/>
        <v>51.869992612803344</v>
      </c>
      <c r="Q1758">
        <f>'slit correction'!O1760</f>
        <v>51.869992612803344</v>
      </c>
      <c r="R1758">
        <f>SUMPRODUCT(B$6:B$2053,Q$6:Q$2053,EXP(constants!B$7+constants!A$7*ABS(A$6:A$2053-A1758)))</f>
        <v>0.57386499474872443</v>
      </c>
      <c r="S1758">
        <f t="shared" si="324"/>
        <v>51.296127618054619</v>
      </c>
      <c r="T1758">
        <f t="shared" si="323"/>
        <v>0</v>
      </c>
      <c r="AT1758">
        <f t="shared" si="325"/>
        <v>1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4.4000000000000909</v>
      </c>
      <c r="D1759" s="2">
        <f>front!E1772-front!C1772</f>
        <v>4.4000000000000909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4.417323336060508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4.417323336060508</v>
      </c>
      <c r="H1759" s="4"/>
      <c r="I1759">
        <f t="shared" si="327"/>
        <v>36.811027800504235</v>
      </c>
      <c r="J1759">
        <f t="shared" si="328"/>
        <v>36.811027800504235</v>
      </c>
      <c r="M1759">
        <f>IF(front!E1772&gt;$M$2,I1759,J1759)</f>
        <v>36.811027800504235</v>
      </c>
      <c r="O1759">
        <f t="shared" si="322"/>
        <v>36.811027800504235</v>
      </c>
      <c r="Q1759">
        <f>'slit correction'!O1761</f>
        <v>36.811027800504235</v>
      </c>
      <c r="R1759">
        <f>SUMPRODUCT(B$6:B$2053,Q$6:Q$2053,EXP(constants!B$7+constants!A$7*ABS(A$6:A$2053-A1759)))</f>
        <v>0.57099854733433353</v>
      </c>
      <c r="S1759">
        <f t="shared" si="324"/>
        <v>36.240029253169901</v>
      </c>
      <c r="T1759">
        <f t="shared" si="323"/>
        <v>0</v>
      </c>
      <c r="AT1759">
        <f t="shared" si="325"/>
        <v>1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-0.79999999999972715</v>
      </c>
      <c r="D1760" s="2">
        <f>front!E1773-front!C1773</f>
        <v>-0.79999999999972715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-0.80315381233414751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-0.80315381233414751</v>
      </c>
      <c r="H1760" s="4"/>
      <c r="I1760">
        <f t="shared" si="327"/>
        <v>-6.6929484361178959</v>
      </c>
      <c r="J1760">
        <f t="shared" si="328"/>
        <v>-6.6929484361178959</v>
      </c>
      <c r="M1760">
        <f>IF(front!E1773&gt;$M$2,I1760,J1760)</f>
        <v>-6.6929484361178959</v>
      </c>
      <c r="O1760">
        <f t="shared" ref="O1760:O1823" si="329">M1760-$O$3</f>
        <v>-6.6929484361178959</v>
      </c>
      <c r="Q1760">
        <f>'slit correction'!O1762</f>
        <v>-6.6929484361178959</v>
      </c>
      <c r="R1760">
        <f>SUMPRODUCT(B$6:B$2053,Q$6:Q$2053,EXP(constants!B$7+constants!A$7*ABS(A$6:A$2053-A1760)))</f>
        <v>0.56825112232337005</v>
      </c>
      <c r="S1760">
        <f t="shared" si="324"/>
        <v>-7.2611995584412661</v>
      </c>
      <c r="T1760">
        <f t="shared" si="323"/>
        <v>0</v>
      </c>
      <c r="AT1760">
        <f t="shared" si="325"/>
        <v>1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4</v>
      </c>
      <c r="D1761" s="2">
        <f>front!E1774-front!C1774</f>
        <v>4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4.0157500702543381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4.0157500702543381</v>
      </c>
      <c r="H1761" s="4"/>
      <c r="I1761">
        <f t="shared" si="327"/>
        <v>33.464583918786147</v>
      </c>
      <c r="J1761">
        <f t="shared" si="328"/>
        <v>33.464583918786147</v>
      </c>
      <c r="M1761">
        <f>IF(front!E1774&gt;$M$2,I1761,J1761)</f>
        <v>33.464583918786147</v>
      </c>
      <c r="O1761">
        <f t="shared" si="329"/>
        <v>33.464583918786147</v>
      </c>
      <c r="Q1761">
        <f>'slit correction'!O1763</f>
        <v>33.464583918786147</v>
      </c>
      <c r="R1761">
        <f>SUMPRODUCT(B$6:B$2053,Q$6:Q$2053,EXP(constants!B$7+constants!A$7*ABS(A$6:A$2053-A1761)))</f>
        <v>0.5656029736000977</v>
      </c>
      <c r="S1761">
        <f t="shared" si="324"/>
        <v>32.898980945186047</v>
      </c>
      <c r="T1761">
        <f t="shared" si="323"/>
        <v>0</v>
      </c>
      <c r="AT1761">
        <f t="shared" si="325"/>
        <v>1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4.1999999999998181</v>
      </c>
      <c r="D1762" s="2">
        <f>front!E1775-front!C1775</f>
        <v>4.1999999999998181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4.2165367427365803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4.2165367427365803</v>
      </c>
      <c r="H1762" s="4"/>
      <c r="I1762">
        <f t="shared" si="327"/>
        <v>35.137806189471497</v>
      </c>
      <c r="J1762">
        <f t="shared" si="328"/>
        <v>35.137806189471497</v>
      </c>
      <c r="M1762">
        <f>IF(front!E1775&gt;$M$2,I1762,J1762)</f>
        <v>35.137806189471497</v>
      </c>
      <c r="O1762">
        <f t="shared" si="329"/>
        <v>35.137806189471497</v>
      </c>
      <c r="Q1762">
        <f>'slit correction'!O1764</f>
        <v>35.137806189471497</v>
      </c>
      <c r="R1762">
        <f>SUMPRODUCT(B$6:B$2053,Q$6:Q$2053,EXP(constants!B$7+constants!A$7*ABS(A$6:A$2053-A1762)))</f>
        <v>0.56294919063402871</v>
      </c>
      <c r="S1762">
        <f t="shared" si="324"/>
        <v>34.574856998837468</v>
      </c>
      <c r="T1762">
        <f t="shared" si="323"/>
        <v>0</v>
      </c>
      <c r="AT1762">
        <f t="shared" si="325"/>
        <v>1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9.2000000000002728</v>
      </c>
      <c r="D1763" s="2">
        <f>front!E1776-front!C1776</f>
        <v>9.2000000000002728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9.2361778235936391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9.2361778235936391</v>
      </c>
      <c r="H1763" s="4"/>
      <c r="I1763">
        <f t="shared" si="327"/>
        <v>76.968148529947001</v>
      </c>
      <c r="J1763">
        <f t="shared" si="328"/>
        <v>76.968148529947001</v>
      </c>
      <c r="M1763">
        <f>IF(front!E1776&gt;$M$2,I1763,J1763)</f>
        <v>76.968148529947001</v>
      </c>
      <c r="O1763">
        <f t="shared" si="329"/>
        <v>76.968148529947001</v>
      </c>
      <c r="Q1763">
        <f>'slit correction'!O1765</f>
        <v>76.968148529947001</v>
      </c>
      <c r="R1763">
        <f>SUMPRODUCT(B$6:B$2053,Q$6:Q$2053,EXP(constants!B$7+constants!A$7*ABS(A$6:A$2053-A1763)))</f>
        <v>0.56041003655372523</v>
      </c>
      <c r="S1763">
        <f t="shared" si="324"/>
        <v>76.407738493393282</v>
      </c>
      <c r="T1763">
        <f t="shared" si="323"/>
        <v>0</v>
      </c>
      <c r="AT1763">
        <f t="shared" si="325"/>
        <v>1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2.1999999999998181</v>
      </c>
      <c r="D1764" s="2">
        <f>front!E1777-front!C1777</f>
        <v>2.1999999999998181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2.2086664560605418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2.2086664560605418</v>
      </c>
      <c r="H1764" s="4"/>
      <c r="I1764">
        <f t="shared" si="327"/>
        <v>18.405553800504514</v>
      </c>
      <c r="J1764">
        <f t="shared" si="328"/>
        <v>18.405553800504514</v>
      </c>
      <c r="M1764">
        <f>IF(front!E1777&gt;$M$2,I1764,J1764)</f>
        <v>18.405553800504514</v>
      </c>
      <c r="O1764">
        <f t="shared" si="329"/>
        <v>18.405553800504514</v>
      </c>
      <c r="Q1764">
        <f>'slit correction'!O1766</f>
        <v>18.405553800504514</v>
      </c>
      <c r="R1764">
        <f>SUMPRODUCT(B$6:B$2053,Q$6:Q$2053,EXP(constants!B$7+constants!A$7*ABS(A$6:A$2053-A1764)))</f>
        <v>0.55781833531218106</v>
      </c>
      <c r="S1764">
        <f t="shared" si="324"/>
        <v>17.847735465192333</v>
      </c>
      <c r="T1764">
        <f t="shared" si="323"/>
        <v>0</v>
      </c>
      <c r="AT1764">
        <f t="shared" si="325"/>
        <v>1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-3.5999999999999091</v>
      </c>
      <c r="D1765" s="2">
        <f>front!E1778-front!C1778</f>
        <v>-3.5999999999999091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-3.6142021231496484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-3.6142021231496484</v>
      </c>
      <c r="H1765" s="4"/>
      <c r="I1765">
        <f t="shared" si="327"/>
        <v>-30.118351026247069</v>
      </c>
      <c r="J1765">
        <f t="shared" si="328"/>
        <v>-30.118351026247069</v>
      </c>
      <c r="M1765">
        <f>IF(front!E1778&gt;$M$2,I1765,J1765)</f>
        <v>-30.118351026247069</v>
      </c>
      <c r="O1765">
        <f t="shared" si="329"/>
        <v>-30.118351026247069</v>
      </c>
      <c r="Q1765">
        <f>'slit correction'!O1767</f>
        <v>-30.118351026247069</v>
      </c>
      <c r="R1765">
        <f>SUMPRODUCT(B$6:B$2053,Q$6:Q$2053,EXP(constants!B$7+constants!A$7*ABS(A$6:A$2053-A1765)))</f>
        <v>0.55535768566111143</v>
      </c>
      <c r="S1765">
        <f t="shared" si="324"/>
        <v>-30.67370871190818</v>
      </c>
      <c r="T1765">
        <f t="shared" si="323"/>
        <v>0</v>
      </c>
      <c r="AT1765">
        <f t="shared" si="325"/>
        <v>1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-3.3999999999996362</v>
      </c>
      <c r="D1766" s="2">
        <f>front!E1779-front!C1779</f>
        <v>-3.3999999999996362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-3.4134124439531819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-3.4134124439531819</v>
      </c>
      <c r="H1766" s="4"/>
      <c r="I1766">
        <f t="shared" si="327"/>
        <v>-28.445103699609849</v>
      </c>
      <c r="J1766">
        <f t="shared" si="328"/>
        <v>-28.445103699609849</v>
      </c>
      <c r="M1766">
        <f>IF(front!E1779&gt;$M$2,I1766,J1766)</f>
        <v>-28.445103699609849</v>
      </c>
      <c r="O1766">
        <f t="shared" si="329"/>
        <v>-28.445103699609849</v>
      </c>
      <c r="Q1766">
        <f>'slit correction'!O1768</f>
        <v>-28.445103699609849</v>
      </c>
      <c r="R1766">
        <f>SUMPRODUCT(B$6:B$2053,Q$6:Q$2053,EXP(constants!B$7+constants!A$7*ABS(A$6:A$2053-A1766)))</f>
        <v>0.55301980634960946</v>
      </c>
      <c r="S1766">
        <f t="shared" si="324"/>
        <v>-28.998123505959459</v>
      </c>
      <c r="T1766">
        <f t="shared" si="323"/>
        <v>0</v>
      </c>
      <c r="AT1766">
        <f t="shared" si="325"/>
        <v>1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0.1999999999998181</v>
      </c>
      <c r="D1767" s="2">
        <f>front!E1780-front!C1780</f>
        <v>0.1999999999998181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0.20078825528438274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0.20078825528438274</v>
      </c>
      <c r="H1767" s="4"/>
      <c r="I1767">
        <f t="shared" si="327"/>
        <v>1.6732354607031894</v>
      </c>
      <c r="J1767">
        <f t="shared" si="328"/>
        <v>1.6732354607031894</v>
      </c>
      <c r="M1767">
        <f>IF(front!E1780&gt;$M$2,I1767,J1767)</f>
        <v>1.6732354607031894</v>
      </c>
      <c r="O1767">
        <f t="shared" si="329"/>
        <v>1.6732354607031894</v>
      </c>
      <c r="Q1767">
        <f>'slit correction'!O1769</f>
        <v>1.6732354607031894</v>
      </c>
      <c r="R1767">
        <f>SUMPRODUCT(B$6:B$2053,Q$6:Q$2053,EXP(constants!B$7+constants!A$7*ABS(A$6:A$2053-A1767)))</f>
        <v>0.5507507864972111</v>
      </c>
      <c r="S1767">
        <f t="shared" si="324"/>
        <v>1.1224846742059782</v>
      </c>
      <c r="T1767">
        <f t="shared" si="323"/>
        <v>0</v>
      </c>
      <c r="AT1767">
        <f t="shared" si="325"/>
        <v>1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5.1999999999998181</v>
      </c>
      <c r="D1768" s="2">
        <f>front!E1781-front!C1781</f>
        <v>5.1999999999998181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5.2204689177316723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5.2204689177316723</v>
      </c>
      <c r="H1768" s="4"/>
      <c r="I1768">
        <f t="shared" si="327"/>
        <v>43.503907647763938</v>
      </c>
      <c r="J1768">
        <f t="shared" si="328"/>
        <v>43.503907647763938</v>
      </c>
      <c r="M1768">
        <f>IF(front!E1781&gt;$M$2,I1768,J1768)</f>
        <v>43.503907647763938</v>
      </c>
      <c r="O1768">
        <f t="shared" si="329"/>
        <v>43.503907647763938</v>
      </c>
      <c r="Q1768">
        <f>'slit correction'!O1770</f>
        <v>43.503907647763938</v>
      </c>
      <c r="R1768">
        <f>SUMPRODUCT(B$6:B$2053,Q$6:Q$2053,EXP(constants!B$7+constants!A$7*ABS(A$6:A$2053-A1768)))</f>
        <v>0.54862286305377317</v>
      </c>
      <c r="S1768">
        <f t="shared" si="324"/>
        <v>42.955284784710166</v>
      </c>
      <c r="T1768">
        <f t="shared" si="323"/>
        <v>0</v>
      </c>
      <c r="AT1768">
        <f t="shared" si="325"/>
        <v>1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-10.599999999999909</v>
      </c>
      <c r="D1769" s="2">
        <f>front!E1782-front!C1782</f>
        <v>-10.599999999999909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-10.641890708353287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-10.641890708353287</v>
      </c>
      <c r="H1769" s="4"/>
      <c r="I1769">
        <f t="shared" si="327"/>
        <v>-88.682422569610722</v>
      </c>
      <c r="J1769">
        <f t="shared" si="328"/>
        <v>-88.682422569610722</v>
      </c>
      <c r="M1769">
        <f>IF(front!E1782&gt;$M$2,I1769,J1769)</f>
        <v>-88.682422569610722</v>
      </c>
      <c r="O1769">
        <f t="shared" si="329"/>
        <v>-88.682422569610722</v>
      </c>
      <c r="Q1769">
        <f>'slit correction'!O1771</f>
        <v>-88.682422569610722</v>
      </c>
      <c r="R1769">
        <f>SUMPRODUCT(B$6:B$2053,Q$6:Q$2053,EXP(constants!B$7+constants!A$7*ABS(A$6:A$2053-A1769)))</f>
        <v>0.54648762125593209</v>
      </c>
      <c r="S1769">
        <f t="shared" si="324"/>
        <v>-89.228910190866657</v>
      </c>
      <c r="T1769">
        <f t="shared" si="323"/>
        <v>0</v>
      </c>
      <c r="AT1769">
        <f t="shared" si="325"/>
        <v>1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7</v>
      </c>
      <c r="D1770" s="2">
        <f>front!E1783-front!C1783</f>
        <v>7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7.0275418450134746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7.0275418450134746</v>
      </c>
      <c r="H1770" s="4"/>
      <c r="I1770">
        <f t="shared" si="327"/>
        <v>58.562848708445621</v>
      </c>
      <c r="J1770">
        <f t="shared" si="328"/>
        <v>58.562848708445621</v>
      </c>
      <c r="M1770">
        <f>IF(front!E1783&gt;$M$2,I1770,J1770)</f>
        <v>58.562848708445621</v>
      </c>
      <c r="O1770">
        <f t="shared" si="329"/>
        <v>58.562848708445621</v>
      </c>
      <c r="Q1770">
        <f>'slit correction'!O1772</f>
        <v>58.562848708445621</v>
      </c>
      <c r="R1770">
        <f>SUMPRODUCT(B$6:B$2053,Q$6:Q$2053,EXP(constants!B$7+constants!A$7*ABS(A$6:A$2053-A1770)))</f>
        <v>0.54459068492038565</v>
      </c>
      <c r="S1770">
        <f t="shared" si="324"/>
        <v>58.018258023525235</v>
      </c>
      <c r="T1770">
        <f t="shared" si="323"/>
        <v>0</v>
      </c>
      <c r="AT1770">
        <f t="shared" si="325"/>
        <v>1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4.6000000000003638</v>
      </c>
      <c r="D1771" s="2">
        <f>front!E1784-front!C1784</f>
        <v>4.6000000000003638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4.6181098502238909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4.6181098502238909</v>
      </c>
      <c r="H1771" s="4"/>
      <c r="I1771">
        <f t="shared" si="327"/>
        <v>38.484248751865756</v>
      </c>
      <c r="J1771">
        <f t="shared" si="328"/>
        <v>38.484248751865756</v>
      </c>
      <c r="M1771">
        <f>IF(front!E1784&gt;$M$2,I1771,J1771)</f>
        <v>38.484248751865756</v>
      </c>
      <c r="O1771">
        <f t="shared" si="329"/>
        <v>38.484248751865756</v>
      </c>
      <c r="Q1771">
        <f>'slit correction'!O1773</f>
        <v>38.484248751865756</v>
      </c>
      <c r="R1771">
        <f>SUMPRODUCT(B$6:B$2053,Q$6:Q$2053,EXP(constants!B$7+constants!A$7*ABS(A$6:A$2053-A1771)))</f>
        <v>0.54271793563388737</v>
      </c>
      <c r="S1771">
        <f t="shared" si="324"/>
        <v>37.941530816231868</v>
      </c>
      <c r="T1771">
        <f t="shared" si="323"/>
        <v>0</v>
      </c>
      <c r="AT1771">
        <f t="shared" si="325"/>
        <v>1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2.4000000000000909</v>
      </c>
      <c r="D1772" s="2">
        <f>front!E1785-front!C1785</f>
        <v>2.4000000000000909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2.4094538408922794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2.4094538408922794</v>
      </c>
      <c r="H1772" s="4"/>
      <c r="I1772">
        <f t="shared" si="327"/>
        <v>20.078782007435663</v>
      </c>
      <c r="J1772">
        <f t="shared" si="328"/>
        <v>20.078782007435663</v>
      </c>
      <c r="M1772">
        <f>IF(front!E1785&gt;$M$2,I1772,J1772)</f>
        <v>20.078782007435663</v>
      </c>
      <c r="O1772">
        <f t="shared" si="329"/>
        <v>20.078782007435663</v>
      </c>
      <c r="Q1772">
        <f>'slit correction'!O1774</f>
        <v>20.078782007435663</v>
      </c>
      <c r="R1772">
        <f>SUMPRODUCT(B$6:B$2053,Q$6:Q$2053,EXP(constants!B$7+constants!A$7*ABS(A$6:A$2053-A1772)))</f>
        <v>0.54084856586848962</v>
      </c>
      <c r="S1772">
        <f t="shared" si="324"/>
        <v>19.537933441567173</v>
      </c>
      <c r="T1772">
        <f t="shared" si="323"/>
        <v>0</v>
      </c>
      <c r="AT1772">
        <f t="shared" si="325"/>
        <v>1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7.3999999999996362</v>
      </c>
      <c r="D1773" s="2">
        <f>front!E1786-front!C1786</f>
        <v>7.3999999999996362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7.4291127356575348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7.4291127356575348</v>
      </c>
      <c r="H1773" s="4"/>
      <c r="I1773">
        <f t="shared" si="327"/>
        <v>61.90927279714613</v>
      </c>
      <c r="J1773">
        <f t="shared" si="328"/>
        <v>61.90927279714613</v>
      </c>
      <c r="M1773">
        <f>IF(front!E1786&gt;$M$2,I1773,J1773)</f>
        <v>61.90927279714613</v>
      </c>
      <c r="O1773">
        <f t="shared" si="329"/>
        <v>61.90927279714613</v>
      </c>
      <c r="Q1773">
        <f>'slit correction'!O1775</f>
        <v>61.90927279714613</v>
      </c>
      <c r="R1773">
        <f>SUMPRODUCT(B$6:B$2053,Q$6:Q$2053,EXP(constants!B$7+constants!A$7*ABS(A$6:A$2053-A1773)))</f>
        <v>0.53908879854957914</v>
      </c>
      <c r="S1773">
        <f t="shared" si="324"/>
        <v>61.370183998596552</v>
      </c>
      <c r="T1773">
        <f t="shared" si="323"/>
        <v>0</v>
      </c>
      <c r="AT1773">
        <f t="shared" si="325"/>
        <v>1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0</v>
      </c>
      <c r="D1774" s="2">
        <f>front!E1787-front!C1787</f>
        <v>0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0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0</v>
      </c>
      <c r="H1774" s="4"/>
      <c r="I1774">
        <f t="shared" si="327"/>
        <v>0</v>
      </c>
      <c r="J1774">
        <f t="shared" si="328"/>
        <v>0</v>
      </c>
      <c r="M1774">
        <f>IF(front!E1787&gt;$M$2,I1774,J1774)</f>
        <v>0</v>
      </c>
      <c r="O1774">
        <f t="shared" si="329"/>
        <v>0</v>
      </c>
      <c r="Q1774">
        <f>'slit correction'!O1776</f>
        <v>0</v>
      </c>
      <c r="R1774">
        <f>SUMPRODUCT(B$6:B$2053,Q$6:Q$2053,EXP(constants!B$7+constants!A$7*ABS(A$6:A$2053-A1774)))</f>
        <v>0.53730830301195742</v>
      </c>
      <c r="S1774">
        <f t="shared" si="324"/>
        <v>-0.53730830301195742</v>
      </c>
      <c r="T1774">
        <f t="shared" si="323"/>
        <v>0</v>
      </c>
      <c r="AT1774" t="e">
        <f t="shared" si="325"/>
        <v>#DIV/0!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8.6000000000003638</v>
      </c>
      <c r="D1775" s="2">
        <f>front!E1788-front!C1788</f>
        <v>8.6000000000003638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8.633823507045042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8.633823507045042</v>
      </c>
      <c r="H1775" s="4"/>
      <c r="I1775">
        <f t="shared" si="327"/>
        <v>71.948529225375353</v>
      </c>
      <c r="J1775">
        <f t="shared" si="328"/>
        <v>71.948529225375353</v>
      </c>
      <c r="M1775">
        <f>IF(front!E1788&gt;$M$2,I1775,J1775)</f>
        <v>71.948529225375353</v>
      </c>
      <c r="O1775">
        <f t="shared" si="329"/>
        <v>71.948529225375353</v>
      </c>
      <c r="Q1775">
        <f>'slit correction'!O1777</f>
        <v>71.948529225375353</v>
      </c>
      <c r="R1775">
        <f>SUMPRODUCT(B$6:B$2053,Q$6:Q$2053,EXP(constants!B$7+constants!A$7*ABS(A$6:A$2053-A1775)))</f>
        <v>0.53565721145415235</v>
      </c>
      <c r="S1775">
        <f t="shared" si="324"/>
        <v>71.412872013921202</v>
      </c>
      <c r="T1775">
        <f t="shared" si="323"/>
        <v>0</v>
      </c>
      <c r="AT1775">
        <f t="shared" si="325"/>
        <v>1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-1.2000000000002728</v>
      </c>
      <c r="D1776" s="2">
        <f>front!E1789-front!C1789</f>
        <v>-1.2000000000002728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-1.2047311931945934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-1.2047311931945934</v>
      </c>
      <c r="H1776" s="4"/>
      <c r="I1776">
        <f t="shared" si="327"/>
        <v>-10.039426609954946</v>
      </c>
      <c r="J1776">
        <f t="shared" si="328"/>
        <v>-10.039426609954946</v>
      </c>
      <c r="M1776">
        <f>IF(front!E1789&gt;$M$2,I1776,J1776)</f>
        <v>-10.039426609954946</v>
      </c>
      <c r="O1776">
        <f t="shared" si="329"/>
        <v>-10.039426609954946</v>
      </c>
      <c r="Q1776">
        <f>'slit correction'!O1778</f>
        <v>-10.039426609954946</v>
      </c>
      <c r="R1776">
        <f>SUMPRODUCT(B$6:B$2053,Q$6:Q$2053,EXP(constants!B$7+constants!A$7*ABS(A$6:A$2053-A1776)))</f>
        <v>0.53401424383207785</v>
      </c>
      <c r="S1776">
        <f t="shared" si="324"/>
        <v>-10.573440853787023</v>
      </c>
      <c r="T1776">
        <f t="shared" si="323"/>
        <v>0</v>
      </c>
      <c r="AT1776">
        <f t="shared" si="325"/>
        <v>1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-2.5999999999999091</v>
      </c>
      <c r="D1777" s="2">
        <f>front!E1790-front!C1790</f>
        <v>-2.5999999999999091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-2.610254518096391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-2.610254518096391</v>
      </c>
      <c r="H1777" s="4"/>
      <c r="I1777">
        <f t="shared" si="327"/>
        <v>-21.752120984136592</v>
      </c>
      <c r="J1777">
        <f t="shared" si="328"/>
        <v>-21.752120984136592</v>
      </c>
      <c r="M1777">
        <f>IF(front!E1790&gt;$M$2,I1777,J1777)</f>
        <v>-21.752120984136592</v>
      </c>
      <c r="O1777">
        <f t="shared" si="329"/>
        <v>-21.752120984136592</v>
      </c>
      <c r="Q1777">
        <f>'slit correction'!O1779</f>
        <v>-21.752120984136592</v>
      </c>
      <c r="R1777">
        <f>SUMPRODUCT(B$6:B$2053,Q$6:Q$2053,EXP(constants!B$7+constants!A$7*ABS(A$6:A$2053-A1777)))</f>
        <v>0.53243291770630696</v>
      </c>
      <c r="S1777">
        <f t="shared" si="324"/>
        <v>-22.284553901842898</v>
      </c>
      <c r="T1777">
        <f t="shared" si="323"/>
        <v>0</v>
      </c>
      <c r="AT1777">
        <f t="shared" si="325"/>
        <v>1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6</v>
      </c>
      <c r="D1778" s="2">
        <f>front!E1791-front!C1791</f>
        <v>6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6.0236132327211624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6.0236132327211624</v>
      </c>
      <c r="H1778" s="4"/>
      <c r="I1778">
        <f t="shared" si="327"/>
        <v>50.196776939343025</v>
      </c>
      <c r="J1778">
        <f t="shared" si="328"/>
        <v>50.196776939343025</v>
      </c>
      <c r="M1778">
        <f>IF(front!E1791&gt;$M$2,I1778,J1778)</f>
        <v>50.196776939343025</v>
      </c>
      <c r="O1778">
        <f t="shared" si="329"/>
        <v>50.196776939343025</v>
      </c>
      <c r="Q1778">
        <f>'slit correction'!O1780</f>
        <v>50.196776939343025</v>
      </c>
      <c r="R1778">
        <f>SUMPRODUCT(B$6:B$2053,Q$6:Q$2053,EXP(constants!B$7+constants!A$7*ABS(A$6:A$2053-A1778)))</f>
        <v>0.53099988410621646</v>
      </c>
      <c r="S1778">
        <f t="shared" si="324"/>
        <v>49.665777055236809</v>
      </c>
      <c r="T1778">
        <f t="shared" si="323"/>
        <v>0</v>
      </c>
      <c r="AT1778">
        <f t="shared" si="325"/>
        <v>1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6.1999999999998181</v>
      </c>
      <c r="D1779" s="2">
        <f>front!E1792-front!C1792</f>
        <v>6.1999999999998181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6.2243991135359451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6.2243991135359451</v>
      </c>
      <c r="H1779" s="4"/>
      <c r="I1779">
        <f t="shared" si="327"/>
        <v>51.869992612799543</v>
      </c>
      <c r="J1779">
        <f t="shared" si="328"/>
        <v>51.869992612799543</v>
      </c>
      <c r="M1779">
        <f>IF(front!E1792&gt;$M$2,I1779,J1779)</f>
        <v>51.869992612799543</v>
      </c>
      <c r="O1779">
        <f t="shared" si="329"/>
        <v>51.869992612799543</v>
      </c>
      <c r="Q1779">
        <f>'slit correction'!O1781</f>
        <v>51.869992612799543</v>
      </c>
      <c r="R1779">
        <f>SUMPRODUCT(B$6:B$2053,Q$6:Q$2053,EXP(constants!B$7+constants!A$7*ABS(A$6:A$2053-A1779)))</f>
        <v>0.52959797380892226</v>
      </c>
      <c r="S1779">
        <f t="shared" si="324"/>
        <v>51.340394638990617</v>
      </c>
      <c r="T1779">
        <f t="shared" si="323"/>
        <v>0</v>
      </c>
      <c r="AT1779">
        <f t="shared" si="325"/>
        <v>1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0.8000000000001819</v>
      </c>
      <c r="D1780" s="2">
        <f>front!E1793-front!C1793</f>
        <v>0.8000000000001819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0.80315254639218792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0.80315254639218792</v>
      </c>
      <c r="H1780" s="4"/>
      <c r="I1780">
        <f t="shared" si="327"/>
        <v>6.6929378866015661</v>
      </c>
      <c r="J1780">
        <f t="shared" si="328"/>
        <v>6.6929378866015661</v>
      </c>
      <c r="M1780">
        <f>IF(front!E1793&gt;$M$2,I1780,J1780)</f>
        <v>6.6929378866015661</v>
      </c>
      <c r="O1780">
        <f t="shared" si="329"/>
        <v>6.6929378866015661</v>
      </c>
      <c r="Q1780">
        <f>'slit correction'!O1782</f>
        <v>6.6929378866015661</v>
      </c>
      <c r="R1780">
        <f>SUMPRODUCT(B$6:B$2053,Q$6:Q$2053,EXP(constants!B$7+constants!A$7*ABS(A$6:A$2053-A1780)))</f>
        <v>0.5281934888839438</v>
      </c>
      <c r="S1780">
        <f t="shared" si="324"/>
        <v>6.1647443977176222</v>
      </c>
      <c r="T1780">
        <f t="shared" si="323"/>
        <v>0</v>
      </c>
      <c r="AT1780">
        <f t="shared" si="325"/>
        <v>1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6.4000000000000909</v>
      </c>
      <c r="D1781" s="2">
        <f>front!E1794-front!C1794</f>
        <v>6.4000000000000909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6.4251849151747011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6.4251849151747011</v>
      </c>
      <c r="H1781" s="4"/>
      <c r="I1781">
        <f t="shared" si="327"/>
        <v>53.543207626455839</v>
      </c>
      <c r="J1781">
        <f t="shared" si="328"/>
        <v>53.543207626455839</v>
      </c>
      <c r="M1781">
        <f>IF(front!E1794&gt;$M$2,I1781,J1781)</f>
        <v>53.543207626455839</v>
      </c>
      <c r="O1781">
        <f t="shared" si="329"/>
        <v>53.543207626455839</v>
      </c>
      <c r="Q1781">
        <f>'slit correction'!O1783</f>
        <v>53.543207626455839</v>
      </c>
      <c r="R1781">
        <f>SUMPRODUCT(B$6:B$2053,Q$6:Q$2053,EXP(constants!B$7+constants!A$7*ABS(A$6:A$2053-A1781)))</f>
        <v>0.52690068752708252</v>
      </c>
      <c r="S1781">
        <f t="shared" si="324"/>
        <v>53.016306938928757</v>
      </c>
      <c r="T1781">
        <f t="shared" si="323"/>
        <v>0</v>
      </c>
      <c r="AT1781">
        <f t="shared" si="325"/>
        <v>1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7.5999999999999091</v>
      </c>
      <c r="D1782" s="2">
        <f>front!E1795-front!C1795</f>
        <v>7.5999999999999091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7.6298980622002768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7.6298980622002768</v>
      </c>
      <c r="H1782" s="4"/>
      <c r="I1782">
        <f t="shared" si="327"/>
        <v>63.582483851668968</v>
      </c>
      <c r="J1782">
        <f t="shared" si="328"/>
        <v>63.582483851668968</v>
      </c>
      <c r="M1782">
        <f>IF(front!E1795&gt;$M$2,I1782,J1782)</f>
        <v>63.582483851668968</v>
      </c>
      <c r="O1782">
        <f t="shared" si="329"/>
        <v>63.582483851668968</v>
      </c>
      <c r="Q1782">
        <f>'slit correction'!O1784</f>
        <v>63.582483851668968</v>
      </c>
      <c r="R1782">
        <f>SUMPRODUCT(B$6:B$2053,Q$6:Q$2053,EXP(constants!B$7+constants!A$7*ABS(A$6:A$2053-A1782)))</f>
        <v>0.52563469171173571</v>
      </c>
      <c r="S1782">
        <f t="shared" si="324"/>
        <v>63.056849159957231</v>
      </c>
      <c r="T1782">
        <f t="shared" si="323"/>
        <v>0</v>
      </c>
      <c r="AT1782">
        <f t="shared" si="325"/>
        <v>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-5.2000000000002728</v>
      </c>
      <c r="D1783" s="2">
        <f>front!E1796-front!C1796</f>
        <v>-5.2000000000002728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-5.2205224037792828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-5.2205224037792828</v>
      </c>
      <c r="H1783" s="4"/>
      <c r="I1783">
        <f t="shared" si="327"/>
        <v>-43.504353364827359</v>
      </c>
      <c r="J1783">
        <f t="shared" si="328"/>
        <v>-43.504353364827359</v>
      </c>
      <c r="M1783">
        <f>IF(front!E1796&gt;$M$2,I1783,J1783)</f>
        <v>-43.504353364827359</v>
      </c>
      <c r="O1783">
        <f t="shared" si="329"/>
        <v>-43.504353364827359</v>
      </c>
      <c r="Q1783">
        <f>'slit correction'!O1785</f>
        <v>-43.504353364827359</v>
      </c>
      <c r="R1783">
        <f>SUMPRODUCT(B$6:B$2053,Q$6:Q$2053,EXP(constants!B$7+constants!A$7*ABS(A$6:A$2053-A1783)))</f>
        <v>0.52435559829020806</v>
      </c>
      <c r="S1783">
        <f t="shared" si="324"/>
        <v>-44.028708963117566</v>
      </c>
      <c r="T1783">
        <f t="shared" si="323"/>
        <v>0</v>
      </c>
      <c r="AT1783">
        <f t="shared" si="325"/>
        <v>1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5.4000000000000909</v>
      </c>
      <c r="D1784" s="2">
        <f>front!E1797-front!C1797</f>
        <v>5.4000000000000909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5.4212551152351516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5.4212551152351516</v>
      </c>
      <c r="H1784" s="4"/>
      <c r="I1784">
        <f t="shared" si="327"/>
        <v>45.177125960292933</v>
      </c>
      <c r="J1784">
        <f t="shared" si="328"/>
        <v>45.177125960292933</v>
      </c>
      <c r="M1784">
        <f>IF(front!E1797&gt;$M$2,I1784,J1784)</f>
        <v>45.177125960292933</v>
      </c>
      <c r="O1784">
        <f t="shared" si="329"/>
        <v>45.177125960292933</v>
      </c>
      <c r="Q1784">
        <f>'slit correction'!O1786</f>
        <v>45.177125960292933</v>
      </c>
      <c r="R1784">
        <f>SUMPRODUCT(B$6:B$2053,Q$6:Q$2053,EXP(constants!B$7+constants!A$7*ABS(A$6:A$2053-A1784)))</f>
        <v>0.52324076473322323</v>
      </c>
      <c r="S1784">
        <f t="shared" si="324"/>
        <v>44.65388519555971</v>
      </c>
      <c r="T1784">
        <f t="shared" si="323"/>
        <v>0</v>
      </c>
      <c r="AT1784">
        <f t="shared" si="325"/>
        <v>1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1.5999999999999091</v>
      </c>
      <c r="D1785" s="2">
        <f>front!E1798-front!C1798</f>
        <v>1.5999999999999091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1.6063038267273244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1.6063038267273244</v>
      </c>
      <c r="H1785" s="4"/>
      <c r="I1785">
        <f t="shared" si="327"/>
        <v>13.385865222727704</v>
      </c>
      <c r="J1785">
        <f t="shared" si="328"/>
        <v>13.385865222727704</v>
      </c>
      <c r="M1785">
        <f>IF(front!E1798&gt;$M$2,I1785,J1785)</f>
        <v>13.385865222727704</v>
      </c>
      <c r="O1785">
        <f t="shared" si="329"/>
        <v>13.385865222727704</v>
      </c>
      <c r="Q1785">
        <f>'slit correction'!O1787</f>
        <v>13.385865222727704</v>
      </c>
      <c r="R1785">
        <f>SUMPRODUCT(B$6:B$2053,Q$6:Q$2053,EXP(constants!B$7+constants!A$7*ABS(A$6:A$2053-A1785)))</f>
        <v>0.52216128022640307</v>
      </c>
      <c r="S1785">
        <f t="shared" si="324"/>
        <v>12.863703942501301</v>
      </c>
      <c r="T1785">
        <f t="shared" ref="T1785:T1848" si="330">IF((S1785-$S$2)&gt;0,S1785-$S$2,0)</f>
        <v>0</v>
      </c>
      <c r="AT1785">
        <f t="shared" si="325"/>
        <v>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4.1999999999998181</v>
      </c>
      <c r="D1786" s="2">
        <f>front!E1799-front!C1799</f>
        <v>4.1999999999998181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4.2165367427365803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4.2165367427365803</v>
      </c>
      <c r="H1786" s="4"/>
      <c r="I1786">
        <f t="shared" si="327"/>
        <v>35.137806189471497</v>
      </c>
      <c r="J1786">
        <f t="shared" si="328"/>
        <v>35.137806189471497</v>
      </c>
      <c r="M1786">
        <f>IF(front!E1799&gt;$M$2,I1786,J1786)</f>
        <v>35.137806189471497</v>
      </c>
      <c r="O1786">
        <f t="shared" si="329"/>
        <v>35.137806189471497</v>
      </c>
      <c r="Q1786">
        <f>'slit correction'!O1788</f>
        <v>35.137806189471497</v>
      </c>
      <c r="R1786">
        <f>SUMPRODUCT(B$6:B$2053,Q$6:Q$2053,EXP(constants!B$7+constants!A$7*ABS(A$6:A$2053-A1786)))</f>
        <v>0.52112867711115107</v>
      </c>
      <c r="S1786">
        <f t="shared" si="324"/>
        <v>34.616677512360347</v>
      </c>
      <c r="T1786">
        <f t="shared" si="330"/>
        <v>0</v>
      </c>
      <c r="AT1786">
        <f t="shared" si="325"/>
        <v>1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0.59999999999990905</v>
      </c>
      <c r="D1787" s="2">
        <f>front!E1800-front!C1800</f>
        <v>0.59999999999990905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0.60236452848226074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0.60236452848226074</v>
      </c>
      <c r="H1787" s="4"/>
      <c r="I1787">
        <f t="shared" si="327"/>
        <v>5.0197044040188397</v>
      </c>
      <c r="J1787">
        <f t="shared" si="328"/>
        <v>5.0197044040188397</v>
      </c>
      <c r="M1787">
        <f>IF(front!E1800&gt;$M$2,I1787,J1787)</f>
        <v>5.0197044040188397</v>
      </c>
      <c r="O1787">
        <f t="shared" si="329"/>
        <v>5.0197044040188397</v>
      </c>
      <c r="Q1787">
        <f>'slit correction'!O1789</f>
        <v>5.0197044040188397</v>
      </c>
      <c r="R1787">
        <f>SUMPRODUCT(B$6:B$2053,Q$6:Q$2053,EXP(constants!B$7+constants!A$7*ABS(A$6:A$2053-A1787)))</f>
        <v>0.52016615003152811</v>
      </c>
      <c r="S1787">
        <f t="shared" si="324"/>
        <v>4.4995382539873114</v>
      </c>
      <c r="T1787">
        <f t="shared" si="330"/>
        <v>0</v>
      </c>
      <c r="AT1787">
        <f t="shared" si="325"/>
        <v>1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2.3999999999996362</v>
      </c>
      <c r="D1788" s="2">
        <f>front!E1801-front!C1801</f>
        <v>2.3999999999996362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2.4094538408918229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2.4094538408918229</v>
      </c>
      <c r="H1788" s="4"/>
      <c r="I1788">
        <f t="shared" si="327"/>
        <v>20.078782007431858</v>
      </c>
      <c r="J1788">
        <f t="shared" si="328"/>
        <v>20.078782007431858</v>
      </c>
      <c r="M1788">
        <f>IF(front!E1801&gt;$M$2,I1788,J1788)</f>
        <v>20.078782007431858</v>
      </c>
      <c r="O1788">
        <f t="shared" si="329"/>
        <v>20.078782007431858</v>
      </c>
      <c r="Q1788">
        <f>'slit correction'!O1790</f>
        <v>20.078782007431858</v>
      </c>
      <c r="R1788">
        <f>SUMPRODUCT(B$6:B$2053,Q$6:Q$2053,EXP(constants!B$7+constants!A$7*ABS(A$6:A$2053-A1788)))</f>
        <v>0.5192823266886859</v>
      </c>
      <c r="S1788">
        <f t="shared" si="324"/>
        <v>19.559499680743173</v>
      </c>
      <c r="T1788">
        <f t="shared" si="330"/>
        <v>0</v>
      </c>
      <c r="AT1788">
        <f t="shared" si="325"/>
        <v>1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8.2000000000002728</v>
      </c>
      <c r="D1789" s="2">
        <f>front!E1802-front!C1802</f>
        <v>8.2000000000002728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8.2322535666878878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8.2322535666878878</v>
      </c>
      <c r="H1789" s="4"/>
      <c r="I1789">
        <f t="shared" si="327"/>
        <v>68.602113055732403</v>
      </c>
      <c r="J1789">
        <f t="shared" si="328"/>
        <v>68.602113055732403</v>
      </c>
      <c r="M1789">
        <f>IF(front!E1802&gt;$M$2,I1789,J1789)</f>
        <v>68.602113055732403</v>
      </c>
      <c r="O1789">
        <f t="shared" si="329"/>
        <v>68.602113055732403</v>
      </c>
      <c r="Q1789">
        <f>'slit correction'!O1791</f>
        <v>68.602113055732403</v>
      </c>
      <c r="R1789">
        <f>SUMPRODUCT(B$6:B$2053,Q$6:Q$2053,EXP(constants!B$7+constants!A$7*ABS(A$6:A$2053-A1789)))</f>
        <v>0.5184420781281377</v>
      </c>
      <c r="S1789">
        <f t="shared" si="324"/>
        <v>68.083670977604271</v>
      </c>
      <c r="T1789">
        <f t="shared" si="330"/>
        <v>0</v>
      </c>
      <c r="AT1789">
        <f t="shared" si="325"/>
        <v>1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7.8000000000001819</v>
      </c>
      <c r="D1790" s="2">
        <f>front!E1803-front!C1803</f>
        <v>7.8000000000001819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7.8306833095541668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7.8306833095541668</v>
      </c>
      <c r="H1790" s="4"/>
      <c r="I1790">
        <f t="shared" si="327"/>
        <v>65.255694246284719</v>
      </c>
      <c r="J1790">
        <f t="shared" si="328"/>
        <v>65.255694246284719</v>
      </c>
      <c r="M1790">
        <f>IF(front!E1803&gt;$M$2,I1790,J1790)</f>
        <v>65.255694246284719</v>
      </c>
      <c r="O1790">
        <f t="shared" si="329"/>
        <v>65.255694246284719</v>
      </c>
      <c r="Q1790">
        <f>'slit correction'!O1792</f>
        <v>65.255694246284719</v>
      </c>
      <c r="R1790">
        <f>SUMPRODUCT(B$6:B$2053,Q$6:Q$2053,EXP(constants!B$7+constants!A$7*ABS(A$6:A$2053-A1790)))</f>
        <v>0.51762957858800351</v>
      </c>
      <c r="S1790">
        <f t="shared" si="324"/>
        <v>64.738064667696719</v>
      </c>
      <c r="T1790">
        <f t="shared" si="330"/>
        <v>0</v>
      </c>
      <c r="AT1790">
        <f t="shared" si="325"/>
        <v>1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-6.2000000000002728</v>
      </c>
      <c r="D1791" s="2">
        <f>front!E1804-front!C1804</f>
        <v>-6.2000000000002728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-6.2244751491622141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-6.2244751491622141</v>
      </c>
      <c r="H1791" s="4"/>
      <c r="I1791">
        <f t="shared" si="327"/>
        <v>-51.870626243018449</v>
      </c>
      <c r="J1791">
        <f t="shared" si="328"/>
        <v>-51.870626243018449</v>
      </c>
      <c r="M1791">
        <f>IF(front!E1804&gt;$M$2,I1791,J1791)</f>
        <v>-51.870626243018449</v>
      </c>
      <c r="O1791">
        <f t="shared" si="329"/>
        <v>-51.870626243018449</v>
      </c>
      <c r="Q1791">
        <f>'slit correction'!O1793</f>
        <v>-51.870626243018449</v>
      </c>
      <c r="R1791">
        <f>SUMPRODUCT(B$6:B$2053,Q$6:Q$2053,EXP(constants!B$7+constants!A$7*ABS(A$6:A$2053-A1791)))</f>
        <v>0.51682959397597705</v>
      </c>
      <c r="S1791">
        <f t="shared" si="324"/>
        <v>-52.387455836994427</v>
      </c>
      <c r="T1791">
        <f t="shared" si="330"/>
        <v>0</v>
      </c>
      <c r="AT1791">
        <f t="shared" si="325"/>
        <v>1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2.7999999999997272</v>
      </c>
      <c r="D1792" s="2">
        <f>front!E1805-front!C1805</f>
        <v>2.7999999999997272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2.811028373124711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2.811028373124711</v>
      </c>
      <c r="H1792" s="4"/>
      <c r="I1792">
        <f t="shared" si="327"/>
        <v>23.425236442705923</v>
      </c>
      <c r="J1792">
        <f t="shared" si="328"/>
        <v>23.425236442705923</v>
      </c>
      <c r="M1792">
        <f>IF(front!E1805&gt;$M$2,I1792,J1792)</f>
        <v>23.425236442705923</v>
      </c>
      <c r="O1792">
        <f t="shared" si="329"/>
        <v>23.425236442705923</v>
      </c>
      <c r="Q1792">
        <f>'slit correction'!O1794</f>
        <v>23.425236442705923</v>
      </c>
      <c r="R1792">
        <f>SUMPRODUCT(B$6:B$2053,Q$6:Q$2053,EXP(constants!B$7+constants!A$7*ABS(A$6:A$2053-A1792)))</f>
        <v>0.51615520942391302</v>
      </c>
      <c r="S1792">
        <f t="shared" si="324"/>
        <v>22.909081233282009</v>
      </c>
      <c r="T1792">
        <f t="shared" si="330"/>
        <v>0</v>
      </c>
      <c r="AT1792">
        <f t="shared" si="325"/>
        <v>1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2</v>
      </c>
      <c r="D1793" s="2">
        <f>front!E1806-front!C1806</f>
        <v>2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2.007878992088254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2.007878992088254</v>
      </c>
      <c r="H1793" s="4"/>
      <c r="I1793">
        <f t="shared" si="327"/>
        <v>16.732324934068785</v>
      </c>
      <c r="J1793">
        <f t="shared" si="328"/>
        <v>16.732324934068785</v>
      </c>
      <c r="M1793">
        <f>IF(front!E1806&gt;$M$2,I1793,J1793)</f>
        <v>16.732324934068785</v>
      </c>
      <c r="O1793">
        <f t="shared" si="329"/>
        <v>16.732324934068785</v>
      </c>
      <c r="Q1793">
        <f>'slit correction'!O1795</f>
        <v>16.732324934068785</v>
      </c>
      <c r="R1793">
        <f>SUMPRODUCT(B$6:B$2053,Q$6:Q$2053,EXP(constants!B$7+constants!A$7*ABS(A$6:A$2053-A1793)))</f>
        <v>0.51555485005357182</v>
      </c>
      <c r="S1793">
        <f t="shared" si="324"/>
        <v>16.216770084015213</v>
      </c>
      <c r="T1793">
        <f t="shared" si="330"/>
        <v>0</v>
      </c>
      <c r="AT1793">
        <f t="shared" si="325"/>
        <v>1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-3</v>
      </c>
      <c r="D1794" s="2">
        <f>front!E1807-front!C1807</f>
        <v>-3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-3.0118333228358853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-3.0118333228358853</v>
      </c>
      <c r="H1794" s="4"/>
      <c r="I1794">
        <f t="shared" si="327"/>
        <v>-25.098611023632376</v>
      </c>
      <c r="J1794">
        <f t="shared" si="328"/>
        <v>-25.098611023632376</v>
      </c>
      <c r="M1794">
        <f>IF(front!E1807&gt;$M$2,I1794,J1794)</f>
        <v>-25.098611023632376</v>
      </c>
      <c r="O1794">
        <f t="shared" si="329"/>
        <v>-25.098611023632376</v>
      </c>
      <c r="Q1794">
        <f>'slit correction'!O1796</f>
        <v>-25.098611023632376</v>
      </c>
      <c r="R1794">
        <f>SUMPRODUCT(B$6:B$2053,Q$6:Q$2053,EXP(constants!B$7+constants!A$7*ABS(A$6:A$2053-A1794)))</f>
        <v>0.51501965781830084</v>
      </c>
      <c r="S1794">
        <f t="shared" si="324"/>
        <v>-25.613630681450676</v>
      </c>
      <c r="T1794">
        <f t="shared" si="330"/>
        <v>0</v>
      </c>
      <c r="AT1794">
        <f t="shared" si="325"/>
        <v>1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2.8000000000001819</v>
      </c>
      <c r="D1795" s="2">
        <f>front!E1808-front!C1808</f>
        <v>2.8000000000001819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2.8110283731251675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2.8110283731251675</v>
      </c>
      <c r="H1795" s="4"/>
      <c r="I1795">
        <f t="shared" si="327"/>
        <v>23.425236442709728</v>
      </c>
      <c r="J1795">
        <f t="shared" si="328"/>
        <v>23.425236442709728</v>
      </c>
      <c r="M1795">
        <f>IF(front!E1808&gt;$M$2,I1795,J1795)</f>
        <v>23.425236442709728</v>
      </c>
      <c r="O1795">
        <f t="shared" si="329"/>
        <v>23.425236442709728</v>
      </c>
      <c r="Q1795">
        <f>'slit correction'!O1797</f>
        <v>23.425236442709728</v>
      </c>
      <c r="R1795">
        <f>SUMPRODUCT(B$6:B$2053,Q$6:Q$2053,EXP(constants!B$7+constants!A$7*ABS(A$6:A$2053-A1795)))</f>
        <v>0.51458613568873324</v>
      </c>
      <c r="S1795">
        <f t="shared" si="324"/>
        <v>22.910650307020994</v>
      </c>
      <c r="T1795">
        <f t="shared" si="330"/>
        <v>0</v>
      </c>
      <c r="AT1795">
        <f t="shared" si="325"/>
        <v>1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7.1999999999998181</v>
      </c>
      <c r="D1796" s="2">
        <f>front!E1809-front!C1809</f>
        <v>7.1999999999998181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7.228327329928165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7.228327329928165</v>
      </c>
      <c r="H1796" s="4"/>
      <c r="I1796">
        <f t="shared" si="327"/>
        <v>60.236061082734707</v>
      </c>
      <c r="J1796">
        <f t="shared" si="328"/>
        <v>60.236061082734707</v>
      </c>
      <c r="M1796">
        <f>IF(front!E1809&gt;$M$2,I1796,J1796)</f>
        <v>60.236061082734707</v>
      </c>
      <c r="O1796">
        <f t="shared" si="329"/>
        <v>60.236061082734707</v>
      </c>
      <c r="Q1796">
        <f>'slit correction'!O1798</f>
        <v>60.236061082734707</v>
      </c>
      <c r="R1796">
        <f>SUMPRODUCT(B$6:B$2053,Q$6:Q$2053,EXP(constants!B$7+constants!A$7*ABS(A$6:A$2053-A1796)))</f>
        <v>0.51422078001661731</v>
      </c>
      <c r="S1796">
        <f t="shared" si="324"/>
        <v>59.721840302718093</v>
      </c>
      <c r="T1796">
        <f t="shared" si="330"/>
        <v>0</v>
      </c>
      <c r="AT1796">
        <f t="shared" si="325"/>
        <v>1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-8.2000000000002728</v>
      </c>
      <c r="D1797" s="2">
        <f>front!E1810-front!C1810</f>
        <v>-8.2000000000002728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-8.2323865696380043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-8.2323865696380043</v>
      </c>
      <c r="H1797" s="4"/>
      <c r="I1797">
        <f t="shared" si="327"/>
        <v>-68.603221413650033</v>
      </c>
      <c r="J1797">
        <f t="shared" si="328"/>
        <v>-68.603221413650033</v>
      </c>
      <c r="M1797">
        <f>IF(front!E1810&gt;$M$2,I1797,J1797)</f>
        <v>-68.603221413650033</v>
      </c>
      <c r="O1797">
        <f t="shared" si="329"/>
        <v>-68.603221413650033</v>
      </c>
      <c r="Q1797">
        <f>'slit correction'!O1799</f>
        <v>-68.603221413650033</v>
      </c>
      <c r="R1797">
        <f>SUMPRODUCT(B$6:B$2053,Q$6:Q$2053,EXP(constants!B$7+constants!A$7*ABS(A$6:A$2053-A1797)))</f>
        <v>0.51387286906992458</v>
      </c>
      <c r="S1797">
        <f t="shared" si="324"/>
        <v>-69.117094282719961</v>
      </c>
      <c r="T1797">
        <f t="shared" si="330"/>
        <v>0</v>
      </c>
      <c r="AT1797">
        <f t="shared" si="325"/>
        <v>1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0.8000000000001819</v>
      </c>
      <c r="D1798" s="2">
        <f>front!E1811-front!C1811</f>
        <v>0.8000000000001819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0.80315254639218792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0.80315254639218792</v>
      </c>
      <c r="H1798" s="4"/>
      <c r="I1798">
        <f t="shared" si="327"/>
        <v>6.6929378866015661</v>
      </c>
      <c r="J1798">
        <f t="shared" si="328"/>
        <v>6.6929378866015661</v>
      </c>
      <c r="M1798">
        <f>IF(front!E1811&gt;$M$2,I1798,J1798)</f>
        <v>6.6929378866015661</v>
      </c>
      <c r="O1798">
        <f t="shared" si="329"/>
        <v>6.6929378866015661</v>
      </c>
      <c r="Q1798">
        <f>'slit correction'!O1800</f>
        <v>6.6929378866015661</v>
      </c>
      <c r="R1798">
        <f>SUMPRODUCT(B$6:B$2053,Q$6:Q$2053,EXP(constants!B$7+constants!A$7*ABS(A$6:A$2053-A1798)))</f>
        <v>0.51367953392261534</v>
      </c>
      <c r="S1798">
        <f t="shared" si="324"/>
        <v>6.1792583526789508</v>
      </c>
      <c r="T1798">
        <f t="shared" si="330"/>
        <v>0</v>
      </c>
      <c r="AT1798">
        <f t="shared" si="325"/>
        <v>1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2</v>
      </c>
      <c r="D1799" s="2">
        <f>front!E1812-front!C1812</f>
        <v>2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2.007878992088254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2.007878992088254</v>
      </c>
      <c r="H1799" s="4"/>
      <c r="I1799">
        <f t="shared" si="327"/>
        <v>16.732324934068785</v>
      </c>
      <c r="J1799">
        <f t="shared" si="328"/>
        <v>16.732324934068785</v>
      </c>
      <c r="M1799">
        <f>IF(front!E1812&gt;$M$2,I1799,J1799)</f>
        <v>16.732324934068785</v>
      </c>
      <c r="O1799">
        <f t="shared" si="329"/>
        <v>16.732324934068785</v>
      </c>
      <c r="Q1799">
        <f>'slit correction'!O1801</f>
        <v>16.732324934068785</v>
      </c>
      <c r="R1799">
        <f>SUMPRODUCT(B$6:B$2053,Q$6:Q$2053,EXP(constants!B$7+constants!A$7*ABS(A$6:A$2053-A1799)))</f>
        <v>0.51356733758518835</v>
      </c>
      <c r="S1799">
        <f t="shared" ref="S1799:S1862" si="331">Q1799-R1799</f>
        <v>16.218757596483599</v>
      </c>
      <c r="T1799">
        <f t="shared" si="330"/>
        <v>0</v>
      </c>
      <c r="AT1799">
        <f t="shared" ref="AT1799:AT1862" si="332">J1799/I1799</f>
        <v>1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5.2000000000002728</v>
      </c>
      <c r="D1800" s="2">
        <f>front!E1813-front!C1813</f>
        <v>5.2000000000002728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5.2204689177321288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5.2204689177321288</v>
      </c>
      <c r="H1800" s="4"/>
      <c r="I1800">
        <f t="shared" si="327"/>
        <v>43.50390764776774</v>
      </c>
      <c r="J1800">
        <f t="shared" si="328"/>
        <v>43.50390764776774</v>
      </c>
      <c r="M1800">
        <f>IF(front!E1813&gt;$M$2,I1800,J1800)</f>
        <v>43.50390764776774</v>
      </c>
      <c r="O1800">
        <f t="shared" si="329"/>
        <v>43.50390764776774</v>
      </c>
      <c r="Q1800">
        <f>'slit correction'!O1802</f>
        <v>43.50390764776774</v>
      </c>
      <c r="R1800">
        <f>SUMPRODUCT(B$6:B$2053,Q$6:Q$2053,EXP(constants!B$7+constants!A$7*ABS(A$6:A$2053-A1800)))</f>
        <v>0.51351998671765153</v>
      </c>
      <c r="S1800">
        <f t="shared" si="331"/>
        <v>42.990387661050086</v>
      </c>
      <c r="T1800">
        <f t="shared" si="330"/>
        <v>0</v>
      </c>
      <c r="AT1800">
        <f t="shared" si="332"/>
        <v>1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7.2000000000002728</v>
      </c>
      <c r="D1801" s="2">
        <f>front!E1814-front!C1814</f>
        <v>7.2000000000002728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7.2283273299286215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7.2283273299286215</v>
      </c>
      <c r="H1801" s="4"/>
      <c r="I1801">
        <f t="shared" si="327"/>
        <v>60.236061082738509</v>
      </c>
      <c r="J1801">
        <f t="shared" si="328"/>
        <v>60.236061082738509</v>
      </c>
      <c r="M1801">
        <f>IF(front!E1814&gt;$M$2,I1801,J1801)</f>
        <v>60.236061082738509</v>
      </c>
      <c r="O1801">
        <f t="shared" si="329"/>
        <v>60.236061082738509</v>
      </c>
      <c r="Q1801">
        <f>'slit correction'!O1803</f>
        <v>60.236061082738509</v>
      </c>
      <c r="R1801">
        <f>SUMPRODUCT(B$6:B$2053,Q$6:Q$2053,EXP(constants!B$7+constants!A$7*ABS(A$6:A$2053-A1801)))</f>
        <v>0.51350897203368939</v>
      </c>
      <c r="S1801">
        <f t="shared" si="331"/>
        <v>59.722552110704818</v>
      </c>
      <c r="T1801">
        <f t="shared" si="330"/>
        <v>0</v>
      </c>
      <c r="AT1801">
        <f t="shared" si="332"/>
        <v>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2.4000000000000909</v>
      </c>
      <c r="D1802" s="2">
        <f>front!E1815-front!C1815</f>
        <v>2.4000000000000909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2.4094538408922794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2.4094538408922794</v>
      </c>
      <c r="H1802" s="4"/>
      <c r="I1802">
        <f t="shared" si="327"/>
        <v>20.078782007435663</v>
      </c>
      <c r="J1802">
        <f t="shared" si="328"/>
        <v>20.078782007435663</v>
      </c>
      <c r="M1802">
        <f>IF(front!E1815&gt;$M$2,I1802,J1802)</f>
        <v>20.078782007435663</v>
      </c>
      <c r="O1802">
        <f t="shared" si="329"/>
        <v>20.078782007435663</v>
      </c>
      <c r="Q1802">
        <f>'slit correction'!O1804</f>
        <v>20.078782007435663</v>
      </c>
      <c r="R1802">
        <f>SUMPRODUCT(B$6:B$2053,Q$6:Q$2053,EXP(constants!B$7+constants!A$7*ABS(A$6:A$2053-A1802)))</f>
        <v>0.51351496624386384</v>
      </c>
      <c r="S1802">
        <f t="shared" si="331"/>
        <v>19.565267041191799</v>
      </c>
      <c r="T1802">
        <f t="shared" si="330"/>
        <v>0</v>
      </c>
      <c r="AT1802">
        <f t="shared" si="332"/>
        <v>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1.3999999999996362</v>
      </c>
      <c r="D1803" s="2">
        <f>front!E1816-front!C1816</f>
        <v>1.3999999999996362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1.4055161253422426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1.4055161253422426</v>
      </c>
      <c r="H1803" s="4"/>
      <c r="I1803">
        <f t="shared" si="327"/>
        <v>11.712634377852021</v>
      </c>
      <c r="J1803">
        <f t="shared" si="328"/>
        <v>11.712634377852021</v>
      </c>
      <c r="M1803">
        <f>IF(front!E1816&gt;$M$2,I1803,J1803)</f>
        <v>11.712634377852021</v>
      </c>
      <c r="O1803">
        <f t="shared" si="329"/>
        <v>11.712634377852021</v>
      </c>
      <c r="Q1803">
        <f>'slit correction'!O1805</f>
        <v>11.712634377852021</v>
      </c>
      <c r="R1803">
        <f>SUMPRODUCT(B$6:B$2053,Q$6:Q$2053,EXP(constants!B$7+constants!A$7*ABS(A$6:A$2053-A1803)))</f>
        <v>0.51358214308457506</v>
      </c>
      <c r="S1803">
        <f t="shared" si="331"/>
        <v>11.199052234767446</v>
      </c>
      <c r="T1803">
        <f t="shared" si="330"/>
        <v>0</v>
      </c>
      <c r="AT1803">
        <f t="shared" si="332"/>
        <v>1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-9.7999999999997272</v>
      </c>
      <c r="D1804" s="2">
        <f>front!E1817-front!C1817</f>
        <v>-9.7999999999997272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-9.8387213975433561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-9.8387213975433561</v>
      </c>
      <c r="H1804" s="4"/>
      <c r="I1804">
        <f t="shared" si="327"/>
        <v>-81.989344979527971</v>
      </c>
      <c r="J1804">
        <f t="shared" si="328"/>
        <v>-81.989344979527971</v>
      </c>
      <c r="M1804">
        <f>IF(front!E1817&gt;$M$2,I1804,J1804)</f>
        <v>-81.989344979527971</v>
      </c>
      <c r="O1804">
        <f t="shared" si="329"/>
        <v>-81.989344979527971</v>
      </c>
      <c r="Q1804">
        <f>'slit correction'!O1806</f>
        <v>-81.989344979527971</v>
      </c>
      <c r="R1804">
        <f>SUMPRODUCT(B$6:B$2053,Q$6:Q$2053,EXP(constants!B$7+constants!A$7*ABS(A$6:A$2053-A1804)))</f>
        <v>0.51371964934186254</v>
      </c>
      <c r="S1804">
        <f t="shared" si="331"/>
        <v>-82.503064628869836</v>
      </c>
      <c r="T1804">
        <f t="shared" si="330"/>
        <v>0</v>
      </c>
      <c r="AT1804">
        <f t="shared" si="332"/>
        <v>1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-2</v>
      </c>
      <c r="D1805" s="2">
        <f>front!E1818-front!C1818</f>
        <v>-2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-2.0078869042279788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-2.0078869042279788</v>
      </c>
      <c r="H1805" s="4"/>
      <c r="I1805">
        <f t="shared" si="327"/>
        <v>-16.73239086856649</v>
      </c>
      <c r="J1805">
        <f t="shared" si="328"/>
        <v>-16.73239086856649</v>
      </c>
      <c r="M1805">
        <f>IF(front!E1818&gt;$M$2,I1805,J1805)</f>
        <v>-16.73239086856649</v>
      </c>
      <c r="O1805">
        <f t="shared" si="329"/>
        <v>-16.73239086856649</v>
      </c>
      <c r="Q1805">
        <f>'slit correction'!O1807</f>
        <v>-16.73239086856649</v>
      </c>
      <c r="R1805">
        <f>SUMPRODUCT(B$6:B$2053,Q$6:Q$2053,EXP(constants!B$7+constants!A$7*ABS(A$6:A$2053-A1805)))</f>
        <v>0.51403822974453228</v>
      </c>
      <c r="S1805">
        <f t="shared" si="331"/>
        <v>-17.246429098311022</v>
      </c>
      <c r="T1805">
        <f t="shared" si="330"/>
        <v>0</v>
      </c>
      <c r="AT1805">
        <f t="shared" si="332"/>
        <v>1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5.1999999999998181</v>
      </c>
      <c r="D1806" s="2">
        <f>front!E1819-front!C1819</f>
        <v>5.1999999999998181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5.2204689177316723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5.2204689177316723</v>
      </c>
      <c r="H1806" s="4"/>
      <c r="I1806">
        <f t="shared" si="327"/>
        <v>43.503907647763938</v>
      </c>
      <c r="J1806">
        <f t="shared" si="328"/>
        <v>43.503907647763938</v>
      </c>
      <c r="M1806">
        <f>IF(front!E1819&gt;$M$2,I1806,J1806)</f>
        <v>43.503907647763938</v>
      </c>
      <c r="O1806">
        <f t="shared" si="329"/>
        <v>43.503907647763938</v>
      </c>
      <c r="Q1806">
        <f>'slit correction'!O1808</f>
        <v>43.503907647763938</v>
      </c>
      <c r="R1806">
        <f>SUMPRODUCT(B$6:B$2053,Q$6:Q$2053,EXP(constants!B$7+constants!A$7*ABS(A$6:A$2053-A1806)))</f>
        <v>0.51445229178688834</v>
      </c>
      <c r="S1806">
        <f t="shared" si="331"/>
        <v>42.98945535597705</v>
      </c>
      <c r="T1806">
        <f t="shared" si="330"/>
        <v>0</v>
      </c>
      <c r="AT1806">
        <f t="shared" si="332"/>
        <v>1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1.2000000000002728</v>
      </c>
      <c r="D1807" s="2">
        <f>front!E1820-front!C1820</f>
        <v>1.2000000000002728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1.2047283448241897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1.2047283448241897</v>
      </c>
      <c r="H1807" s="4"/>
      <c r="I1807">
        <f t="shared" ref="I1807:I1870" si="334">F1807*1000/I$2</f>
        <v>10.039402873534915</v>
      </c>
      <c r="J1807">
        <f t="shared" ref="J1807:J1870" si="335">G1807*1000/J$2</f>
        <v>10.039402873534915</v>
      </c>
      <c r="M1807">
        <f>IF(front!E1820&gt;$M$2,I1807,J1807)</f>
        <v>10.039402873534915</v>
      </c>
      <c r="O1807">
        <f t="shared" si="329"/>
        <v>10.039402873534915</v>
      </c>
      <c r="Q1807">
        <f>'slit correction'!O1809</f>
        <v>10.039402873534915</v>
      </c>
      <c r="R1807">
        <f>SUMPRODUCT(B$6:B$2053,Q$6:Q$2053,EXP(constants!B$7+constants!A$7*ABS(A$6:A$2053-A1807)))</f>
        <v>0.51490210769623967</v>
      </c>
      <c r="S1807">
        <f t="shared" si="331"/>
        <v>9.524500765838674</v>
      </c>
      <c r="T1807">
        <f t="shared" si="330"/>
        <v>0</v>
      </c>
      <c r="AT1807">
        <f t="shared" si="332"/>
        <v>1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2.7999999999997272</v>
      </c>
      <c r="D1808" s="2">
        <f>front!E1821-front!C1821</f>
        <v>2.7999999999997272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2.811028373124711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2.811028373124711</v>
      </c>
      <c r="H1808" s="4"/>
      <c r="I1808">
        <f t="shared" si="334"/>
        <v>23.425236442705923</v>
      </c>
      <c r="J1808">
        <f t="shared" si="335"/>
        <v>23.425236442705923</v>
      </c>
      <c r="M1808">
        <f>IF(front!E1821&gt;$M$2,I1808,J1808)</f>
        <v>23.425236442705923</v>
      </c>
      <c r="O1808">
        <f t="shared" si="329"/>
        <v>23.425236442705923</v>
      </c>
      <c r="Q1808">
        <f>'slit correction'!O1810</f>
        <v>23.425236442705923</v>
      </c>
      <c r="R1808">
        <f>SUMPRODUCT(B$6:B$2053,Q$6:Q$2053,EXP(constants!B$7+constants!A$7*ABS(A$6:A$2053-A1808)))</f>
        <v>0.51543774318966029</v>
      </c>
      <c r="S1808">
        <f t="shared" si="331"/>
        <v>22.909798699516262</v>
      </c>
      <c r="T1808">
        <f t="shared" si="330"/>
        <v>0</v>
      </c>
      <c r="AT1808">
        <f t="shared" si="332"/>
        <v>1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15</v>
      </c>
      <c r="D1809" s="2">
        <f>front!E1822-front!C1822</f>
        <v>15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15.05889945966425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15.05889945966425</v>
      </c>
      <c r="H1809" s="4"/>
      <c r="I1809">
        <f t="shared" si="334"/>
        <v>125.49082883053542</v>
      </c>
      <c r="J1809">
        <f t="shared" si="335"/>
        <v>125.49082883053542</v>
      </c>
      <c r="M1809">
        <f>IF(front!E1822&gt;$M$2,I1809,J1809)</f>
        <v>125.49082883053542</v>
      </c>
      <c r="O1809">
        <f t="shared" si="329"/>
        <v>125.49082883053542</v>
      </c>
      <c r="Q1809">
        <f>'slit correction'!O1811</f>
        <v>125.49082883053542</v>
      </c>
      <c r="R1809">
        <f>SUMPRODUCT(B$6:B$2053,Q$6:Q$2053,EXP(constants!B$7+constants!A$7*ABS(A$6:A$2053-A1809)))</f>
        <v>0.51601914482836031</v>
      </c>
      <c r="S1809">
        <f t="shared" si="331"/>
        <v>124.97480968570706</v>
      </c>
      <c r="T1809">
        <f t="shared" si="330"/>
        <v>44.437547830013685</v>
      </c>
      <c r="AT1809">
        <f t="shared" si="332"/>
        <v>1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1</v>
      </c>
      <c r="D1810" s="2">
        <f>front!E1823-front!C1823</f>
        <v>1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1.0039404851731208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1.0039404851731208</v>
      </c>
      <c r="H1810" s="4"/>
      <c r="I1810">
        <f t="shared" si="334"/>
        <v>8.3661707097760072</v>
      </c>
      <c r="J1810">
        <f t="shared" si="335"/>
        <v>8.3661707097760072</v>
      </c>
      <c r="M1810">
        <f>IF(front!E1823&gt;$M$2,I1810,J1810)</f>
        <v>8.3661707097760072</v>
      </c>
      <c r="O1810">
        <f t="shared" si="329"/>
        <v>8.3661707097760072</v>
      </c>
      <c r="Q1810">
        <f>'slit correction'!O1812</f>
        <v>8.3661707097760072</v>
      </c>
      <c r="R1810">
        <f>SUMPRODUCT(B$6:B$2053,Q$6:Q$2053,EXP(constants!B$7+constants!A$7*ABS(A$6:A$2053-A1810)))</f>
        <v>0.51654702340943881</v>
      </c>
      <c r="S1810">
        <f t="shared" si="331"/>
        <v>7.8496236863665683</v>
      </c>
      <c r="T1810">
        <f t="shared" si="330"/>
        <v>0</v>
      </c>
      <c r="AT1810">
        <f t="shared" si="332"/>
        <v>1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12.199999999999818</v>
      </c>
      <c r="D1811" s="2">
        <f>front!E1824-front!C1824</f>
        <v>12.199999999999818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12.247938712988697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12.247938712988697</v>
      </c>
      <c r="H1811" s="4"/>
      <c r="I1811">
        <f t="shared" si="334"/>
        <v>102.06615594157248</v>
      </c>
      <c r="J1811">
        <f t="shared" si="335"/>
        <v>102.06615594157248</v>
      </c>
      <c r="M1811">
        <f>IF(front!E1824&gt;$M$2,I1811,J1811)</f>
        <v>102.06615594157248</v>
      </c>
      <c r="O1811">
        <f t="shared" si="329"/>
        <v>102.06615594157248</v>
      </c>
      <c r="Q1811">
        <f>'slit correction'!O1813</f>
        <v>102.06615594157248</v>
      </c>
      <c r="R1811">
        <f>SUMPRODUCT(B$6:B$2053,Q$6:Q$2053,EXP(constants!B$7+constants!A$7*ABS(A$6:A$2053-A1811)))</f>
        <v>0.51714936562312985</v>
      </c>
      <c r="S1811">
        <f t="shared" si="331"/>
        <v>101.54900657594935</v>
      </c>
      <c r="T1811">
        <f t="shared" si="330"/>
        <v>21.011744720255976</v>
      </c>
      <c r="AT1811">
        <f t="shared" si="332"/>
        <v>1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3.4000000000000909</v>
      </c>
      <c r="D1812" s="2">
        <f>front!E1825-front!C1825</f>
        <v>3.4000000000000909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3.4133895778722723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3.4133895778722723</v>
      </c>
      <c r="H1812" s="4"/>
      <c r="I1812">
        <f t="shared" si="334"/>
        <v>28.444913148935601</v>
      </c>
      <c r="J1812">
        <f t="shared" si="335"/>
        <v>28.444913148935601</v>
      </c>
      <c r="M1812">
        <f>IF(front!E1825&gt;$M$2,I1812,J1812)</f>
        <v>28.444913148935601</v>
      </c>
      <c r="O1812">
        <f t="shared" si="329"/>
        <v>28.444913148935601</v>
      </c>
      <c r="Q1812">
        <f>'slit correction'!O1814</f>
        <v>28.444913148935601</v>
      </c>
      <c r="R1812">
        <f>SUMPRODUCT(B$6:B$2053,Q$6:Q$2053,EXP(constants!B$7+constants!A$7*ABS(A$6:A$2053-A1812)))</f>
        <v>0.51773864904587297</v>
      </c>
      <c r="S1812">
        <f t="shared" si="331"/>
        <v>27.927174499889727</v>
      </c>
      <c r="T1812">
        <f t="shared" si="330"/>
        <v>0</v>
      </c>
      <c r="AT1812">
        <f t="shared" si="332"/>
        <v>1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-12.800000000000182</v>
      </c>
      <c r="D1813" s="2">
        <f>front!E1826-front!C1826</f>
        <v>-12.800000000000182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-12.850612832378976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-12.850612832378976</v>
      </c>
      <c r="H1813" s="4"/>
      <c r="I1813">
        <f t="shared" si="334"/>
        <v>-107.0884402698248</v>
      </c>
      <c r="J1813">
        <f t="shared" si="335"/>
        <v>-107.0884402698248</v>
      </c>
      <c r="M1813">
        <f>IF(front!E1826&gt;$M$2,I1813,J1813)</f>
        <v>-107.0884402698248</v>
      </c>
      <c r="O1813">
        <f t="shared" si="329"/>
        <v>-107.0884402698248</v>
      </c>
      <c r="Q1813">
        <f>'slit correction'!O1815</f>
        <v>-107.0884402698248</v>
      </c>
      <c r="R1813">
        <f>SUMPRODUCT(B$6:B$2053,Q$6:Q$2053,EXP(constants!B$7+constants!A$7*ABS(A$6:A$2053-A1813)))</f>
        <v>0.51836721569016031</v>
      </c>
      <c r="S1813">
        <f t="shared" si="331"/>
        <v>-107.60680748551496</v>
      </c>
      <c r="T1813">
        <f t="shared" si="330"/>
        <v>0</v>
      </c>
      <c r="AT1813">
        <f t="shared" si="332"/>
        <v>1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-4</v>
      </c>
      <c r="D1814" s="2">
        <f>front!E1827-front!C1827</f>
        <v>-4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-4.0157817188078786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-4.0157817188078786</v>
      </c>
      <c r="H1814" s="4"/>
      <c r="I1814">
        <f t="shared" si="334"/>
        <v>-33.464847656732317</v>
      </c>
      <c r="J1814">
        <f t="shared" si="335"/>
        <v>-33.464847656732317</v>
      </c>
      <c r="M1814">
        <f>IF(front!E1827&gt;$M$2,I1814,J1814)</f>
        <v>-33.464847656732317</v>
      </c>
      <c r="O1814">
        <f t="shared" si="329"/>
        <v>-33.464847656732317</v>
      </c>
      <c r="Q1814">
        <f>'slit correction'!O1816</f>
        <v>-33.464847656732317</v>
      </c>
      <c r="R1814">
        <f>SUMPRODUCT(B$6:B$2053,Q$6:Q$2053,EXP(constants!B$7+constants!A$7*ABS(A$6:A$2053-A1814)))</f>
        <v>0.51919661810175988</v>
      </c>
      <c r="S1814">
        <f t="shared" si="331"/>
        <v>-33.984044274834076</v>
      </c>
      <c r="T1814">
        <f t="shared" si="330"/>
        <v>0</v>
      </c>
      <c r="AT1814">
        <f t="shared" si="332"/>
        <v>1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9</v>
      </c>
      <c r="D1815" s="2">
        <f>front!E1828-front!C1828</f>
        <v>9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9.0353931306110713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9.0353931306110713</v>
      </c>
      <c r="H1815" s="4"/>
      <c r="I1815">
        <f t="shared" si="334"/>
        <v>75.294942755092265</v>
      </c>
      <c r="J1815">
        <f t="shared" si="335"/>
        <v>75.294942755092265</v>
      </c>
      <c r="M1815">
        <f>IF(front!E1828&gt;$M$2,I1815,J1815)</f>
        <v>75.294942755092265</v>
      </c>
      <c r="O1815">
        <f t="shared" si="329"/>
        <v>75.294942755092265</v>
      </c>
      <c r="Q1815">
        <f>'slit correction'!O1817</f>
        <v>75.294942755092265</v>
      </c>
      <c r="R1815">
        <f>SUMPRODUCT(B$6:B$2053,Q$6:Q$2053,EXP(constants!B$7+constants!A$7*ABS(A$6:A$2053-A1815)))</f>
        <v>0.52014659284024922</v>
      </c>
      <c r="S1815">
        <f t="shared" si="331"/>
        <v>74.774796162252017</v>
      </c>
      <c r="T1815">
        <f t="shared" si="330"/>
        <v>0</v>
      </c>
      <c r="AT1815">
        <f t="shared" si="332"/>
        <v>1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4</v>
      </c>
      <c r="D1816" s="2">
        <f>front!E1829-front!C1829</f>
        <v>4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4.0157500702543381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4.0157500702543381</v>
      </c>
      <c r="H1816" s="4"/>
      <c r="I1816">
        <f t="shared" si="334"/>
        <v>33.464583918786147</v>
      </c>
      <c r="J1816">
        <f t="shared" si="335"/>
        <v>33.464583918786147</v>
      </c>
      <c r="M1816">
        <f>IF(front!E1829&gt;$M$2,I1816,J1816)</f>
        <v>33.464583918786147</v>
      </c>
      <c r="O1816">
        <f t="shared" si="329"/>
        <v>33.464583918786147</v>
      </c>
      <c r="Q1816">
        <f>'slit correction'!O1818</f>
        <v>33.464583918786147</v>
      </c>
      <c r="R1816">
        <f>SUMPRODUCT(B$6:B$2053,Q$6:Q$2053,EXP(constants!B$7+constants!A$7*ABS(A$6:A$2053-A1816)))</f>
        <v>0.52112221927777613</v>
      </c>
      <c r="S1816">
        <f t="shared" si="331"/>
        <v>32.943461699508369</v>
      </c>
      <c r="T1816">
        <f t="shared" si="330"/>
        <v>0</v>
      </c>
      <c r="AT1816">
        <f t="shared" si="332"/>
        <v>1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1.3999999999996362</v>
      </c>
      <c r="D1817" s="2">
        <f>front!E1830-front!C1830</f>
        <v>1.3999999999996362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1.4055161253422426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1.4055161253422426</v>
      </c>
      <c r="H1817" s="4"/>
      <c r="I1817">
        <f t="shared" si="334"/>
        <v>11.712634377852021</v>
      </c>
      <c r="J1817">
        <f t="shared" si="335"/>
        <v>11.712634377852021</v>
      </c>
      <c r="M1817">
        <f>IF(front!E1830&gt;$M$2,I1817,J1817)</f>
        <v>11.712634377852021</v>
      </c>
      <c r="O1817">
        <f t="shared" si="329"/>
        <v>11.712634377852021</v>
      </c>
      <c r="Q1817">
        <f>'slit correction'!O1819</f>
        <v>11.712634377852021</v>
      </c>
      <c r="R1817">
        <f>SUMPRODUCT(B$6:B$2053,Q$6:Q$2053,EXP(constants!B$7+constants!A$7*ABS(A$6:A$2053-A1817)))</f>
        <v>0.52212308581005662</v>
      </c>
      <c r="S1817">
        <f t="shared" si="331"/>
        <v>11.190511292041965</v>
      </c>
      <c r="T1817">
        <f t="shared" si="330"/>
        <v>0</v>
      </c>
      <c r="AT1817">
        <f t="shared" si="332"/>
        <v>1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-0.59999999999990905</v>
      </c>
      <c r="D1818" s="2">
        <f>front!E1831-front!C1831</f>
        <v>-0.59999999999990905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-0.60236524057487251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-0.60236524057487251</v>
      </c>
      <c r="H1818" s="4"/>
      <c r="I1818">
        <f t="shared" si="334"/>
        <v>-5.0197103381239376</v>
      </c>
      <c r="J1818">
        <f t="shared" si="335"/>
        <v>-5.0197103381239376</v>
      </c>
      <c r="M1818">
        <f>IF(front!E1831&gt;$M$2,I1818,J1818)</f>
        <v>-5.0197103381239376</v>
      </c>
      <c r="O1818">
        <f t="shared" si="329"/>
        <v>-5.0197103381239376</v>
      </c>
      <c r="Q1818">
        <f>'slit correction'!O1820</f>
        <v>-5.0197103381239376</v>
      </c>
      <c r="R1818">
        <f>SUMPRODUCT(B$6:B$2053,Q$6:Q$2053,EXP(constants!B$7+constants!A$7*ABS(A$6:A$2053-A1818)))</f>
        <v>0.5231956640515637</v>
      </c>
      <c r="S1818">
        <f t="shared" si="331"/>
        <v>-5.542906002175501</v>
      </c>
      <c r="T1818">
        <f t="shared" si="330"/>
        <v>0</v>
      </c>
      <c r="AT1818">
        <f t="shared" si="332"/>
        <v>1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-4</v>
      </c>
      <c r="D1819" s="2">
        <f>front!E1832-front!C1832</f>
        <v>-4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-4.0157817188078786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-4.0157817188078786</v>
      </c>
      <c r="H1819" s="4"/>
      <c r="I1819">
        <f t="shared" si="334"/>
        <v>-33.464847656732317</v>
      </c>
      <c r="J1819">
        <f t="shared" si="335"/>
        <v>-33.464847656732317</v>
      </c>
      <c r="M1819">
        <f>IF(front!E1832&gt;$M$2,I1819,J1819)</f>
        <v>-33.464847656732317</v>
      </c>
      <c r="O1819">
        <f t="shared" si="329"/>
        <v>-33.464847656732317</v>
      </c>
      <c r="Q1819">
        <f>'slit correction'!O1821</f>
        <v>-33.464847656732317</v>
      </c>
      <c r="R1819">
        <f>SUMPRODUCT(B$6:B$2053,Q$6:Q$2053,EXP(constants!B$7+constants!A$7*ABS(A$6:A$2053-A1819)))</f>
        <v>0.52435839947355467</v>
      </c>
      <c r="S1819">
        <f t="shared" si="331"/>
        <v>-33.989206056205873</v>
      </c>
      <c r="T1819">
        <f t="shared" si="330"/>
        <v>0</v>
      </c>
      <c r="AT1819">
        <f t="shared" si="332"/>
        <v>1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9.4000000000000909</v>
      </c>
      <c r="D1820" s="2">
        <f>front!E1833-front!C1833</f>
        <v>9.4000000000000909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9.4369624373727987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9.4369624373727987</v>
      </c>
      <c r="H1820" s="4"/>
      <c r="I1820">
        <f t="shared" si="334"/>
        <v>78.641353644773318</v>
      </c>
      <c r="J1820">
        <f t="shared" si="335"/>
        <v>78.641353644773318</v>
      </c>
      <c r="M1820">
        <f>IF(front!E1833&gt;$M$2,I1820,J1820)</f>
        <v>78.641353644773318</v>
      </c>
      <c r="O1820">
        <f t="shared" si="329"/>
        <v>78.641353644773318</v>
      </c>
      <c r="Q1820">
        <f>'slit correction'!O1822</f>
        <v>78.641353644773318</v>
      </c>
      <c r="R1820">
        <f>SUMPRODUCT(B$6:B$2053,Q$6:Q$2053,EXP(constants!B$7+constants!A$7*ABS(A$6:A$2053-A1820)))</f>
        <v>0.52567415347676782</v>
      </c>
      <c r="S1820">
        <f t="shared" si="331"/>
        <v>78.115679491296547</v>
      </c>
      <c r="T1820">
        <f t="shared" si="330"/>
        <v>0</v>
      </c>
      <c r="AT1820">
        <f t="shared" si="332"/>
        <v>1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-6</v>
      </c>
      <c r="D1821" s="2">
        <f>front!E1834-front!C1834</f>
        <v>-6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-6.0236844419465392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-6.0236844419465392</v>
      </c>
      <c r="H1821" s="4"/>
      <c r="I1821">
        <f t="shared" si="334"/>
        <v>-50.19737034955449</v>
      </c>
      <c r="J1821">
        <f t="shared" si="335"/>
        <v>-50.19737034955449</v>
      </c>
      <c r="M1821">
        <f>IF(front!E1834&gt;$M$2,I1821,J1821)</f>
        <v>-50.19737034955449</v>
      </c>
      <c r="O1821">
        <f t="shared" si="329"/>
        <v>-50.19737034955449</v>
      </c>
      <c r="Q1821">
        <f>'slit correction'!O1823</f>
        <v>-50.19737034955449</v>
      </c>
      <c r="R1821">
        <f>SUMPRODUCT(B$6:B$2053,Q$6:Q$2053,EXP(constants!B$7+constants!A$7*ABS(A$6:A$2053-A1821)))</f>
        <v>0.52695747459386566</v>
      </c>
      <c r="S1821">
        <f t="shared" si="331"/>
        <v>-50.724327824148354</v>
      </c>
      <c r="T1821">
        <f t="shared" si="330"/>
        <v>0</v>
      </c>
      <c r="AT1821">
        <f t="shared" si="332"/>
        <v>1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1.7999999999997272</v>
      </c>
      <c r="D1822" s="2">
        <f>front!E1835-front!C1835</f>
        <v>1.7999999999997272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1.8070914489762839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1.8070914489762839</v>
      </c>
      <c r="H1822" s="4"/>
      <c r="I1822">
        <f t="shared" si="334"/>
        <v>15.0590954081357</v>
      </c>
      <c r="J1822">
        <f t="shared" si="335"/>
        <v>15.0590954081357</v>
      </c>
      <c r="M1822">
        <f>IF(front!E1835&gt;$M$2,I1822,J1822)</f>
        <v>15.0590954081357</v>
      </c>
      <c r="O1822">
        <f t="shared" si="329"/>
        <v>15.0590954081357</v>
      </c>
      <c r="Q1822">
        <f>'slit correction'!O1824</f>
        <v>15.0590954081357</v>
      </c>
      <c r="R1822">
        <f>SUMPRODUCT(B$6:B$2053,Q$6:Q$2053,EXP(constants!B$7+constants!A$7*ABS(A$6:A$2053-A1822)))</f>
        <v>0.52838089615515127</v>
      </c>
      <c r="S1822">
        <f t="shared" si="331"/>
        <v>14.530714511980548</v>
      </c>
      <c r="T1822">
        <f t="shared" si="330"/>
        <v>0</v>
      </c>
      <c r="AT1822">
        <f t="shared" si="332"/>
        <v>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3</v>
      </c>
      <c r="D1823" s="2">
        <f>front!E1836-front!C1836</f>
        <v>3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3.0118155205227608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3.0118155205227608</v>
      </c>
      <c r="H1823" s="4"/>
      <c r="I1823">
        <f t="shared" si="334"/>
        <v>25.098462671023007</v>
      </c>
      <c r="J1823">
        <f t="shared" si="335"/>
        <v>25.098462671023007</v>
      </c>
      <c r="M1823">
        <f>IF(front!E1836&gt;$M$2,I1823,J1823)</f>
        <v>25.098462671023007</v>
      </c>
      <c r="O1823">
        <f t="shared" si="329"/>
        <v>25.098462671023007</v>
      </c>
      <c r="Q1823">
        <f>'slit correction'!O1825</f>
        <v>25.098462671023007</v>
      </c>
      <c r="R1823">
        <f>SUMPRODUCT(B$6:B$2053,Q$6:Q$2053,EXP(constants!B$7+constants!A$7*ABS(A$6:A$2053-A1823)))</f>
        <v>0.52987338784135996</v>
      </c>
      <c r="S1823">
        <f t="shared" si="331"/>
        <v>24.568589283181648</v>
      </c>
      <c r="T1823">
        <f t="shared" si="330"/>
        <v>0</v>
      </c>
      <c r="AT1823">
        <f t="shared" si="332"/>
        <v>1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6.4000000000000909</v>
      </c>
      <c r="D1824" s="2">
        <f>front!E1837-front!C1837</f>
        <v>6.4000000000000909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6.4251849151747011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6.4251849151747011</v>
      </c>
      <c r="H1824" s="4"/>
      <c r="I1824">
        <f t="shared" si="334"/>
        <v>53.543207626455839</v>
      </c>
      <c r="J1824">
        <f t="shared" si="335"/>
        <v>53.543207626455839</v>
      </c>
      <c r="M1824">
        <f>IF(front!E1837&gt;$M$2,I1824,J1824)</f>
        <v>53.543207626455839</v>
      </c>
      <c r="O1824">
        <f t="shared" ref="O1824:O1887" si="336">M1824-$O$3</f>
        <v>53.543207626455839</v>
      </c>
      <c r="Q1824">
        <f>'slit correction'!O1826</f>
        <v>53.543207626455839</v>
      </c>
      <c r="R1824">
        <f>SUMPRODUCT(B$6:B$2053,Q$6:Q$2053,EXP(constants!B$7+constants!A$7*ABS(A$6:A$2053-A1824)))</f>
        <v>0.53146220013662326</v>
      </c>
      <c r="S1824">
        <f t="shared" si="331"/>
        <v>53.011745426319216</v>
      </c>
      <c r="T1824">
        <f t="shared" si="330"/>
        <v>0</v>
      </c>
      <c r="AT1824">
        <f t="shared" si="332"/>
        <v>1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10</v>
      </c>
      <c r="D1825" s="2">
        <f>front!E1838-front!C1838</f>
        <v>10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10.039315803475427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10.039315803475427</v>
      </c>
      <c r="H1825" s="4"/>
      <c r="I1825">
        <f t="shared" si="334"/>
        <v>83.660965028961897</v>
      </c>
      <c r="J1825">
        <f t="shared" si="335"/>
        <v>83.660965028961897</v>
      </c>
      <c r="M1825">
        <f>IF(front!E1838&gt;$M$2,I1825,J1825)</f>
        <v>83.660965028961897</v>
      </c>
      <c r="O1825">
        <f t="shared" si="336"/>
        <v>83.660965028961897</v>
      </c>
      <c r="Q1825">
        <f>'slit correction'!O1827</f>
        <v>83.660965028961897</v>
      </c>
      <c r="R1825">
        <f>SUMPRODUCT(B$6:B$2053,Q$6:Q$2053,EXP(constants!B$7+constants!A$7*ABS(A$6:A$2053-A1825)))</f>
        <v>0.53304123688841187</v>
      </c>
      <c r="S1825">
        <f t="shared" si="331"/>
        <v>83.127923792073489</v>
      </c>
      <c r="T1825">
        <f t="shared" si="330"/>
        <v>2.5906619363801155</v>
      </c>
      <c r="AT1825">
        <f t="shared" si="332"/>
        <v>1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-3.5999999999999091</v>
      </c>
      <c r="D1826" s="2">
        <f>front!E1839-front!C1839</f>
        <v>-3.5999999999999091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-3.6142021231496484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-3.6142021231496484</v>
      </c>
      <c r="H1826" s="4"/>
      <c r="I1826">
        <f t="shared" si="334"/>
        <v>-30.118351026247069</v>
      </c>
      <c r="J1826">
        <f t="shared" si="335"/>
        <v>-30.118351026247069</v>
      </c>
      <c r="M1826">
        <f>IF(front!E1839&gt;$M$2,I1826,J1826)</f>
        <v>-30.118351026247069</v>
      </c>
      <c r="O1826">
        <f t="shared" si="336"/>
        <v>-30.118351026247069</v>
      </c>
      <c r="Q1826">
        <f>'slit correction'!O1828</f>
        <v>-30.118351026247069</v>
      </c>
      <c r="R1826">
        <f>SUMPRODUCT(B$6:B$2053,Q$6:Q$2053,EXP(constants!B$7+constants!A$7*ABS(A$6:A$2053-A1826)))</f>
        <v>0.53461518410559228</v>
      </c>
      <c r="S1826">
        <f t="shared" si="331"/>
        <v>-30.652966210352663</v>
      </c>
      <c r="T1826">
        <f t="shared" si="330"/>
        <v>0</v>
      </c>
      <c r="AT1826">
        <f t="shared" si="332"/>
        <v>1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4.7999999999997272</v>
      </c>
      <c r="D1827" s="2">
        <f>front!E1840-front!C1840</f>
        <v>4.7999999999997272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4.8188962852240431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4.8188962852240431</v>
      </c>
      <c r="H1827" s="4"/>
      <c r="I1827">
        <f t="shared" si="334"/>
        <v>40.157469043533688</v>
      </c>
      <c r="J1827">
        <f t="shared" si="335"/>
        <v>40.157469043533688</v>
      </c>
      <c r="M1827">
        <f>IF(front!E1840&gt;$M$2,I1827,J1827)</f>
        <v>40.157469043533688</v>
      </c>
      <c r="O1827">
        <f t="shared" si="336"/>
        <v>40.157469043533688</v>
      </c>
      <c r="Q1827">
        <f>'slit correction'!O1829</f>
        <v>40.157469043533688</v>
      </c>
      <c r="R1827">
        <f>SUMPRODUCT(B$6:B$2053,Q$6:Q$2053,EXP(constants!B$7+constants!A$7*ABS(A$6:A$2053-A1827)))</f>
        <v>0.53630854463158062</v>
      </c>
      <c r="S1827">
        <f t="shared" si="331"/>
        <v>39.621160498902107</v>
      </c>
      <c r="T1827">
        <f t="shared" si="330"/>
        <v>0</v>
      </c>
      <c r="AT1827">
        <f t="shared" si="332"/>
        <v>1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-6.1999999999998181</v>
      </c>
      <c r="D1828" s="2">
        <f>front!E1841-front!C1841</f>
        <v>-6.1999999999998181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-6.2244751491617576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-6.2244751491617576</v>
      </c>
      <c r="H1828" s="4"/>
      <c r="I1828">
        <f t="shared" si="334"/>
        <v>-51.870626243014641</v>
      </c>
      <c r="J1828">
        <f t="shared" si="335"/>
        <v>-51.870626243014641</v>
      </c>
      <c r="M1828">
        <f>IF(front!E1841&gt;$M$2,I1828,J1828)</f>
        <v>-51.870626243014641</v>
      </c>
      <c r="O1828">
        <f t="shared" si="336"/>
        <v>-51.870626243014641</v>
      </c>
      <c r="Q1828">
        <f>'slit correction'!O1830</f>
        <v>-51.870626243014641</v>
      </c>
      <c r="R1828">
        <f>SUMPRODUCT(B$6:B$2053,Q$6:Q$2053,EXP(constants!B$7+constants!A$7*ABS(A$6:A$2053-A1828)))</f>
        <v>0.53808725146347602</v>
      </c>
      <c r="S1828">
        <f t="shared" si="331"/>
        <v>-52.408713494478114</v>
      </c>
      <c r="T1828">
        <f t="shared" si="330"/>
        <v>0</v>
      </c>
      <c r="AT1828">
        <f t="shared" si="332"/>
        <v>1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18.599999999999909</v>
      </c>
      <c r="D1829" s="2">
        <f>front!E1842-front!C1842</f>
        <v>18.599999999999909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18.672969022491152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18.672969022491152</v>
      </c>
      <c r="H1829" s="4"/>
      <c r="I1829">
        <f t="shared" si="334"/>
        <v>155.60807518742629</v>
      </c>
      <c r="J1829">
        <f t="shared" si="335"/>
        <v>155.60807518742629</v>
      </c>
      <c r="M1829">
        <f>IF(front!E1842&gt;$M$2,I1829,J1829)</f>
        <v>155.60807518742629</v>
      </c>
      <c r="O1829">
        <f t="shared" si="336"/>
        <v>155.60807518742629</v>
      </c>
      <c r="Q1829">
        <f>'slit correction'!O1831</f>
        <v>155.60807518742629</v>
      </c>
      <c r="R1829">
        <f>SUMPRODUCT(B$6:B$2053,Q$6:Q$2053,EXP(constants!B$7+constants!A$7*ABS(A$6:A$2053-A1829)))</f>
        <v>0.53997070504936318</v>
      </c>
      <c r="S1829">
        <f t="shared" si="331"/>
        <v>155.06810448237692</v>
      </c>
      <c r="T1829">
        <f t="shared" si="330"/>
        <v>74.530842626683551</v>
      </c>
      <c r="AT1829">
        <f t="shared" si="332"/>
        <v>1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2.4000000000000909</v>
      </c>
      <c r="D1830" s="2">
        <f>front!E1843-front!C1843</f>
        <v>2.4000000000000909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2.4094538408922794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2.4094538408922794</v>
      </c>
      <c r="H1830" s="4"/>
      <c r="I1830">
        <f t="shared" si="334"/>
        <v>20.078782007435663</v>
      </c>
      <c r="J1830">
        <f t="shared" si="335"/>
        <v>20.078782007435663</v>
      </c>
      <c r="M1830">
        <f>IF(front!E1843&gt;$M$2,I1830,J1830)</f>
        <v>20.078782007435663</v>
      </c>
      <c r="O1830">
        <f t="shared" si="336"/>
        <v>20.078782007435663</v>
      </c>
      <c r="Q1830">
        <f>'slit correction'!O1832</f>
        <v>20.078782007435663</v>
      </c>
      <c r="R1830">
        <f>SUMPRODUCT(B$6:B$2053,Q$6:Q$2053,EXP(constants!B$7+constants!A$7*ABS(A$6:A$2053-A1830)))</f>
        <v>0.54177162364878972</v>
      </c>
      <c r="S1830">
        <f t="shared" si="331"/>
        <v>19.537010383786875</v>
      </c>
      <c r="T1830">
        <f t="shared" si="330"/>
        <v>0</v>
      </c>
      <c r="AT1830">
        <f t="shared" si="332"/>
        <v>1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4.8000000000001819</v>
      </c>
      <c r="D1831" s="2">
        <f>front!E1844-front!C1844</f>
        <v>4.8000000000001819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4.8188962852244996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4.8188962852244996</v>
      </c>
      <c r="H1831" s="4"/>
      <c r="I1831">
        <f t="shared" si="334"/>
        <v>40.157469043537496</v>
      </c>
      <c r="J1831">
        <f t="shared" si="335"/>
        <v>40.157469043537496</v>
      </c>
      <c r="M1831">
        <f>IF(front!E1844&gt;$M$2,I1831,J1831)</f>
        <v>40.157469043537496</v>
      </c>
      <c r="O1831">
        <f t="shared" si="336"/>
        <v>40.157469043537496</v>
      </c>
      <c r="Q1831">
        <f>'slit correction'!O1833</f>
        <v>40.157469043537496</v>
      </c>
      <c r="R1831">
        <f>SUMPRODUCT(B$6:B$2053,Q$6:Q$2053,EXP(constants!B$7+constants!A$7*ABS(A$6:A$2053-A1831)))</f>
        <v>0.54363829802379304</v>
      </c>
      <c r="S1831">
        <f t="shared" si="331"/>
        <v>39.613830745513702</v>
      </c>
      <c r="T1831">
        <f t="shared" si="330"/>
        <v>0</v>
      </c>
      <c r="AT1831">
        <f t="shared" si="332"/>
        <v>1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-12</v>
      </c>
      <c r="D1832" s="2">
        <f>front!E1845-front!C1845</f>
        <v>-12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-12.047440044702983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-12.047440044702983</v>
      </c>
      <c r="H1832" s="4"/>
      <c r="I1832">
        <f t="shared" si="334"/>
        <v>-100.39533370585818</v>
      </c>
      <c r="J1832">
        <f t="shared" si="335"/>
        <v>-100.39533370585818</v>
      </c>
      <c r="M1832">
        <f>IF(front!E1845&gt;$M$2,I1832,J1832)</f>
        <v>-100.39533370585818</v>
      </c>
      <c r="O1832">
        <f t="shared" si="336"/>
        <v>-100.39533370585818</v>
      </c>
      <c r="Q1832">
        <f>'slit correction'!O1834</f>
        <v>-100.39533370585818</v>
      </c>
      <c r="R1832">
        <f>SUMPRODUCT(B$6:B$2053,Q$6:Q$2053,EXP(constants!B$7+constants!A$7*ABS(A$6:A$2053-A1832)))</f>
        <v>0.5455491041627708</v>
      </c>
      <c r="S1832">
        <f t="shared" si="331"/>
        <v>-100.94088281002095</v>
      </c>
      <c r="T1832">
        <f t="shared" si="330"/>
        <v>0</v>
      </c>
      <c r="AT1832">
        <f t="shared" si="332"/>
        <v>1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6.7999999999997272</v>
      </c>
      <c r="D1833" s="2">
        <f>front!E1846-front!C1846</f>
        <v>6.7999999999997272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6.8267562809147773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6.8267562809147773</v>
      </c>
      <c r="H1833" s="4"/>
      <c r="I1833">
        <f t="shared" si="334"/>
        <v>56.889635674289813</v>
      </c>
      <c r="J1833">
        <f t="shared" si="335"/>
        <v>56.889635674289813</v>
      </c>
      <c r="M1833">
        <f>IF(front!E1846&gt;$M$2,I1833,J1833)</f>
        <v>56.889635674289813</v>
      </c>
      <c r="O1833">
        <f t="shared" si="336"/>
        <v>56.889635674289813</v>
      </c>
      <c r="Q1833">
        <f>'slit correction'!O1835</f>
        <v>56.889635674289813</v>
      </c>
      <c r="R1833">
        <f>SUMPRODUCT(B$6:B$2053,Q$6:Q$2053,EXP(constants!B$7+constants!A$7*ABS(A$6:A$2053-A1833)))</f>
        <v>0.54770912315727849</v>
      </c>
      <c r="S1833">
        <f t="shared" si="331"/>
        <v>56.341926551132538</v>
      </c>
      <c r="T1833">
        <f t="shared" si="330"/>
        <v>0</v>
      </c>
      <c r="AT1833">
        <f t="shared" si="332"/>
        <v>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4.3999999999996362</v>
      </c>
      <c r="D1834" s="2">
        <f>front!E1847-front!C1847</f>
        <v>4.3999999999996362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4.4173233360600515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4.4173233360600515</v>
      </c>
      <c r="H1834" s="4"/>
      <c r="I1834">
        <f t="shared" si="334"/>
        <v>36.811027800500433</v>
      </c>
      <c r="J1834">
        <f t="shared" si="335"/>
        <v>36.811027800500433</v>
      </c>
      <c r="M1834">
        <f>IF(front!E1847&gt;$M$2,I1834,J1834)</f>
        <v>36.811027800500433</v>
      </c>
      <c r="O1834">
        <f t="shared" si="336"/>
        <v>36.811027800500433</v>
      </c>
      <c r="Q1834">
        <f>'slit correction'!O1836</f>
        <v>36.811027800500433</v>
      </c>
      <c r="R1834">
        <f>SUMPRODUCT(B$6:B$2053,Q$6:Q$2053,EXP(constants!B$7+constants!A$7*ABS(A$6:A$2053-A1834)))</f>
        <v>0.54984500142134407</v>
      </c>
      <c r="S1834">
        <f t="shared" si="331"/>
        <v>36.261182799079087</v>
      </c>
      <c r="T1834">
        <f t="shared" si="330"/>
        <v>0</v>
      </c>
      <c r="AT1834">
        <f t="shared" si="332"/>
        <v>1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6.4000000000000909</v>
      </c>
      <c r="D1835" s="2">
        <f>front!E1848-front!C1848</f>
        <v>6.4000000000000909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6.4251849151747011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6.4251849151747011</v>
      </c>
      <c r="H1835" s="4"/>
      <c r="I1835">
        <f t="shared" si="334"/>
        <v>53.543207626455839</v>
      </c>
      <c r="J1835">
        <f t="shared" si="335"/>
        <v>53.543207626455839</v>
      </c>
      <c r="M1835">
        <f>IF(front!E1848&gt;$M$2,I1835,J1835)</f>
        <v>53.543207626455839</v>
      </c>
      <c r="O1835">
        <f t="shared" si="336"/>
        <v>53.543207626455839</v>
      </c>
      <c r="Q1835">
        <f>'slit correction'!O1837</f>
        <v>53.543207626455839</v>
      </c>
      <c r="R1835">
        <f>SUMPRODUCT(B$6:B$2053,Q$6:Q$2053,EXP(constants!B$7+constants!A$7*ABS(A$6:A$2053-A1835)))</f>
        <v>0.55202967030763095</v>
      </c>
      <c r="S1835">
        <f t="shared" si="331"/>
        <v>52.991177956148206</v>
      </c>
      <c r="T1835">
        <f t="shared" si="330"/>
        <v>0</v>
      </c>
      <c r="AT1835">
        <f t="shared" si="332"/>
        <v>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-1</v>
      </c>
      <c r="D1836" s="2">
        <f>front!E1849-front!C1849</f>
        <v>-1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-1.0039424632081357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-1.0039424632081357</v>
      </c>
      <c r="H1836" s="4"/>
      <c r="I1836">
        <f t="shared" si="334"/>
        <v>-8.3661871934011316</v>
      </c>
      <c r="J1836">
        <f t="shared" si="335"/>
        <v>-8.3661871934011316</v>
      </c>
      <c r="M1836">
        <f>IF(front!E1849&gt;$M$2,I1836,J1836)</f>
        <v>-8.3661871934011316</v>
      </c>
      <c r="O1836">
        <f t="shared" si="336"/>
        <v>-8.3661871934011316</v>
      </c>
      <c r="Q1836">
        <f>'slit correction'!O1838</f>
        <v>-8.3661871934011316</v>
      </c>
      <c r="R1836">
        <f>SUMPRODUCT(B$6:B$2053,Q$6:Q$2053,EXP(constants!B$7+constants!A$7*ABS(A$6:A$2053-A1836)))</f>
        <v>0.55424521168791618</v>
      </c>
      <c r="S1836">
        <f t="shared" si="331"/>
        <v>-8.9204324050890484</v>
      </c>
      <c r="T1836">
        <f t="shared" si="330"/>
        <v>0</v>
      </c>
      <c r="AT1836">
        <f t="shared" si="332"/>
        <v>1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0.20000000000027285</v>
      </c>
      <c r="D1837" s="2">
        <f>front!E1850-front!C1850</f>
        <v>0.20000000000027285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0.20078825528483926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0.20078825528483926</v>
      </c>
      <c r="H1837" s="4"/>
      <c r="I1837">
        <f t="shared" si="334"/>
        <v>1.6732354607069939</v>
      </c>
      <c r="J1837">
        <f t="shared" si="335"/>
        <v>1.6732354607069939</v>
      </c>
      <c r="M1837">
        <f>IF(front!E1850&gt;$M$2,I1837,J1837)</f>
        <v>1.6732354607069939</v>
      </c>
      <c r="O1837">
        <f t="shared" si="336"/>
        <v>1.6732354607069939</v>
      </c>
      <c r="Q1837">
        <f>'slit correction'!O1839</f>
        <v>1.6732354607069939</v>
      </c>
      <c r="R1837">
        <f>SUMPRODUCT(B$6:B$2053,Q$6:Q$2053,EXP(constants!B$7+constants!A$7*ABS(A$6:A$2053-A1837)))</f>
        <v>0.55655958978875408</v>
      </c>
      <c r="S1837">
        <f t="shared" si="331"/>
        <v>1.1166758709182398</v>
      </c>
      <c r="T1837">
        <f t="shared" si="330"/>
        <v>0</v>
      </c>
      <c r="AT1837">
        <f t="shared" si="332"/>
        <v>1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6.1999999999998181</v>
      </c>
      <c r="D1838" s="2">
        <f>front!E1851-front!C1851</f>
        <v>6.1999999999998181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6.2243991135359451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6.2243991135359451</v>
      </c>
      <c r="H1838" s="4"/>
      <c r="I1838">
        <f t="shared" si="334"/>
        <v>51.869992612799543</v>
      </c>
      <c r="J1838">
        <f t="shared" si="335"/>
        <v>51.869992612799543</v>
      </c>
      <c r="M1838">
        <f>IF(front!E1851&gt;$M$2,I1838,J1838)</f>
        <v>51.869992612799543</v>
      </c>
      <c r="O1838">
        <f t="shared" si="336"/>
        <v>51.869992612799543</v>
      </c>
      <c r="Q1838">
        <f>'slit correction'!O1840</f>
        <v>51.869992612799543</v>
      </c>
      <c r="R1838">
        <f>SUMPRODUCT(B$6:B$2053,Q$6:Q$2053,EXP(constants!B$7+constants!A$7*ABS(A$6:A$2053-A1838)))</f>
        <v>0.55902052244133427</v>
      </c>
      <c r="S1838">
        <f t="shared" si="331"/>
        <v>51.310972090358206</v>
      </c>
      <c r="T1838">
        <f t="shared" si="330"/>
        <v>0</v>
      </c>
      <c r="AT1838">
        <f t="shared" si="332"/>
        <v>1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7.8000000000001819</v>
      </c>
      <c r="D1839" s="2">
        <f>front!E1852-front!C1852</f>
        <v>7.8000000000001819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7.8306833095541668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7.8306833095541668</v>
      </c>
      <c r="H1839" s="4"/>
      <c r="I1839">
        <f t="shared" si="334"/>
        <v>65.255694246284719</v>
      </c>
      <c r="J1839">
        <f t="shared" si="335"/>
        <v>65.255694246284719</v>
      </c>
      <c r="M1839">
        <f>IF(front!E1852&gt;$M$2,I1839,J1839)</f>
        <v>65.255694246284719</v>
      </c>
      <c r="O1839">
        <f t="shared" si="336"/>
        <v>65.255694246284719</v>
      </c>
      <c r="Q1839">
        <f>'slit correction'!O1841</f>
        <v>65.255694246284719</v>
      </c>
      <c r="R1839">
        <f>SUMPRODUCT(B$6:B$2053,Q$6:Q$2053,EXP(constants!B$7+constants!A$7*ABS(A$6:A$2053-A1839)))</f>
        <v>0.56145778046497563</v>
      </c>
      <c r="S1839">
        <f t="shared" si="331"/>
        <v>64.694236465819742</v>
      </c>
      <c r="T1839">
        <f t="shared" si="330"/>
        <v>0</v>
      </c>
      <c r="AT1839">
        <f t="shared" si="332"/>
        <v>1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9</v>
      </c>
      <c r="D1840" s="2">
        <f>front!E1853-front!C1853</f>
        <v>9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9.0353931306110713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9.0353931306110713</v>
      </c>
      <c r="H1840" s="4"/>
      <c r="I1840">
        <f t="shared" si="334"/>
        <v>75.294942755092265</v>
      </c>
      <c r="J1840">
        <f t="shared" si="335"/>
        <v>75.294942755092265</v>
      </c>
      <c r="M1840">
        <f>IF(front!E1853&gt;$M$2,I1840,J1840)</f>
        <v>75.294942755092265</v>
      </c>
      <c r="O1840">
        <f t="shared" si="336"/>
        <v>75.294942755092265</v>
      </c>
      <c r="Q1840">
        <f>'slit correction'!O1842</f>
        <v>75.294942755092265</v>
      </c>
      <c r="R1840">
        <f>SUMPRODUCT(B$6:B$2053,Q$6:Q$2053,EXP(constants!B$7+constants!A$7*ABS(A$6:A$2053-A1840)))</f>
        <v>0.56391464670879898</v>
      </c>
      <c r="S1840">
        <f t="shared" si="331"/>
        <v>74.73102810838347</v>
      </c>
      <c r="T1840">
        <f t="shared" si="330"/>
        <v>0</v>
      </c>
      <c r="AT1840">
        <f t="shared" si="332"/>
        <v>1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7.4000000000000909</v>
      </c>
      <c r="D1841" s="2">
        <f>front!E1854-front!C1854</f>
        <v>7.4000000000000909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7.4291127356579914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7.4291127356579914</v>
      </c>
      <c r="H1841" s="4"/>
      <c r="I1841">
        <f t="shared" si="334"/>
        <v>61.909272797149924</v>
      </c>
      <c r="J1841">
        <f t="shared" si="335"/>
        <v>61.909272797149924</v>
      </c>
      <c r="M1841">
        <f>IF(front!E1854&gt;$M$2,I1841,J1841)</f>
        <v>61.909272797149924</v>
      </c>
      <c r="O1841">
        <f t="shared" si="336"/>
        <v>61.909272797149924</v>
      </c>
      <c r="Q1841">
        <f>'slit correction'!O1843</f>
        <v>61.909272797149924</v>
      </c>
      <c r="R1841">
        <f>SUMPRODUCT(B$6:B$2053,Q$6:Q$2053,EXP(constants!B$7+constants!A$7*ABS(A$6:A$2053-A1841)))</f>
        <v>0.56638055584342184</v>
      </c>
      <c r="S1841">
        <f t="shared" si="331"/>
        <v>61.342892241306501</v>
      </c>
      <c r="T1841">
        <f t="shared" si="330"/>
        <v>0</v>
      </c>
      <c r="AT1841">
        <f t="shared" si="332"/>
        <v>1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1</v>
      </c>
      <c r="D1842" s="2">
        <f>front!E1855-front!C1855</f>
        <v>1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1.0039404851731208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1.0039404851731208</v>
      </c>
      <c r="H1842" s="4"/>
      <c r="I1842">
        <f t="shared" si="334"/>
        <v>8.3661707097760072</v>
      </c>
      <c r="J1842">
        <f t="shared" si="335"/>
        <v>8.3661707097760072</v>
      </c>
      <c r="M1842">
        <f>IF(front!E1855&gt;$M$2,I1842,J1842)</f>
        <v>8.3661707097760072</v>
      </c>
      <c r="O1842">
        <f t="shared" si="336"/>
        <v>8.3661707097760072</v>
      </c>
      <c r="Q1842">
        <f>'slit correction'!O1844</f>
        <v>8.3661707097760072</v>
      </c>
      <c r="R1842">
        <f>SUMPRODUCT(B$6:B$2053,Q$6:Q$2053,EXP(constants!B$7+constants!A$7*ABS(A$6:A$2053-A1842)))</f>
        <v>0.5688705242399652</v>
      </c>
      <c r="S1842">
        <f t="shared" si="331"/>
        <v>7.7973001855360415</v>
      </c>
      <c r="T1842">
        <f t="shared" si="330"/>
        <v>0</v>
      </c>
      <c r="AT1842">
        <f t="shared" si="332"/>
        <v>1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5.5999999999999091</v>
      </c>
      <c r="D1843" s="2">
        <f>front!E1856-front!C1856</f>
        <v>5.5999999999999091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5.6220412335687682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5.6220412335687682</v>
      </c>
      <c r="H1843" s="4"/>
      <c r="I1843">
        <f t="shared" si="334"/>
        <v>46.850343613073065</v>
      </c>
      <c r="J1843">
        <f t="shared" si="335"/>
        <v>46.850343613073065</v>
      </c>
      <c r="M1843">
        <f>IF(front!E1856&gt;$M$2,I1843,J1843)</f>
        <v>46.850343613073065</v>
      </c>
      <c r="O1843">
        <f t="shared" si="336"/>
        <v>46.850343613073065</v>
      </c>
      <c r="Q1843">
        <f>'slit correction'!O1845</f>
        <v>46.850343613073065</v>
      </c>
      <c r="R1843">
        <f>SUMPRODUCT(B$6:B$2053,Q$6:Q$2053,EXP(constants!B$7+constants!A$7*ABS(A$6:A$2053-A1843)))</f>
        <v>0.57144342446671847</v>
      </c>
      <c r="S1843">
        <f t="shared" si="331"/>
        <v>46.278900188606343</v>
      </c>
      <c r="T1843">
        <f t="shared" si="330"/>
        <v>0</v>
      </c>
      <c r="AT1843">
        <f t="shared" si="332"/>
        <v>1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6.8000000000001819</v>
      </c>
      <c r="D1844" s="2">
        <f>front!E1857-front!C1857</f>
        <v>6.8000000000001819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6.8267562809152338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6.8267562809152338</v>
      </c>
      <c r="H1844" s="4"/>
      <c r="I1844">
        <f t="shared" si="334"/>
        <v>56.889635674293615</v>
      </c>
      <c r="J1844">
        <f t="shared" si="335"/>
        <v>56.889635674293615</v>
      </c>
      <c r="M1844">
        <f>IF(front!E1857&gt;$M$2,I1844,J1844)</f>
        <v>56.889635674293615</v>
      </c>
      <c r="O1844">
        <f t="shared" si="336"/>
        <v>56.889635674293615</v>
      </c>
      <c r="Q1844">
        <f>'slit correction'!O1846</f>
        <v>56.889635674293615</v>
      </c>
      <c r="R1844">
        <f>SUMPRODUCT(B$6:B$2053,Q$6:Q$2053,EXP(constants!B$7+constants!A$7*ABS(A$6:A$2053-A1844)))</f>
        <v>0.57412102192047465</v>
      </c>
      <c r="S1844">
        <f t="shared" si="331"/>
        <v>56.315514652373139</v>
      </c>
      <c r="T1844">
        <f t="shared" si="330"/>
        <v>0</v>
      </c>
      <c r="AT1844">
        <f t="shared" si="332"/>
        <v>1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4</v>
      </c>
      <c r="D1845" s="2">
        <f>front!E1858-front!C1858</f>
        <v>4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4.0157500702543381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4.0157500702543381</v>
      </c>
      <c r="H1845" s="4"/>
      <c r="I1845">
        <f t="shared" si="334"/>
        <v>33.464583918786147</v>
      </c>
      <c r="J1845">
        <f t="shared" si="335"/>
        <v>33.464583918786147</v>
      </c>
      <c r="M1845">
        <f>IF(front!E1858&gt;$M$2,I1845,J1845)</f>
        <v>33.464583918786147</v>
      </c>
      <c r="O1845">
        <f t="shared" si="336"/>
        <v>33.464583918786147</v>
      </c>
      <c r="Q1845">
        <f>'slit correction'!O1847</f>
        <v>33.464583918786147</v>
      </c>
      <c r="R1845">
        <f>SUMPRODUCT(B$6:B$2053,Q$6:Q$2053,EXP(constants!B$7+constants!A$7*ABS(A$6:A$2053-A1845)))</f>
        <v>0.57676676674842742</v>
      </c>
      <c r="S1845">
        <f t="shared" si="331"/>
        <v>32.887817152037719</v>
      </c>
      <c r="T1845">
        <f t="shared" si="330"/>
        <v>0</v>
      </c>
      <c r="AT1845">
        <f t="shared" si="332"/>
        <v>1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4.8000000000001819</v>
      </c>
      <c r="D1846" s="2">
        <f>front!E1859-front!C1859</f>
        <v>4.8000000000001819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4.8188962852244996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4.8188962852244996</v>
      </c>
      <c r="H1846" s="4"/>
      <c r="I1846">
        <f t="shared" si="334"/>
        <v>40.157469043537496</v>
      </c>
      <c r="J1846">
        <f t="shared" si="335"/>
        <v>40.157469043537496</v>
      </c>
      <c r="M1846">
        <f>IF(front!E1859&gt;$M$2,I1846,J1846)</f>
        <v>40.157469043537496</v>
      </c>
      <c r="O1846">
        <f t="shared" si="336"/>
        <v>40.157469043537496</v>
      </c>
      <c r="Q1846">
        <f>'slit correction'!O1848</f>
        <v>40.157469043537496</v>
      </c>
      <c r="R1846">
        <f>SUMPRODUCT(B$6:B$2053,Q$6:Q$2053,EXP(constants!B$7+constants!A$7*ABS(A$6:A$2053-A1846)))</f>
        <v>0.5794693136495771</v>
      </c>
      <c r="S1846">
        <f t="shared" si="331"/>
        <v>39.577999729887921</v>
      </c>
      <c r="T1846">
        <f t="shared" si="330"/>
        <v>0</v>
      </c>
      <c r="AT1846">
        <f t="shared" si="332"/>
        <v>1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-7.6000000000003638</v>
      </c>
      <c r="D1847" s="2">
        <f>front!E1860-front!C1860</f>
        <v>-7.6000000000003638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-7.6300123134117097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-7.6300123134117097</v>
      </c>
      <c r="H1847" s="4"/>
      <c r="I1847">
        <f t="shared" si="334"/>
        <v>-63.583435945097577</v>
      </c>
      <c r="J1847">
        <f t="shared" si="335"/>
        <v>-63.583435945097577</v>
      </c>
      <c r="M1847">
        <f>IF(front!E1860&gt;$M$2,I1847,J1847)</f>
        <v>-63.583435945097577</v>
      </c>
      <c r="O1847">
        <f t="shared" si="336"/>
        <v>-63.583435945097577</v>
      </c>
      <c r="Q1847">
        <f>'slit correction'!O1849</f>
        <v>-63.583435945097577</v>
      </c>
      <c r="R1847">
        <f>SUMPRODUCT(B$6:B$2053,Q$6:Q$2053,EXP(constants!B$7+constants!A$7*ABS(A$6:A$2053-A1847)))</f>
        <v>0.58222179131735963</v>
      </c>
      <c r="S1847">
        <f t="shared" si="331"/>
        <v>-64.165657736414943</v>
      </c>
      <c r="T1847">
        <f t="shared" si="330"/>
        <v>0</v>
      </c>
      <c r="AT1847">
        <f t="shared" si="332"/>
        <v>1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5</v>
      </c>
      <c r="D1848" s="2">
        <f>front!E1861-front!C1861</f>
        <v>5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5.0196826410610162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5.0196826410610162</v>
      </c>
      <c r="H1848" s="4"/>
      <c r="I1848">
        <f t="shared" si="334"/>
        <v>41.830688675508469</v>
      </c>
      <c r="J1848">
        <f t="shared" si="335"/>
        <v>41.830688675508469</v>
      </c>
      <c r="M1848">
        <f>IF(front!E1861&gt;$M$2,I1848,J1848)</f>
        <v>41.830688675508469</v>
      </c>
      <c r="O1848">
        <f t="shared" si="336"/>
        <v>41.830688675508469</v>
      </c>
      <c r="Q1848">
        <f>'slit correction'!O1850</f>
        <v>41.830688675508469</v>
      </c>
      <c r="R1848">
        <f>SUMPRODUCT(B$6:B$2053,Q$6:Q$2053,EXP(constants!B$7+constants!A$7*ABS(A$6:A$2053-A1848)))</f>
        <v>0.5851379312904702</v>
      </c>
      <c r="S1848">
        <f t="shared" si="331"/>
        <v>41.245550744218001</v>
      </c>
      <c r="T1848">
        <f t="shared" si="330"/>
        <v>0</v>
      </c>
      <c r="AT1848">
        <f t="shared" si="332"/>
        <v>1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8.4000000000000909</v>
      </c>
      <c r="D1849" s="2">
        <f>front!E1862-front!C1862</f>
        <v>8.4000000000000909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8.4330385764641882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8.4330385764641882</v>
      </c>
      <c r="H1849" s="4"/>
      <c r="I1849">
        <f t="shared" si="334"/>
        <v>70.275321470534905</v>
      </c>
      <c r="J1849">
        <f t="shared" si="335"/>
        <v>70.275321470534905</v>
      </c>
      <c r="M1849">
        <f>IF(front!E1862&gt;$M$2,I1849,J1849)</f>
        <v>70.275321470534905</v>
      </c>
      <c r="O1849">
        <f t="shared" si="336"/>
        <v>70.275321470534905</v>
      </c>
      <c r="Q1849">
        <f>'slit correction'!O1851</f>
        <v>70.275321470534905</v>
      </c>
      <c r="R1849">
        <f>SUMPRODUCT(B$6:B$2053,Q$6:Q$2053,EXP(constants!B$7+constants!A$7*ABS(A$6:A$2053-A1849)))</f>
        <v>0.58810309228488711</v>
      </c>
      <c r="S1849">
        <f t="shared" si="331"/>
        <v>69.687218378250023</v>
      </c>
      <c r="T1849">
        <f t="shared" ref="T1849:T1912" si="337">IF((S1849-$S$2)&gt;0,S1849-$S$2,0)</f>
        <v>0</v>
      </c>
      <c r="AT1849">
        <f t="shared" si="332"/>
        <v>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-7.2000000000002728</v>
      </c>
      <c r="D1850" s="2">
        <f>front!E1863-front!C1863</f>
        <v>-7.2000000000002728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-7.2284298711902499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-7.2284298711902499</v>
      </c>
      <c r="H1850" s="4"/>
      <c r="I1850">
        <f t="shared" si="334"/>
        <v>-60.236915593252085</v>
      </c>
      <c r="J1850">
        <f t="shared" si="335"/>
        <v>-60.236915593252085</v>
      </c>
      <c r="M1850">
        <f>IF(front!E1863&gt;$M$2,I1850,J1850)</f>
        <v>-60.236915593252085</v>
      </c>
      <c r="O1850">
        <f t="shared" si="336"/>
        <v>-60.236915593252085</v>
      </c>
      <c r="Q1850">
        <f>'slit correction'!O1852</f>
        <v>-60.236915593252085</v>
      </c>
      <c r="R1850">
        <f>SUMPRODUCT(B$6:B$2053,Q$6:Q$2053,EXP(constants!B$7+constants!A$7*ABS(A$6:A$2053-A1850)))</f>
        <v>0.59115889449365999</v>
      </c>
      <c r="S1850">
        <f t="shared" si="331"/>
        <v>-60.828074487745745</v>
      </c>
      <c r="T1850">
        <f t="shared" si="337"/>
        <v>0</v>
      </c>
      <c r="AT1850">
        <f t="shared" si="332"/>
        <v>1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4.4000000000000909</v>
      </c>
      <c r="D1851" s="2">
        <f>front!E1864-front!C1864</f>
        <v>4.4000000000000909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4.417323336060508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4.417323336060508</v>
      </c>
      <c r="H1851" s="4"/>
      <c r="I1851">
        <f t="shared" si="334"/>
        <v>36.811027800504235</v>
      </c>
      <c r="J1851">
        <f t="shared" si="335"/>
        <v>36.811027800504235</v>
      </c>
      <c r="M1851">
        <f>IF(front!E1864&gt;$M$2,I1851,J1851)</f>
        <v>36.811027800504235</v>
      </c>
      <c r="O1851">
        <f t="shared" si="336"/>
        <v>36.811027800504235</v>
      </c>
      <c r="Q1851">
        <f>'slit correction'!O1853</f>
        <v>36.811027800504235</v>
      </c>
      <c r="R1851">
        <f>SUMPRODUCT(B$6:B$2053,Q$6:Q$2053,EXP(constants!B$7+constants!A$7*ABS(A$6:A$2053-A1851)))</f>
        <v>0.59430778706651355</v>
      </c>
      <c r="S1851">
        <f t="shared" si="331"/>
        <v>36.216720013437723</v>
      </c>
      <c r="T1851">
        <f t="shared" si="337"/>
        <v>0</v>
      </c>
      <c r="AT1851">
        <f t="shared" si="332"/>
        <v>1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5.2000000000002728</v>
      </c>
      <c r="D1852" s="2">
        <f>front!E1865-front!C1865</f>
        <v>5.2000000000002728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5.2204689177321288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5.2204689177321288</v>
      </c>
      <c r="H1852" s="4"/>
      <c r="I1852">
        <f t="shared" si="334"/>
        <v>43.50390764776774</v>
      </c>
      <c r="J1852">
        <f t="shared" si="335"/>
        <v>43.50390764776774</v>
      </c>
      <c r="M1852">
        <f>IF(front!E1865&gt;$M$2,I1852,J1852)</f>
        <v>43.50390764776774</v>
      </c>
      <c r="O1852">
        <f t="shared" si="336"/>
        <v>43.50390764776774</v>
      </c>
      <c r="Q1852">
        <f>'slit correction'!O1854</f>
        <v>43.50390764776774</v>
      </c>
      <c r="R1852">
        <f>SUMPRODUCT(B$6:B$2053,Q$6:Q$2053,EXP(constants!B$7+constants!A$7*ABS(A$6:A$2053-A1852)))</f>
        <v>0.59751266625667021</v>
      </c>
      <c r="S1852">
        <f t="shared" si="331"/>
        <v>42.90639498151107</v>
      </c>
      <c r="T1852">
        <f t="shared" si="337"/>
        <v>0</v>
      </c>
      <c r="AT1852">
        <f t="shared" si="332"/>
        <v>1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14.599999999999909</v>
      </c>
      <c r="D1853" s="2">
        <f>front!E1866-front!C1866</f>
        <v>14.599999999999909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14.657334589644105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14.657334589644105</v>
      </c>
      <c r="H1853" s="4"/>
      <c r="I1853">
        <f t="shared" si="334"/>
        <v>122.14445491370087</v>
      </c>
      <c r="J1853">
        <f t="shared" si="335"/>
        <v>122.14445491370087</v>
      </c>
      <c r="M1853">
        <f>IF(front!E1866&gt;$M$2,I1853,J1853)</f>
        <v>122.14445491370087</v>
      </c>
      <c r="O1853">
        <f t="shared" si="336"/>
        <v>122.14445491370087</v>
      </c>
      <c r="Q1853">
        <f>'slit correction'!O1855</f>
        <v>122.14445491370087</v>
      </c>
      <c r="R1853">
        <f>SUMPRODUCT(B$6:B$2053,Q$6:Q$2053,EXP(constants!B$7+constants!A$7*ABS(A$6:A$2053-A1853)))</f>
        <v>0.60076674206234337</v>
      </c>
      <c r="S1853">
        <f t="shared" si="331"/>
        <v>121.54368817163852</v>
      </c>
      <c r="T1853">
        <f t="shared" si="337"/>
        <v>41.006426315945149</v>
      </c>
      <c r="AT1853">
        <f t="shared" si="332"/>
        <v>1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5.5999999999999091</v>
      </c>
      <c r="D1854" s="2">
        <f>front!E1867-front!C1867</f>
        <v>5.5999999999999091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5.6220412335687682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5.6220412335687682</v>
      </c>
      <c r="H1854" s="4"/>
      <c r="I1854">
        <f t="shared" si="334"/>
        <v>46.850343613073065</v>
      </c>
      <c r="J1854">
        <f t="shared" si="335"/>
        <v>46.850343613073065</v>
      </c>
      <c r="M1854">
        <f>IF(front!E1867&gt;$M$2,I1854,J1854)</f>
        <v>46.850343613073065</v>
      </c>
      <c r="O1854">
        <f t="shared" si="336"/>
        <v>46.850343613073065</v>
      </c>
      <c r="Q1854">
        <f>'slit correction'!O1856</f>
        <v>46.850343613073065</v>
      </c>
      <c r="R1854">
        <f>SUMPRODUCT(B$6:B$2053,Q$6:Q$2053,EXP(constants!B$7+constants!A$7*ABS(A$6:A$2053-A1854)))</f>
        <v>0.60398466489688141</v>
      </c>
      <c r="S1854">
        <f t="shared" si="331"/>
        <v>46.24635894817618</v>
      </c>
      <c r="T1854">
        <f t="shared" si="337"/>
        <v>0</v>
      </c>
      <c r="AT1854">
        <f t="shared" si="332"/>
        <v>1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19.600000000000364</v>
      </c>
      <c r="D1855" s="2">
        <f>front!E1868-front!C1868</f>
        <v>19.600000000000364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19.67687267592752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19.67687267592752</v>
      </c>
      <c r="H1855" s="4"/>
      <c r="I1855">
        <f t="shared" si="334"/>
        <v>163.97393896606266</v>
      </c>
      <c r="J1855">
        <f t="shared" si="335"/>
        <v>163.97393896606266</v>
      </c>
      <c r="M1855">
        <f>IF(front!E1868&gt;$M$2,I1855,J1855)</f>
        <v>163.97393896606266</v>
      </c>
      <c r="O1855">
        <f t="shared" si="336"/>
        <v>163.97393896606266</v>
      </c>
      <c r="Q1855">
        <f>'slit correction'!O1857</f>
        <v>163.97393896606266</v>
      </c>
      <c r="R1855">
        <f>SUMPRODUCT(B$6:B$2053,Q$6:Q$2053,EXP(constants!B$7+constants!A$7*ABS(A$6:A$2053-A1855)))</f>
        <v>0.60724917745490059</v>
      </c>
      <c r="S1855">
        <f t="shared" si="331"/>
        <v>163.36668978860777</v>
      </c>
      <c r="T1855">
        <f t="shared" si="337"/>
        <v>82.829427932914399</v>
      </c>
      <c r="AT1855">
        <f t="shared" si="332"/>
        <v>1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10.599999999999909</v>
      </c>
      <c r="D1856" s="2">
        <f>front!E1869-front!C1869</f>
        <v>10.599999999999909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10.641668456688159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10.641668456688159</v>
      </c>
      <c r="H1856" s="4"/>
      <c r="I1856">
        <f t="shared" si="334"/>
        <v>88.680570472401314</v>
      </c>
      <c r="J1856">
        <f t="shared" si="335"/>
        <v>88.680570472401314</v>
      </c>
      <c r="M1856">
        <f>IF(front!E1869&gt;$M$2,I1856,J1856)</f>
        <v>88.680570472401314</v>
      </c>
      <c r="O1856">
        <f t="shared" si="336"/>
        <v>88.680570472401314</v>
      </c>
      <c r="Q1856">
        <f>'slit correction'!O1858</f>
        <v>88.680570472401314</v>
      </c>
      <c r="R1856">
        <f>SUMPRODUCT(B$6:B$2053,Q$6:Q$2053,EXP(constants!B$7+constants!A$7*ABS(A$6:A$2053-A1856)))</f>
        <v>0.61043290797905791</v>
      </c>
      <c r="S1856">
        <f t="shared" si="331"/>
        <v>88.070137564422254</v>
      </c>
      <c r="T1856">
        <f t="shared" si="337"/>
        <v>7.5328757087288807</v>
      </c>
      <c r="AT1856">
        <f t="shared" si="332"/>
        <v>1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4.2000000000002728</v>
      </c>
      <c r="D1857" s="2">
        <f>front!E1870-front!C1870</f>
        <v>4.2000000000002728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4.2165367427370368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4.2165367427370368</v>
      </c>
      <c r="H1857" s="4"/>
      <c r="I1857">
        <f t="shared" si="334"/>
        <v>35.137806189475306</v>
      </c>
      <c r="J1857">
        <f t="shared" si="335"/>
        <v>35.137806189475306</v>
      </c>
      <c r="M1857">
        <f>IF(front!E1870&gt;$M$2,I1857,J1857)</f>
        <v>35.137806189475306</v>
      </c>
      <c r="O1857">
        <f t="shared" si="336"/>
        <v>35.137806189475306</v>
      </c>
      <c r="Q1857">
        <f>'slit correction'!O1859</f>
        <v>35.137806189475306</v>
      </c>
      <c r="R1857">
        <f>SUMPRODUCT(B$6:B$2053,Q$6:Q$2053,EXP(constants!B$7+constants!A$7*ABS(A$6:A$2053-A1857)))</f>
        <v>0.61369565079129973</v>
      </c>
      <c r="S1857">
        <f t="shared" si="331"/>
        <v>34.524110538684006</v>
      </c>
      <c r="T1857">
        <f t="shared" si="337"/>
        <v>0</v>
      </c>
      <c r="AT1857">
        <f t="shared" si="332"/>
        <v>1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-2</v>
      </c>
      <c r="D1858" s="2">
        <f>front!E1871-front!C1871</f>
        <v>-2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-2.0078869042279788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-2.0078869042279788</v>
      </c>
      <c r="H1858" s="4"/>
      <c r="I1858">
        <f t="shared" si="334"/>
        <v>-16.73239086856649</v>
      </c>
      <c r="J1858">
        <f t="shared" si="335"/>
        <v>-16.73239086856649</v>
      </c>
      <c r="M1858">
        <f>IF(front!E1871&gt;$M$2,I1858,J1858)</f>
        <v>-16.73239086856649</v>
      </c>
      <c r="O1858">
        <f t="shared" si="336"/>
        <v>-16.73239086856649</v>
      </c>
      <c r="Q1858">
        <f>'slit correction'!O1860</f>
        <v>-16.73239086856649</v>
      </c>
      <c r="R1858">
        <f>SUMPRODUCT(B$6:B$2053,Q$6:Q$2053,EXP(constants!B$7+constants!A$7*ABS(A$6:A$2053-A1858)))</f>
        <v>0.61694373209061559</v>
      </c>
      <c r="S1858">
        <f t="shared" si="331"/>
        <v>-17.349334600657105</v>
      </c>
      <c r="T1858">
        <f t="shared" si="337"/>
        <v>0</v>
      </c>
      <c r="AT1858">
        <f t="shared" si="332"/>
        <v>1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9.4000000000000909</v>
      </c>
      <c r="D1859" s="2">
        <f>front!E1872-front!C1872</f>
        <v>9.4000000000000909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9.4369624373727987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9.4369624373727987</v>
      </c>
      <c r="H1859" s="4"/>
      <c r="I1859">
        <f t="shared" si="334"/>
        <v>78.641353644773318</v>
      </c>
      <c r="J1859">
        <f t="shared" si="335"/>
        <v>78.641353644773318</v>
      </c>
      <c r="M1859">
        <f>IF(front!E1872&gt;$M$2,I1859,J1859)</f>
        <v>78.641353644773318</v>
      </c>
      <c r="O1859">
        <f t="shared" si="336"/>
        <v>78.641353644773318</v>
      </c>
      <c r="Q1859">
        <f>'slit correction'!O1861</f>
        <v>78.641353644773318</v>
      </c>
      <c r="R1859">
        <f>SUMPRODUCT(B$6:B$2053,Q$6:Q$2053,EXP(constants!B$7+constants!A$7*ABS(A$6:A$2053-A1859)))</f>
        <v>0.62030993340854745</v>
      </c>
      <c r="S1859">
        <f t="shared" si="331"/>
        <v>78.021043711364769</v>
      </c>
      <c r="T1859">
        <f t="shared" si="337"/>
        <v>0</v>
      </c>
      <c r="AT1859">
        <f t="shared" si="332"/>
        <v>1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16</v>
      </c>
      <c r="D1860" s="2">
        <f>front!E1873-front!C1873</f>
        <v>16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16.062810247742693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16.062810247742693</v>
      </c>
      <c r="H1860" s="4"/>
      <c r="I1860">
        <f t="shared" si="334"/>
        <v>133.85675206452245</v>
      </c>
      <c r="J1860">
        <f t="shared" si="335"/>
        <v>133.85675206452245</v>
      </c>
      <c r="M1860">
        <f>IF(front!E1873&gt;$M$2,I1860,J1860)</f>
        <v>133.85675206452245</v>
      </c>
      <c r="O1860">
        <f t="shared" si="336"/>
        <v>133.85675206452245</v>
      </c>
      <c r="Q1860">
        <f>'slit correction'!O1862</f>
        <v>133.85675206452245</v>
      </c>
      <c r="R1860">
        <f>SUMPRODUCT(B$6:B$2053,Q$6:Q$2053,EXP(constants!B$7+constants!A$7*ABS(A$6:A$2053-A1860)))</f>
        <v>0.62369065049234085</v>
      </c>
      <c r="S1860">
        <f t="shared" si="331"/>
        <v>133.23306141403012</v>
      </c>
      <c r="T1860">
        <f t="shared" si="337"/>
        <v>52.695799558336745</v>
      </c>
      <c r="AT1860">
        <f t="shared" si="332"/>
        <v>1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1.8000000000001819</v>
      </c>
      <c r="D1861" s="2">
        <f>front!E1874-front!C1874</f>
        <v>1.8000000000001819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1.8070914489767405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1.8070914489767405</v>
      </c>
      <c r="H1861" s="4"/>
      <c r="I1861">
        <f t="shared" si="334"/>
        <v>15.059095408139504</v>
      </c>
      <c r="J1861">
        <f t="shared" si="335"/>
        <v>15.059095408139504</v>
      </c>
      <c r="M1861">
        <f>IF(front!E1874&gt;$M$2,I1861,J1861)</f>
        <v>15.059095408139504</v>
      </c>
      <c r="O1861">
        <f t="shared" si="336"/>
        <v>15.059095408139504</v>
      </c>
      <c r="Q1861">
        <f>'slit correction'!O1863</f>
        <v>15.059095408139504</v>
      </c>
      <c r="R1861">
        <f>SUMPRODUCT(B$6:B$2053,Q$6:Q$2053,EXP(constants!B$7+constants!A$7*ABS(A$6:A$2053-A1861)))</f>
        <v>0.62702613473992397</v>
      </c>
      <c r="S1861">
        <f t="shared" si="331"/>
        <v>14.432069273399581</v>
      </c>
      <c r="T1861">
        <f t="shared" si="337"/>
        <v>0</v>
      </c>
      <c r="AT1861">
        <f t="shared" si="332"/>
        <v>1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5.2000000000002728</v>
      </c>
      <c r="D1862" s="2">
        <f>front!E1875-front!C1875</f>
        <v>5.2000000000002728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5.2204689177321288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5.2204689177321288</v>
      </c>
      <c r="H1862" s="4"/>
      <c r="I1862">
        <f t="shared" si="334"/>
        <v>43.50390764776774</v>
      </c>
      <c r="J1862">
        <f t="shared" si="335"/>
        <v>43.50390764776774</v>
      </c>
      <c r="M1862">
        <f>IF(front!E1875&gt;$M$2,I1862,J1862)</f>
        <v>43.50390764776774</v>
      </c>
      <c r="O1862">
        <f t="shared" si="336"/>
        <v>43.50390764776774</v>
      </c>
      <c r="Q1862">
        <f>'slit correction'!O1864</f>
        <v>43.50390764776774</v>
      </c>
      <c r="R1862">
        <f>SUMPRODUCT(B$6:B$2053,Q$6:Q$2053,EXP(constants!B$7+constants!A$7*ABS(A$6:A$2053-A1862)))</f>
        <v>0.63044665416367496</v>
      </c>
      <c r="S1862">
        <f t="shared" si="331"/>
        <v>42.873460993604063</v>
      </c>
      <c r="T1862">
        <f t="shared" si="337"/>
        <v>0</v>
      </c>
      <c r="AT1862">
        <f t="shared" si="332"/>
        <v>1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5.4000000000000909</v>
      </c>
      <c r="D1863" s="2">
        <f>front!E1876-front!C1876</f>
        <v>5.4000000000000909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5.4212551152351516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5.4212551152351516</v>
      </c>
      <c r="H1863" s="4"/>
      <c r="I1863">
        <f t="shared" si="334"/>
        <v>45.177125960292933</v>
      </c>
      <c r="J1863">
        <f t="shared" si="335"/>
        <v>45.177125960292933</v>
      </c>
      <c r="M1863">
        <f>IF(front!E1876&gt;$M$2,I1863,J1863)</f>
        <v>45.177125960292933</v>
      </c>
      <c r="O1863">
        <f t="shared" si="336"/>
        <v>45.177125960292933</v>
      </c>
      <c r="Q1863">
        <f>'slit correction'!O1865</f>
        <v>45.177125960292933</v>
      </c>
      <c r="R1863">
        <f>SUMPRODUCT(B$6:B$2053,Q$6:Q$2053,EXP(constants!B$7+constants!A$7*ABS(A$6:A$2053-A1863)))</f>
        <v>0.63392170034165152</v>
      </c>
      <c r="S1863">
        <f t="shared" ref="S1863:S1926" si="338">Q1863-R1863</f>
        <v>44.543204259951281</v>
      </c>
      <c r="T1863">
        <f t="shared" si="337"/>
        <v>0</v>
      </c>
      <c r="AT1863">
        <f t="shared" ref="AT1863:AT1926" si="339">J1863/I1863</f>
        <v>1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13.199999999999818</v>
      </c>
      <c r="D1864" s="2">
        <f>front!E1877-front!C1877</f>
        <v>13.199999999999818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13.251855048281412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13.251855048281412</v>
      </c>
      <c r="H1864" s="4"/>
      <c r="I1864">
        <f t="shared" si="334"/>
        <v>110.43212540234509</v>
      </c>
      <c r="J1864">
        <f t="shared" si="335"/>
        <v>110.43212540234509</v>
      </c>
      <c r="M1864">
        <f>IF(front!E1877&gt;$M$2,I1864,J1864)</f>
        <v>110.43212540234509</v>
      </c>
      <c r="O1864">
        <f t="shared" si="336"/>
        <v>110.43212540234509</v>
      </c>
      <c r="Q1864">
        <f>'slit correction'!O1866</f>
        <v>110.43212540234509</v>
      </c>
      <c r="R1864">
        <f>SUMPRODUCT(B$6:B$2053,Q$6:Q$2053,EXP(constants!B$7+constants!A$7*ABS(A$6:A$2053-A1864)))</f>
        <v>0.63745000851556222</v>
      </c>
      <c r="S1864">
        <f t="shared" si="338"/>
        <v>109.79467539382954</v>
      </c>
      <c r="T1864">
        <f t="shared" si="337"/>
        <v>29.257413538136163</v>
      </c>
      <c r="AT1864">
        <f t="shared" si="339"/>
        <v>1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2.7999999999997272</v>
      </c>
      <c r="D1865" s="2">
        <f>front!E1878-front!C1878</f>
        <v>2.7999999999997272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2.811028373124711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2.811028373124711</v>
      </c>
      <c r="H1865" s="4"/>
      <c r="I1865">
        <f t="shared" si="334"/>
        <v>23.425236442705923</v>
      </c>
      <c r="J1865">
        <f t="shared" si="335"/>
        <v>23.425236442705923</v>
      </c>
      <c r="M1865">
        <f>IF(front!E1878&gt;$M$2,I1865,J1865)</f>
        <v>23.425236442705923</v>
      </c>
      <c r="O1865">
        <f t="shared" si="336"/>
        <v>23.425236442705923</v>
      </c>
      <c r="Q1865">
        <f>'slit correction'!O1867</f>
        <v>23.425236442705923</v>
      </c>
      <c r="R1865">
        <f>SUMPRODUCT(B$6:B$2053,Q$6:Q$2053,EXP(constants!B$7+constants!A$7*ABS(A$6:A$2053-A1865)))</f>
        <v>0.6410457451178766</v>
      </c>
      <c r="S1865">
        <f t="shared" si="338"/>
        <v>22.784190697588048</v>
      </c>
      <c r="T1865">
        <f t="shared" si="337"/>
        <v>0</v>
      </c>
      <c r="AT1865">
        <f t="shared" si="339"/>
        <v>1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-1.3999999999996362</v>
      </c>
      <c r="D1866" s="2">
        <f>front!E1879-front!C1879</f>
        <v>-1.3999999999996362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-1.4055200022908194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-1.4055200022908194</v>
      </c>
      <c r="H1866" s="4"/>
      <c r="I1866">
        <f t="shared" si="334"/>
        <v>-11.712666685756828</v>
      </c>
      <c r="J1866">
        <f t="shared" si="335"/>
        <v>-11.712666685756828</v>
      </c>
      <c r="M1866">
        <f>IF(front!E1879&gt;$M$2,I1866,J1866)</f>
        <v>-11.712666685756828</v>
      </c>
      <c r="O1866">
        <f t="shared" si="336"/>
        <v>-11.712666685756828</v>
      </c>
      <c r="Q1866">
        <f>'slit correction'!O1868</f>
        <v>-11.712666685756828</v>
      </c>
      <c r="R1866">
        <f>SUMPRODUCT(B$6:B$2053,Q$6:Q$2053,EXP(constants!B$7+constants!A$7*ABS(A$6:A$2053-A1866)))</f>
        <v>0.64463664962968636</v>
      </c>
      <c r="S1866">
        <f t="shared" si="338"/>
        <v>-12.357303335386515</v>
      </c>
      <c r="T1866">
        <f t="shared" si="337"/>
        <v>0</v>
      </c>
      <c r="AT1866">
        <f t="shared" si="339"/>
        <v>1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7.4000000000000909</v>
      </c>
      <c r="D1867" s="2">
        <f>front!E1880-front!C1880</f>
        <v>7.4000000000000909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7.4291127356579914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7.4291127356579914</v>
      </c>
      <c r="H1867" s="4"/>
      <c r="I1867">
        <f t="shared" si="334"/>
        <v>61.909272797149924</v>
      </c>
      <c r="J1867">
        <f t="shared" si="335"/>
        <v>61.909272797149924</v>
      </c>
      <c r="M1867">
        <f>IF(front!E1880&gt;$M$2,I1867,J1867)</f>
        <v>61.909272797149924</v>
      </c>
      <c r="O1867">
        <f t="shared" si="336"/>
        <v>61.909272797149924</v>
      </c>
      <c r="Q1867">
        <f>'slit correction'!O1869</f>
        <v>61.909272797149924</v>
      </c>
      <c r="R1867">
        <f>SUMPRODUCT(B$6:B$2053,Q$6:Q$2053,EXP(constants!B$7+constants!A$7*ABS(A$6:A$2053-A1867)))</f>
        <v>0.64834467448050248</v>
      </c>
      <c r="S1867">
        <f t="shared" si="338"/>
        <v>61.260928122669419</v>
      </c>
      <c r="T1867">
        <f t="shared" si="337"/>
        <v>0</v>
      </c>
      <c r="AT1867">
        <f t="shared" si="339"/>
        <v>1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2.4000000000000909</v>
      </c>
      <c r="D1868" s="2">
        <f>front!E1881-front!C1881</f>
        <v>2.4000000000000909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2.4094538408922794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2.4094538408922794</v>
      </c>
      <c r="H1868" s="4"/>
      <c r="I1868">
        <f t="shared" si="334"/>
        <v>20.078782007435663</v>
      </c>
      <c r="J1868">
        <f t="shared" si="335"/>
        <v>20.078782007435663</v>
      </c>
      <c r="M1868">
        <f>IF(front!E1881&gt;$M$2,I1868,J1868)</f>
        <v>20.078782007435663</v>
      </c>
      <c r="O1868">
        <f t="shared" si="336"/>
        <v>20.078782007435663</v>
      </c>
      <c r="Q1868">
        <f>'slit correction'!O1870</f>
        <v>20.078782007435663</v>
      </c>
      <c r="R1868">
        <f>SUMPRODUCT(B$6:B$2053,Q$6:Q$2053,EXP(constants!B$7+constants!A$7*ABS(A$6:A$2053-A1868)))</f>
        <v>0.65209002392032001</v>
      </c>
      <c r="S1868">
        <f t="shared" si="338"/>
        <v>19.426691983515344</v>
      </c>
      <c r="T1868">
        <f t="shared" si="337"/>
        <v>0</v>
      </c>
      <c r="AT1868">
        <f t="shared" si="339"/>
        <v>1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11.799999999999727</v>
      </c>
      <c r="D1869" s="2">
        <f>front!E1882-front!C1882</f>
        <v>11.799999999999727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11.846371624254168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11.846371624254168</v>
      </c>
      <c r="H1869" s="4"/>
      <c r="I1869">
        <f t="shared" si="334"/>
        <v>98.719763535451406</v>
      </c>
      <c r="J1869">
        <f t="shared" si="335"/>
        <v>98.719763535451406</v>
      </c>
      <c r="M1869">
        <f>IF(front!E1882&gt;$M$2,I1869,J1869)</f>
        <v>98.719763535451406</v>
      </c>
      <c r="O1869">
        <f t="shared" si="336"/>
        <v>98.719763535451406</v>
      </c>
      <c r="Q1869">
        <f>'slit correction'!O1871</f>
        <v>98.719763535451406</v>
      </c>
      <c r="R1869">
        <f>SUMPRODUCT(B$6:B$2053,Q$6:Q$2053,EXP(constants!B$7+constants!A$7*ABS(A$6:A$2053-A1869)))</f>
        <v>0.65591898340764065</v>
      </c>
      <c r="S1869">
        <f t="shared" si="338"/>
        <v>98.063844552043761</v>
      </c>
      <c r="T1869">
        <f t="shared" si="337"/>
        <v>17.526582696350388</v>
      </c>
      <c r="AT1869">
        <f t="shared" si="339"/>
        <v>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0.59999999999990905</v>
      </c>
      <c r="D1870" s="2">
        <f>front!E1883-front!C1883</f>
        <v>0.59999999999990905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0.60236452848226074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0.60236452848226074</v>
      </c>
      <c r="H1870" s="4"/>
      <c r="I1870">
        <f t="shared" si="334"/>
        <v>5.0197044040188397</v>
      </c>
      <c r="J1870">
        <f t="shared" si="335"/>
        <v>5.0197044040188397</v>
      </c>
      <c r="M1870">
        <f>IF(front!E1883&gt;$M$2,I1870,J1870)</f>
        <v>5.0197044040188397</v>
      </c>
      <c r="O1870">
        <f t="shared" si="336"/>
        <v>5.0197044040188397</v>
      </c>
      <c r="Q1870">
        <f>'slit correction'!O1872</f>
        <v>5.0197044040188397</v>
      </c>
      <c r="R1870">
        <f>SUMPRODUCT(B$6:B$2053,Q$6:Q$2053,EXP(constants!B$7+constants!A$7*ABS(A$6:A$2053-A1870)))</f>
        <v>0.65974629592255152</v>
      </c>
      <c r="S1870">
        <f t="shared" si="338"/>
        <v>4.3599581080962881</v>
      </c>
      <c r="T1870">
        <f t="shared" si="337"/>
        <v>0</v>
      </c>
      <c r="AT1870">
        <f t="shared" si="339"/>
        <v>1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1.2000000000002728</v>
      </c>
      <c r="D1871" s="2">
        <f>front!E1884-front!C1884</f>
        <v>1.2000000000002728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1.2047283448241897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1.2047283448241897</v>
      </c>
      <c r="H1871" s="4"/>
      <c r="I1871">
        <f t="shared" ref="I1871:I1934" si="341">F1871*1000/I$2</f>
        <v>10.039402873534915</v>
      </c>
      <c r="J1871">
        <f t="shared" ref="J1871:J1934" si="342">G1871*1000/J$2</f>
        <v>10.039402873534915</v>
      </c>
      <c r="M1871">
        <f>IF(front!E1884&gt;$M$2,I1871,J1871)</f>
        <v>10.039402873534915</v>
      </c>
      <c r="O1871">
        <f t="shared" si="336"/>
        <v>10.039402873534915</v>
      </c>
      <c r="Q1871">
        <f>'slit correction'!O1873</f>
        <v>10.039402873534915</v>
      </c>
      <c r="R1871">
        <f>SUMPRODUCT(B$6:B$2053,Q$6:Q$2053,EXP(constants!B$7+constants!A$7*ABS(A$6:A$2053-A1871)))</f>
        <v>0.66367490225780434</v>
      </c>
      <c r="S1871">
        <f t="shared" si="338"/>
        <v>9.3757279712771098</v>
      </c>
      <c r="T1871">
        <f t="shared" si="337"/>
        <v>0</v>
      </c>
      <c r="AT1871">
        <f t="shared" si="339"/>
        <v>1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10.400000000000091</v>
      </c>
      <c r="D1872" s="2">
        <f>front!E1885-front!C1885</f>
        <v>10.400000000000091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10.440884318163654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10.440884318163654</v>
      </c>
      <c r="H1872" s="4"/>
      <c r="I1872">
        <f t="shared" si="341"/>
        <v>87.007369318030456</v>
      </c>
      <c r="J1872">
        <f t="shared" si="342"/>
        <v>87.007369318030456</v>
      </c>
      <c r="M1872">
        <f>IF(front!E1885&gt;$M$2,I1872,J1872)</f>
        <v>87.007369318030456</v>
      </c>
      <c r="O1872">
        <f t="shared" si="336"/>
        <v>87.007369318030456</v>
      </c>
      <c r="Q1872">
        <f>'slit correction'!O1874</f>
        <v>87.007369318030456</v>
      </c>
      <c r="R1872">
        <f>SUMPRODUCT(B$6:B$2053,Q$6:Q$2053,EXP(constants!B$7+constants!A$7*ABS(A$6:A$2053-A1872)))</f>
        <v>0.6676999566720655</v>
      </c>
      <c r="S1872">
        <f t="shared" si="338"/>
        <v>86.339669361358389</v>
      </c>
      <c r="T1872">
        <f t="shared" si="337"/>
        <v>5.8024075056650162</v>
      </c>
      <c r="AT1872">
        <f t="shared" si="339"/>
        <v>1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5.4000000000000909</v>
      </c>
      <c r="D1873" s="2">
        <f>front!E1886-front!C1886</f>
        <v>5.4000000000000909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5.4212551152351516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5.4212551152351516</v>
      </c>
      <c r="H1873" s="4"/>
      <c r="I1873">
        <f t="shared" si="341"/>
        <v>45.177125960292933</v>
      </c>
      <c r="J1873">
        <f t="shared" si="342"/>
        <v>45.177125960292933</v>
      </c>
      <c r="M1873">
        <f>IF(front!E1886&gt;$M$2,I1873,J1873)</f>
        <v>45.177125960292933</v>
      </c>
      <c r="O1873">
        <f t="shared" si="336"/>
        <v>45.177125960292933</v>
      </c>
      <c r="Q1873">
        <f>'slit correction'!O1875</f>
        <v>45.177125960292933</v>
      </c>
      <c r="R1873">
        <f>SUMPRODUCT(B$6:B$2053,Q$6:Q$2053,EXP(constants!B$7+constants!A$7*ABS(A$6:A$2053-A1873)))</f>
        <v>0.67173806083064691</v>
      </c>
      <c r="S1873">
        <f t="shared" si="338"/>
        <v>44.505387899462285</v>
      </c>
      <c r="T1873">
        <f t="shared" si="337"/>
        <v>0</v>
      </c>
      <c r="AT1873">
        <f t="shared" si="339"/>
        <v>1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5.5999999999999091</v>
      </c>
      <c r="D1874" s="2">
        <f>front!E1887-front!C1887</f>
        <v>5.5999999999999091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5.6220412335687682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5.6220412335687682</v>
      </c>
      <c r="H1874" s="4"/>
      <c r="I1874">
        <f t="shared" si="341"/>
        <v>46.850343613073065</v>
      </c>
      <c r="J1874">
        <f t="shared" si="342"/>
        <v>46.850343613073065</v>
      </c>
      <c r="M1874">
        <f>IF(front!E1887&gt;$M$2,I1874,J1874)</f>
        <v>46.850343613073065</v>
      </c>
      <c r="O1874">
        <f t="shared" si="336"/>
        <v>46.850343613073065</v>
      </c>
      <c r="Q1874">
        <f>'slit correction'!O1876</f>
        <v>46.850343613073065</v>
      </c>
      <c r="R1874">
        <f>SUMPRODUCT(B$6:B$2053,Q$6:Q$2053,EXP(constants!B$7+constants!A$7*ABS(A$6:A$2053-A1874)))</f>
        <v>0.6758355473021882</v>
      </c>
      <c r="S1874">
        <f t="shared" si="338"/>
        <v>46.17450806577088</v>
      </c>
      <c r="T1874">
        <f t="shared" si="337"/>
        <v>0</v>
      </c>
      <c r="AT1874">
        <f t="shared" si="339"/>
        <v>1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10.200000000000273</v>
      </c>
      <c r="D1875" s="2">
        <f>front!E1888-front!C1888</f>
        <v>10.200000000000273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10.240100100425641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10.240100100425641</v>
      </c>
      <c r="H1875" s="4"/>
      <c r="I1875">
        <f t="shared" si="341"/>
        <v>85.334167503547008</v>
      </c>
      <c r="J1875">
        <f t="shared" si="342"/>
        <v>85.334167503547008</v>
      </c>
      <c r="M1875">
        <f>IF(front!E1888&gt;$M$2,I1875,J1875)</f>
        <v>85.334167503547008</v>
      </c>
      <c r="O1875">
        <f t="shared" si="336"/>
        <v>85.334167503547008</v>
      </c>
      <c r="Q1875">
        <f>'slit correction'!O1877</f>
        <v>85.334167503547008</v>
      </c>
      <c r="R1875">
        <f>SUMPRODUCT(B$6:B$2053,Q$6:Q$2053,EXP(constants!B$7+constants!A$7*ABS(A$6:A$2053-A1875)))</f>
        <v>0.68009153605066619</v>
      </c>
      <c r="S1875">
        <f t="shared" si="338"/>
        <v>84.65407596749634</v>
      </c>
      <c r="T1875">
        <f t="shared" si="337"/>
        <v>4.1168141118029666</v>
      </c>
      <c r="AT1875">
        <f t="shared" si="339"/>
        <v>1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11.599999999999909</v>
      </c>
      <c r="D1876" s="2">
        <f>front!E1889-front!C1889</f>
        <v>11.599999999999909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11.645587961047566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11.645587961047566</v>
      </c>
      <c r="H1876" s="4"/>
      <c r="I1876">
        <f t="shared" si="341"/>
        <v>97.046566342063045</v>
      </c>
      <c r="J1876">
        <f t="shared" si="342"/>
        <v>97.046566342063045</v>
      </c>
      <c r="M1876">
        <f>IF(front!E1889&gt;$M$2,I1876,J1876)</f>
        <v>97.046566342063045</v>
      </c>
      <c r="O1876">
        <f t="shared" si="336"/>
        <v>97.046566342063045</v>
      </c>
      <c r="Q1876">
        <f>'slit correction'!O1878</f>
        <v>97.046566342063045</v>
      </c>
      <c r="R1876">
        <f>SUMPRODUCT(B$6:B$2053,Q$6:Q$2053,EXP(constants!B$7+constants!A$7*ABS(A$6:A$2053-A1876)))</f>
        <v>0.68426451689232815</v>
      </c>
      <c r="S1876">
        <f t="shared" si="338"/>
        <v>96.362301825170718</v>
      </c>
      <c r="T1876">
        <f t="shared" si="337"/>
        <v>15.825039969477345</v>
      </c>
      <c r="AT1876">
        <f t="shared" si="339"/>
        <v>1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15.199999999999818</v>
      </c>
      <c r="D1877" s="2">
        <f>front!E1890-front!C1890</f>
        <v>15.199999999999818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15.259681775794295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15.259681775794295</v>
      </c>
      <c r="H1877" s="4"/>
      <c r="I1877">
        <f t="shared" si="341"/>
        <v>127.16401479828579</v>
      </c>
      <c r="J1877">
        <f t="shared" si="342"/>
        <v>127.16401479828579</v>
      </c>
      <c r="M1877">
        <f>IF(front!E1890&gt;$M$2,I1877,J1877)</f>
        <v>127.16401479828579</v>
      </c>
      <c r="O1877">
        <f t="shared" si="336"/>
        <v>127.16401479828579</v>
      </c>
      <c r="Q1877">
        <f>'slit correction'!O1879</f>
        <v>127.16401479828579</v>
      </c>
      <c r="R1877">
        <f>SUMPRODUCT(B$6:B$2053,Q$6:Q$2053,EXP(constants!B$7+constants!A$7*ABS(A$6:A$2053-A1877)))</f>
        <v>0.68844226543808462</v>
      </c>
      <c r="S1877">
        <f t="shared" si="338"/>
        <v>126.47557253284771</v>
      </c>
      <c r="T1877">
        <f t="shared" si="337"/>
        <v>45.938310677154334</v>
      </c>
      <c r="AT1877">
        <f t="shared" si="339"/>
        <v>1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11</v>
      </c>
      <c r="D1878" s="2">
        <f>front!E1891-front!C1891</f>
        <v>11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11.04323649609009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11.04323649609009</v>
      </c>
      <c r="H1878" s="4"/>
      <c r="I1878">
        <f t="shared" si="341"/>
        <v>92.02697080075076</v>
      </c>
      <c r="J1878">
        <f t="shared" si="342"/>
        <v>92.02697080075076</v>
      </c>
      <c r="M1878">
        <f>IF(front!E1891&gt;$M$2,I1878,J1878)</f>
        <v>92.02697080075076</v>
      </c>
      <c r="O1878">
        <f t="shared" si="336"/>
        <v>92.02697080075076</v>
      </c>
      <c r="Q1878">
        <f>'slit correction'!O1880</f>
        <v>92.02697080075076</v>
      </c>
      <c r="R1878">
        <f>SUMPRODUCT(B$6:B$2053,Q$6:Q$2053,EXP(constants!B$7+constants!A$7*ABS(A$6:A$2053-A1878)))</f>
        <v>0.69259256928341029</v>
      </c>
      <c r="S1878">
        <f t="shared" si="338"/>
        <v>91.334378231467355</v>
      </c>
      <c r="T1878">
        <f t="shared" si="337"/>
        <v>10.797116375773982</v>
      </c>
      <c r="AT1878">
        <f t="shared" si="339"/>
        <v>1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11.200000000000273</v>
      </c>
      <c r="D1879" s="2">
        <f>front!E1892-front!C1892</f>
        <v>11.200000000000273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11.244020396964002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11.244020396964002</v>
      </c>
      <c r="H1879" s="4"/>
      <c r="I1879">
        <f t="shared" si="341"/>
        <v>93.700169974700017</v>
      </c>
      <c r="J1879">
        <f t="shared" si="342"/>
        <v>93.700169974700017</v>
      </c>
      <c r="M1879">
        <f>IF(front!E1892&gt;$M$2,I1879,J1879)</f>
        <v>93.700169974700017</v>
      </c>
      <c r="O1879">
        <f t="shared" si="336"/>
        <v>93.700169974700017</v>
      </c>
      <c r="Q1879">
        <f>'slit correction'!O1881</f>
        <v>93.700169974700017</v>
      </c>
      <c r="R1879">
        <f>SUMPRODUCT(B$6:B$2053,Q$6:Q$2053,EXP(constants!B$7+constants!A$7*ABS(A$6:A$2053-A1879)))</f>
        <v>0.69675447011740743</v>
      </c>
      <c r="S1879">
        <f t="shared" si="338"/>
        <v>93.003415504582605</v>
      </c>
      <c r="T1879">
        <f t="shared" si="337"/>
        <v>12.466153648889232</v>
      </c>
      <c r="AT1879">
        <f t="shared" si="339"/>
        <v>1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13</v>
      </c>
      <c r="D1880" s="2">
        <f>front!E1893-front!C1893</f>
        <v>13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13.051071939692161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13.051071939692161</v>
      </c>
      <c r="H1880" s="4"/>
      <c r="I1880">
        <f t="shared" si="341"/>
        <v>108.75893283076802</v>
      </c>
      <c r="J1880">
        <f t="shared" si="342"/>
        <v>108.75893283076802</v>
      </c>
      <c r="M1880">
        <f>IF(front!E1893&gt;$M$2,I1880,J1880)</f>
        <v>108.75893283076802</v>
      </c>
      <c r="O1880">
        <f t="shared" si="336"/>
        <v>108.75893283076802</v>
      </c>
      <c r="Q1880">
        <f>'slit correction'!O1882</f>
        <v>108.75893283076802</v>
      </c>
      <c r="R1880">
        <f>SUMPRODUCT(B$6:B$2053,Q$6:Q$2053,EXP(constants!B$7+constants!A$7*ABS(A$6:A$2053-A1880)))</f>
        <v>0.70092681436537307</v>
      </c>
      <c r="S1880">
        <f t="shared" si="338"/>
        <v>108.05800601640264</v>
      </c>
      <c r="T1880">
        <f t="shared" si="337"/>
        <v>27.52074416070927</v>
      </c>
      <c r="AT1880">
        <f t="shared" si="339"/>
        <v>1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9.7999999999997272</v>
      </c>
      <c r="D1881" s="2">
        <f>front!E1894-front!C1894</f>
        <v>9.7999999999997272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9.8385314273152229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9.8385314273152229</v>
      </c>
      <c r="H1881" s="4"/>
      <c r="I1881">
        <f t="shared" si="341"/>
        <v>81.987761894293527</v>
      </c>
      <c r="J1881">
        <f t="shared" si="342"/>
        <v>81.987761894293527</v>
      </c>
      <c r="M1881">
        <f>IF(front!E1894&gt;$M$2,I1881,J1881)</f>
        <v>81.987761894293527</v>
      </c>
      <c r="O1881">
        <f t="shared" si="336"/>
        <v>81.987761894293527</v>
      </c>
      <c r="Q1881">
        <f>'slit correction'!O1883</f>
        <v>81.987761894293527</v>
      </c>
      <c r="R1881">
        <f>SUMPRODUCT(B$6:B$2053,Q$6:Q$2053,EXP(constants!B$7+constants!A$7*ABS(A$6:A$2053-A1881)))</f>
        <v>0.70509383297810113</v>
      </c>
      <c r="S1881">
        <f t="shared" si="338"/>
        <v>81.28266806131542</v>
      </c>
      <c r="T1881">
        <f t="shared" si="337"/>
        <v>0.74540620562204651</v>
      </c>
      <c r="AT1881">
        <f t="shared" si="339"/>
        <v>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20</v>
      </c>
      <c r="D1882" s="2">
        <f>front!E1895-front!C1895</f>
        <v>20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20.07843358225723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20.07843358225723</v>
      </c>
      <c r="H1882" s="4"/>
      <c r="I1882">
        <f t="shared" si="341"/>
        <v>167.32027985214356</v>
      </c>
      <c r="J1882">
        <f t="shared" si="342"/>
        <v>167.32027985214356</v>
      </c>
      <c r="M1882">
        <f>IF(front!E1895&gt;$M$2,I1882,J1882)</f>
        <v>167.32027985214356</v>
      </c>
      <c r="O1882">
        <f t="shared" si="336"/>
        <v>167.32027985214356</v>
      </c>
      <c r="Q1882">
        <f>'slit correction'!O1884</f>
        <v>167.32027985214356</v>
      </c>
      <c r="R1882">
        <f>SUMPRODUCT(B$6:B$2053,Q$6:Q$2053,EXP(constants!B$7+constants!A$7*ABS(A$6:A$2053-A1882)))</f>
        <v>0.70928543473576267</v>
      </c>
      <c r="S1882">
        <f t="shared" si="338"/>
        <v>166.6109944174078</v>
      </c>
      <c r="T1882">
        <f t="shared" si="337"/>
        <v>86.073732561714422</v>
      </c>
      <c r="AT1882">
        <f t="shared" si="339"/>
        <v>1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4</v>
      </c>
      <c r="D1883" s="2">
        <f>front!E1896-front!C1896</f>
        <v>4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4.0157500702543381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4.0157500702543381</v>
      </c>
      <c r="H1883" s="4"/>
      <c r="I1883">
        <f t="shared" si="341"/>
        <v>33.464583918786147</v>
      </c>
      <c r="J1883">
        <f t="shared" si="342"/>
        <v>33.464583918786147</v>
      </c>
      <c r="M1883">
        <f>IF(front!E1896&gt;$M$2,I1883,J1883)</f>
        <v>33.464583918786147</v>
      </c>
      <c r="O1883">
        <f t="shared" si="336"/>
        <v>33.464583918786147</v>
      </c>
      <c r="Q1883">
        <f>'slit correction'!O1885</f>
        <v>33.464583918786147</v>
      </c>
      <c r="R1883">
        <f>SUMPRODUCT(B$6:B$2053,Q$6:Q$2053,EXP(constants!B$7+constants!A$7*ABS(A$6:A$2053-A1883)))</f>
        <v>0.71340911408725649</v>
      </c>
      <c r="S1883">
        <f t="shared" si="338"/>
        <v>32.751174804698891</v>
      </c>
      <c r="T1883">
        <f t="shared" si="337"/>
        <v>0</v>
      </c>
      <c r="AT1883">
        <f t="shared" si="339"/>
        <v>1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14</v>
      </c>
      <c r="D1884" s="2">
        <f>front!E1897-front!C1897</f>
        <v>14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14.054986690241309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14.054986690241309</v>
      </c>
      <c r="H1884" s="4"/>
      <c r="I1884">
        <f t="shared" si="341"/>
        <v>117.12488908534424</v>
      </c>
      <c r="J1884">
        <f t="shared" si="342"/>
        <v>117.12488908534424</v>
      </c>
      <c r="M1884">
        <f>IF(front!E1897&gt;$M$2,I1884,J1884)</f>
        <v>117.12488908534424</v>
      </c>
      <c r="O1884">
        <f t="shared" si="336"/>
        <v>117.12488908534424</v>
      </c>
      <c r="Q1884">
        <f>'slit correction'!O1886</f>
        <v>117.12488908534424</v>
      </c>
      <c r="R1884">
        <f>SUMPRODUCT(B$6:B$2053,Q$6:Q$2053,EXP(constants!B$7+constants!A$7*ABS(A$6:A$2053-A1884)))</f>
        <v>0.71761171013307912</v>
      </c>
      <c r="S1884">
        <f t="shared" si="338"/>
        <v>116.40727737521115</v>
      </c>
      <c r="T1884">
        <f t="shared" si="337"/>
        <v>35.870015519517779</v>
      </c>
      <c r="AT1884">
        <f t="shared" si="339"/>
        <v>1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8</v>
      </c>
      <c r="D1885" s="2">
        <f>front!E1898-front!C1898</f>
        <v>8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8.031468477716988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8.031468477716988</v>
      </c>
      <c r="H1885" s="4"/>
      <c r="I1885">
        <f t="shared" si="341"/>
        <v>66.928903980974894</v>
      </c>
      <c r="J1885">
        <f t="shared" si="342"/>
        <v>66.928903980974894</v>
      </c>
      <c r="M1885">
        <f>IF(front!E1898&gt;$M$2,I1885,J1885)</f>
        <v>66.928903980974894</v>
      </c>
      <c r="O1885">
        <f t="shared" si="336"/>
        <v>66.928903980974894</v>
      </c>
      <c r="Q1885">
        <f>'slit correction'!O1887</f>
        <v>66.928903980974894</v>
      </c>
      <c r="R1885">
        <f>SUMPRODUCT(B$6:B$2053,Q$6:Q$2053,EXP(constants!B$7+constants!A$7*ABS(A$6:A$2053-A1885)))</f>
        <v>0.72180254517397724</v>
      </c>
      <c r="S1885">
        <f t="shared" si="338"/>
        <v>66.207101435800922</v>
      </c>
      <c r="T1885">
        <f t="shared" si="337"/>
        <v>0</v>
      </c>
      <c r="AT1885">
        <f t="shared" si="339"/>
        <v>1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-0.20000000000027285</v>
      </c>
      <c r="D1886" s="2">
        <f>front!E1899-front!C1899</f>
        <v>-0.20000000000027285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-0.20078833440624091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-0.20078833440624091</v>
      </c>
      <c r="H1886" s="4"/>
      <c r="I1886">
        <f t="shared" si="341"/>
        <v>-1.6732361200520076</v>
      </c>
      <c r="J1886">
        <f t="shared" si="342"/>
        <v>-1.6732361200520076</v>
      </c>
      <c r="M1886">
        <f>IF(front!E1899&gt;$M$2,I1886,J1886)</f>
        <v>-1.6732361200520076</v>
      </c>
      <c r="O1886">
        <f t="shared" si="336"/>
        <v>-1.6732361200520076</v>
      </c>
      <c r="Q1886">
        <f>'slit correction'!O1888</f>
        <v>-1.6732361200520076</v>
      </c>
      <c r="R1886">
        <f>SUMPRODUCT(B$6:B$2053,Q$6:Q$2053,EXP(constants!B$7+constants!A$7*ABS(A$6:A$2053-A1886)))</f>
        <v>0.72603711196772769</v>
      </c>
      <c r="S1886">
        <f t="shared" si="338"/>
        <v>-2.3992732320197354</v>
      </c>
      <c r="T1886">
        <f t="shared" si="337"/>
        <v>0</v>
      </c>
      <c r="AT1886">
        <f t="shared" si="339"/>
        <v>1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17.800000000000182</v>
      </c>
      <c r="D1887" s="2">
        <f>front!E1900-front!C1900</f>
        <v>17.800000000000182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17.869844672600408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17.869844672600408</v>
      </c>
      <c r="H1887" s="4"/>
      <c r="I1887">
        <f t="shared" si="341"/>
        <v>148.91537227167007</v>
      </c>
      <c r="J1887">
        <f t="shared" si="342"/>
        <v>148.91537227167007</v>
      </c>
      <c r="M1887">
        <f>IF(front!E1900&gt;$M$2,I1887,J1887)</f>
        <v>148.91537227167007</v>
      </c>
      <c r="O1887">
        <f t="shared" si="336"/>
        <v>148.91537227167007</v>
      </c>
      <c r="Q1887">
        <f>'slit correction'!O1889</f>
        <v>148.91537227167007</v>
      </c>
      <c r="R1887">
        <f>SUMPRODUCT(B$6:B$2053,Q$6:Q$2053,EXP(constants!B$7+constants!A$7*ABS(A$6:A$2053-A1887)))</f>
        <v>0.73039101004864249</v>
      </c>
      <c r="S1887">
        <f t="shared" si="338"/>
        <v>148.18498126162143</v>
      </c>
      <c r="T1887">
        <f t="shared" si="337"/>
        <v>67.647719405928058</v>
      </c>
      <c r="AT1887">
        <f t="shared" si="339"/>
        <v>1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15.199999999999818</v>
      </c>
      <c r="D1888" s="2">
        <f>front!E1901-front!C1901</f>
        <v>15.199999999999818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15.259681775794295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15.259681775794295</v>
      </c>
      <c r="H1888" s="4"/>
      <c r="I1888">
        <f t="shared" si="341"/>
        <v>127.16401479828579</v>
      </c>
      <c r="J1888">
        <f t="shared" si="342"/>
        <v>127.16401479828579</v>
      </c>
      <c r="M1888">
        <f>IF(front!E1901&gt;$M$2,I1888,J1888)</f>
        <v>127.16401479828579</v>
      </c>
      <c r="O1888">
        <f t="shared" ref="O1888:O1951" si="343">M1888-$O$3</f>
        <v>127.16401479828579</v>
      </c>
      <c r="Q1888">
        <f>'slit correction'!O1890</f>
        <v>127.16401479828579</v>
      </c>
      <c r="R1888">
        <f>SUMPRODUCT(B$6:B$2053,Q$6:Q$2053,EXP(constants!B$7+constants!A$7*ABS(A$6:A$2053-A1888)))</f>
        <v>0.7347004998517852</v>
      </c>
      <c r="S1888">
        <f t="shared" si="338"/>
        <v>126.42931429843401</v>
      </c>
      <c r="T1888">
        <f t="shared" si="337"/>
        <v>45.892052442740635</v>
      </c>
      <c r="AT1888">
        <f t="shared" si="339"/>
        <v>1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13</v>
      </c>
      <c r="D1889" s="2">
        <f>front!E1902-front!C1902</f>
        <v>13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13.051071939692161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13.051071939692161</v>
      </c>
      <c r="H1889" s="4"/>
      <c r="I1889">
        <f t="shared" si="341"/>
        <v>108.75893283076802</v>
      </c>
      <c r="J1889">
        <f t="shared" si="342"/>
        <v>108.75893283076802</v>
      </c>
      <c r="M1889">
        <f>IF(front!E1902&gt;$M$2,I1889,J1889)</f>
        <v>108.75893283076802</v>
      </c>
      <c r="O1889">
        <f t="shared" si="343"/>
        <v>108.75893283076802</v>
      </c>
      <c r="Q1889">
        <f>'slit correction'!O1891</f>
        <v>108.75893283076802</v>
      </c>
      <c r="R1889">
        <f>SUMPRODUCT(B$6:B$2053,Q$6:Q$2053,EXP(constants!B$7+constants!A$7*ABS(A$6:A$2053-A1889)))</f>
        <v>0.73899003153057163</v>
      </c>
      <c r="S1889">
        <f t="shared" si="338"/>
        <v>108.01994279923744</v>
      </c>
      <c r="T1889">
        <f t="shared" si="337"/>
        <v>27.482680943544068</v>
      </c>
      <c r="AT1889">
        <f t="shared" si="339"/>
        <v>1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16</v>
      </c>
      <c r="D1890" s="2">
        <f>front!E1903-front!C1903</f>
        <v>16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16.062810247742693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16.062810247742693</v>
      </c>
      <c r="H1890" s="4"/>
      <c r="I1890">
        <f t="shared" si="341"/>
        <v>133.85675206452245</v>
      </c>
      <c r="J1890">
        <f t="shared" si="342"/>
        <v>133.85675206452245</v>
      </c>
      <c r="M1890">
        <f>IF(front!E1903&gt;$M$2,I1890,J1890)</f>
        <v>133.85675206452245</v>
      </c>
      <c r="O1890">
        <f t="shared" si="343"/>
        <v>133.85675206452245</v>
      </c>
      <c r="Q1890">
        <f>'slit correction'!O1892</f>
        <v>133.85675206452245</v>
      </c>
      <c r="R1890">
        <f>SUMPRODUCT(B$6:B$2053,Q$6:Q$2053,EXP(constants!B$7+constants!A$7*ABS(A$6:A$2053-A1890)))</f>
        <v>0.7432803978431991</v>
      </c>
      <c r="S1890">
        <f t="shared" si="338"/>
        <v>133.11347166667926</v>
      </c>
      <c r="T1890">
        <f t="shared" si="337"/>
        <v>52.576209810985887</v>
      </c>
      <c r="AT1890">
        <f t="shared" si="339"/>
        <v>1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20.800000000000182</v>
      </c>
      <c r="D1891" s="2">
        <f>front!E1904-front!C1904</f>
        <v>20.800000000000182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20.881554443336828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20.881554443336828</v>
      </c>
      <c r="H1891" s="4"/>
      <c r="I1891">
        <f t="shared" si="341"/>
        <v>174.01295369447357</v>
      </c>
      <c r="J1891">
        <f t="shared" si="342"/>
        <v>174.01295369447357</v>
      </c>
      <c r="M1891">
        <f>IF(front!E1904&gt;$M$2,I1891,J1891)</f>
        <v>174.01295369447357</v>
      </c>
      <c r="O1891">
        <f t="shared" si="343"/>
        <v>174.01295369447357</v>
      </c>
      <c r="Q1891">
        <f>'slit correction'!O1893</f>
        <v>174.01295369447357</v>
      </c>
      <c r="R1891">
        <f>SUMPRODUCT(B$6:B$2053,Q$6:Q$2053,EXP(constants!B$7+constants!A$7*ABS(A$6:A$2053-A1891)))</f>
        <v>0.74754488609509495</v>
      </c>
      <c r="S1891">
        <f t="shared" si="338"/>
        <v>173.26540880837848</v>
      </c>
      <c r="T1891">
        <f t="shared" si="337"/>
        <v>92.728146952685108</v>
      </c>
      <c r="AT1891">
        <f t="shared" si="339"/>
        <v>1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14</v>
      </c>
      <c r="D1892" s="2">
        <f>front!E1905-front!C1905</f>
        <v>14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14.054986690241309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14.054986690241309</v>
      </c>
      <c r="H1892" s="4"/>
      <c r="I1892">
        <f t="shared" si="341"/>
        <v>117.12488908534424</v>
      </c>
      <c r="J1892">
        <f t="shared" si="342"/>
        <v>117.12488908534424</v>
      </c>
      <c r="M1892">
        <f>IF(front!E1905&gt;$M$2,I1892,J1892)</f>
        <v>117.12488908534424</v>
      </c>
      <c r="O1892">
        <f t="shared" si="343"/>
        <v>117.12488908534424</v>
      </c>
      <c r="Q1892">
        <f>'slit correction'!O1894</f>
        <v>117.12488908534424</v>
      </c>
      <c r="R1892">
        <f>SUMPRODUCT(B$6:B$2053,Q$6:Q$2053,EXP(constants!B$7+constants!A$7*ABS(A$6:A$2053-A1892)))</f>
        <v>0.75174033550463593</v>
      </c>
      <c r="S1892">
        <f t="shared" si="338"/>
        <v>116.3731487498396</v>
      </c>
      <c r="T1892">
        <f t="shared" si="337"/>
        <v>35.835886894146228</v>
      </c>
      <c r="AT1892">
        <f t="shared" si="339"/>
        <v>1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13.400000000000091</v>
      </c>
      <c r="D1893" s="2">
        <f>front!E1906-front!C1906</f>
        <v>13.400000000000091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13.45263807763307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13.45263807763307</v>
      </c>
      <c r="H1893" s="4"/>
      <c r="I1893">
        <f t="shared" si="341"/>
        <v>112.10531731360892</v>
      </c>
      <c r="J1893">
        <f t="shared" si="342"/>
        <v>112.10531731360892</v>
      </c>
      <c r="M1893">
        <f>IF(front!E1906&gt;$M$2,I1893,J1893)</f>
        <v>112.10531731360892</v>
      </c>
      <c r="O1893">
        <f t="shared" si="343"/>
        <v>112.10531731360892</v>
      </c>
      <c r="Q1893">
        <f>'slit correction'!O1895</f>
        <v>112.10531731360892</v>
      </c>
      <c r="R1893">
        <f>SUMPRODUCT(B$6:B$2053,Q$6:Q$2053,EXP(constants!B$7+constants!A$7*ABS(A$6:A$2053-A1893)))</f>
        <v>0.75592954739179496</v>
      </c>
      <c r="S1893">
        <f t="shared" si="338"/>
        <v>111.34938776621712</v>
      </c>
      <c r="T1893">
        <f t="shared" si="337"/>
        <v>30.812125910523747</v>
      </c>
      <c r="AT1893">
        <f t="shared" si="339"/>
        <v>1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27.800000000000182</v>
      </c>
      <c r="D1894" s="2">
        <f>front!E1907-front!C1907</f>
        <v>27.800000000000182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27.908807840526453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27.908807840526453</v>
      </c>
      <c r="H1894" s="4"/>
      <c r="I1894">
        <f t="shared" si="341"/>
        <v>232.57339867105378</v>
      </c>
      <c r="J1894">
        <f t="shared" si="342"/>
        <v>232.57339867105378</v>
      </c>
      <c r="M1894">
        <f>IF(front!E1907&gt;$M$2,I1894,J1894)</f>
        <v>232.57339867105378</v>
      </c>
      <c r="O1894">
        <f t="shared" si="343"/>
        <v>232.57339867105378</v>
      </c>
      <c r="Q1894">
        <f>'slit correction'!O1896</f>
        <v>232.57339867105378</v>
      </c>
      <c r="R1894">
        <f>SUMPRODUCT(B$6:B$2053,Q$6:Q$2053,EXP(constants!B$7+constants!A$7*ABS(A$6:A$2053-A1894)))</f>
        <v>0.76021991911714892</v>
      </c>
      <c r="S1894">
        <f t="shared" si="338"/>
        <v>231.81317875193662</v>
      </c>
      <c r="T1894">
        <f t="shared" si="337"/>
        <v>151.27591689624325</v>
      </c>
      <c r="AT1894">
        <f t="shared" si="339"/>
        <v>1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11.400000000000091</v>
      </c>
      <c r="D1895" s="2">
        <f>front!E1908-front!C1908</f>
        <v>11.400000000000091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11.444804218616925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11.444804218616925</v>
      </c>
      <c r="H1895" s="4"/>
      <c r="I1895">
        <f t="shared" si="341"/>
        <v>95.37336848847437</v>
      </c>
      <c r="J1895">
        <f t="shared" si="342"/>
        <v>95.37336848847437</v>
      </c>
      <c r="M1895">
        <f>IF(front!E1908&gt;$M$2,I1895,J1895)</f>
        <v>95.37336848847437</v>
      </c>
      <c r="O1895">
        <f t="shared" si="343"/>
        <v>95.37336848847437</v>
      </c>
      <c r="Q1895">
        <f>'slit correction'!O1897</f>
        <v>95.37336848847437</v>
      </c>
      <c r="R1895">
        <f>SUMPRODUCT(B$6:B$2053,Q$6:Q$2053,EXP(constants!B$7+constants!A$7*ABS(A$6:A$2053-A1895)))</f>
        <v>0.7642749909783062</v>
      </c>
      <c r="S1895">
        <f t="shared" si="338"/>
        <v>94.609093497496062</v>
      </c>
      <c r="T1895">
        <f t="shared" si="337"/>
        <v>14.071831641802689</v>
      </c>
      <c r="AT1895">
        <f t="shared" si="339"/>
        <v>1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22.400000000000091</v>
      </c>
      <c r="D1896" s="2">
        <f>front!E1909-front!C1909</f>
        <v>22.400000000000091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22.487792358785182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22.487792358785182</v>
      </c>
      <c r="H1896" s="4"/>
      <c r="I1896">
        <f t="shared" si="341"/>
        <v>187.39826965654316</v>
      </c>
      <c r="J1896">
        <f t="shared" si="342"/>
        <v>187.39826965654316</v>
      </c>
      <c r="M1896">
        <f>IF(front!E1909&gt;$M$2,I1896,J1896)</f>
        <v>187.39826965654316</v>
      </c>
      <c r="O1896">
        <f t="shared" si="343"/>
        <v>187.39826965654316</v>
      </c>
      <c r="Q1896">
        <f>'slit correction'!O1898</f>
        <v>187.39826965654316</v>
      </c>
      <c r="R1896">
        <f>SUMPRODUCT(B$6:B$2053,Q$6:Q$2053,EXP(constants!B$7+constants!A$7*ABS(A$6:A$2053-A1896)))</f>
        <v>0.76834960683494513</v>
      </c>
      <c r="S1896">
        <f t="shared" si="338"/>
        <v>186.62992004970823</v>
      </c>
      <c r="T1896">
        <f t="shared" si="337"/>
        <v>106.09265819401486</v>
      </c>
      <c r="AT1896">
        <f t="shared" si="339"/>
        <v>1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10.599999999999909</v>
      </c>
      <c r="D1897" s="2">
        <f>front!E1910-front!C1910</f>
        <v>10.599999999999909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10.641668456688159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10.641668456688159</v>
      </c>
      <c r="H1897" s="4"/>
      <c r="I1897">
        <f t="shared" si="341"/>
        <v>88.680570472401314</v>
      </c>
      <c r="J1897">
        <f t="shared" si="342"/>
        <v>88.680570472401314</v>
      </c>
      <c r="M1897">
        <f>IF(front!E1910&gt;$M$2,I1897,J1897)</f>
        <v>88.680570472401314</v>
      </c>
      <c r="O1897">
        <f t="shared" si="343"/>
        <v>88.680570472401314</v>
      </c>
      <c r="Q1897">
        <f>'slit correction'!O1899</f>
        <v>88.680570472401314</v>
      </c>
      <c r="R1897">
        <f>SUMPRODUCT(B$6:B$2053,Q$6:Q$2053,EXP(constants!B$7+constants!A$7*ABS(A$6:A$2053-A1897)))</f>
        <v>0.77234393405556045</v>
      </c>
      <c r="S1897">
        <f t="shared" si="338"/>
        <v>87.908226538345758</v>
      </c>
      <c r="T1897">
        <f t="shared" si="337"/>
        <v>7.3709646826523851</v>
      </c>
      <c r="AT1897">
        <f t="shared" si="339"/>
        <v>1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19.400000000000091</v>
      </c>
      <c r="D1898" s="2">
        <f>front!E1911-front!C1911</f>
        <v>19.400000000000091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19.476092103820683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19.476092103820683</v>
      </c>
      <c r="H1898" s="4"/>
      <c r="I1898">
        <f t="shared" si="341"/>
        <v>162.30076753183903</v>
      </c>
      <c r="J1898">
        <f t="shared" si="342"/>
        <v>162.30076753183903</v>
      </c>
      <c r="M1898">
        <f>IF(front!E1911&gt;$M$2,I1898,J1898)</f>
        <v>162.30076753183903</v>
      </c>
      <c r="O1898">
        <f t="shared" si="343"/>
        <v>162.30076753183903</v>
      </c>
      <c r="Q1898">
        <f>'slit correction'!O1900</f>
        <v>162.30076753183903</v>
      </c>
      <c r="R1898">
        <f>SUMPRODUCT(B$6:B$2053,Q$6:Q$2053,EXP(constants!B$7+constants!A$7*ABS(A$6:A$2053-A1898)))</f>
        <v>0.77636641977442489</v>
      </c>
      <c r="S1898">
        <f t="shared" si="338"/>
        <v>161.5244011120646</v>
      </c>
      <c r="T1898">
        <f t="shared" si="337"/>
        <v>80.987139256371222</v>
      </c>
      <c r="AT1898">
        <f t="shared" si="339"/>
        <v>1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18.199999999999818</v>
      </c>
      <c r="D1899" s="2">
        <f>front!E1912-front!C1912</f>
        <v>18.199999999999818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18.27140700610882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18.27140700610882</v>
      </c>
      <c r="H1899" s="4"/>
      <c r="I1899">
        <f t="shared" si="341"/>
        <v>152.26172505090685</v>
      </c>
      <c r="J1899">
        <f t="shared" si="342"/>
        <v>152.26172505090685</v>
      </c>
      <c r="M1899">
        <f>IF(front!E1912&gt;$M$2,I1899,J1899)</f>
        <v>152.26172505090685</v>
      </c>
      <c r="O1899">
        <f t="shared" si="343"/>
        <v>152.26172505090685</v>
      </c>
      <c r="Q1899">
        <f>'slit correction'!O1901</f>
        <v>152.26172505090685</v>
      </c>
      <c r="R1899">
        <f>SUMPRODUCT(B$6:B$2053,Q$6:Q$2053,EXP(constants!B$7+constants!A$7*ABS(A$6:A$2053-A1899)))</f>
        <v>0.78033732103759967</v>
      </c>
      <c r="S1899">
        <f t="shared" si="338"/>
        <v>151.48138772986925</v>
      </c>
      <c r="T1899">
        <f t="shared" si="337"/>
        <v>70.944125874175882</v>
      </c>
      <c r="AT1899">
        <f t="shared" si="339"/>
        <v>1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13.599999999999909</v>
      </c>
      <c r="D1900" s="2">
        <f>front!E1913-front!C1913</f>
        <v>13.599999999999909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13.653421027744468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13.653421027744468</v>
      </c>
      <c r="H1900" s="4"/>
      <c r="I1900">
        <f t="shared" si="341"/>
        <v>113.77850856453723</v>
      </c>
      <c r="J1900">
        <f t="shared" si="342"/>
        <v>113.77850856453723</v>
      </c>
      <c r="M1900">
        <f>IF(front!E1913&gt;$M$2,I1900,J1900)</f>
        <v>113.77850856453723</v>
      </c>
      <c r="O1900">
        <f t="shared" si="343"/>
        <v>113.77850856453723</v>
      </c>
      <c r="Q1900">
        <f>'slit correction'!O1902</f>
        <v>113.77850856453723</v>
      </c>
      <c r="R1900">
        <f>SUMPRODUCT(B$6:B$2053,Q$6:Q$2053,EXP(constants!B$7+constants!A$7*ABS(A$6:A$2053-A1900)))</f>
        <v>0.784268243239303</v>
      </c>
      <c r="S1900">
        <f t="shared" si="338"/>
        <v>112.99424032129794</v>
      </c>
      <c r="T1900">
        <f t="shared" si="337"/>
        <v>32.456978465604564</v>
      </c>
      <c r="AT1900">
        <f t="shared" si="339"/>
        <v>1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14.199999999999818</v>
      </c>
      <c r="D1901" s="2">
        <f>front!E1914-front!C1914</f>
        <v>14.199999999999818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14.255769402622802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14.255769402622802</v>
      </c>
      <c r="H1901" s="4"/>
      <c r="I1901">
        <f t="shared" si="341"/>
        <v>118.79807835519001</v>
      </c>
      <c r="J1901">
        <f t="shared" si="342"/>
        <v>118.79807835519001</v>
      </c>
      <c r="M1901">
        <f>IF(front!E1914&gt;$M$2,I1901,J1901)</f>
        <v>118.79807835519001</v>
      </c>
      <c r="O1901">
        <f t="shared" si="343"/>
        <v>118.79807835519001</v>
      </c>
      <c r="Q1901">
        <f>'slit correction'!O1903</f>
        <v>118.79807835519001</v>
      </c>
      <c r="R1901">
        <f>SUMPRODUCT(B$6:B$2053,Q$6:Q$2053,EXP(constants!B$7+constants!A$7*ABS(A$6:A$2053-A1901)))</f>
        <v>0.78820184661587323</v>
      </c>
      <c r="S1901">
        <f t="shared" si="338"/>
        <v>118.00987650857414</v>
      </c>
      <c r="T1901">
        <f t="shared" si="337"/>
        <v>37.472614652880765</v>
      </c>
      <c r="AT1901">
        <f t="shared" si="339"/>
        <v>1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16.799999999999727</v>
      </c>
      <c r="D1902" s="2">
        <f>front!E1915-front!C1915</f>
        <v>16.799999999999727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16.865937451490648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16.865937451490648</v>
      </c>
      <c r="H1902" s="4"/>
      <c r="I1902">
        <f t="shared" si="341"/>
        <v>140.54947876242207</v>
      </c>
      <c r="J1902">
        <f t="shared" si="342"/>
        <v>140.54947876242207</v>
      </c>
      <c r="M1902">
        <f>IF(front!E1915&gt;$M$2,I1902,J1902)</f>
        <v>140.54947876242207</v>
      </c>
      <c r="O1902">
        <f t="shared" si="343"/>
        <v>140.54947876242207</v>
      </c>
      <c r="Q1902">
        <f>'slit correction'!O1904</f>
        <v>140.54947876242207</v>
      </c>
      <c r="R1902">
        <f>SUMPRODUCT(B$6:B$2053,Q$6:Q$2053,EXP(constants!B$7+constants!A$7*ABS(A$6:A$2053-A1902)))</f>
        <v>0.79213328637523728</v>
      </c>
      <c r="S1902">
        <f t="shared" si="338"/>
        <v>139.75734547604682</v>
      </c>
      <c r="T1902">
        <f t="shared" si="337"/>
        <v>59.220083620353449</v>
      </c>
      <c r="AT1902">
        <f t="shared" si="339"/>
        <v>1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10</v>
      </c>
      <c r="D1903" s="2">
        <f>front!E1916-front!C1916</f>
        <v>10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10.039315803475427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10.039315803475427</v>
      </c>
      <c r="H1903" s="4"/>
      <c r="I1903">
        <f t="shared" si="341"/>
        <v>83.660965028961897</v>
      </c>
      <c r="J1903">
        <f t="shared" si="342"/>
        <v>83.660965028961897</v>
      </c>
      <c r="M1903">
        <f>IF(front!E1916&gt;$M$2,I1903,J1903)</f>
        <v>83.660965028961897</v>
      </c>
      <c r="O1903">
        <f t="shared" si="343"/>
        <v>83.660965028961897</v>
      </c>
      <c r="Q1903">
        <f>'slit correction'!O1905</f>
        <v>83.660965028961897</v>
      </c>
      <c r="R1903">
        <f>SUMPRODUCT(B$6:B$2053,Q$6:Q$2053,EXP(constants!B$7+constants!A$7*ABS(A$6:A$2053-A1903)))</f>
        <v>0.79603944605468246</v>
      </c>
      <c r="S1903">
        <f t="shared" si="338"/>
        <v>82.864925582907219</v>
      </c>
      <c r="T1903">
        <f t="shared" si="337"/>
        <v>2.3276637272138458</v>
      </c>
      <c r="AT1903">
        <f t="shared" si="339"/>
        <v>1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14</v>
      </c>
      <c r="D1904" s="2">
        <f>front!E1917-front!C1917</f>
        <v>14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14.054986690241309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14.054986690241309</v>
      </c>
      <c r="H1904" s="4"/>
      <c r="I1904">
        <f t="shared" si="341"/>
        <v>117.12488908534424</v>
      </c>
      <c r="J1904">
        <f t="shared" si="342"/>
        <v>117.12488908534424</v>
      </c>
      <c r="M1904">
        <f>IF(front!E1917&gt;$M$2,I1904,J1904)</f>
        <v>117.12488908534424</v>
      </c>
      <c r="O1904">
        <f t="shared" si="343"/>
        <v>117.12488908534424</v>
      </c>
      <c r="Q1904">
        <f>'slit correction'!O1906</f>
        <v>117.12488908534424</v>
      </c>
      <c r="R1904">
        <f>SUMPRODUCT(B$6:B$2053,Q$6:Q$2053,EXP(constants!B$7+constants!A$7*ABS(A$6:A$2053-A1904)))</f>
        <v>0.7999830806450795</v>
      </c>
      <c r="S1904">
        <f t="shared" si="338"/>
        <v>116.32490600469916</v>
      </c>
      <c r="T1904">
        <f t="shared" si="337"/>
        <v>35.787644149005786</v>
      </c>
      <c r="AT1904">
        <f t="shared" si="339"/>
        <v>1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12.200000000000273</v>
      </c>
      <c r="D1905" s="2">
        <f>front!E1918-front!C1918</f>
        <v>12.200000000000273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12.247938712989153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12.247938712989153</v>
      </c>
      <c r="H1905" s="4"/>
      <c r="I1905">
        <f t="shared" si="341"/>
        <v>102.06615594157627</v>
      </c>
      <c r="J1905">
        <f t="shared" si="342"/>
        <v>102.06615594157627</v>
      </c>
      <c r="M1905">
        <f>IF(front!E1918&gt;$M$2,I1905,J1905)</f>
        <v>102.06615594157627</v>
      </c>
      <c r="O1905">
        <f t="shared" si="343"/>
        <v>102.06615594157627</v>
      </c>
      <c r="Q1905">
        <f>'slit correction'!O1907</f>
        <v>102.06615594157627</v>
      </c>
      <c r="R1905">
        <f>SUMPRODUCT(B$6:B$2053,Q$6:Q$2053,EXP(constants!B$7+constants!A$7*ABS(A$6:A$2053-A1905)))</f>
        <v>0.80392828546853712</v>
      </c>
      <c r="S1905">
        <f t="shared" si="338"/>
        <v>101.26222765610773</v>
      </c>
      <c r="T1905">
        <f t="shared" si="337"/>
        <v>20.724965800414353</v>
      </c>
      <c r="AT1905">
        <f t="shared" si="339"/>
        <v>1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29.400000000000091</v>
      </c>
      <c r="D1906" s="2">
        <f>front!E1919-front!C1919</f>
        <v>29.400000000000091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29.515023540439834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29.515023540439834</v>
      </c>
      <c r="H1906" s="4"/>
      <c r="I1906">
        <f t="shared" si="341"/>
        <v>245.95852950366529</v>
      </c>
      <c r="J1906">
        <f t="shared" si="342"/>
        <v>245.95852950366529</v>
      </c>
      <c r="M1906">
        <f>IF(front!E1919&gt;$M$2,I1906,J1906)</f>
        <v>245.95852950366529</v>
      </c>
      <c r="O1906">
        <f t="shared" si="343"/>
        <v>245.95852950366529</v>
      </c>
      <c r="Q1906">
        <f>'slit correction'!O1908</f>
        <v>245.95852950366529</v>
      </c>
      <c r="R1906">
        <f>SUMPRODUCT(B$6:B$2053,Q$6:Q$2053,EXP(constants!B$7+constants!A$7*ABS(A$6:A$2053-A1906)))</f>
        <v>0.80789214331112158</v>
      </c>
      <c r="S1906">
        <f t="shared" si="338"/>
        <v>245.15063736035418</v>
      </c>
      <c r="T1906">
        <f t="shared" si="337"/>
        <v>164.61337550466081</v>
      </c>
      <c r="AT1906">
        <f t="shared" si="339"/>
        <v>1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17.200000000000273</v>
      </c>
      <c r="D1907" s="2">
        <f>front!E1920-front!C1920</f>
        <v>17.200000000000273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17.267500577755488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17.267500577755488</v>
      </c>
      <c r="H1907" s="4"/>
      <c r="I1907">
        <f t="shared" si="341"/>
        <v>143.89583814796239</v>
      </c>
      <c r="J1907">
        <f t="shared" si="342"/>
        <v>143.89583814796239</v>
      </c>
      <c r="M1907">
        <f>IF(front!E1920&gt;$M$2,I1907,J1907)</f>
        <v>143.89583814796239</v>
      </c>
      <c r="O1907">
        <f t="shared" si="343"/>
        <v>143.89583814796239</v>
      </c>
      <c r="Q1907">
        <f>'slit correction'!O1909</f>
        <v>143.89583814796239</v>
      </c>
      <c r="R1907">
        <f>SUMPRODUCT(B$6:B$2053,Q$6:Q$2053,EXP(constants!B$7+constants!A$7*ABS(A$6:A$2053-A1907)))</f>
        <v>0.81171816383561701</v>
      </c>
      <c r="S1907">
        <f t="shared" si="338"/>
        <v>143.08411998412677</v>
      </c>
      <c r="T1907">
        <f t="shared" si="337"/>
        <v>62.546858128433399</v>
      </c>
      <c r="AT1907">
        <f t="shared" si="339"/>
        <v>1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20.800000000000182</v>
      </c>
      <c r="D1908" s="2">
        <f>front!E1921-front!C1921</f>
        <v>20.800000000000182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20.881554443336828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20.881554443336828</v>
      </c>
      <c r="H1908" s="4"/>
      <c r="I1908">
        <f t="shared" si="341"/>
        <v>174.01295369447357</v>
      </c>
      <c r="J1908">
        <f t="shared" si="342"/>
        <v>174.01295369447357</v>
      </c>
      <c r="M1908">
        <f>IF(front!E1921&gt;$M$2,I1908,J1908)</f>
        <v>174.01295369447357</v>
      </c>
      <c r="O1908">
        <f t="shared" si="343"/>
        <v>174.01295369447357</v>
      </c>
      <c r="Q1908">
        <f>'slit correction'!O1910</f>
        <v>174.01295369447357</v>
      </c>
      <c r="R1908">
        <f>SUMPRODUCT(B$6:B$2053,Q$6:Q$2053,EXP(constants!B$7+constants!A$7*ABS(A$6:A$2053-A1908)))</f>
        <v>0.81551841970074601</v>
      </c>
      <c r="S1908">
        <f t="shared" si="338"/>
        <v>173.19743527477283</v>
      </c>
      <c r="T1908">
        <f t="shared" si="337"/>
        <v>92.660173419079456</v>
      </c>
      <c r="AT1908">
        <f t="shared" si="339"/>
        <v>1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35</v>
      </c>
      <c r="D1909" s="2">
        <f>front!E1922-front!C1922</f>
        <v>35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35.136738477883561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35.136738477883561</v>
      </c>
      <c r="H1909" s="4"/>
      <c r="I1909">
        <f t="shared" si="341"/>
        <v>292.80615398236301</v>
      </c>
      <c r="J1909">
        <f t="shared" si="342"/>
        <v>292.80615398236301</v>
      </c>
      <c r="M1909">
        <f>IF(front!E1922&gt;$M$2,I1909,J1909)</f>
        <v>292.80615398236301</v>
      </c>
      <c r="O1909">
        <f t="shared" si="343"/>
        <v>292.80615398236301</v>
      </c>
      <c r="Q1909">
        <f>'slit correction'!O1911</f>
        <v>292.80615398236301</v>
      </c>
      <c r="R1909">
        <f>SUMPRODUCT(B$6:B$2053,Q$6:Q$2053,EXP(constants!B$7+constants!A$7*ABS(A$6:A$2053-A1909)))</f>
        <v>0.81926063777094493</v>
      </c>
      <c r="S1909">
        <f t="shared" si="338"/>
        <v>291.98689334459209</v>
      </c>
      <c r="T1909">
        <f t="shared" si="337"/>
        <v>211.44963148889872</v>
      </c>
      <c r="AT1909">
        <f t="shared" si="339"/>
        <v>1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18.599999999999909</v>
      </c>
      <c r="D1910" s="2">
        <f>front!E1923-front!C1923</f>
        <v>18.599999999999909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18.672969022491152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18.672969022491152</v>
      </c>
      <c r="H1910" s="4"/>
      <c r="I1910">
        <f t="shared" si="341"/>
        <v>155.60807518742629</v>
      </c>
      <c r="J1910">
        <f t="shared" si="342"/>
        <v>155.60807518742629</v>
      </c>
      <c r="M1910">
        <f>IF(front!E1923&gt;$M$2,I1910,J1910)</f>
        <v>155.60807518742629</v>
      </c>
      <c r="O1910">
        <f t="shared" si="343"/>
        <v>155.60807518742629</v>
      </c>
      <c r="Q1910">
        <f>'slit correction'!O1912</f>
        <v>155.60807518742629</v>
      </c>
      <c r="R1910">
        <f>SUMPRODUCT(B$6:B$2053,Q$6:Q$2053,EXP(constants!B$7+constants!A$7*ABS(A$6:A$2053-A1910)))</f>
        <v>0.8228157003775125</v>
      </c>
      <c r="S1910">
        <f t="shared" si="338"/>
        <v>154.78525948704879</v>
      </c>
      <c r="T1910">
        <f t="shared" si="337"/>
        <v>74.247997631355418</v>
      </c>
      <c r="AT1910">
        <f t="shared" si="339"/>
        <v>1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10</v>
      </c>
      <c r="D1911" s="2">
        <f>front!E1924-front!C1924</f>
        <v>10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10.039315803475427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10.039315803475427</v>
      </c>
      <c r="H1911" s="4"/>
      <c r="I1911">
        <f t="shared" si="341"/>
        <v>83.660965028961897</v>
      </c>
      <c r="J1911">
        <f t="shared" si="342"/>
        <v>83.660965028961897</v>
      </c>
      <c r="M1911">
        <f>IF(front!E1924&gt;$M$2,I1911,J1911)</f>
        <v>83.660965028961897</v>
      </c>
      <c r="O1911">
        <f t="shared" si="343"/>
        <v>83.660965028961897</v>
      </c>
      <c r="Q1911">
        <f>'slit correction'!O1913</f>
        <v>83.660965028961897</v>
      </c>
      <c r="R1911">
        <f>SUMPRODUCT(B$6:B$2053,Q$6:Q$2053,EXP(constants!B$7+constants!A$7*ABS(A$6:A$2053-A1911)))</f>
        <v>0.82633400450858108</v>
      </c>
      <c r="S1911">
        <f t="shared" si="338"/>
        <v>82.834631024453316</v>
      </c>
      <c r="T1911">
        <f t="shared" si="337"/>
        <v>2.2973691687599427</v>
      </c>
      <c r="AT1911">
        <f t="shared" si="339"/>
        <v>1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30.799999999999727</v>
      </c>
      <c r="D1912" s="2">
        <f>front!E1925-front!C1925</f>
        <v>30.799999999999727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30.920458110546583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30.920458110546583</v>
      </c>
      <c r="H1912" s="4"/>
      <c r="I1912">
        <f t="shared" si="341"/>
        <v>257.67048425455488</v>
      </c>
      <c r="J1912">
        <f t="shared" si="342"/>
        <v>257.67048425455488</v>
      </c>
      <c r="M1912">
        <f>IF(front!E1925&gt;$M$2,I1912,J1912)</f>
        <v>257.67048425455488</v>
      </c>
      <c r="O1912">
        <f t="shared" si="343"/>
        <v>257.67048425455488</v>
      </c>
      <c r="Q1912">
        <f>'slit correction'!O1914</f>
        <v>257.67048425455488</v>
      </c>
      <c r="R1912">
        <f>SUMPRODUCT(B$6:B$2053,Q$6:Q$2053,EXP(constants!B$7+constants!A$7*ABS(A$6:A$2053-A1912)))</f>
        <v>0.82980834981029339</v>
      </c>
      <c r="S1912">
        <f t="shared" si="338"/>
        <v>256.84067590474456</v>
      </c>
      <c r="T1912">
        <f t="shared" si="337"/>
        <v>176.30341404905118</v>
      </c>
      <c r="AT1912">
        <f t="shared" si="339"/>
        <v>1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27.799999999999727</v>
      </c>
      <c r="D1913" s="2">
        <f>front!E1926-front!C1926</f>
        <v>27.799999999999727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27.908807840525995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27.908807840525995</v>
      </c>
      <c r="H1913" s="4"/>
      <c r="I1913">
        <f t="shared" si="341"/>
        <v>232.57339867104994</v>
      </c>
      <c r="J1913">
        <f t="shared" si="342"/>
        <v>232.57339867104994</v>
      </c>
      <c r="M1913">
        <f>IF(front!E1926&gt;$M$2,I1913,J1913)</f>
        <v>232.57339867104994</v>
      </c>
      <c r="O1913">
        <f t="shared" si="343"/>
        <v>232.57339867104994</v>
      </c>
      <c r="Q1913">
        <f>'slit correction'!O1915</f>
        <v>232.57339867104994</v>
      </c>
      <c r="R1913">
        <f>SUMPRODUCT(B$6:B$2053,Q$6:Q$2053,EXP(constants!B$7+constants!A$7*ABS(A$6:A$2053-A1913)))</f>
        <v>0.83322546059811831</v>
      </c>
      <c r="S1913">
        <f t="shared" si="338"/>
        <v>231.74017321045181</v>
      </c>
      <c r="T1913">
        <f t="shared" ref="T1913:T1976" si="344">IF((S1913-$S$2)&gt;0,S1913-$S$2,0)</f>
        <v>151.20291135475844</v>
      </c>
      <c r="AT1913">
        <f t="shared" si="339"/>
        <v>1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17</v>
      </c>
      <c r="D1914" s="2">
        <f>front!E1927-front!C1927</f>
        <v>17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17.06671905425867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17.06671905425867</v>
      </c>
      <c r="H1914" s="4"/>
      <c r="I1914">
        <f t="shared" si="341"/>
        <v>142.2226587854889</v>
      </c>
      <c r="J1914">
        <f t="shared" si="342"/>
        <v>142.2226587854889</v>
      </c>
      <c r="M1914">
        <f>IF(front!E1927&gt;$M$2,I1914,J1914)</f>
        <v>142.2226587854889</v>
      </c>
      <c r="O1914">
        <f t="shared" si="343"/>
        <v>142.2226587854889</v>
      </c>
      <c r="Q1914">
        <f>'slit correction'!O1916</f>
        <v>142.2226587854889</v>
      </c>
      <c r="R1914">
        <f>SUMPRODUCT(B$6:B$2053,Q$6:Q$2053,EXP(constants!B$7+constants!A$7*ABS(A$6:A$2053-A1914)))</f>
        <v>0.83652345078248114</v>
      </c>
      <c r="S1914">
        <f t="shared" si="338"/>
        <v>141.38613533470641</v>
      </c>
      <c r="T1914">
        <f t="shared" si="344"/>
        <v>60.848873479013037</v>
      </c>
      <c r="AT1914">
        <f t="shared" si="339"/>
        <v>1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18.400000000000091</v>
      </c>
      <c r="D1915" s="2">
        <f>front!E1928-front!C1928</f>
        <v>18.400000000000091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18.472188053941899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18.472188053941899</v>
      </c>
      <c r="H1915" s="4"/>
      <c r="I1915">
        <f t="shared" si="341"/>
        <v>153.93490044951582</v>
      </c>
      <c r="J1915">
        <f t="shared" si="342"/>
        <v>153.93490044951582</v>
      </c>
      <c r="M1915">
        <f>IF(front!E1928&gt;$M$2,I1915,J1915)</f>
        <v>153.93490044951582</v>
      </c>
      <c r="O1915">
        <f t="shared" si="343"/>
        <v>153.93490044951582</v>
      </c>
      <c r="Q1915">
        <f>'slit correction'!O1917</f>
        <v>153.93490044951582</v>
      </c>
      <c r="R1915">
        <f>SUMPRODUCT(B$6:B$2053,Q$6:Q$2053,EXP(constants!B$7+constants!A$7*ABS(A$6:A$2053-A1915)))</f>
        <v>0.83980151800003089</v>
      </c>
      <c r="S1915">
        <f t="shared" si="338"/>
        <v>153.09509893151579</v>
      </c>
      <c r="T1915">
        <f t="shared" si="344"/>
        <v>72.55783707582242</v>
      </c>
      <c r="AT1915">
        <f t="shared" si="339"/>
        <v>1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29.800000000000182</v>
      </c>
      <c r="D1916" s="2">
        <f>front!E1929-front!C1929</f>
        <v>29.800000000000182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29.916576671672036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29.916576671672036</v>
      </c>
      <c r="H1916" s="4"/>
      <c r="I1916">
        <f t="shared" si="341"/>
        <v>249.30480559726695</v>
      </c>
      <c r="J1916">
        <f t="shared" si="342"/>
        <v>249.30480559726695</v>
      </c>
      <c r="M1916">
        <f>IF(front!E1929&gt;$M$2,I1916,J1916)</f>
        <v>249.30480559726695</v>
      </c>
      <c r="O1916">
        <f t="shared" si="343"/>
        <v>249.30480559726695</v>
      </c>
      <c r="Q1916">
        <f>'slit correction'!O1918</f>
        <v>249.30480559726695</v>
      </c>
      <c r="R1916">
        <f>SUMPRODUCT(B$6:B$2053,Q$6:Q$2053,EXP(constants!B$7+constants!A$7*ABS(A$6:A$2053-A1916)))</f>
        <v>0.8430474029024283</v>
      </c>
      <c r="S1916">
        <f t="shared" si="338"/>
        <v>248.46175819436451</v>
      </c>
      <c r="T1916">
        <f t="shared" si="344"/>
        <v>167.92449633867113</v>
      </c>
      <c r="AT1916">
        <f t="shared" si="339"/>
        <v>1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18.800000000000182</v>
      </c>
      <c r="D1917" s="2">
        <f>front!E1930-front!C1930</f>
        <v>18.800000000000182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18.873749911755759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18.873749911755759</v>
      </c>
      <c r="H1917" s="4"/>
      <c r="I1917">
        <f t="shared" si="341"/>
        <v>157.28124926463133</v>
      </c>
      <c r="J1917">
        <f t="shared" si="342"/>
        <v>157.28124926463133</v>
      </c>
      <c r="M1917">
        <f>IF(front!E1930&gt;$M$2,I1917,J1917)</f>
        <v>157.28124926463133</v>
      </c>
      <c r="O1917">
        <f t="shared" si="343"/>
        <v>157.28124926463133</v>
      </c>
      <c r="Q1917">
        <f>'slit correction'!O1919</f>
        <v>157.28124926463133</v>
      </c>
      <c r="R1917">
        <f>SUMPRODUCT(B$6:B$2053,Q$6:Q$2053,EXP(constants!B$7+constants!A$7*ABS(A$6:A$2053-A1917)))</f>
        <v>0.84615748595716145</v>
      </c>
      <c r="S1917">
        <f t="shared" si="338"/>
        <v>156.43509177867418</v>
      </c>
      <c r="T1917">
        <f t="shared" si="344"/>
        <v>75.897829922980804</v>
      </c>
      <c r="AT1917">
        <f t="shared" si="339"/>
        <v>1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20.200000000000273</v>
      </c>
      <c r="D1918" s="2">
        <f>front!E1931-front!C1931</f>
        <v>20.200000000000273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20.279213916477548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20.279213916477548</v>
      </c>
      <c r="H1918" s="4"/>
      <c r="I1918">
        <f t="shared" si="341"/>
        <v>168.99344930397956</v>
      </c>
      <c r="J1918">
        <f t="shared" si="342"/>
        <v>168.99344930397956</v>
      </c>
      <c r="M1918">
        <f>IF(front!E1931&gt;$M$2,I1918,J1918)</f>
        <v>168.99344930397956</v>
      </c>
      <c r="O1918">
        <f t="shared" si="343"/>
        <v>168.99344930397956</v>
      </c>
      <c r="Q1918">
        <f>'slit correction'!O1920</f>
        <v>168.99344930397956</v>
      </c>
      <c r="R1918">
        <f>SUMPRODUCT(B$6:B$2053,Q$6:Q$2053,EXP(constants!B$7+constants!A$7*ABS(A$6:A$2053-A1918)))</f>
        <v>0.84923276112111079</v>
      </c>
      <c r="S1918">
        <f t="shared" si="338"/>
        <v>168.14421654285846</v>
      </c>
      <c r="T1918">
        <f t="shared" si="344"/>
        <v>87.606954687165086</v>
      </c>
      <c r="AT1918">
        <f t="shared" si="339"/>
        <v>1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23.199999999999818</v>
      </c>
      <c r="D1919" s="2">
        <f>front!E1932-front!C1932</f>
        <v>23.199999999999818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23.290909412932823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23.290909412932823</v>
      </c>
      <c r="H1919" s="4"/>
      <c r="I1919">
        <f t="shared" si="341"/>
        <v>194.09091177444017</v>
      </c>
      <c r="J1919">
        <f t="shared" si="342"/>
        <v>194.09091177444017</v>
      </c>
      <c r="M1919">
        <f>IF(front!E1932&gt;$M$2,I1919,J1919)</f>
        <v>194.09091177444017</v>
      </c>
      <c r="O1919">
        <f t="shared" si="343"/>
        <v>194.09091177444017</v>
      </c>
      <c r="Q1919">
        <f>'slit correction'!O1921</f>
        <v>194.09091177444017</v>
      </c>
      <c r="R1919">
        <f>SUMPRODUCT(B$6:B$2053,Q$6:Q$2053,EXP(constants!B$7+constants!A$7*ABS(A$6:A$2053-A1919)))</f>
        <v>0.85226093627089428</v>
      </c>
      <c r="S1919">
        <f t="shared" si="338"/>
        <v>193.23865083816929</v>
      </c>
      <c r="T1919">
        <f t="shared" si="344"/>
        <v>112.70138898247592</v>
      </c>
      <c r="AT1919">
        <f t="shared" si="339"/>
        <v>1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21.800000000000182</v>
      </c>
      <c r="D1920" s="2">
        <f>front!E1933-front!C1933</f>
        <v>21.800000000000182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21.885453735329495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21.885453735329495</v>
      </c>
      <c r="H1920" s="4"/>
      <c r="I1920">
        <f t="shared" si="341"/>
        <v>182.37878112774578</v>
      </c>
      <c r="J1920">
        <f t="shared" si="342"/>
        <v>182.37878112774578</v>
      </c>
      <c r="M1920">
        <f>IF(front!E1933&gt;$M$2,I1920,J1920)</f>
        <v>182.37878112774578</v>
      </c>
      <c r="O1920">
        <f t="shared" si="343"/>
        <v>182.37878112774578</v>
      </c>
      <c r="Q1920">
        <f>'slit correction'!O1922</f>
        <v>182.37878112774578</v>
      </c>
      <c r="R1920">
        <f>SUMPRODUCT(B$6:B$2053,Q$6:Q$2053,EXP(constants!B$7+constants!A$7*ABS(A$6:A$2053-A1920)))</f>
        <v>0.85521509482459845</v>
      </c>
      <c r="S1920">
        <f t="shared" si="338"/>
        <v>181.5235660329212</v>
      </c>
      <c r="T1920">
        <f t="shared" si="344"/>
        <v>100.98630417722782</v>
      </c>
      <c r="AT1920">
        <f t="shared" si="339"/>
        <v>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19.800000000000182</v>
      </c>
      <c r="D1921" s="2">
        <f>front!E1934-front!C1934</f>
        <v>19.800000000000182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19.877653168740128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19.877653168740128</v>
      </c>
      <c r="H1921" s="4"/>
      <c r="I1921">
        <f t="shared" si="341"/>
        <v>165.64710973950108</v>
      </c>
      <c r="J1921">
        <f t="shared" si="342"/>
        <v>165.64710973950108</v>
      </c>
      <c r="M1921">
        <f>IF(front!E1934&gt;$M$2,I1921,J1921)</f>
        <v>165.64710973950108</v>
      </c>
      <c r="O1921">
        <f t="shared" si="343"/>
        <v>165.64710973950108</v>
      </c>
      <c r="Q1921">
        <f>'slit correction'!O1923</f>
        <v>165.64710973950108</v>
      </c>
      <c r="R1921">
        <f>SUMPRODUCT(B$6:B$2053,Q$6:Q$2053,EXP(constants!B$7+constants!A$7*ABS(A$6:A$2053-A1921)))</f>
        <v>0.85810850465207344</v>
      </c>
      <c r="S1921">
        <f t="shared" si="338"/>
        <v>164.789001234849</v>
      </c>
      <c r="T1921">
        <f t="shared" si="344"/>
        <v>84.251739379155623</v>
      </c>
      <c r="AT1921">
        <f t="shared" si="339"/>
        <v>1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29.400000000000091</v>
      </c>
      <c r="D1922" s="2">
        <f>front!E1935-front!C1935</f>
        <v>29.400000000000091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29.515023540439834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29.515023540439834</v>
      </c>
      <c r="H1922" s="4"/>
      <c r="I1922">
        <f t="shared" si="341"/>
        <v>245.95852950366529</v>
      </c>
      <c r="J1922">
        <f t="shared" si="342"/>
        <v>245.95852950366529</v>
      </c>
      <c r="M1922">
        <f>IF(front!E1935&gt;$M$2,I1922,J1922)</f>
        <v>245.95852950366529</v>
      </c>
      <c r="O1922">
        <f t="shared" si="343"/>
        <v>245.95852950366529</v>
      </c>
      <c r="Q1922">
        <f>'slit correction'!O1924</f>
        <v>245.95852950366529</v>
      </c>
      <c r="R1922">
        <f>SUMPRODUCT(B$6:B$2053,Q$6:Q$2053,EXP(constants!B$7+constants!A$7*ABS(A$6:A$2053-A1922)))</f>
        <v>0.86095990517832655</v>
      </c>
      <c r="S1922">
        <f t="shared" si="338"/>
        <v>245.09756959848696</v>
      </c>
      <c r="T1922">
        <f t="shared" si="344"/>
        <v>164.56030774279358</v>
      </c>
      <c r="AT1922">
        <f t="shared" si="339"/>
        <v>1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23</v>
      </c>
      <c r="D1923" s="2">
        <f>front!E1936-front!C1936</f>
        <v>23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23.090130268379038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23.090130268379038</v>
      </c>
      <c r="H1923" s="4"/>
      <c r="I1923">
        <f t="shared" si="341"/>
        <v>192.41775223649199</v>
      </c>
      <c r="J1923">
        <f t="shared" si="342"/>
        <v>192.41775223649199</v>
      </c>
      <c r="M1923">
        <f>IF(front!E1936&gt;$M$2,I1923,J1923)</f>
        <v>192.41775223649199</v>
      </c>
      <c r="O1923">
        <f t="shared" si="343"/>
        <v>192.41775223649199</v>
      </c>
      <c r="Q1923">
        <f>'slit correction'!O1925</f>
        <v>192.41775223649199</v>
      </c>
      <c r="R1923">
        <f>SUMPRODUCT(B$6:B$2053,Q$6:Q$2053,EXP(constants!B$7+constants!A$7*ABS(A$6:A$2053-A1923)))</f>
        <v>0.86368205703759982</v>
      </c>
      <c r="S1923">
        <f t="shared" si="338"/>
        <v>191.55407017945438</v>
      </c>
      <c r="T1923">
        <f t="shared" si="344"/>
        <v>111.01680832376101</v>
      </c>
      <c r="AT1923">
        <f t="shared" si="339"/>
        <v>1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17.800000000000182</v>
      </c>
      <c r="D1924" s="2">
        <f>front!E1937-front!C1937</f>
        <v>17.800000000000182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17.869844672600408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17.869844672600408</v>
      </c>
      <c r="H1924" s="4"/>
      <c r="I1924">
        <f t="shared" si="341"/>
        <v>148.91537227167007</v>
      </c>
      <c r="J1924">
        <f t="shared" si="342"/>
        <v>148.91537227167007</v>
      </c>
      <c r="M1924">
        <f>IF(front!E1937&gt;$M$2,I1924,J1924)</f>
        <v>148.91537227167007</v>
      </c>
      <c r="O1924">
        <f t="shared" si="343"/>
        <v>148.91537227167007</v>
      </c>
      <c r="Q1924">
        <f>'slit correction'!O1926</f>
        <v>148.91537227167007</v>
      </c>
      <c r="R1924">
        <f>SUMPRODUCT(B$6:B$2053,Q$6:Q$2053,EXP(constants!B$7+constants!A$7*ABS(A$6:A$2053-A1924)))</f>
        <v>0.86633386783675004</v>
      </c>
      <c r="S1924">
        <f t="shared" si="338"/>
        <v>148.04903840383332</v>
      </c>
      <c r="T1924">
        <f t="shared" si="344"/>
        <v>67.511776548139949</v>
      </c>
      <c r="AT1924">
        <f t="shared" si="339"/>
        <v>1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18.599999999999909</v>
      </c>
      <c r="D1925" s="2">
        <f>front!E1938-front!C1938</f>
        <v>18.599999999999909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18.672969022491152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18.672969022491152</v>
      </c>
      <c r="H1925" s="4"/>
      <c r="I1925">
        <f t="shared" si="341"/>
        <v>155.60807518742629</v>
      </c>
      <c r="J1925">
        <f t="shared" si="342"/>
        <v>155.60807518742629</v>
      </c>
      <c r="M1925">
        <f>IF(front!E1938&gt;$M$2,I1925,J1925)</f>
        <v>155.60807518742629</v>
      </c>
      <c r="O1925">
        <f t="shared" si="343"/>
        <v>155.60807518742629</v>
      </c>
      <c r="Q1925">
        <f>'slit correction'!O1927</f>
        <v>155.60807518742629</v>
      </c>
      <c r="R1925">
        <f>SUMPRODUCT(B$6:B$2053,Q$6:Q$2053,EXP(constants!B$7+constants!A$7*ABS(A$6:A$2053-A1925)))</f>
        <v>0.86896327177170407</v>
      </c>
      <c r="S1925">
        <f t="shared" si="338"/>
        <v>154.7391119156546</v>
      </c>
      <c r="T1925">
        <f t="shared" si="344"/>
        <v>74.201850059961231</v>
      </c>
      <c r="AT1925">
        <f t="shared" si="339"/>
        <v>1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26</v>
      </c>
      <c r="D1926" s="2">
        <f>front!E1939-front!C1939</f>
        <v>26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26.101809106793119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26.101809106793119</v>
      </c>
      <c r="H1926" s="4"/>
      <c r="I1926">
        <f t="shared" si="341"/>
        <v>217.51507588994266</v>
      </c>
      <c r="J1926">
        <f t="shared" si="342"/>
        <v>217.51507588994266</v>
      </c>
      <c r="M1926">
        <f>IF(front!E1939&gt;$M$2,I1926,J1926)</f>
        <v>217.51507588994266</v>
      </c>
      <c r="O1926">
        <f t="shared" si="343"/>
        <v>217.51507588994266</v>
      </c>
      <c r="Q1926">
        <f>'slit correction'!O1928</f>
        <v>217.51507588994266</v>
      </c>
      <c r="R1926">
        <f>SUMPRODUCT(B$6:B$2053,Q$6:Q$2053,EXP(constants!B$7+constants!A$7*ABS(A$6:A$2053-A1926)))</f>
        <v>0.87156338589718962</v>
      </c>
      <c r="S1926">
        <f t="shared" si="338"/>
        <v>216.64351250404547</v>
      </c>
      <c r="T1926">
        <f t="shared" si="344"/>
        <v>136.1062506483521</v>
      </c>
      <c r="AT1926">
        <f t="shared" si="339"/>
        <v>1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19.200000000000273</v>
      </c>
      <c r="D1927" s="2">
        <f>front!E1940-front!C1940</f>
        <v>19.200000000000273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19.275311452422258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19.275311452422258</v>
      </c>
      <c r="H1927" s="4"/>
      <c r="I1927">
        <f t="shared" si="341"/>
        <v>160.62759543685215</v>
      </c>
      <c r="J1927">
        <f t="shared" si="342"/>
        <v>160.62759543685215</v>
      </c>
      <c r="M1927">
        <f>IF(front!E1940&gt;$M$2,I1927,J1927)</f>
        <v>160.62759543685215</v>
      </c>
      <c r="O1927">
        <f t="shared" si="343"/>
        <v>160.62759543685215</v>
      </c>
      <c r="Q1927">
        <f>'slit correction'!O1929</f>
        <v>160.62759543685215</v>
      </c>
      <c r="R1927">
        <f>SUMPRODUCT(B$6:B$2053,Q$6:Q$2053,EXP(constants!B$7+constants!A$7*ABS(A$6:A$2053-A1927)))</f>
        <v>0.8740670279816708</v>
      </c>
      <c r="S1927">
        <f t="shared" ref="S1927:S1990" si="345">Q1927-R1927</f>
        <v>159.75352840887047</v>
      </c>
      <c r="T1927">
        <f t="shared" si="344"/>
        <v>79.216266553177093</v>
      </c>
      <c r="AT1927">
        <f t="shared" ref="AT1927:AT1990" si="346">J1927/I1927</f>
        <v>1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29.599999999999909</v>
      </c>
      <c r="D1928" s="2">
        <f>front!E1941-front!C1941</f>
        <v>29.599999999999909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29.715800145745579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29.715800145745579</v>
      </c>
      <c r="H1928" s="4"/>
      <c r="I1928">
        <f t="shared" si="341"/>
        <v>247.63166788121316</v>
      </c>
      <c r="J1928">
        <f t="shared" si="342"/>
        <v>247.63166788121316</v>
      </c>
      <c r="M1928">
        <f>IF(front!E1941&gt;$M$2,I1928,J1928)</f>
        <v>247.63166788121316</v>
      </c>
      <c r="O1928">
        <f t="shared" si="343"/>
        <v>247.63166788121316</v>
      </c>
      <c r="Q1928">
        <f>'slit correction'!O1930</f>
        <v>247.63166788121316</v>
      </c>
      <c r="R1928">
        <f>SUMPRODUCT(B$6:B$2053,Q$6:Q$2053,EXP(constants!B$7+constants!A$7*ABS(A$6:A$2053-A1928)))</f>
        <v>0.87653672489987011</v>
      </c>
      <c r="S1928">
        <f t="shared" si="345"/>
        <v>246.7551311563133</v>
      </c>
      <c r="T1928">
        <f t="shared" si="344"/>
        <v>166.21786930061992</v>
      </c>
      <c r="AT1928">
        <f t="shared" si="346"/>
        <v>1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27.199999999999818</v>
      </c>
      <c r="D1929" s="2">
        <f>front!E1942-front!C1942</f>
        <v>27.199999999999818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27.306475643499404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27.306475643499404</v>
      </c>
      <c r="H1929" s="4"/>
      <c r="I1929">
        <f t="shared" si="341"/>
        <v>227.55396369582837</v>
      </c>
      <c r="J1929">
        <f t="shared" si="342"/>
        <v>227.55396369582837</v>
      </c>
      <c r="M1929">
        <f>IF(front!E1942&gt;$M$2,I1929,J1929)</f>
        <v>227.55396369582837</v>
      </c>
      <c r="O1929">
        <f t="shared" si="343"/>
        <v>227.55396369582837</v>
      </c>
      <c r="Q1929">
        <f>'slit correction'!O1931</f>
        <v>227.55396369582837</v>
      </c>
      <c r="R1929">
        <f>SUMPRODUCT(B$6:B$2053,Q$6:Q$2053,EXP(constants!B$7+constants!A$7*ABS(A$6:A$2053-A1929)))</f>
        <v>0.87887786706863658</v>
      </c>
      <c r="S1929">
        <f t="shared" si="345"/>
        <v>226.67508582875973</v>
      </c>
      <c r="T1929">
        <f t="shared" si="344"/>
        <v>146.13782397306636</v>
      </c>
      <c r="AT1929">
        <f t="shared" si="346"/>
        <v>1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18.400000000000091</v>
      </c>
      <c r="D1930" s="2">
        <f>front!E1943-front!C1943</f>
        <v>18.400000000000091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18.472188053941899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18.472188053941899</v>
      </c>
      <c r="H1930" s="4"/>
      <c r="I1930">
        <f t="shared" si="341"/>
        <v>153.93490044951582</v>
      </c>
      <c r="J1930">
        <f t="shared" si="342"/>
        <v>153.93490044951582</v>
      </c>
      <c r="M1930">
        <f>IF(front!E1943&gt;$M$2,I1930,J1930)</f>
        <v>153.93490044951582</v>
      </c>
      <c r="O1930">
        <f t="shared" si="343"/>
        <v>153.93490044951582</v>
      </c>
      <c r="Q1930">
        <f>'slit correction'!O1932</f>
        <v>153.93490044951582</v>
      </c>
      <c r="R1930">
        <f>SUMPRODUCT(B$6:B$2053,Q$6:Q$2053,EXP(constants!B$7+constants!A$7*ABS(A$6:A$2053-A1930)))</f>
        <v>0.88111275843236692</v>
      </c>
      <c r="S1930">
        <f t="shared" si="345"/>
        <v>153.05378769108344</v>
      </c>
      <c r="T1930">
        <f t="shared" si="344"/>
        <v>72.51652583539007</v>
      </c>
      <c r="AT1930">
        <f t="shared" si="346"/>
        <v>1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26.799999999999727</v>
      </c>
      <c r="D1931" s="2">
        <f>front!E1944-front!C1944</f>
        <v>26.799999999999727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26.904920448682493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26.904920448682493</v>
      </c>
      <c r="H1931" s="4"/>
      <c r="I1931">
        <f t="shared" si="341"/>
        <v>224.20767040568745</v>
      </c>
      <c r="J1931">
        <f t="shared" si="342"/>
        <v>224.20767040568745</v>
      </c>
      <c r="M1931">
        <f>IF(front!E1944&gt;$M$2,I1931,J1931)</f>
        <v>224.20767040568745</v>
      </c>
      <c r="O1931">
        <f t="shared" si="343"/>
        <v>224.20767040568745</v>
      </c>
      <c r="Q1931">
        <f>'slit correction'!O1933</f>
        <v>224.20767040568745</v>
      </c>
      <c r="R1931">
        <f>SUMPRODUCT(B$6:B$2053,Q$6:Q$2053,EXP(constants!B$7+constants!A$7*ABS(A$6:A$2053-A1931)))</f>
        <v>0.88326788886251728</v>
      </c>
      <c r="S1931">
        <f t="shared" si="345"/>
        <v>223.32440251682493</v>
      </c>
      <c r="T1931">
        <f t="shared" si="344"/>
        <v>142.78714066113156</v>
      </c>
      <c r="AT1931">
        <f t="shared" si="346"/>
        <v>1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22</v>
      </c>
      <c r="D1932" s="2">
        <f>front!E1945-front!C1945</f>
        <v>22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22.086233355796345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22.086233355796345</v>
      </c>
      <c r="H1932" s="4"/>
      <c r="I1932">
        <f t="shared" si="341"/>
        <v>184.05194463163622</v>
      </c>
      <c r="J1932">
        <f t="shared" si="342"/>
        <v>184.05194463163622</v>
      </c>
      <c r="M1932">
        <f>IF(front!E1945&gt;$M$2,I1932,J1932)</f>
        <v>184.05194463163622</v>
      </c>
      <c r="O1932">
        <f t="shared" si="343"/>
        <v>184.05194463163622</v>
      </c>
      <c r="Q1932">
        <f>'slit correction'!O1934</f>
        <v>184.05194463163622</v>
      </c>
      <c r="R1932">
        <f>SUMPRODUCT(B$6:B$2053,Q$6:Q$2053,EXP(constants!B$7+constants!A$7*ABS(A$6:A$2053-A1932)))</f>
        <v>0.88537782782546193</v>
      </c>
      <c r="S1932">
        <f t="shared" si="345"/>
        <v>183.16656680381075</v>
      </c>
      <c r="T1932">
        <f t="shared" si="344"/>
        <v>102.62930494811738</v>
      </c>
      <c r="AT1932">
        <f t="shared" si="346"/>
        <v>1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31.599999999999909</v>
      </c>
      <c r="D1933" s="2">
        <f>front!E1946-front!C1946</f>
        <v>31.599999999999909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31.723561832637458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31.723561832637458</v>
      </c>
      <c r="H1933" s="4"/>
      <c r="I1933">
        <f t="shared" si="341"/>
        <v>264.36301527197878</v>
      </c>
      <c r="J1933">
        <f t="shared" si="342"/>
        <v>264.36301527197878</v>
      </c>
      <c r="M1933">
        <f>IF(front!E1946&gt;$M$2,I1933,J1933)</f>
        <v>264.36301527197878</v>
      </c>
      <c r="O1933">
        <f t="shared" si="343"/>
        <v>264.36301527197878</v>
      </c>
      <c r="Q1933">
        <f>'slit correction'!O1935</f>
        <v>264.36301527197878</v>
      </c>
      <c r="R1933">
        <f>SUMPRODUCT(B$6:B$2053,Q$6:Q$2053,EXP(constants!B$7+constants!A$7*ABS(A$6:A$2053-A1933)))</f>
        <v>0.88743007258171325</v>
      </c>
      <c r="S1933">
        <f t="shared" si="345"/>
        <v>263.47558519939707</v>
      </c>
      <c r="T1933">
        <f t="shared" si="344"/>
        <v>182.9383233437037</v>
      </c>
      <c r="AT1933">
        <f t="shared" si="346"/>
        <v>1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28.200000000000273</v>
      </c>
      <c r="D1934" s="2">
        <f>front!E1947-front!C1947</f>
        <v>28.200000000000273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28.310362241725336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28.310362241725336</v>
      </c>
      <c r="H1934" s="4"/>
      <c r="I1934">
        <f t="shared" si="341"/>
        <v>235.91968534771112</v>
      </c>
      <c r="J1934">
        <f t="shared" si="342"/>
        <v>235.91968534771112</v>
      </c>
      <c r="M1934">
        <f>IF(front!E1947&gt;$M$2,I1934,J1934)</f>
        <v>235.91968534771112</v>
      </c>
      <c r="O1934">
        <f t="shared" si="343"/>
        <v>235.91968534771112</v>
      </c>
      <c r="Q1934">
        <f>'slit correction'!O1936</f>
        <v>235.91968534771112</v>
      </c>
      <c r="R1934">
        <f>SUMPRODUCT(B$6:B$2053,Q$6:Q$2053,EXP(constants!B$7+constants!A$7*ABS(A$6:A$2053-A1934)))</f>
        <v>0.88933725480891468</v>
      </c>
      <c r="S1934">
        <f t="shared" si="345"/>
        <v>235.03034809290222</v>
      </c>
      <c r="T1934">
        <f t="shared" si="344"/>
        <v>154.49308623720884</v>
      </c>
      <c r="AT1934">
        <f t="shared" si="346"/>
        <v>1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9.8000000000001819</v>
      </c>
      <c r="D1935" s="2">
        <f>front!E1948-front!C1948</f>
        <v>9.8000000000001819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9.8385314273156794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9.8385314273156794</v>
      </c>
      <c r="H1935" s="4"/>
      <c r="I1935">
        <f t="shared" ref="I1935:I1998" si="348">F1935*1000/I$2</f>
        <v>81.987761894297336</v>
      </c>
      <c r="J1935">
        <f t="shared" ref="J1935:J1998" si="349">G1935*1000/J$2</f>
        <v>81.987761894297336</v>
      </c>
      <c r="M1935">
        <f>IF(front!E1948&gt;$M$2,I1935,J1935)</f>
        <v>81.987761894297336</v>
      </c>
      <c r="O1935">
        <f t="shared" si="343"/>
        <v>81.987761894297336</v>
      </c>
      <c r="Q1935">
        <f>'slit correction'!O1937</f>
        <v>81.987761894297336</v>
      </c>
      <c r="R1935">
        <f>SUMPRODUCT(B$6:B$2053,Q$6:Q$2053,EXP(constants!B$7+constants!A$7*ABS(A$6:A$2053-A1935)))</f>
        <v>0.89113074356205724</v>
      </c>
      <c r="S1935">
        <f t="shared" si="345"/>
        <v>81.096631150735277</v>
      </c>
      <c r="T1935">
        <f t="shared" si="344"/>
        <v>0.55936929504190402</v>
      </c>
      <c r="AT1935">
        <f t="shared" si="346"/>
        <v>1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22.800000000000182</v>
      </c>
      <c r="D1936" s="2">
        <f>front!E1949-front!C1949</f>
        <v>22.800000000000182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22.889351044502096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22.889351044502096</v>
      </c>
      <c r="H1936" s="4"/>
      <c r="I1936">
        <f t="shared" si="348"/>
        <v>190.74459203751746</v>
      </c>
      <c r="J1936">
        <f t="shared" si="349"/>
        <v>190.74459203751746</v>
      </c>
      <c r="M1936">
        <f>IF(front!E1949&gt;$M$2,I1936,J1936)</f>
        <v>190.74459203751746</v>
      </c>
      <c r="O1936">
        <f t="shared" si="343"/>
        <v>190.74459203751746</v>
      </c>
      <c r="Q1936">
        <f>'slit correction'!O1938</f>
        <v>190.74459203751746</v>
      </c>
      <c r="R1936">
        <f>SUMPRODUCT(B$6:B$2053,Q$6:Q$2053,EXP(constants!B$7+constants!A$7*ABS(A$6:A$2053-A1936)))</f>
        <v>0.89297892425052539</v>
      </c>
      <c r="S1936">
        <f t="shared" si="345"/>
        <v>189.85161311326695</v>
      </c>
      <c r="T1936">
        <f t="shared" si="344"/>
        <v>109.31435125757358</v>
      </c>
      <c r="AT1936">
        <f t="shared" si="346"/>
        <v>1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30.600000000000364</v>
      </c>
      <c r="D1937" s="2">
        <f>front!E1950-front!C1950</f>
        <v>30.600000000000364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30.719681981545357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30.719681981545357</v>
      </c>
      <c r="H1937" s="4"/>
      <c r="I1937">
        <f t="shared" si="348"/>
        <v>255.99734984621131</v>
      </c>
      <c r="J1937">
        <f t="shared" si="349"/>
        <v>255.99734984621131</v>
      </c>
      <c r="M1937">
        <f>IF(front!E1950&gt;$M$2,I1937,J1937)</f>
        <v>255.99734984621131</v>
      </c>
      <c r="O1937">
        <f t="shared" si="343"/>
        <v>255.99734984621131</v>
      </c>
      <c r="Q1937">
        <f>'slit correction'!O1939</f>
        <v>255.99734984621131</v>
      </c>
      <c r="R1937">
        <f>SUMPRODUCT(B$6:B$2053,Q$6:Q$2053,EXP(constants!B$7+constants!A$7*ABS(A$6:A$2053-A1937)))</f>
        <v>0.89476333248176976</v>
      </c>
      <c r="S1937">
        <f t="shared" si="345"/>
        <v>255.10258651372953</v>
      </c>
      <c r="T1937">
        <f t="shared" si="344"/>
        <v>174.56532465803616</v>
      </c>
      <c r="AT1937">
        <f t="shared" si="346"/>
        <v>1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26.400000000000091</v>
      </c>
      <c r="D1938" s="2">
        <f>front!E1951-front!C1951</f>
        <v>26.400000000000091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26.503364936442797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26.503364936442797</v>
      </c>
      <c r="H1938" s="4"/>
      <c r="I1938">
        <f t="shared" si="348"/>
        <v>220.86137447035665</v>
      </c>
      <c r="J1938">
        <f t="shared" si="349"/>
        <v>220.86137447035665</v>
      </c>
      <c r="M1938">
        <f>IF(front!E1951&gt;$M$2,I1938,J1938)</f>
        <v>220.86137447035665</v>
      </c>
      <c r="O1938">
        <f t="shared" si="343"/>
        <v>220.86137447035665</v>
      </c>
      <c r="Q1938">
        <f>'slit correction'!O1940</f>
        <v>220.86137447035665</v>
      </c>
      <c r="R1938">
        <f>SUMPRODUCT(B$6:B$2053,Q$6:Q$2053,EXP(constants!B$7+constants!A$7*ABS(A$6:A$2053-A1938)))</f>
        <v>0.89641300040884231</v>
      </c>
      <c r="S1938">
        <f t="shared" si="345"/>
        <v>219.96496146994781</v>
      </c>
      <c r="T1938">
        <f t="shared" si="344"/>
        <v>139.42769961425444</v>
      </c>
      <c r="AT1938">
        <f t="shared" si="346"/>
        <v>1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19.399999999999636</v>
      </c>
      <c r="D1939" s="2">
        <f>front!E1952-front!C1952</f>
        <v>19.399999999999636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19.476092103820228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19.476092103820228</v>
      </c>
      <c r="H1939" s="4"/>
      <c r="I1939">
        <f t="shared" si="348"/>
        <v>162.30076753183525</v>
      </c>
      <c r="J1939">
        <f t="shared" si="349"/>
        <v>162.30076753183525</v>
      </c>
      <c r="M1939">
        <f>IF(front!E1952&gt;$M$2,I1939,J1939)</f>
        <v>162.30076753183525</v>
      </c>
      <c r="O1939">
        <f t="shared" si="343"/>
        <v>162.30076753183525</v>
      </c>
      <c r="Q1939">
        <f>'slit correction'!O1941</f>
        <v>162.30076753183525</v>
      </c>
      <c r="R1939">
        <f>SUMPRODUCT(B$6:B$2053,Q$6:Q$2053,EXP(constants!B$7+constants!A$7*ABS(A$6:A$2053-A1939)))</f>
        <v>0.89796656384322715</v>
      </c>
      <c r="S1939">
        <f t="shared" si="345"/>
        <v>161.40280096799202</v>
      </c>
      <c r="T1939">
        <f t="shared" si="344"/>
        <v>80.865539112298649</v>
      </c>
      <c r="AT1939">
        <f t="shared" si="346"/>
        <v>1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16.400000000000091</v>
      </c>
      <c r="D1940" s="2">
        <f>front!E1953-front!C1953</f>
        <v>16.400000000000091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16.464374008148862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16.464374008148862</v>
      </c>
      <c r="H1940" s="4"/>
      <c r="I1940">
        <f t="shared" si="348"/>
        <v>137.20311673457385</v>
      </c>
      <c r="J1940">
        <f t="shared" si="349"/>
        <v>137.20311673457385</v>
      </c>
      <c r="M1940">
        <f>IF(front!E1953&gt;$M$2,I1940,J1940)</f>
        <v>137.20311673457385</v>
      </c>
      <c r="O1940">
        <f t="shared" si="343"/>
        <v>137.20311673457385</v>
      </c>
      <c r="Q1940">
        <f>'slit correction'!O1942</f>
        <v>137.20311673457385</v>
      </c>
      <c r="R1940">
        <f>SUMPRODUCT(B$6:B$2053,Q$6:Q$2053,EXP(constants!B$7+constants!A$7*ABS(A$6:A$2053-A1940)))</f>
        <v>0.89948822296624209</v>
      </c>
      <c r="S1940">
        <f t="shared" si="345"/>
        <v>136.3036285116076</v>
      </c>
      <c r="T1940">
        <f t="shared" si="344"/>
        <v>55.766366655914226</v>
      </c>
      <c r="AT1940">
        <f t="shared" si="346"/>
        <v>1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21.400000000000091</v>
      </c>
      <c r="D1941" s="2">
        <f>front!E1954-front!C1954</f>
        <v>21.400000000000091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21.483894256458651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21.483894256458651</v>
      </c>
      <c r="H1941" s="4"/>
      <c r="I1941">
        <f t="shared" si="348"/>
        <v>179.03245213715542</v>
      </c>
      <c r="J1941">
        <f t="shared" si="349"/>
        <v>179.03245213715542</v>
      </c>
      <c r="M1941">
        <f>IF(front!E1954&gt;$M$2,I1941,J1941)</f>
        <v>179.03245213715542</v>
      </c>
      <c r="O1941">
        <f t="shared" si="343"/>
        <v>179.03245213715542</v>
      </c>
      <c r="Q1941">
        <f>'slit correction'!O1943</f>
        <v>179.03245213715542</v>
      </c>
      <c r="R1941">
        <f>SUMPRODUCT(B$6:B$2053,Q$6:Q$2053,EXP(constants!B$7+constants!A$7*ABS(A$6:A$2053-A1941)))</f>
        <v>0.90096780854587388</v>
      </c>
      <c r="S1941">
        <f t="shared" si="345"/>
        <v>178.13148432860953</v>
      </c>
      <c r="T1941">
        <f t="shared" si="344"/>
        <v>97.594222472916158</v>
      </c>
      <c r="AT1941">
        <f t="shared" si="346"/>
        <v>1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22.599999999999909</v>
      </c>
      <c r="D1942" s="2">
        <f>front!E1955-front!C1955</f>
        <v>22.599999999999909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22.68857174130326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22.68857174130326</v>
      </c>
      <c r="H1942" s="4"/>
      <c r="I1942">
        <f t="shared" si="348"/>
        <v>189.07143117752719</v>
      </c>
      <c r="J1942">
        <f t="shared" si="349"/>
        <v>189.07143117752719</v>
      </c>
      <c r="M1942">
        <f>IF(front!E1955&gt;$M$2,I1942,J1942)</f>
        <v>189.07143117752719</v>
      </c>
      <c r="O1942">
        <f t="shared" si="343"/>
        <v>189.07143117752719</v>
      </c>
      <c r="Q1942">
        <f>'slit correction'!O1944</f>
        <v>189.07143117752719</v>
      </c>
      <c r="R1942">
        <f>SUMPRODUCT(B$6:B$2053,Q$6:Q$2053,EXP(constants!B$7+constants!A$7*ABS(A$6:A$2053-A1942)))</f>
        <v>0.9024367127927817</v>
      </c>
      <c r="S1942">
        <f t="shared" si="345"/>
        <v>188.1689944647344</v>
      </c>
      <c r="T1942">
        <f t="shared" si="344"/>
        <v>107.63173260904102</v>
      </c>
      <c r="AT1942">
        <f t="shared" si="346"/>
        <v>1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17.400000000000091</v>
      </c>
      <c r="D1943" s="2">
        <f>front!E1956-front!C1956</f>
        <v>17.400000000000091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17.468282021978904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17.468282021978904</v>
      </c>
      <c r="H1943" s="4"/>
      <c r="I1943">
        <f t="shared" si="348"/>
        <v>145.56901684982418</v>
      </c>
      <c r="J1943">
        <f t="shared" si="349"/>
        <v>145.56901684982418</v>
      </c>
      <c r="M1943">
        <f>IF(front!E1956&gt;$M$2,I1943,J1943)</f>
        <v>145.56901684982418</v>
      </c>
      <c r="O1943">
        <f t="shared" si="343"/>
        <v>145.56901684982418</v>
      </c>
      <c r="Q1943">
        <f>'slit correction'!O1945</f>
        <v>145.56901684982418</v>
      </c>
      <c r="R1943">
        <f>SUMPRODUCT(B$6:B$2053,Q$6:Q$2053,EXP(constants!B$7+constants!A$7*ABS(A$6:A$2053-A1943)))</f>
        <v>0.90384520236808874</v>
      </c>
      <c r="S1943">
        <f t="shared" si="345"/>
        <v>144.66517164745611</v>
      </c>
      <c r="T1943">
        <f t="shared" si="344"/>
        <v>64.127909791762733</v>
      </c>
      <c r="AT1943">
        <f t="shared" si="346"/>
        <v>1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25</v>
      </c>
      <c r="D1944" s="2">
        <f>front!E1957-front!C1957</f>
        <v>25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25.097918144092549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25.097918144092549</v>
      </c>
      <c r="H1944" s="4"/>
      <c r="I1944">
        <f t="shared" si="348"/>
        <v>209.1493178674379</v>
      </c>
      <c r="J1944">
        <f t="shared" si="349"/>
        <v>209.1493178674379</v>
      </c>
      <c r="M1944">
        <f>IF(front!E1957&gt;$M$2,I1944,J1944)</f>
        <v>209.1493178674379</v>
      </c>
      <c r="O1944">
        <f t="shared" si="343"/>
        <v>209.1493178674379</v>
      </c>
      <c r="Q1944">
        <f>'slit correction'!O1946</f>
        <v>209.1493178674379</v>
      </c>
      <c r="R1944">
        <f>SUMPRODUCT(B$6:B$2053,Q$6:Q$2053,EXP(constants!B$7+constants!A$7*ABS(A$6:A$2053-A1944)))</f>
        <v>0.90524101028228854</v>
      </c>
      <c r="S1944">
        <f t="shared" si="345"/>
        <v>208.24407685715562</v>
      </c>
      <c r="T1944">
        <f t="shared" si="344"/>
        <v>127.70681500146225</v>
      </c>
      <c r="AT1944">
        <f t="shared" si="346"/>
        <v>1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20.400000000000091</v>
      </c>
      <c r="D1945" s="2">
        <f>front!E1958-front!C1958</f>
        <v>20.400000000000091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20.479994171398438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20.479994171398438</v>
      </c>
      <c r="H1945" s="4"/>
      <c r="I1945">
        <f t="shared" si="348"/>
        <v>170.66661809498697</v>
      </c>
      <c r="J1945">
        <f t="shared" si="349"/>
        <v>170.66661809498697</v>
      </c>
      <c r="M1945">
        <f>IF(front!E1958&gt;$M$2,I1945,J1945)</f>
        <v>170.66661809498697</v>
      </c>
      <c r="O1945">
        <f t="shared" si="343"/>
        <v>170.66661809498697</v>
      </c>
      <c r="Q1945">
        <f>'slit correction'!O1947</f>
        <v>170.66661809498697</v>
      </c>
      <c r="R1945">
        <f>SUMPRODUCT(B$6:B$2053,Q$6:Q$2053,EXP(constants!B$7+constants!A$7*ABS(A$6:A$2053-A1945)))</f>
        <v>0.90655493213510085</v>
      </c>
      <c r="S1945">
        <f t="shared" si="345"/>
        <v>169.76006316285188</v>
      </c>
      <c r="T1945">
        <f t="shared" si="344"/>
        <v>89.222801307158505</v>
      </c>
      <c r="AT1945">
        <f t="shared" si="346"/>
        <v>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27.800000000000182</v>
      </c>
      <c r="D1946" s="2">
        <f>front!E1959-front!C1959</f>
        <v>27.800000000000182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27.908807840526453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27.908807840526453</v>
      </c>
      <c r="H1946" s="4"/>
      <c r="I1946">
        <f t="shared" si="348"/>
        <v>232.57339867105378</v>
      </c>
      <c r="J1946">
        <f t="shared" si="349"/>
        <v>232.57339867105378</v>
      </c>
      <c r="M1946">
        <f>IF(front!E1959&gt;$M$2,I1946,J1946)</f>
        <v>232.57339867105378</v>
      </c>
      <c r="O1946">
        <f t="shared" si="343"/>
        <v>232.57339867105378</v>
      </c>
      <c r="Q1946">
        <f>'slit correction'!O1948</f>
        <v>232.57339867105378</v>
      </c>
      <c r="R1946">
        <f>SUMPRODUCT(B$6:B$2053,Q$6:Q$2053,EXP(constants!B$7+constants!A$7*ABS(A$6:A$2053-A1946)))</f>
        <v>0.90782920405516199</v>
      </c>
      <c r="S1946">
        <f t="shared" si="345"/>
        <v>231.66556946699862</v>
      </c>
      <c r="T1946">
        <f t="shared" si="344"/>
        <v>151.12830761130525</v>
      </c>
      <c r="AT1946">
        <f t="shared" si="346"/>
        <v>1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27.400000000000091</v>
      </c>
      <c r="D1947" s="2">
        <f>front!E1960-front!C1960</f>
        <v>27.400000000000091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27.507253121870093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27.507253121870093</v>
      </c>
      <c r="H1947" s="4"/>
      <c r="I1947">
        <f t="shared" si="348"/>
        <v>229.22710934891745</v>
      </c>
      <c r="J1947">
        <f t="shared" si="349"/>
        <v>229.22710934891745</v>
      </c>
      <c r="M1947">
        <f>IF(front!E1960&gt;$M$2,I1947,J1947)</f>
        <v>229.22710934891745</v>
      </c>
      <c r="O1947">
        <f t="shared" si="343"/>
        <v>229.22710934891745</v>
      </c>
      <c r="Q1947">
        <f>'slit correction'!O1949</f>
        <v>229.22710934891745</v>
      </c>
      <c r="R1947">
        <f>SUMPRODUCT(B$6:B$2053,Q$6:Q$2053,EXP(constants!B$7+constants!A$7*ABS(A$6:A$2053-A1947)))</f>
        <v>0.90899642947289994</v>
      </c>
      <c r="S1947">
        <f t="shared" si="345"/>
        <v>228.31811291944456</v>
      </c>
      <c r="T1947">
        <f t="shared" si="344"/>
        <v>147.78085106375119</v>
      </c>
      <c r="AT1947">
        <f t="shared" si="346"/>
        <v>1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24.599999999999909</v>
      </c>
      <c r="D1948" s="2">
        <f>front!E1961-front!C1961</f>
        <v>24.599999999999909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24.696361203617656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24.696361203617656</v>
      </c>
      <c r="H1948" s="4"/>
      <c r="I1948">
        <f t="shared" si="348"/>
        <v>205.80301003014714</v>
      </c>
      <c r="J1948">
        <f t="shared" si="349"/>
        <v>205.80301003014714</v>
      </c>
      <c r="M1948">
        <f>IF(front!E1961&gt;$M$2,I1948,J1948)</f>
        <v>205.80301003014714</v>
      </c>
      <c r="O1948">
        <f t="shared" si="343"/>
        <v>205.80301003014714</v>
      </c>
      <c r="Q1948">
        <f>'slit correction'!O1950</f>
        <v>205.80301003014714</v>
      </c>
      <c r="R1948">
        <f>SUMPRODUCT(B$6:B$2053,Q$6:Q$2053,EXP(constants!B$7+constants!A$7*ABS(A$6:A$2053-A1948)))</f>
        <v>0.91006045147592196</v>
      </c>
      <c r="S1948">
        <f t="shared" si="345"/>
        <v>204.89294957867122</v>
      </c>
      <c r="T1948">
        <f t="shared" si="344"/>
        <v>124.35568772297785</v>
      </c>
      <c r="AT1948">
        <f t="shared" si="346"/>
        <v>1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22.399999999999636</v>
      </c>
      <c r="D1949" s="2">
        <f>front!E1962-front!C1962</f>
        <v>22.399999999999636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22.487792358784727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22.487792358784727</v>
      </c>
      <c r="H1949" s="4"/>
      <c r="I1949">
        <f t="shared" si="348"/>
        <v>187.39826965653938</v>
      </c>
      <c r="J1949">
        <f t="shared" si="349"/>
        <v>187.39826965653938</v>
      </c>
      <c r="M1949">
        <f>IF(front!E1962&gt;$M$2,I1949,J1949)</f>
        <v>187.39826965653938</v>
      </c>
      <c r="O1949">
        <f t="shared" si="343"/>
        <v>187.39826965653938</v>
      </c>
      <c r="Q1949">
        <f>'slit correction'!O1951</f>
        <v>187.39826965653938</v>
      </c>
      <c r="R1949">
        <f>SUMPRODUCT(B$6:B$2053,Q$6:Q$2053,EXP(constants!B$7+constants!A$7*ABS(A$6:A$2053-A1949)))</f>
        <v>0.91102181900188739</v>
      </c>
      <c r="S1949">
        <f t="shared" si="345"/>
        <v>186.4872478375375</v>
      </c>
      <c r="T1949">
        <f t="shared" si="344"/>
        <v>105.94998598184412</v>
      </c>
      <c r="AT1949">
        <f t="shared" si="346"/>
        <v>1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24</v>
      </c>
      <c r="D1950" s="2">
        <f>front!E1963-front!C1963</f>
        <v>24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24.094025197882875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24.094025197882875</v>
      </c>
      <c r="H1950" s="4"/>
      <c r="I1950">
        <f t="shared" si="348"/>
        <v>200.78354331569062</v>
      </c>
      <c r="J1950">
        <f t="shared" si="349"/>
        <v>200.78354331569062</v>
      </c>
      <c r="M1950">
        <f>IF(front!E1963&gt;$M$2,I1950,J1950)</f>
        <v>200.78354331569062</v>
      </c>
      <c r="O1950">
        <f t="shared" si="343"/>
        <v>200.78354331569062</v>
      </c>
      <c r="Q1950">
        <f>'slit correction'!O1952</f>
        <v>200.78354331569062</v>
      </c>
      <c r="R1950">
        <f>SUMPRODUCT(B$6:B$2053,Q$6:Q$2053,EXP(constants!B$7+constants!A$7*ABS(A$6:A$2053-A1950)))</f>
        <v>0.91195255481802762</v>
      </c>
      <c r="S1950">
        <f t="shared" si="345"/>
        <v>199.87159076087261</v>
      </c>
      <c r="T1950">
        <f t="shared" si="344"/>
        <v>119.33432890517923</v>
      </c>
      <c r="AT1950">
        <f t="shared" si="346"/>
        <v>1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14.799999999999727</v>
      </c>
      <c r="D1951" s="2">
        <f>front!E1964-front!C1964</f>
        <v>14.799999999999727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14.858117064279968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14.858117064279968</v>
      </c>
      <c r="H1951" s="4"/>
      <c r="I1951">
        <f t="shared" si="348"/>
        <v>123.81764220233306</v>
      </c>
      <c r="J1951">
        <f t="shared" si="349"/>
        <v>123.81764220233306</v>
      </c>
      <c r="M1951">
        <f>IF(front!E1964&gt;$M$2,I1951,J1951)</f>
        <v>123.81764220233306</v>
      </c>
      <c r="O1951">
        <f t="shared" si="343"/>
        <v>123.81764220233306</v>
      </c>
      <c r="Q1951">
        <f>'slit correction'!O1953</f>
        <v>123.81764220233306</v>
      </c>
      <c r="R1951">
        <f>SUMPRODUCT(B$6:B$2053,Q$6:Q$2053,EXP(constants!B$7+constants!A$7*ABS(A$6:A$2053-A1951)))</f>
        <v>0.91281162629648493</v>
      </c>
      <c r="S1951">
        <f t="shared" si="345"/>
        <v>122.90483057603657</v>
      </c>
      <c r="T1951">
        <f t="shared" si="344"/>
        <v>42.367568720343201</v>
      </c>
      <c r="AT1951">
        <f t="shared" si="346"/>
        <v>1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17</v>
      </c>
      <c r="D1952" s="2">
        <f>front!E1965-front!C1965</f>
        <v>17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17.06671905425867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17.06671905425867</v>
      </c>
      <c r="H1952" s="4"/>
      <c r="I1952">
        <f t="shared" si="348"/>
        <v>142.2226587854889</v>
      </c>
      <c r="J1952">
        <f t="shared" si="349"/>
        <v>142.2226587854889</v>
      </c>
      <c r="M1952">
        <f>IF(front!E1965&gt;$M$2,I1952,J1952)</f>
        <v>142.2226587854889</v>
      </c>
      <c r="O1952">
        <f t="shared" ref="O1952:O2015" si="350">M1952-$O$3</f>
        <v>142.2226587854889</v>
      </c>
      <c r="Q1952">
        <f>'slit correction'!O1954</f>
        <v>142.2226587854889</v>
      </c>
      <c r="R1952">
        <f>SUMPRODUCT(B$6:B$2053,Q$6:Q$2053,EXP(constants!B$7+constants!A$7*ABS(A$6:A$2053-A1952)))</f>
        <v>0.91368321997866209</v>
      </c>
      <c r="S1952">
        <f t="shared" si="345"/>
        <v>141.30897556551025</v>
      </c>
      <c r="T1952">
        <f t="shared" si="344"/>
        <v>60.771713709816879</v>
      </c>
      <c r="AT1952">
        <f t="shared" si="346"/>
        <v>1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41.599999999999909</v>
      </c>
      <c r="D1953" s="2">
        <f>front!E1966-front!C1966</f>
        <v>41.599999999999909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41.762251138045734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41.762251138045734</v>
      </c>
      <c r="H1953" s="4"/>
      <c r="I1953">
        <f t="shared" si="348"/>
        <v>348.01875948371446</v>
      </c>
      <c r="J1953">
        <f t="shared" si="349"/>
        <v>348.01875948371446</v>
      </c>
      <c r="M1953">
        <f>IF(front!E1966&gt;$M$2,I1953,J1953)</f>
        <v>348.01875948371446</v>
      </c>
      <c r="O1953">
        <f t="shared" si="350"/>
        <v>348.01875948371446</v>
      </c>
      <c r="Q1953">
        <f>'slit correction'!O1955</f>
        <v>348.01875948371446</v>
      </c>
      <c r="R1953">
        <f>SUMPRODUCT(B$6:B$2053,Q$6:Q$2053,EXP(constants!B$7+constants!A$7*ABS(A$6:A$2053-A1953)))</f>
        <v>0.91454737847029388</v>
      </c>
      <c r="S1953">
        <f t="shared" si="345"/>
        <v>347.10421210524419</v>
      </c>
      <c r="T1953">
        <f t="shared" si="344"/>
        <v>266.56695024955081</v>
      </c>
      <c r="AT1953">
        <f t="shared" si="346"/>
        <v>1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25.600000000000364</v>
      </c>
      <c r="D1954" s="2">
        <f>front!E1967-front!C1967</f>
        <v>25.600000000000364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25.700252959748099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25.700252959748099</v>
      </c>
      <c r="H1954" s="4"/>
      <c r="I1954">
        <f t="shared" si="348"/>
        <v>214.16877466456748</v>
      </c>
      <c r="J1954">
        <f t="shared" si="349"/>
        <v>214.16877466456748</v>
      </c>
      <c r="M1954">
        <f>IF(front!E1967&gt;$M$2,I1954,J1954)</f>
        <v>214.16877466456748</v>
      </c>
      <c r="O1954">
        <f t="shared" si="350"/>
        <v>214.16877466456748</v>
      </c>
      <c r="Q1954">
        <f>'slit correction'!O1956</f>
        <v>214.16877466456748</v>
      </c>
      <c r="R1954">
        <f>SUMPRODUCT(B$6:B$2053,Q$6:Q$2053,EXP(constants!B$7+constants!A$7*ABS(A$6:A$2053-A1954)))</f>
        <v>0.91517951030191391</v>
      </c>
      <c r="S1954">
        <f t="shared" si="345"/>
        <v>213.25359515426555</v>
      </c>
      <c r="T1954">
        <f t="shared" si="344"/>
        <v>132.71633329857218</v>
      </c>
      <c r="AT1954">
        <f t="shared" si="346"/>
        <v>1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30</v>
      </c>
      <c r="D1955" s="2">
        <f>front!E1968-front!C1968</f>
        <v>30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30.117353118216581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30.117353118216581</v>
      </c>
      <c r="H1955" s="4"/>
      <c r="I1955">
        <f t="shared" si="348"/>
        <v>250.97794265180485</v>
      </c>
      <c r="J1955">
        <f t="shared" si="349"/>
        <v>250.97794265180485</v>
      </c>
      <c r="M1955">
        <f>IF(front!E1968&gt;$M$2,I1955,J1955)</f>
        <v>250.97794265180485</v>
      </c>
      <c r="O1955">
        <f t="shared" si="350"/>
        <v>250.97794265180485</v>
      </c>
      <c r="Q1955">
        <f>'slit correction'!O1957</f>
        <v>250.97794265180485</v>
      </c>
      <c r="R1955">
        <f>SUMPRODUCT(B$6:B$2053,Q$6:Q$2053,EXP(constants!B$7+constants!A$7*ABS(A$6:A$2053-A1955)))</f>
        <v>0.9157258832545534</v>
      </c>
      <c r="S1955">
        <f t="shared" si="345"/>
        <v>250.06221676855029</v>
      </c>
      <c r="T1955">
        <f t="shared" si="344"/>
        <v>169.52495491285691</v>
      </c>
      <c r="AT1955">
        <f t="shared" si="346"/>
        <v>1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25.199999999999818</v>
      </c>
      <c r="D1956" s="2">
        <f>front!E1969-front!C1969</f>
        <v>25.199999999999818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25.298696495320087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25.298696495320087</v>
      </c>
      <c r="H1956" s="4"/>
      <c r="I1956">
        <f t="shared" si="348"/>
        <v>210.82247079433407</v>
      </c>
      <c r="J1956">
        <f t="shared" si="349"/>
        <v>210.82247079433407</v>
      </c>
      <c r="M1956">
        <f>IF(front!E1969&gt;$M$2,I1956,J1956)</f>
        <v>210.82247079433407</v>
      </c>
      <c r="O1956">
        <f t="shared" si="350"/>
        <v>210.82247079433407</v>
      </c>
      <c r="Q1956">
        <f>'slit correction'!O1958</f>
        <v>210.82247079433407</v>
      </c>
      <c r="R1956">
        <f>SUMPRODUCT(B$6:B$2053,Q$6:Q$2053,EXP(constants!B$7+constants!A$7*ABS(A$6:A$2053-A1956)))</f>
        <v>0.91613465492958357</v>
      </c>
      <c r="S1956">
        <f t="shared" si="345"/>
        <v>209.90633613940449</v>
      </c>
      <c r="T1956">
        <f t="shared" si="344"/>
        <v>129.36907428371111</v>
      </c>
      <c r="AT1956">
        <f t="shared" si="346"/>
        <v>1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22</v>
      </c>
      <c r="D1957" s="2">
        <f>front!E1970-front!C1970</f>
        <v>22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22.086233355796345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22.086233355796345</v>
      </c>
      <c r="H1957" s="4"/>
      <c r="I1957">
        <f t="shared" si="348"/>
        <v>184.05194463163622</v>
      </c>
      <c r="J1957">
        <f t="shared" si="349"/>
        <v>184.05194463163622</v>
      </c>
      <c r="M1957">
        <f>IF(front!E1970&gt;$M$2,I1957,J1957)</f>
        <v>184.05194463163622</v>
      </c>
      <c r="O1957">
        <f t="shared" si="350"/>
        <v>184.05194463163622</v>
      </c>
      <c r="Q1957">
        <f>'slit correction'!O1959</f>
        <v>184.05194463163622</v>
      </c>
      <c r="R1957">
        <f>SUMPRODUCT(B$6:B$2053,Q$6:Q$2053,EXP(constants!B$7+constants!A$7*ABS(A$6:A$2053-A1957)))</f>
        <v>0.91647516343629143</v>
      </c>
      <c r="S1957">
        <f t="shared" si="345"/>
        <v>183.13546946819991</v>
      </c>
      <c r="T1957">
        <f t="shared" si="344"/>
        <v>102.59820761250654</v>
      </c>
      <c r="AT1957">
        <f t="shared" si="346"/>
        <v>1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30</v>
      </c>
      <c r="D1958" s="2">
        <f>front!E1971-front!C1971</f>
        <v>30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30.117353118216581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30.117353118216581</v>
      </c>
      <c r="H1958" s="4"/>
      <c r="I1958">
        <f t="shared" si="348"/>
        <v>250.97794265180485</v>
      </c>
      <c r="J1958">
        <f t="shared" si="349"/>
        <v>250.97794265180485</v>
      </c>
      <c r="M1958">
        <f>IF(front!E1971&gt;$M$2,I1958,J1958)</f>
        <v>250.97794265180485</v>
      </c>
      <c r="O1958">
        <f t="shared" si="350"/>
        <v>250.97794265180485</v>
      </c>
      <c r="Q1958">
        <f>'slit correction'!O1960</f>
        <v>250.97794265180485</v>
      </c>
      <c r="R1958">
        <f>SUMPRODUCT(B$6:B$2053,Q$6:Q$2053,EXP(constants!B$7+constants!A$7*ABS(A$6:A$2053-A1958)))</f>
        <v>0.91676301062551391</v>
      </c>
      <c r="S1958">
        <f t="shared" si="345"/>
        <v>250.06117964117934</v>
      </c>
      <c r="T1958">
        <f t="shared" si="344"/>
        <v>169.52391778548596</v>
      </c>
      <c r="AT1958">
        <f t="shared" si="346"/>
        <v>1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24.199999999999818</v>
      </c>
      <c r="D1959" s="2">
        <f>front!E1972-front!C1972</f>
        <v>24.199999999999818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24.294803945795042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24.294803945795042</v>
      </c>
      <c r="H1959" s="4"/>
      <c r="I1959">
        <f t="shared" si="348"/>
        <v>202.45669954829202</v>
      </c>
      <c r="J1959">
        <f t="shared" si="349"/>
        <v>202.45669954829202</v>
      </c>
      <c r="M1959">
        <f>IF(front!E1972&gt;$M$2,I1959,J1959)</f>
        <v>202.45669954829202</v>
      </c>
      <c r="O1959">
        <f t="shared" si="350"/>
        <v>202.45669954829202</v>
      </c>
      <c r="Q1959">
        <f>'slit correction'!O1961</f>
        <v>202.45669954829202</v>
      </c>
      <c r="R1959">
        <f>SUMPRODUCT(B$6:B$2053,Q$6:Q$2053,EXP(constants!B$7+constants!A$7*ABS(A$6:A$2053-A1959)))</f>
        <v>0.91692515924776519</v>
      </c>
      <c r="S1959">
        <f t="shared" si="345"/>
        <v>201.53977438904425</v>
      </c>
      <c r="T1959">
        <f t="shared" si="344"/>
        <v>121.00251253335088</v>
      </c>
      <c r="AT1959">
        <f t="shared" si="346"/>
        <v>1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25.199999999999818</v>
      </c>
      <c r="D1960" s="2">
        <f>front!E1973-front!C1973</f>
        <v>25.199999999999818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25.298696495320087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25.298696495320087</v>
      </c>
      <c r="H1960" s="4"/>
      <c r="I1960">
        <f t="shared" si="348"/>
        <v>210.82247079433407</v>
      </c>
      <c r="J1960">
        <f t="shared" si="349"/>
        <v>210.82247079433407</v>
      </c>
      <c r="M1960">
        <f>IF(front!E1973&gt;$M$2,I1960,J1960)</f>
        <v>210.82247079433407</v>
      </c>
      <c r="O1960">
        <f t="shared" si="350"/>
        <v>210.82247079433407</v>
      </c>
      <c r="Q1960">
        <f>'slit correction'!O1962</f>
        <v>210.82247079433407</v>
      </c>
      <c r="R1960">
        <f>SUMPRODUCT(B$6:B$2053,Q$6:Q$2053,EXP(constants!B$7+constants!A$7*ABS(A$6:A$2053-A1960)))</f>
        <v>0.91701462121130317</v>
      </c>
      <c r="S1960">
        <f t="shared" si="345"/>
        <v>209.90545617312276</v>
      </c>
      <c r="T1960">
        <f t="shared" si="344"/>
        <v>129.36819431742938</v>
      </c>
      <c r="AT1960">
        <f t="shared" si="346"/>
        <v>1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15.800000000000182</v>
      </c>
      <c r="D1961" s="2">
        <f>front!E1974-front!C1974</f>
        <v>15.800000000000182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15.862028248645212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15.862028248645212</v>
      </c>
      <c r="H1961" s="4"/>
      <c r="I1961">
        <f t="shared" si="348"/>
        <v>132.18356873871011</v>
      </c>
      <c r="J1961">
        <f t="shared" si="349"/>
        <v>132.18356873871011</v>
      </c>
      <c r="M1961">
        <f>IF(front!E1974&gt;$M$2,I1961,J1961)</f>
        <v>132.18356873871011</v>
      </c>
      <c r="O1961">
        <f t="shared" si="350"/>
        <v>132.18356873871011</v>
      </c>
      <c r="Q1961">
        <f>'slit correction'!O1963</f>
        <v>132.18356873871011</v>
      </c>
      <c r="R1961">
        <f>SUMPRODUCT(B$6:B$2053,Q$6:Q$2053,EXP(constants!B$7+constants!A$7*ABS(A$6:A$2053-A1961)))</f>
        <v>0.91702227549201099</v>
      </c>
      <c r="S1961">
        <f t="shared" si="345"/>
        <v>131.26654646321811</v>
      </c>
      <c r="T1961">
        <f t="shared" si="344"/>
        <v>50.729284607524733</v>
      </c>
      <c r="AT1961">
        <f t="shared" si="346"/>
        <v>1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24.799999999999727</v>
      </c>
      <c r="D1962" s="2">
        <f>front!E1975-front!C1975</f>
        <v>24.799999999999727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24.897139713524201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24.897139713524201</v>
      </c>
      <c r="H1962" s="4"/>
      <c r="I1962">
        <f t="shared" si="348"/>
        <v>207.47616427936833</v>
      </c>
      <c r="J1962">
        <f t="shared" si="349"/>
        <v>207.47616427936833</v>
      </c>
      <c r="M1962">
        <f>IF(front!E1975&gt;$M$2,I1962,J1962)</f>
        <v>207.47616427936833</v>
      </c>
      <c r="O1962">
        <f t="shared" si="350"/>
        <v>207.47616427936833</v>
      </c>
      <c r="Q1962">
        <f>'slit correction'!O1964</f>
        <v>207.47616427936833</v>
      </c>
      <c r="R1962">
        <f>SUMPRODUCT(B$6:B$2053,Q$6:Q$2053,EXP(constants!B$7+constants!A$7*ABS(A$6:A$2053-A1962)))</f>
        <v>0.91703199393646828</v>
      </c>
      <c r="S1962">
        <f t="shared" si="345"/>
        <v>206.55913228543187</v>
      </c>
      <c r="T1962">
        <f t="shared" si="344"/>
        <v>126.0218704297385</v>
      </c>
      <c r="AT1962">
        <f t="shared" si="346"/>
        <v>1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26.800000000000182</v>
      </c>
      <c r="D1963" s="2">
        <f>front!E1976-front!C1976</f>
        <v>26.800000000000182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26.904920448682947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26.904920448682947</v>
      </c>
      <c r="H1963" s="4"/>
      <c r="I1963">
        <f t="shared" si="348"/>
        <v>224.20767040569123</v>
      </c>
      <c r="J1963">
        <f t="shared" si="349"/>
        <v>224.20767040569123</v>
      </c>
      <c r="M1963">
        <f>IF(front!E1976&gt;$M$2,I1963,J1963)</f>
        <v>224.20767040569123</v>
      </c>
      <c r="O1963">
        <f t="shared" si="350"/>
        <v>224.20767040569123</v>
      </c>
      <c r="Q1963">
        <f>'slit correction'!O1965</f>
        <v>224.20767040569123</v>
      </c>
      <c r="R1963">
        <f>SUMPRODUCT(B$6:B$2053,Q$6:Q$2053,EXP(constants!B$7+constants!A$7*ABS(A$6:A$2053-A1963)))</f>
        <v>0.9169674263816987</v>
      </c>
      <c r="S1963">
        <f t="shared" si="345"/>
        <v>223.29070297930954</v>
      </c>
      <c r="T1963">
        <f t="shared" si="344"/>
        <v>142.75344112361617</v>
      </c>
      <c r="AT1963">
        <f t="shared" si="346"/>
        <v>1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14.200000000000273</v>
      </c>
      <c r="D1964" s="2">
        <f>front!E1977-front!C1977</f>
        <v>14.200000000000273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14.255769402623258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14.255769402623258</v>
      </c>
      <c r="H1964" s="4"/>
      <c r="I1964">
        <f t="shared" si="348"/>
        <v>118.79807835519382</v>
      </c>
      <c r="J1964">
        <f t="shared" si="349"/>
        <v>118.79807835519382</v>
      </c>
      <c r="M1964">
        <f>IF(front!E1977&gt;$M$2,I1964,J1964)</f>
        <v>118.79807835519382</v>
      </c>
      <c r="O1964">
        <f t="shared" si="350"/>
        <v>118.79807835519382</v>
      </c>
      <c r="Q1964">
        <f>'slit correction'!O1966</f>
        <v>118.79807835519382</v>
      </c>
      <c r="R1964">
        <f>SUMPRODUCT(B$6:B$2053,Q$6:Q$2053,EXP(constants!B$7+constants!A$7*ABS(A$6:A$2053-A1964)))</f>
        <v>0.91680642673882129</v>
      </c>
      <c r="S1964">
        <f t="shared" si="345"/>
        <v>117.88127192845501</v>
      </c>
      <c r="T1964">
        <f t="shared" si="344"/>
        <v>37.344010072761634</v>
      </c>
      <c r="AT1964">
        <f t="shared" si="346"/>
        <v>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31.199999999999818</v>
      </c>
      <c r="D1965" s="2">
        <f>front!E1978-front!C1978</f>
        <v>31.199999999999818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31.322010130378779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31.322010130378779</v>
      </c>
      <c r="H1965" s="4"/>
      <c r="I1965">
        <f t="shared" si="348"/>
        <v>261.01675108648982</v>
      </c>
      <c r="J1965">
        <f t="shared" si="349"/>
        <v>261.01675108648982</v>
      </c>
      <c r="M1965">
        <f>IF(front!E1978&gt;$M$2,I1965,J1965)</f>
        <v>261.01675108648982</v>
      </c>
      <c r="O1965">
        <f t="shared" si="350"/>
        <v>261.01675108648982</v>
      </c>
      <c r="Q1965">
        <f>'slit correction'!O1967</f>
        <v>261.01675108648982</v>
      </c>
      <c r="R1965">
        <f>SUMPRODUCT(B$6:B$2053,Q$6:Q$2053,EXP(constants!B$7+constants!A$7*ABS(A$6:A$2053-A1965)))</f>
        <v>0.91666407724270305</v>
      </c>
      <c r="S1965">
        <f t="shared" si="345"/>
        <v>260.10008700924709</v>
      </c>
      <c r="T1965">
        <f t="shared" si="344"/>
        <v>179.56282515355372</v>
      </c>
      <c r="AT1965">
        <f t="shared" si="346"/>
        <v>1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10.599999999999909</v>
      </c>
      <c r="D1966" s="2">
        <f>front!E1979-front!C1979</f>
        <v>10.599999999999909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10.641668456688159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10.641668456688159</v>
      </c>
      <c r="H1966" s="4"/>
      <c r="I1966">
        <f t="shared" si="348"/>
        <v>88.680570472401314</v>
      </c>
      <c r="J1966">
        <f t="shared" si="349"/>
        <v>88.680570472401314</v>
      </c>
      <c r="M1966">
        <f>IF(front!E1979&gt;$M$2,I1966,J1966)</f>
        <v>88.680570472401314</v>
      </c>
      <c r="O1966">
        <f t="shared" si="350"/>
        <v>88.680570472401314</v>
      </c>
      <c r="Q1966">
        <f>'slit correction'!O1968</f>
        <v>88.680570472401314</v>
      </c>
      <c r="R1966">
        <f>SUMPRODUCT(B$6:B$2053,Q$6:Q$2053,EXP(constants!B$7+constants!A$7*ABS(A$6:A$2053-A1966)))</f>
        <v>0.9163850506922615</v>
      </c>
      <c r="S1966">
        <f t="shared" si="345"/>
        <v>87.764185421709058</v>
      </c>
      <c r="T1966">
        <f t="shared" si="344"/>
        <v>7.2269235660156852</v>
      </c>
      <c r="AT1966">
        <f t="shared" si="346"/>
        <v>1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28</v>
      </c>
      <c r="D1967" s="2">
        <f>front!E1980-front!C1980</f>
        <v>28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28.109585080808706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28.109585080808706</v>
      </c>
      <c r="H1967" s="4"/>
      <c r="I1967">
        <f t="shared" si="348"/>
        <v>234.24654234007255</v>
      </c>
      <c r="J1967">
        <f t="shared" si="349"/>
        <v>234.24654234007255</v>
      </c>
      <c r="M1967">
        <f>IF(front!E1980&gt;$M$2,I1967,J1967)</f>
        <v>234.24654234007255</v>
      </c>
      <c r="O1967">
        <f t="shared" si="350"/>
        <v>234.24654234007255</v>
      </c>
      <c r="Q1967">
        <f>'slit correction'!O1969</f>
        <v>234.24654234007255</v>
      </c>
      <c r="R1967">
        <f>SUMPRODUCT(B$6:B$2053,Q$6:Q$2053,EXP(constants!B$7+constants!A$7*ABS(A$6:A$2053-A1967)))</f>
        <v>0.91615749470096586</v>
      </c>
      <c r="S1967">
        <f t="shared" si="345"/>
        <v>233.33038484537158</v>
      </c>
      <c r="T1967">
        <f t="shared" si="344"/>
        <v>152.79312298967821</v>
      </c>
      <c r="AT1967">
        <f t="shared" si="346"/>
        <v>1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17.599999999999909</v>
      </c>
      <c r="D1968" s="2">
        <f>front!E1981-front!C1981</f>
        <v>17.599999999999909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17.66906338692764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17.66906338692764</v>
      </c>
      <c r="H1968" s="4"/>
      <c r="I1968">
        <f t="shared" si="348"/>
        <v>147.24219489106366</v>
      </c>
      <c r="J1968">
        <f t="shared" si="349"/>
        <v>147.24219489106366</v>
      </c>
      <c r="M1968">
        <f>IF(front!E1981&gt;$M$2,I1968,J1968)</f>
        <v>147.24219489106366</v>
      </c>
      <c r="O1968">
        <f t="shared" si="350"/>
        <v>147.24219489106366</v>
      </c>
      <c r="Q1968">
        <f>'slit correction'!O1970</f>
        <v>147.24219489106366</v>
      </c>
      <c r="R1968">
        <f>SUMPRODUCT(B$6:B$2053,Q$6:Q$2053,EXP(constants!B$7+constants!A$7*ABS(A$6:A$2053-A1968)))</f>
        <v>0.91582866845651267</v>
      </c>
      <c r="S1968">
        <f t="shared" si="345"/>
        <v>146.32636622260713</v>
      </c>
      <c r="T1968">
        <f t="shared" si="344"/>
        <v>65.789104366913762</v>
      </c>
      <c r="AT1968">
        <f t="shared" si="346"/>
        <v>1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22.800000000000182</v>
      </c>
      <c r="D1969" s="2">
        <f>front!E1982-front!C1982</f>
        <v>22.800000000000182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22.889351044502096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22.889351044502096</v>
      </c>
      <c r="H1969" s="4"/>
      <c r="I1969">
        <f t="shared" si="348"/>
        <v>190.74459203751746</v>
      </c>
      <c r="J1969">
        <f t="shared" si="349"/>
        <v>190.74459203751746</v>
      </c>
      <c r="M1969">
        <f>IF(front!E1982&gt;$M$2,I1969,J1969)</f>
        <v>190.74459203751746</v>
      </c>
      <c r="O1969">
        <f t="shared" si="350"/>
        <v>190.74459203751746</v>
      </c>
      <c r="Q1969">
        <f>'slit correction'!O1971</f>
        <v>190.74459203751746</v>
      </c>
      <c r="R1969">
        <f>SUMPRODUCT(B$6:B$2053,Q$6:Q$2053,EXP(constants!B$7+constants!A$7*ABS(A$6:A$2053-A1969)))</f>
        <v>0.91548131613230943</v>
      </c>
      <c r="S1969">
        <f t="shared" si="345"/>
        <v>189.82911072138515</v>
      </c>
      <c r="T1969">
        <f t="shared" si="344"/>
        <v>109.29184886569178</v>
      </c>
      <c r="AT1969">
        <f t="shared" si="346"/>
        <v>1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24.199999999999818</v>
      </c>
      <c r="D1970" s="2">
        <f>front!E1983-front!C1983</f>
        <v>24.199999999999818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24.294803945795042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24.294803945795042</v>
      </c>
      <c r="H1970" s="4"/>
      <c r="I1970">
        <f t="shared" si="348"/>
        <v>202.45669954829202</v>
      </c>
      <c r="J1970">
        <f t="shared" si="349"/>
        <v>202.45669954829202</v>
      </c>
      <c r="M1970">
        <f>IF(front!E1983&gt;$M$2,I1970,J1970)</f>
        <v>202.45669954829202</v>
      </c>
      <c r="O1970">
        <f t="shared" si="350"/>
        <v>202.45669954829202</v>
      </c>
      <c r="Q1970">
        <f>'slit correction'!O1972</f>
        <v>202.45669954829202</v>
      </c>
      <c r="R1970">
        <f>SUMPRODUCT(B$6:B$2053,Q$6:Q$2053,EXP(constants!B$7+constants!A$7*ABS(A$6:A$2053-A1970)))</f>
        <v>0.91507383320774993</v>
      </c>
      <c r="S1970">
        <f t="shared" si="345"/>
        <v>201.54162571508428</v>
      </c>
      <c r="T1970">
        <f t="shared" si="344"/>
        <v>121.00436385939091</v>
      </c>
      <c r="AT1970">
        <f t="shared" si="346"/>
        <v>1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14.800000000000182</v>
      </c>
      <c r="D1971" s="2">
        <f>front!E1984-front!C1984</f>
        <v>14.800000000000182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14.858117064280425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14.858117064280425</v>
      </c>
      <c r="H1971" s="4"/>
      <c r="I1971">
        <f t="shared" si="348"/>
        <v>123.81764220233687</v>
      </c>
      <c r="J1971">
        <f t="shared" si="349"/>
        <v>123.81764220233687</v>
      </c>
      <c r="M1971">
        <f>IF(front!E1984&gt;$M$2,I1971,J1971)</f>
        <v>123.81764220233687</v>
      </c>
      <c r="O1971">
        <f t="shared" si="350"/>
        <v>123.81764220233687</v>
      </c>
      <c r="Q1971">
        <f>'slit correction'!O1973</f>
        <v>123.81764220233687</v>
      </c>
      <c r="R1971">
        <f>SUMPRODUCT(B$6:B$2053,Q$6:Q$2053,EXP(constants!B$7+constants!A$7*ABS(A$6:A$2053-A1971)))</f>
        <v>0.91459336400012958</v>
      </c>
      <c r="S1971">
        <f t="shared" si="345"/>
        <v>122.90304883833674</v>
      </c>
      <c r="T1971">
        <f t="shared" si="344"/>
        <v>42.365786982643371</v>
      </c>
      <c r="AT1971">
        <f t="shared" si="346"/>
        <v>1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17</v>
      </c>
      <c r="D1972" s="2">
        <f>front!E1985-front!C1985</f>
        <v>17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17.06671905425867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17.06671905425867</v>
      </c>
      <c r="H1972" s="4"/>
      <c r="I1972">
        <f t="shared" si="348"/>
        <v>142.2226587854889</v>
      </c>
      <c r="J1972">
        <f t="shared" si="349"/>
        <v>142.2226587854889</v>
      </c>
      <c r="M1972">
        <f>IF(front!E1985&gt;$M$2,I1972,J1972)</f>
        <v>142.2226587854889</v>
      </c>
      <c r="O1972">
        <f t="shared" si="350"/>
        <v>142.2226587854889</v>
      </c>
      <c r="Q1972">
        <f>'slit correction'!O1974</f>
        <v>142.2226587854889</v>
      </c>
      <c r="R1972">
        <f>SUMPRODUCT(B$6:B$2053,Q$6:Q$2053,EXP(constants!B$7+constants!A$7*ABS(A$6:A$2053-A1972)))</f>
        <v>0.91412570535818227</v>
      </c>
      <c r="S1972">
        <f t="shared" si="345"/>
        <v>141.30853308013073</v>
      </c>
      <c r="T1972">
        <f t="shared" si="344"/>
        <v>60.771271224437356</v>
      </c>
      <c r="AT1972">
        <f t="shared" si="346"/>
        <v>1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27.199999999999818</v>
      </c>
      <c r="D1973" s="2">
        <f>front!E1986-front!C1986</f>
        <v>27.199999999999818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27.306475643499404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27.306475643499404</v>
      </c>
      <c r="H1973" s="4"/>
      <c r="I1973">
        <f t="shared" si="348"/>
        <v>227.55396369582837</v>
      </c>
      <c r="J1973">
        <f t="shared" si="349"/>
        <v>227.55396369582837</v>
      </c>
      <c r="M1973">
        <f>IF(front!E1986&gt;$M$2,I1973,J1973)</f>
        <v>227.55396369582837</v>
      </c>
      <c r="O1973">
        <f t="shared" si="350"/>
        <v>227.55396369582837</v>
      </c>
      <c r="Q1973">
        <f>'slit correction'!O1975</f>
        <v>227.55396369582837</v>
      </c>
      <c r="R1973">
        <f>SUMPRODUCT(B$6:B$2053,Q$6:Q$2053,EXP(constants!B$7+constants!A$7*ABS(A$6:A$2053-A1973)))</f>
        <v>0.91366027451241161</v>
      </c>
      <c r="S1973">
        <f t="shared" si="345"/>
        <v>226.64030342131596</v>
      </c>
      <c r="T1973">
        <f t="shared" si="344"/>
        <v>146.10304156562259</v>
      </c>
      <c r="AT1973">
        <f t="shared" si="346"/>
        <v>1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20.399999999999636</v>
      </c>
      <c r="D1974" s="2">
        <f>front!E1987-front!C1987</f>
        <v>20.399999999999636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20.47999417139798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20.47999417139798</v>
      </c>
      <c r="H1974" s="4"/>
      <c r="I1974">
        <f t="shared" si="348"/>
        <v>170.66661809498316</v>
      </c>
      <c r="J1974">
        <f t="shared" si="349"/>
        <v>170.66661809498316</v>
      </c>
      <c r="M1974">
        <f>IF(front!E1987&gt;$M$2,I1974,J1974)</f>
        <v>170.66661809498316</v>
      </c>
      <c r="O1974">
        <f t="shared" si="350"/>
        <v>170.66661809498316</v>
      </c>
      <c r="Q1974">
        <f>'slit correction'!O1976</f>
        <v>170.66661809498316</v>
      </c>
      <c r="R1974">
        <f>SUMPRODUCT(B$6:B$2053,Q$6:Q$2053,EXP(constants!B$7+constants!A$7*ABS(A$6:A$2053-A1974)))</f>
        <v>0.91308702572591693</v>
      </c>
      <c r="S1974">
        <f t="shared" si="345"/>
        <v>169.75353106925724</v>
      </c>
      <c r="T1974">
        <f t="shared" si="344"/>
        <v>89.216269213563862</v>
      </c>
      <c r="AT1974">
        <f t="shared" si="346"/>
        <v>1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27</v>
      </c>
      <c r="D1975" s="2">
        <f>front!E1988-front!C1988</f>
        <v>27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27.105698085769937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27.105698085769937</v>
      </c>
      <c r="H1975" s="4"/>
      <c r="I1975">
        <f t="shared" si="348"/>
        <v>225.88081738141616</v>
      </c>
      <c r="J1975">
        <f t="shared" si="349"/>
        <v>225.88081738141616</v>
      </c>
      <c r="M1975">
        <f>IF(front!E1988&gt;$M$2,I1975,J1975)</f>
        <v>225.88081738141616</v>
      </c>
      <c r="O1975">
        <f t="shared" si="350"/>
        <v>225.88081738141616</v>
      </c>
      <c r="Q1975">
        <f>'slit correction'!O1977</f>
        <v>225.88081738141616</v>
      </c>
      <c r="R1975">
        <f>SUMPRODUCT(B$6:B$2053,Q$6:Q$2053,EXP(constants!B$7+constants!A$7*ABS(A$6:A$2053-A1975)))</f>
        <v>0.91247518418094886</v>
      </c>
      <c r="S1975">
        <f t="shared" si="345"/>
        <v>224.96834219723522</v>
      </c>
      <c r="T1975">
        <f t="shared" si="344"/>
        <v>144.43108034154184</v>
      </c>
      <c r="AT1975">
        <f t="shared" si="346"/>
        <v>1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24.399999999999636</v>
      </c>
      <c r="D1976" s="2">
        <f>front!E1989-front!C1989</f>
        <v>24.399999999999636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24.495582614373724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24.495582614373724</v>
      </c>
      <c r="H1976" s="4"/>
      <c r="I1976">
        <f t="shared" si="348"/>
        <v>204.12985511978104</v>
      </c>
      <c r="J1976">
        <f t="shared" si="349"/>
        <v>204.12985511978104</v>
      </c>
      <c r="M1976">
        <f>IF(front!E1989&gt;$M$2,I1976,J1976)</f>
        <v>204.12985511978104</v>
      </c>
      <c r="O1976">
        <f t="shared" si="350"/>
        <v>204.12985511978104</v>
      </c>
      <c r="Q1976">
        <f>'slit correction'!O1978</f>
        <v>204.12985511978104</v>
      </c>
      <c r="R1976">
        <f>SUMPRODUCT(B$6:B$2053,Q$6:Q$2053,EXP(constants!B$7+constants!A$7*ABS(A$6:A$2053-A1976)))</f>
        <v>0.91176435641682607</v>
      </c>
      <c r="S1976">
        <f t="shared" si="345"/>
        <v>203.21809076336422</v>
      </c>
      <c r="T1976">
        <f t="shared" si="344"/>
        <v>122.68082890767084</v>
      </c>
      <c r="AT1976">
        <f t="shared" si="346"/>
        <v>1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15.400000000000091</v>
      </c>
      <c r="D1977" s="2">
        <f>front!E1990-front!C1990</f>
        <v>15.400000000000091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15.460464012669272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15.460464012669272</v>
      </c>
      <c r="H1977" s="4"/>
      <c r="I1977">
        <f t="shared" si="348"/>
        <v>128.83720010557727</v>
      </c>
      <c r="J1977">
        <f t="shared" si="349"/>
        <v>128.83720010557727</v>
      </c>
      <c r="M1977">
        <f>IF(front!E1990&gt;$M$2,I1977,J1977)</f>
        <v>128.83720010557727</v>
      </c>
      <c r="O1977">
        <f t="shared" si="350"/>
        <v>128.83720010557727</v>
      </c>
      <c r="Q1977">
        <f>'slit correction'!O1979</f>
        <v>128.83720010557727</v>
      </c>
      <c r="R1977">
        <f>SUMPRODUCT(B$6:B$2053,Q$6:Q$2053,EXP(constants!B$7+constants!A$7*ABS(A$6:A$2053-A1977)))</f>
        <v>0.91099518429338622</v>
      </c>
      <c r="S1977">
        <f t="shared" si="345"/>
        <v>127.92620492128388</v>
      </c>
      <c r="T1977">
        <f t="shared" ref="T1977:T2040" si="351">IF((S1977-$S$2)&gt;0,S1977-$S$2,0)</f>
        <v>47.38894306559051</v>
      </c>
      <c r="AT1977">
        <f t="shared" si="346"/>
        <v>1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10.399999999999636</v>
      </c>
      <c r="D1978" s="2">
        <f>front!E1991-front!C1991</f>
        <v>10.399999999999636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10.440884318163198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10.440884318163198</v>
      </c>
      <c r="H1978" s="4"/>
      <c r="I1978">
        <f t="shared" si="348"/>
        <v>87.007369318026647</v>
      </c>
      <c r="J1978">
        <f t="shared" si="349"/>
        <v>87.007369318026647</v>
      </c>
      <c r="M1978">
        <f>IF(front!E1991&gt;$M$2,I1978,J1978)</f>
        <v>87.007369318026647</v>
      </c>
      <c r="O1978">
        <f t="shared" si="350"/>
        <v>87.007369318026647</v>
      </c>
      <c r="Q1978">
        <f>'slit correction'!O1980</f>
        <v>87.007369318026647</v>
      </c>
      <c r="R1978">
        <f>SUMPRODUCT(B$6:B$2053,Q$6:Q$2053,EXP(constants!B$7+constants!A$7*ABS(A$6:A$2053-A1978)))</f>
        <v>0.91021559231849103</v>
      </c>
      <c r="S1978">
        <f t="shared" si="345"/>
        <v>86.097153725708154</v>
      </c>
      <c r="T1978">
        <f t="shared" si="351"/>
        <v>5.5598918700147806</v>
      </c>
      <c r="AT1978">
        <f t="shared" si="346"/>
        <v>1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24.799999999999727</v>
      </c>
      <c r="D1979" s="2">
        <f>front!E1992-front!C1992</f>
        <v>24.799999999999727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24.897139713524201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24.897139713524201</v>
      </c>
      <c r="H1979" s="4"/>
      <c r="I1979">
        <f t="shared" si="348"/>
        <v>207.47616427936833</v>
      </c>
      <c r="J1979">
        <f t="shared" si="349"/>
        <v>207.47616427936833</v>
      </c>
      <c r="M1979">
        <f>IF(front!E1992&gt;$M$2,I1979,J1979)</f>
        <v>207.47616427936833</v>
      </c>
      <c r="O1979">
        <f t="shared" si="350"/>
        <v>207.47616427936833</v>
      </c>
      <c r="Q1979">
        <f>'slit correction'!O1981</f>
        <v>207.47616427936833</v>
      </c>
      <c r="R1979">
        <f>SUMPRODUCT(B$6:B$2053,Q$6:Q$2053,EXP(constants!B$7+constants!A$7*ABS(A$6:A$2053-A1979)))</f>
        <v>0.90948829957027444</v>
      </c>
      <c r="S1979">
        <f t="shared" si="345"/>
        <v>206.56667597979805</v>
      </c>
      <c r="T1979">
        <f t="shared" si="351"/>
        <v>126.02941412410468</v>
      </c>
      <c r="AT1979">
        <f t="shared" si="346"/>
        <v>1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22.400000000000091</v>
      </c>
      <c r="D1980" s="2">
        <f>front!E1993-front!C1993</f>
        <v>22.400000000000091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22.487792358785182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22.487792358785182</v>
      </c>
      <c r="H1980" s="4"/>
      <c r="I1980">
        <f t="shared" si="348"/>
        <v>187.39826965654316</v>
      </c>
      <c r="J1980">
        <f t="shared" si="349"/>
        <v>187.39826965654316</v>
      </c>
      <c r="M1980">
        <f>IF(front!E1993&gt;$M$2,I1980,J1980)</f>
        <v>187.39826965654316</v>
      </c>
      <c r="O1980">
        <f t="shared" si="350"/>
        <v>187.39826965654316</v>
      </c>
      <c r="Q1980">
        <f>'slit correction'!O1982</f>
        <v>187.39826965654316</v>
      </c>
      <c r="R1980">
        <f>SUMPRODUCT(B$6:B$2053,Q$6:Q$2053,EXP(constants!B$7+constants!A$7*ABS(A$6:A$2053-A1980)))</f>
        <v>0.90868163525499934</v>
      </c>
      <c r="S1980">
        <f t="shared" si="345"/>
        <v>186.48958802128817</v>
      </c>
      <c r="T1980">
        <f t="shared" si="351"/>
        <v>105.9523261655948</v>
      </c>
      <c r="AT1980">
        <f t="shared" si="346"/>
        <v>1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15.800000000000182</v>
      </c>
      <c r="D1981" s="2">
        <f>front!E1994-front!C1994</f>
        <v>15.800000000000182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15.862028248645212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15.862028248645212</v>
      </c>
      <c r="H1981" s="4"/>
      <c r="I1981">
        <f t="shared" si="348"/>
        <v>132.18356873871011</v>
      </c>
      <c r="J1981">
        <f t="shared" si="349"/>
        <v>132.18356873871011</v>
      </c>
      <c r="M1981">
        <f>IF(front!E1994&gt;$M$2,I1981,J1981)</f>
        <v>132.18356873871011</v>
      </c>
      <c r="O1981">
        <f t="shared" si="350"/>
        <v>132.18356873871011</v>
      </c>
      <c r="Q1981">
        <f>'slit correction'!O1983</f>
        <v>132.18356873871011</v>
      </c>
      <c r="R1981">
        <f>SUMPRODUCT(B$6:B$2053,Q$6:Q$2053,EXP(constants!B$7+constants!A$7*ABS(A$6:A$2053-A1981)))</f>
        <v>0.9078173940742621</v>
      </c>
      <c r="S1981">
        <f t="shared" si="345"/>
        <v>131.27575134463584</v>
      </c>
      <c r="T1981">
        <f t="shared" si="351"/>
        <v>50.738489488942463</v>
      </c>
      <c r="AT1981">
        <f t="shared" si="346"/>
        <v>1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23</v>
      </c>
      <c r="D1982" s="2">
        <f>front!E1995-front!C1995</f>
        <v>23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23.090130268379038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23.090130268379038</v>
      </c>
      <c r="H1982" s="4"/>
      <c r="I1982">
        <f t="shared" si="348"/>
        <v>192.41775223649199</v>
      </c>
      <c r="J1982">
        <f t="shared" si="349"/>
        <v>192.41775223649199</v>
      </c>
      <c r="M1982">
        <f>IF(front!E1995&gt;$M$2,I1982,J1982)</f>
        <v>192.41775223649199</v>
      </c>
      <c r="O1982">
        <f t="shared" si="350"/>
        <v>192.41775223649199</v>
      </c>
      <c r="Q1982">
        <f>'slit correction'!O1984</f>
        <v>192.41775223649199</v>
      </c>
      <c r="R1982">
        <f>SUMPRODUCT(B$6:B$2053,Q$6:Q$2053,EXP(constants!B$7+constants!A$7*ABS(A$6:A$2053-A1982)))</f>
        <v>0.90697454059103433</v>
      </c>
      <c r="S1982">
        <f t="shared" si="345"/>
        <v>191.51077769590097</v>
      </c>
      <c r="T1982">
        <f t="shared" si="351"/>
        <v>110.9735158402076</v>
      </c>
      <c r="AT1982">
        <f t="shared" si="346"/>
        <v>1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16.599999999999909</v>
      </c>
      <c r="D1983" s="2">
        <f>front!E1996-front!C1996</f>
        <v>16.599999999999909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16.665155769453619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16.665155769453619</v>
      </c>
      <c r="H1983" s="4"/>
      <c r="I1983">
        <f t="shared" si="348"/>
        <v>138.87629807878017</v>
      </c>
      <c r="J1983">
        <f t="shared" si="349"/>
        <v>138.87629807878017</v>
      </c>
      <c r="M1983">
        <f>IF(front!E1996&gt;$M$2,I1983,J1983)</f>
        <v>138.87629807878017</v>
      </c>
      <c r="O1983">
        <f t="shared" si="350"/>
        <v>138.87629807878017</v>
      </c>
      <c r="Q1983">
        <f>'slit correction'!O1985</f>
        <v>138.87629807878017</v>
      </c>
      <c r="R1983">
        <f>SUMPRODUCT(B$6:B$2053,Q$6:Q$2053,EXP(constants!B$7+constants!A$7*ABS(A$6:A$2053-A1983)))</f>
        <v>0.90605104961975069</v>
      </c>
      <c r="S1983">
        <f t="shared" si="345"/>
        <v>137.97024702916042</v>
      </c>
      <c r="T1983">
        <f t="shared" si="351"/>
        <v>57.432985173467046</v>
      </c>
      <c r="AT1983">
        <f t="shared" si="346"/>
        <v>1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35.199999999999818</v>
      </c>
      <c r="D1984" s="2">
        <f>front!E1997-front!C1997</f>
        <v>35.199999999999818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35.337512859913282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35.337512859913282</v>
      </c>
      <c r="H1984" s="4"/>
      <c r="I1984">
        <f t="shared" si="348"/>
        <v>294.47927383261066</v>
      </c>
      <c r="J1984">
        <f t="shared" si="349"/>
        <v>294.47927383261066</v>
      </c>
      <c r="M1984">
        <f>IF(front!E1997&gt;$M$2,I1984,J1984)</f>
        <v>294.47927383261066</v>
      </c>
      <c r="O1984">
        <f t="shared" si="350"/>
        <v>294.47927383261066</v>
      </c>
      <c r="Q1984">
        <f>'slit correction'!O1986</f>
        <v>294.47927383261066</v>
      </c>
      <c r="R1984">
        <f>SUMPRODUCT(B$6:B$2053,Q$6:Q$2053,EXP(constants!B$7+constants!A$7*ABS(A$6:A$2053-A1984)))</f>
        <v>0.90512254250198909</v>
      </c>
      <c r="S1984">
        <f t="shared" si="345"/>
        <v>293.57415129010866</v>
      </c>
      <c r="T1984">
        <f t="shared" si="351"/>
        <v>213.03688943441529</v>
      </c>
      <c r="AT1984">
        <f t="shared" si="346"/>
        <v>1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17.199999999999818</v>
      </c>
      <c r="D1985" s="2">
        <f>front!E1998-front!C1998</f>
        <v>17.199999999999818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17.26750057775503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17.26750057775503</v>
      </c>
      <c r="H1985" s="4"/>
      <c r="I1985">
        <f t="shared" si="348"/>
        <v>143.89583814795859</v>
      </c>
      <c r="J1985">
        <f t="shared" si="349"/>
        <v>143.89583814795859</v>
      </c>
      <c r="M1985">
        <f>IF(front!E1998&gt;$M$2,I1985,J1985)</f>
        <v>143.89583814795859</v>
      </c>
      <c r="O1985">
        <f t="shared" si="350"/>
        <v>143.89583814795859</v>
      </c>
      <c r="Q1985">
        <f>'slit correction'!O1987</f>
        <v>143.89583814795859</v>
      </c>
      <c r="R1985">
        <f>SUMPRODUCT(B$6:B$2053,Q$6:Q$2053,EXP(constants!B$7+constants!A$7*ABS(A$6:A$2053-A1985)))</f>
        <v>0.90401894901444013</v>
      </c>
      <c r="S1985">
        <f t="shared" si="345"/>
        <v>142.99181919894414</v>
      </c>
      <c r="T1985">
        <f t="shared" si="351"/>
        <v>62.454557343250769</v>
      </c>
      <c r="AT1985">
        <f t="shared" si="346"/>
        <v>1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13.199999999999818</v>
      </c>
      <c r="D1986" s="2">
        <f>front!E1999-front!C1999</f>
        <v>13.199999999999818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13.251855048281412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13.251855048281412</v>
      </c>
      <c r="H1986" s="4"/>
      <c r="I1986">
        <f t="shared" si="348"/>
        <v>110.43212540234509</v>
      </c>
      <c r="J1986">
        <f t="shared" si="349"/>
        <v>110.43212540234509</v>
      </c>
      <c r="M1986">
        <f>IF(front!E1999&gt;$M$2,I1986,J1986)</f>
        <v>110.43212540234509</v>
      </c>
      <c r="O1986">
        <f t="shared" si="350"/>
        <v>110.43212540234509</v>
      </c>
      <c r="Q1986">
        <f>'slit correction'!O1988</f>
        <v>110.43212540234509</v>
      </c>
      <c r="R1986">
        <f>SUMPRODUCT(B$6:B$2053,Q$6:Q$2053,EXP(constants!B$7+constants!A$7*ABS(A$6:A$2053-A1986)))</f>
        <v>0.90292936404135826</v>
      </c>
      <c r="S1986">
        <f t="shared" si="345"/>
        <v>109.52919603830374</v>
      </c>
      <c r="T1986">
        <f t="shared" si="351"/>
        <v>28.991934182610365</v>
      </c>
      <c r="AT1986">
        <f t="shared" si="346"/>
        <v>1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31</v>
      </c>
      <c r="D1987" s="2">
        <f>front!E2000-front!C2000</f>
        <v>31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31.12123416015875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31.12123416015875</v>
      </c>
      <c r="H1987" s="4"/>
      <c r="I1987">
        <f t="shared" si="348"/>
        <v>259.34361800132291</v>
      </c>
      <c r="J1987">
        <f t="shared" si="349"/>
        <v>259.34361800132291</v>
      </c>
      <c r="M1987">
        <f>IF(front!E2000&gt;$M$2,I1987,J1987)</f>
        <v>259.34361800132291</v>
      </c>
      <c r="O1987">
        <f t="shared" si="350"/>
        <v>259.34361800132291</v>
      </c>
      <c r="Q1987">
        <f>'slit correction'!O1989</f>
        <v>259.34361800132291</v>
      </c>
      <c r="R1987">
        <f>SUMPRODUCT(B$6:B$2053,Q$6:Q$2053,EXP(constants!B$7+constants!A$7*ABS(A$6:A$2053-A1987)))</f>
        <v>0.90183987397836496</v>
      </c>
      <c r="S1987">
        <f t="shared" si="345"/>
        <v>258.44177812734455</v>
      </c>
      <c r="T1987">
        <f t="shared" si="351"/>
        <v>177.90451627165118</v>
      </c>
      <c r="AT1987">
        <f t="shared" si="346"/>
        <v>1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20.800000000000182</v>
      </c>
      <c r="D1988" s="2">
        <f>front!E2001-front!C2001</f>
        <v>20.800000000000182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20.881554443336828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20.881554443336828</v>
      </c>
      <c r="H1988" s="4"/>
      <c r="I1988">
        <f t="shared" si="348"/>
        <v>174.01295369447357</v>
      </c>
      <c r="J1988">
        <f t="shared" si="349"/>
        <v>174.01295369447357</v>
      </c>
      <c r="M1988">
        <f>IF(front!E2001&gt;$M$2,I1988,J1988)</f>
        <v>174.01295369447357</v>
      </c>
      <c r="O1988">
        <f t="shared" si="350"/>
        <v>174.01295369447357</v>
      </c>
      <c r="Q1988">
        <f>'slit correction'!O1990</f>
        <v>174.01295369447357</v>
      </c>
      <c r="R1988">
        <f>SUMPRODUCT(B$6:B$2053,Q$6:Q$2053,EXP(constants!B$7+constants!A$7*ABS(A$6:A$2053-A1988)))</f>
        <v>0.9006131347435038</v>
      </c>
      <c r="S1988">
        <f t="shared" si="345"/>
        <v>173.11234055973006</v>
      </c>
      <c r="T1988">
        <f t="shared" si="351"/>
        <v>92.575078704036684</v>
      </c>
      <c r="AT1988">
        <f t="shared" si="346"/>
        <v>1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25</v>
      </c>
      <c r="D1989" s="2">
        <f>front!E2002-front!C2002</f>
        <v>25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25.097918144092549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25.097918144092549</v>
      </c>
      <c r="H1989" s="4"/>
      <c r="I1989">
        <f t="shared" si="348"/>
        <v>209.1493178674379</v>
      </c>
      <c r="J1989">
        <f t="shared" si="349"/>
        <v>209.1493178674379</v>
      </c>
      <c r="M1989">
        <f>IF(front!E2002&gt;$M$2,I1989,J1989)</f>
        <v>209.1493178674379</v>
      </c>
      <c r="O1989">
        <f t="shared" si="350"/>
        <v>209.1493178674379</v>
      </c>
      <c r="Q1989">
        <f>'slit correction'!O1991</f>
        <v>209.1493178674379</v>
      </c>
      <c r="R1989">
        <f>SUMPRODUCT(B$6:B$2053,Q$6:Q$2053,EXP(constants!B$7+constants!A$7*ABS(A$6:A$2053-A1989)))</f>
        <v>0.89934212970621696</v>
      </c>
      <c r="S1989">
        <f t="shared" si="345"/>
        <v>208.24997573773169</v>
      </c>
      <c r="T1989">
        <f t="shared" si="351"/>
        <v>127.71271388203832</v>
      </c>
      <c r="AT1989">
        <f t="shared" si="346"/>
        <v>1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29.799999999999727</v>
      </c>
      <c r="D1990" s="2">
        <f>front!E2003-front!C2003</f>
        <v>29.799999999999727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29.916576671671578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29.916576671671578</v>
      </c>
      <c r="H1990" s="4"/>
      <c r="I1990">
        <f t="shared" si="348"/>
        <v>249.30480559726314</v>
      </c>
      <c r="J1990">
        <f t="shared" si="349"/>
        <v>249.30480559726314</v>
      </c>
      <c r="M1990">
        <f>IF(front!E2003&gt;$M$2,I1990,J1990)</f>
        <v>249.30480559726314</v>
      </c>
      <c r="O1990">
        <f t="shared" si="350"/>
        <v>249.30480559726314</v>
      </c>
      <c r="Q1990">
        <f>'slit correction'!O1992</f>
        <v>249.30480559726314</v>
      </c>
      <c r="R1990">
        <f>SUMPRODUCT(B$6:B$2053,Q$6:Q$2053,EXP(constants!B$7+constants!A$7*ABS(A$6:A$2053-A1990)))</f>
        <v>0.89801882855214155</v>
      </c>
      <c r="S1990">
        <f t="shared" si="345"/>
        <v>248.40678676871099</v>
      </c>
      <c r="T1990">
        <f t="shared" si="351"/>
        <v>167.86952491301761</v>
      </c>
      <c r="AT1990">
        <f t="shared" si="346"/>
        <v>1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15.800000000000182</v>
      </c>
      <c r="D1991" s="2">
        <f>front!E2004-front!C2004</f>
        <v>15.800000000000182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15.862028248645212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15.862028248645212</v>
      </c>
      <c r="H1991" s="4"/>
      <c r="I1991">
        <f t="shared" si="348"/>
        <v>132.18356873871011</v>
      </c>
      <c r="J1991">
        <f t="shared" si="349"/>
        <v>132.18356873871011</v>
      </c>
      <c r="M1991">
        <f>IF(front!E2004&gt;$M$2,I1991,J1991)</f>
        <v>132.18356873871011</v>
      </c>
      <c r="O1991">
        <f t="shared" si="350"/>
        <v>132.18356873871011</v>
      </c>
      <c r="Q1991">
        <f>'slit correction'!O1993</f>
        <v>132.18356873871011</v>
      </c>
      <c r="R1991">
        <f>SUMPRODUCT(B$6:B$2053,Q$6:Q$2053,EXP(constants!B$7+constants!A$7*ABS(A$6:A$2053-A1991)))</f>
        <v>0.89654109674917393</v>
      </c>
      <c r="S1991">
        <f t="shared" ref="S1991:S2054" si="352">Q1991-R1991</f>
        <v>131.28702764196095</v>
      </c>
      <c r="T1991">
        <f t="shared" si="351"/>
        <v>50.749765786267574</v>
      </c>
      <c r="AT1991">
        <f t="shared" ref="AT1991:AT2053" si="353">J1991/I1991</f>
        <v>1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24.799999999999727</v>
      </c>
      <c r="D1992" s="2">
        <f>front!E2005-front!C2005</f>
        <v>24.799999999999727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24.897139713524201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24.897139713524201</v>
      </c>
      <c r="H1992" s="4"/>
      <c r="I1992">
        <f t="shared" si="348"/>
        <v>207.47616427936833</v>
      </c>
      <c r="J1992">
        <f t="shared" si="349"/>
        <v>207.47616427936833</v>
      </c>
      <c r="M1992">
        <f>IF(front!E2005&gt;$M$2,I1992,J1992)</f>
        <v>207.47616427936833</v>
      </c>
      <c r="O1992">
        <f t="shared" si="350"/>
        <v>207.47616427936833</v>
      </c>
      <c r="Q1992">
        <f>'slit correction'!O1994</f>
        <v>207.47616427936833</v>
      </c>
      <c r="R1992">
        <f>SUMPRODUCT(B$6:B$2053,Q$6:Q$2053,EXP(constants!B$7+constants!A$7*ABS(A$6:A$2053-A1992)))</f>
        <v>0.89506411820448306</v>
      </c>
      <c r="S1992">
        <f t="shared" si="352"/>
        <v>206.58110016116385</v>
      </c>
      <c r="T1992">
        <f t="shared" si="351"/>
        <v>126.04383830547047</v>
      </c>
      <c r="AT1992">
        <f t="shared" si="353"/>
        <v>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27.799999999999727</v>
      </c>
      <c r="D1993" s="2">
        <f>front!E2006-front!C2006</f>
        <v>27.799999999999727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27.908807840525995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27.908807840525995</v>
      </c>
      <c r="H1993" s="4"/>
      <c r="I1993">
        <f t="shared" si="348"/>
        <v>232.57339867104994</v>
      </c>
      <c r="J1993">
        <f t="shared" si="349"/>
        <v>232.57339867104994</v>
      </c>
      <c r="M1993">
        <f>IF(front!E2006&gt;$M$2,I1993,J1993)</f>
        <v>232.57339867104994</v>
      </c>
      <c r="O1993">
        <f t="shared" si="350"/>
        <v>232.57339867104994</v>
      </c>
      <c r="Q1993">
        <f>'slit correction'!O1995</f>
        <v>232.57339867104994</v>
      </c>
      <c r="R1993">
        <f>SUMPRODUCT(B$6:B$2053,Q$6:Q$2053,EXP(constants!B$7+constants!A$7*ABS(A$6:A$2053-A1993)))</f>
        <v>0.89350543363850288</v>
      </c>
      <c r="S1993">
        <f t="shared" si="352"/>
        <v>231.67989323741145</v>
      </c>
      <c r="T1993">
        <f t="shared" si="351"/>
        <v>151.14263138171808</v>
      </c>
      <c r="AT1993">
        <f t="shared" si="353"/>
        <v>1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22.599999999999909</v>
      </c>
      <c r="D1994" s="2">
        <f>front!E2007-front!C2007</f>
        <v>22.599999999999909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22.68857174130326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22.68857174130326</v>
      </c>
      <c r="H1994" s="4"/>
      <c r="I1994">
        <f t="shared" si="348"/>
        <v>189.07143117752719</v>
      </c>
      <c r="J1994">
        <f t="shared" si="349"/>
        <v>189.07143117752719</v>
      </c>
      <c r="M1994">
        <f>IF(front!E2007&gt;$M$2,I1994,J1994)</f>
        <v>189.07143117752719</v>
      </c>
      <c r="O1994">
        <f t="shared" si="350"/>
        <v>189.07143117752719</v>
      </c>
      <c r="Q1994">
        <f>'slit correction'!O1996</f>
        <v>189.07143117752719</v>
      </c>
      <c r="R1994">
        <f>SUMPRODUCT(B$6:B$2053,Q$6:Q$2053,EXP(constants!B$7+constants!A$7*ABS(A$6:A$2053-A1994)))</f>
        <v>0.89187542140654896</v>
      </c>
      <c r="S1994">
        <f t="shared" si="352"/>
        <v>188.17955575612064</v>
      </c>
      <c r="T1994">
        <f t="shared" si="351"/>
        <v>107.64229390042726</v>
      </c>
      <c r="AT1994">
        <f t="shared" si="353"/>
        <v>1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18.599999999999909</v>
      </c>
      <c r="D1995" s="2">
        <f>front!E2008-front!C2008</f>
        <v>18.599999999999909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18.672969022491152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18.672969022491152</v>
      </c>
      <c r="H1995" s="4"/>
      <c r="I1995">
        <f t="shared" si="348"/>
        <v>155.60807518742629</v>
      </c>
      <c r="J1995">
        <f t="shared" si="349"/>
        <v>155.60807518742629</v>
      </c>
      <c r="M1995">
        <f>IF(front!E2008&gt;$M$2,I1995,J1995)</f>
        <v>155.60807518742629</v>
      </c>
      <c r="O1995">
        <f t="shared" si="350"/>
        <v>155.60807518742629</v>
      </c>
      <c r="Q1995">
        <f>'slit correction'!O1997</f>
        <v>155.60807518742629</v>
      </c>
      <c r="R1995">
        <f>SUMPRODUCT(B$6:B$2053,Q$6:Q$2053,EXP(constants!B$7+constants!A$7*ABS(A$6:A$2053-A1995)))</f>
        <v>0.89014672428155472</v>
      </c>
      <c r="S1995">
        <f t="shared" si="352"/>
        <v>154.71792846314474</v>
      </c>
      <c r="T1995">
        <f t="shared" si="351"/>
        <v>74.180666607451371</v>
      </c>
      <c r="AT1995">
        <f t="shared" si="353"/>
        <v>1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19.400000000000091</v>
      </c>
      <c r="D1996" s="2">
        <f>front!E2009-front!C2009</f>
        <v>19.400000000000091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19.476092103820683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19.476092103820683</v>
      </c>
      <c r="H1996" s="4"/>
      <c r="I1996">
        <f t="shared" si="348"/>
        <v>162.30076753183903</v>
      </c>
      <c r="J1996">
        <f t="shared" si="349"/>
        <v>162.30076753183903</v>
      </c>
      <c r="M1996">
        <f>IF(front!E2009&gt;$M$2,I1996,J1996)</f>
        <v>162.30076753183903</v>
      </c>
      <c r="O1996">
        <f t="shared" si="350"/>
        <v>162.30076753183903</v>
      </c>
      <c r="Q1996">
        <f>'slit correction'!O1998</f>
        <v>162.30076753183903</v>
      </c>
      <c r="R1996">
        <f>SUMPRODUCT(B$6:B$2053,Q$6:Q$2053,EXP(constants!B$7+constants!A$7*ABS(A$6:A$2053-A1996)))</f>
        <v>0.88839216574272273</v>
      </c>
      <c r="S1996">
        <f t="shared" si="352"/>
        <v>161.41237536609631</v>
      </c>
      <c r="T1996">
        <f t="shared" si="351"/>
        <v>80.87511351040294</v>
      </c>
      <c r="AT1996">
        <f t="shared" si="353"/>
        <v>1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28.400000000000091</v>
      </c>
      <c r="D1997" s="2">
        <f>front!E2010-front!C2010</f>
        <v>28.400000000000091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28.511139323273717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28.511139323273717</v>
      </c>
      <c r="H1997" s="4"/>
      <c r="I1997">
        <f t="shared" si="348"/>
        <v>237.59282769394764</v>
      </c>
      <c r="J1997">
        <f t="shared" si="349"/>
        <v>237.59282769394764</v>
      </c>
      <c r="M1997">
        <f>IF(front!E2010&gt;$M$2,I1997,J1997)</f>
        <v>237.59282769394764</v>
      </c>
      <c r="O1997">
        <f t="shared" si="350"/>
        <v>237.59282769394764</v>
      </c>
      <c r="Q1997">
        <f>'slit correction'!O1999</f>
        <v>237.59282769394764</v>
      </c>
      <c r="R1997">
        <f>SUMPRODUCT(B$6:B$2053,Q$6:Q$2053,EXP(constants!B$7+constants!A$7*ABS(A$6:A$2053-A1997)))</f>
        <v>0.88660415334224696</v>
      </c>
      <c r="S1997">
        <f t="shared" si="352"/>
        <v>236.70622354060541</v>
      </c>
      <c r="T1997">
        <f t="shared" si="351"/>
        <v>156.16896168491203</v>
      </c>
      <c r="AT1997">
        <f t="shared" si="353"/>
        <v>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25.800000000000182</v>
      </c>
      <c r="D1998" s="2">
        <f>front!E2011-front!C2011</f>
        <v>25.800000000000182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25.901031072944228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25.901031072944228</v>
      </c>
      <c r="H1998" s="4"/>
      <c r="I1998">
        <f t="shared" si="348"/>
        <v>215.84192560786857</v>
      </c>
      <c r="J1998">
        <f t="shared" si="349"/>
        <v>215.84192560786857</v>
      </c>
      <c r="M1998">
        <f>IF(front!E2011&gt;$M$2,I1998,J1998)</f>
        <v>215.84192560786857</v>
      </c>
      <c r="O1998">
        <f t="shared" si="350"/>
        <v>215.84192560786857</v>
      </c>
      <c r="Q1998">
        <f>'slit correction'!O2000</f>
        <v>215.84192560786857</v>
      </c>
      <c r="R1998">
        <f>SUMPRODUCT(B$6:B$2053,Q$6:Q$2053,EXP(constants!B$7+constants!A$7*ABS(A$6:A$2053-A1998)))</f>
        <v>0.88474384564463393</v>
      </c>
      <c r="S1998">
        <f t="shared" si="352"/>
        <v>214.95718176222394</v>
      </c>
      <c r="T1998">
        <f t="shared" si="351"/>
        <v>134.41991990653057</v>
      </c>
      <c r="AT1998">
        <f t="shared" si="353"/>
        <v>1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48.400000000000091</v>
      </c>
      <c r="D1999" s="2">
        <f>front!E2012-front!C2012</f>
        <v>48.400000000000091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48.588446379501129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48.588446379501129</v>
      </c>
      <c r="H1999" s="4"/>
      <c r="I1999">
        <f t="shared" ref="I1999:I2053" si="355">F1999*1000/I$2</f>
        <v>404.90371982917605</v>
      </c>
      <c r="J1999">
        <f t="shared" ref="J1999:J2053" si="356">G1999*1000/J$2</f>
        <v>404.90371982917605</v>
      </c>
      <c r="M1999">
        <f>IF(front!E2012&gt;$M$2,I1999,J1999)</f>
        <v>404.90371982917605</v>
      </c>
      <c r="O1999">
        <f t="shared" si="350"/>
        <v>404.90371982917605</v>
      </c>
      <c r="Q1999">
        <f>'slit correction'!O2001</f>
        <v>404.90371982917605</v>
      </c>
      <c r="R1999">
        <f>SUMPRODUCT(B$6:B$2053,Q$6:Q$2053,EXP(constants!B$7+constants!A$7*ABS(A$6:A$2053-A1999)))</f>
        <v>0.88274955773653552</v>
      </c>
      <c r="S1999">
        <f t="shared" si="352"/>
        <v>404.02097027143952</v>
      </c>
      <c r="T1999">
        <f t="shared" si="351"/>
        <v>323.48370841574615</v>
      </c>
      <c r="AT1999">
        <f t="shared" si="353"/>
        <v>1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31.199999999999818</v>
      </c>
      <c r="D2000" s="2">
        <f>front!E2013-front!C2013</f>
        <v>31.199999999999818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31.322010130378779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31.322010130378779</v>
      </c>
      <c r="H2000" s="4"/>
      <c r="I2000">
        <f t="shared" si="355"/>
        <v>261.01675108648982</v>
      </c>
      <c r="J2000">
        <f t="shared" si="356"/>
        <v>261.01675108648982</v>
      </c>
      <c r="M2000">
        <f>IF(front!E2013&gt;$M$2,I2000,J2000)</f>
        <v>261.01675108648982</v>
      </c>
      <c r="O2000">
        <f t="shared" si="350"/>
        <v>261.01675108648982</v>
      </c>
      <c r="Q2000">
        <f>'slit correction'!O2002</f>
        <v>261.01675108648982</v>
      </c>
      <c r="R2000">
        <f>SUMPRODUCT(B$6:B$2053,Q$6:Q$2053,EXP(constants!B$7+constants!A$7*ABS(A$6:A$2053-A2000)))</f>
        <v>0.88045597798499065</v>
      </c>
      <c r="S2000">
        <f t="shared" si="352"/>
        <v>260.13629510850484</v>
      </c>
      <c r="T2000">
        <f t="shared" si="351"/>
        <v>179.59903325281147</v>
      </c>
      <c r="AT2000">
        <f t="shared" si="353"/>
        <v>1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17.599999999999909</v>
      </c>
      <c r="D2001" s="2">
        <f>front!E2014-front!C2014</f>
        <v>17.599999999999909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17.66906338692764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17.66906338692764</v>
      </c>
      <c r="H2001" s="4"/>
      <c r="I2001">
        <f t="shared" si="355"/>
        <v>147.24219489106366</v>
      </c>
      <c r="J2001">
        <f t="shared" si="356"/>
        <v>147.24219489106366</v>
      </c>
      <c r="M2001">
        <f>IF(front!E2014&gt;$M$2,I2001,J2001)</f>
        <v>147.24219489106366</v>
      </c>
      <c r="O2001">
        <f t="shared" si="350"/>
        <v>147.24219489106366</v>
      </c>
      <c r="Q2001">
        <f>'slit correction'!O2003</f>
        <v>147.24219489106366</v>
      </c>
      <c r="R2001">
        <f>SUMPRODUCT(B$6:B$2053,Q$6:Q$2053,EXP(constants!B$7+constants!A$7*ABS(A$6:A$2053-A2001)))</f>
        <v>0.87807621100553501</v>
      </c>
      <c r="S2001">
        <f t="shared" si="352"/>
        <v>146.36411868005811</v>
      </c>
      <c r="T2001">
        <f t="shared" si="351"/>
        <v>65.826856824364739</v>
      </c>
      <c r="AT2001">
        <f t="shared" si="353"/>
        <v>1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18.400000000000091</v>
      </c>
      <c r="D2002" s="2">
        <f>front!E2015-front!C2015</f>
        <v>18.400000000000091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18.472188053941899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18.472188053941899</v>
      </c>
      <c r="H2002" s="4"/>
      <c r="I2002">
        <f t="shared" si="355"/>
        <v>153.93490044951582</v>
      </c>
      <c r="J2002">
        <f t="shared" si="356"/>
        <v>153.93490044951582</v>
      </c>
      <c r="M2002">
        <f>IF(front!E2015&gt;$M$2,I2002,J2002)</f>
        <v>153.93490044951582</v>
      </c>
      <c r="O2002">
        <f t="shared" si="350"/>
        <v>153.93490044951582</v>
      </c>
      <c r="Q2002">
        <f>'slit correction'!O2004</f>
        <v>153.93490044951582</v>
      </c>
      <c r="R2002">
        <f>SUMPRODUCT(B$6:B$2053,Q$6:Q$2053,EXP(constants!B$7+constants!A$7*ABS(A$6:A$2053-A2002)))</f>
        <v>0.87562185509628254</v>
      </c>
      <c r="S2002">
        <f t="shared" si="352"/>
        <v>153.05927859441954</v>
      </c>
      <c r="T2002">
        <f t="shared" si="351"/>
        <v>72.522016738726165</v>
      </c>
      <c r="AT2002">
        <f t="shared" si="353"/>
        <v>1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23.800000000000182</v>
      </c>
      <c r="D2003" s="2">
        <f>front!E2016-front!C2016</f>
        <v>23.800000000000182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23.893246370638938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23.893246370638938</v>
      </c>
      <c r="H2003" s="4"/>
      <c r="I2003">
        <f t="shared" si="355"/>
        <v>199.11038642199117</v>
      </c>
      <c r="J2003">
        <f t="shared" si="356"/>
        <v>199.11038642199117</v>
      </c>
      <c r="M2003">
        <f>IF(front!E2016&gt;$M$2,I2003,J2003)</f>
        <v>199.11038642199117</v>
      </c>
      <c r="O2003">
        <f t="shared" si="350"/>
        <v>199.11038642199117</v>
      </c>
      <c r="Q2003">
        <f>'slit correction'!O2005</f>
        <v>199.11038642199117</v>
      </c>
      <c r="R2003">
        <f>SUMPRODUCT(B$6:B$2053,Q$6:Q$2053,EXP(constants!B$7+constants!A$7*ABS(A$6:A$2053-A2003)))</f>
        <v>0.87314111414628814</v>
      </c>
      <c r="S2003">
        <f t="shared" si="352"/>
        <v>198.23724530784489</v>
      </c>
      <c r="T2003">
        <f t="shared" si="351"/>
        <v>117.69998345215151</v>
      </c>
      <c r="AT2003">
        <f t="shared" si="353"/>
        <v>1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28.199999999999818</v>
      </c>
      <c r="D2004" s="2">
        <f>front!E2017-front!C2017</f>
        <v>28.199999999999818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28.310362241724878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28.310362241724878</v>
      </c>
      <c r="H2004" s="4"/>
      <c r="I2004">
        <f t="shared" si="355"/>
        <v>235.91968534770731</v>
      </c>
      <c r="J2004">
        <f t="shared" si="356"/>
        <v>235.91968534770731</v>
      </c>
      <c r="M2004">
        <f>IF(front!E2017&gt;$M$2,I2004,J2004)</f>
        <v>235.91968534770731</v>
      </c>
      <c r="O2004">
        <f t="shared" si="350"/>
        <v>235.91968534770731</v>
      </c>
      <c r="Q2004">
        <f>'slit correction'!O2006</f>
        <v>235.91968534770731</v>
      </c>
      <c r="R2004">
        <f>SUMPRODUCT(B$6:B$2053,Q$6:Q$2053,EXP(constants!B$7+constants!A$7*ABS(A$6:A$2053-A2004)))</f>
        <v>0.87058425459819411</v>
      </c>
      <c r="S2004">
        <f t="shared" si="352"/>
        <v>235.04910109310913</v>
      </c>
      <c r="T2004">
        <f t="shared" si="351"/>
        <v>154.51183923741576</v>
      </c>
      <c r="AT2004">
        <f t="shared" si="353"/>
        <v>1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33</v>
      </c>
      <c r="D2005" s="2">
        <f>front!E2018-front!C2018</f>
        <v>33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33.128990289454705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33.128990289454705</v>
      </c>
      <c r="H2005" s="4"/>
      <c r="I2005">
        <f t="shared" si="355"/>
        <v>276.07491907878921</v>
      </c>
      <c r="J2005">
        <f t="shared" si="356"/>
        <v>276.07491907878921</v>
      </c>
      <c r="M2005">
        <f>IF(front!E2018&gt;$M$2,I2005,J2005)</f>
        <v>276.07491907878921</v>
      </c>
      <c r="O2005">
        <f t="shared" si="350"/>
        <v>276.07491907878921</v>
      </c>
      <c r="Q2005">
        <f>'slit correction'!O2007</f>
        <v>276.07491907878921</v>
      </c>
      <c r="R2005">
        <f>SUMPRODUCT(B$6:B$2053,Q$6:Q$2053,EXP(constants!B$7+constants!A$7*ABS(A$6:A$2053-A2005)))</f>
        <v>0.86797268932741589</v>
      </c>
      <c r="S2005">
        <f t="shared" si="352"/>
        <v>275.20694638946179</v>
      </c>
      <c r="T2005">
        <f t="shared" si="351"/>
        <v>194.66968453376842</v>
      </c>
      <c r="AT2005">
        <f t="shared" si="353"/>
        <v>1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34</v>
      </c>
      <c r="D2006" s="2">
        <f>front!E2019-front!C2019</f>
        <v>34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34.132865376383549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34.132865376383549</v>
      </c>
      <c r="H2006" s="4"/>
      <c r="I2006">
        <f t="shared" si="355"/>
        <v>284.44054480319625</v>
      </c>
      <c r="J2006">
        <f t="shared" si="356"/>
        <v>284.44054480319625</v>
      </c>
      <c r="M2006">
        <f>IF(front!E2019&gt;$M$2,I2006,J2006)</f>
        <v>284.44054480319625</v>
      </c>
      <c r="O2006">
        <f t="shared" si="350"/>
        <v>284.44054480319625</v>
      </c>
      <c r="Q2006">
        <f>'slit correction'!O2008</f>
        <v>284.44054480319625</v>
      </c>
      <c r="R2006">
        <f>SUMPRODUCT(B$6:B$2053,Q$6:Q$2053,EXP(constants!B$7+constants!A$7*ABS(A$6:A$2053-A2006)))</f>
        <v>0.86514192859191896</v>
      </c>
      <c r="S2006">
        <f t="shared" si="352"/>
        <v>283.57540287460432</v>
      </c>
      <c r="T2006">
        <f t="shared" si="351"/>
        <v>203.03814101891095</v>
      </c>
      <c r="AT2006">
        <f t="shared" si="353"/>
        <v>1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21.799999999999727</v>
      </c>
      <c r="D2007" s="2">
        <f>front!E2020-front!C2020</f>
        <v>21.799999999999727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21.88545373532904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21.88545373532904</v>
      </c>
      <c r="H2007" s="4"/>
      <c r="I2007">
        <f t="shared" si="355"/>
        <v>182.378781127742</v>
      </c>
      <c r="J2007">
        <f t="shared" si="356"/>
        <v>182.378781127742</v>
      </c>
      <c r="M2007">
        <f>IF(front!E2020&gt;$M$2,I2007,J2007)</f>
        <v>182.378781127742</v>
      </c>
      <c r="O2007">
        <f t="shared" si="350"/>
        <v>182.378781127742</v>
      </c>
      <c r="Q2007">
        <f>'slit correction'!O2009</f>
        <v>182.378781127742</v>
      </c>
      <c r="R2007">
        <f>SUMPRODUCT(B$6:B$2053,Q$6:Q$2053,EXP(constants!B$7+constants!A$7*ABS(A$6:A$2053-A2007)))</f>
        <v>0.86214057328908156</v>
      </c>
      <c r="S2007">
        <f t="shared" si="352"/>
        <v>181.51664055445292</v>
      </c>
      <c r="T2007">
        <f t="shared" si="351"/>
        <v>100.97937869875955</v>
      </c>
      <c r="AT2007">
        <f t="shared" si="353"/>
        <v>1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27.199999999999818</v>
      </c>
      <c r="D2008" s="2">
        <f>front!E2021-front!C2021</f>
        <v>27.199999999999818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27.306475643499404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27.306475643499404</v>
      </c>
      <c r="H2008" s="4"/>
      <c r="I2008">
        <f t="shared" si="355"/>
        <v>227.55396369582837</v>
      </c>
      <c r="J2008">
        <f t="shared" si="356"/>
        <v>227.55396369582837</v>
      </c>
      <c r="M2008">
        <f>IF(front!E2021&gt;$M$2,I2008,J2008)</f>
        <v>227.55396369582837</v>
      </c>
      <c r="O2008">
        <f t="shared" si="350"/>
        <v>227.55396369582837</v>
      </c>
      <c r="Q2008">
        <f>'slit correction'!O2010</f>
        <v>227.55396369582837</v>
      </c>
      <c r="R2008">
        <f>SUMPRODUCT(B$6:B$2053,Q$6:Q$2053,EXP(constants!B$7+constants!A$7*ABS(A$6:A$2053-A2008)))</f>
        <v>0.85915085295002636</v>
      </c>
      <c r="S2008">
        <f t="shared" si="352"/>
        <v>226.69481284287835</v>
      </c>
      <c r="T2008">
        <f t="shared" si="351"/>
        <v>146.15755098718498</v>
      </c>
      <c r="AT2008">
        <f t="shared" si="353"/>
        <v>1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28.599999999999909</v>
      </c>
      <c r="D2009" s="2">
        <f>front!E2022-front!C2022</f>
        <v>28.599999999999909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28.711916325452592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28.711916325452592</v>
      </c>
      <c r="H2009" s="4"/>
      <c r="I2009">
        <f t="shared" si="355"/>
        <v>239.26596937877159</v>
      </c>
      <c r="J2009">
        <f t="shared" si="356"/>
        <v>239.26596937877159</v>
      </c>
      <c r="M2009">
        <f>IF(front!E2022&gt;$M$2,I2009,J2009)</f>
        <v>239.26596937877159</v>
      </c>
      <c r="O2009">
        <f t="shared" si="350"/>
        <v>239.26596937877159</v>
      </c>
      <c r="Q2009">
        <f>'slit correction'!O2011</f>
        <v>239.26596937877159</v>
      </c>
      <c r="R2009">
        <f>SUMPRODUCT(B$6:B$2053,Q$6:Q$2053,EXP(constants!B$7+constants!A$7*ABS(A$6:A$2053-A2009)))</f>
        <v>0.85598302639897306</v>
      </c>
      <c r="S2009">
        <f t="shared" si="352"/>
        <v>238.40998635237261</v>
      </c>
      <c r="T2009">
        <f t="shared" si="351"/>
        <v>157.87272449667924</v>
      </c>
      <c r="AT2009">
        <f t="shared" si="353"/>
        <v>1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29.799999999999727</v>
      </c>
      <c r="D2010" s="2">
        <f>front!E2023-front!C2023</f>
        <v>29.799999999999727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29.916576671671578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29.916576671671578</v>
      </c>
      <c r="H2010" s="4"/>
      <c r="I2010">
        <f t="shared" si="355"/>
        <v>249.30480559726314</v>
      </c>
      <c r="J2010">
        <f t="shared" si="356"/>
        <v>249.30480559726314</v>
      </c>
      <c r="M2010">
        <f>IF(front!E2023&gt;$M$2,I2010,J2010)</f>
        <v>249.30480559726314</v>
      </c>
      <c r="O2010">
        <f t="shared" si="350"/>
        <v>249.30480559726314</v>
      </c>
      <c r="Q2010">
        <f>'slit correction'!O2012</f>
        <v>249.30480559726314</v>
      </c>
      <c r="R2010">
        <f>SUMPRODUCT(B$6:B$2053,Q$6:Q$2053,EXP(constants!B$7+constants!A$7*ABS(A$6:A$2053-A2010)))</f>
        <v>0.85269245404767746</v>
      </c>
      <c r="S2010">
        <f t="shared" si="352"/>
        <v>248.45211314321546</v>
      </c>
      <c r="T2010">
        <f t="shared" si="351"/>
        <v>167.91485128752208</v>
      </c>
      <c r="AT2010">
        <f t="shared" si="353"/>
        <v>1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34.199999999999818</v>
      </c>
      <c r="D2011" s="2">
        <f>front!E2024-front!C2024</f>
        <v>34.199999999999818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34.333640155524442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34.333640155524442</v>
      </c>
      <c r="H2011" s="4"/>
      <c r="I2011">
        <f t="shared" si="355"/>
        <v>286.11366796270369</v>
      </c>
      <c r="J2011">
        <f t="shared" si="356"/>
        <v>286.11366796270369</v>
      </c>
      <c r="M2011">
        <f>IF(front!E2024&gt;$M$2,I2011,J2011)</f>
        <v>286.11366796270369</v>
      </c>
      <c r="O2011">
        <f t="shared" si="350"/>
        <v>286.11366796270369</v>
      </c>
      <c r="Q2011">
        <f>'slit correction'!O2013</f>
        <v>286.11366796270369</v>
      </c>
      <c r="R2011">
        <f>SUMPRODUCT(B$6:B$2053,Q$6:Q$2053,EXP(constants!B$7+constants!A$7*ABS(A$6:A$2053-A2011)))</f>
        <v>0.84934758452304615</v>
      </c>
      <c r="S2011">
        <f t="shared" si="352"/>
        <v>285.26432037818063</v>
      </c>
      <c r="T2011">
        <f t="shared" si="351"/>
        <v>204.72705852248725</v>
      </c>
      <c r="AT2011">
        <f t="shared" si="353"/>
        <v>1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16.200000000000273</v>
      </c>
      <c r="D2012" s="2">
        <f>front!E2025-front!C2025</f>
        <v>16.200000000000273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16.263592167578125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16.263592167578125</v>
      </c>
      <c r="H2012" s="4"/>
      <c r="I2012">
        <f t="shared" si="355"/>
        <v>135.52993472981771</v>
      </c>
      <c r="J2012">
        <f t="shared" si="356"/>
        <v>135.52993472981771</v>
      </c>
      <c r="M2012">
        <f>IF(front!E2025&gt;$M$2,I2012,J2012)</f>
        <v>135.52993472981771</v>
      </c>
      <c r="O2012">
        <f t="shared" si="350"/>
        <v>135.52993472981771</v>
      </c>
      <c r="Q2012">
        <f>'slit correction'!O2014</f>
        <v>135.52993472981771</v>
      </c>
      <c r="R2012">
        <f>SUMPRODUCT(B$6:B$2053,Q$6:Q$2053,EXP(constants!B$7+constants!A$7*ABS(A$6:A$2053-A2012)))</f>
        <v>0.84575195324927233</v>
      </c>
      <c r="S2012">
        <f t="shared" si="352"/>
        <v>134.68418277656843</v>
      </c>
      <c r="T2012">
        <f t="shared" si="351"/>
        <v>54.146920920875061</v>
      </c>
      <c r="AT2012">
        <f t="shared" si="353"/>
        <v>1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24.800000000000182</v>
      </c>
      <c r="D2013" s="2">
        <f>front!E2026-front!C2026</f>
        <v>24.800000000000182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24.897139713524659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24.897139713524659</v>
      </c>
      <c r="H2013" s="4"/>
      <c r="I2013">
        <f t="shared" si="355"/>
        <v>207.47616427937217</v>
      </c>
      <c r="J2013">
        <f t="shared" si="356"/>
        <v>207.47616427937217</v>
      </c>
      <c r="M2013">
        <f>IF(front!E2026&gt;$M$2,I2013,J2013)</f>
        <v>207.47616427937217</v>
      </c>
      <c r="O2013">
        <f t="shared" si="350"/>
        <v>207.47616427937217</v>
      </c>
      <c r="Q2013">
        <f>'slit correction'!O2015</f>
        <v>207.47616427937217</v>
      </c>
      <c r="R2013">
        <f>SUMPRODUCT(B$6:B$2053,Q$6:Q$2053,EXP(constants!B$7+constants!A$7*ABS(A$6:A$2053-A2013)))</f>
        <v>0.84214520109737656</v>
      </c>
      <c r="S2013">
        <f t="shared" si="352"/>
        <v>206.6340190782748</v>
      </c>
      <c r="T2013">
        <f t="shared" si="351"/>
        <v>126.09675722258143</v>
      </c>
      <c r="AT2013">
        <f t="shared" si="353"/>
        <v>1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32.799999999999727</v>
      </c>
      <c r="D2014" s="2">
        <f>front!E2027-front!C2027</f>
        <v>32.799999999999727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32.928215033835848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32.928215033835848</v>
      </c>
      <c r="H2014" s="4"/>
      <c r="I2014">
        <f t="shared" si="355"/>
        <v>274.40179194863208</v>
      </c>
      <c r="J2014">
        <f t="shared" si="356"/>
        <v>274.40179194863208</v>
      </c>
      <c r="M2014">
        <f>IF(front!E2027&gt;$M$2,I2014,J2014)</f>
        <v>274.40179194863208</v>
      </c>
      <c r="O2014">
        <f t="shared" si="350"/>
        <v>274.40179194863208</v>
      </c>
      <c r="Q2014">
        <f>'slit correction'!O2016</f>
        <v>274.40179194863208</v>
      </c>
      <c r="R2014">
        <f>SUMPRODUCT(B$6:B$2053,Q$6:Q$2053,EXP(constants!B$7+constants!A$7*ABS(A$6:A$2053-A2014)))</f>
        <v>0.83853462340528495</v>
      </c>
      <c r="S2014">
        <f t="shared" si="352"/>
        <v>273.5632573252268</v>
      </c>
      <c r="T2014">
        <f t="shared" si="351"/>
        <v>193.02599546953343</v>
      </c>
      <c r="AT2014">
        <f t="shared" si="353"/>
        <v>1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22.200000000000273</v>
      </c>
      <c r="D2015" s="2">
        <f>front!E2028-front!C2028</f>
        <v>22.200000000000273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22.287012896949122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22.287012896949122</v>
      </c>
      <c r="H2015" s="4"/>
      <c r="I2015">
        <f t="shared" si="355"/>
        <v>185.72510747457602</v>
      </c>
      <c r="J2015">
        <f t="shared" si="356"/>
        <v>185.72510747457602</v>
      </c>
      <c r="M2015">
        <f>IF(front!E2028&gt;$M$2,I2015,J2015)</f>
        <v>185.72510747457602</v>
      </c>
      <c r="O2015">
        <f t="shared" si="350"/>
        <v>185.72510747457602</v>
      </c>
      <c r="Q2015">
        <f>'slit correction'!O2017</f>
        <v>185.72510747457602</v>
      </c>
      <c r="R2015">
        <f>SUMPRODUCT(B$6:B$2053,Q$6:Q$2053,EXP(constants!B$7+constants!A$7*ABS(A$6:A$2053-A2015)))</f>
        <v>0.83467755873141058</v>
      </c>
      <c r="S2015">
        <f t="shared" si="352"/>
        <v>184.89042991584461</v>
      </c>
      <c r="T2015">
        <f t="shared" si="351"/>
        <v>104.35316806015123</v>
      </c>
      <c r="AT2015">
        <f t="shared" si="353"/>
        <v>1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25.200000000000273</v>
      </c>
      <c r="D2016" s="2">
        <f>front!E2029-front!C2029</f>
        <v>25.200000000000273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25.298696495320545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25.298696495320545</v>
      </c>
      <c r="H2016" s="4"/>
      <c r="I2016">
        <f t="shared" si="355"/>
        <v>210.82247079433787</v>
      </c>
      <c r="J2016">
        <f t="shared" si="356"/>
        <v>210.82247079433787</v>
      </c>
      <c r="M2016">
        <f>IF(front!E2029&gt;$M$2,I2016,J2016)</f>
        <v>210.82247079433787</v>
      </c>
      <c r="O2016">
        <f t="shared" ref="O2016:O2073" si="357">M2016-$O$3</f>
        <v>210.82247079433787</v>
      </c>
      <c r="Q2016">
        <f>'slit correction'!O2018</f>
        <v>210.82247079433787</v>
      </c>
      <c r="R2016">
        <f>SUMPRODUCT(B$6:B$2053,Q$6:Q$2053,EXP(constants!B$7+constants!A$7*ABS(A$6:A$2053-A2016)))</f>
        <v>0.83075276725213187</v>
      </c>
      <c r="S2016">
        <f t="shared" si="352"/>
        <v>209.99171802708574</v>
      </c>
      <c r="T2016">
        <f t="shared" si="351"/>
        <v>129.45445617139237</v>
      </c>
      <c r="AT2016">
        <f t="shared" si="353"/>
        <v>1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15.600000000000364</v>
      </c>
      <c r="D2017" s="2">
        <f>front!E2030-front!C2030</f>
        <v>15.600000000000364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15.661246170286978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15.661246170286978</v>
      </c>
      <c r="H2017" s="4"/>
      <c r="I2017">
        <f t="shared" si="355"/>
        <v>130.51038475239147</v>
      </c>
      <c r="J2017">
        <f t="shared" si="356"/>
        <v>130.51038475239147</v>
      </c>
      <c r="M2017">
        <f>IF(front!E2030&gt;$M$2,I2017,J2017)</f>
        <v>130.51038475239147</v>
      </c>
      <c r="O2017">
        <f t="shared" si="357"/>
        <v>130.51038475239147</v>
      </c>
      <c r="Q2017">
        <f>'slit correction'!O2019</f>
        <v>130.51038475239147</v>
      </c>
      <c r="R2017">
        <f>SUMPRODUCT(B$6:B$2053,Q$6:Q$2053,EXP(constants!B$7+constants!A$7*ABS(A$6:A$2053-A2017)))</f>
        <v>0.82682637734368714</v>
      </c>
      <c r="S2017">
        <f t="shared" si="352"/>
        <v>129.6835583750478</v>
      </c>
      <c r="T2017">
        <f t="shared" si="351"/>
        <v>49.146296519354422</v>
      </c>
      <c r="AT2017">
        <f t="shared" si="353"/>
        <v>1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24.599999999999909</v>
      </c>
      <c r="D2018" s="2">
        <f>front!E2031-front!C2031</f>
        <v>24.599999999999909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24.696361203617656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24.696361203617656</v>
      </c>
      <c r="H2018" s="4"/>
      <c r="I2018">
        <f t="shared" si="355"/>
        <v>205.80301003014714</v>
      </c>
      <c r="J2018">
        <f t="shared" si="356"/>
        <v>205.80301003014714</v>
      </c>
      <c r="M2018">
        <f>IF(front!E2031&gt;$M$2,I2018,J2018)</f>
        <v>205.80301003014714</v>
      </c>
      <c r="O2018">
        <f t="shared" si="357"/>
        <v>205.80301003014714</v>
      </c>
      <c r="Q2018">
        <f>'slit correction'!O2020</f>
        <v>205.80301003014714</v>
      </c>
      <c r="R2018">
        <f>SUMPRODUCT(B$6:B$2053,Q$6:Q$2053,EXP(constants!B$7+constants!A$7*ABS(A$6:A$2053-A2018)))</f>
        <v>0.82279731456010929</v>
      </c>
      <c r="S2018">
        <f t="shared" si="352"/>
        <v>204.98021271558702</v>
      </c>
      <c r="T2018">
        <f t="shared" si="351"/>
        <v>124.44295085989364</v>
      </c>
      <c r="AT2018">
        <f t="shared" si="353"/>
        <v>1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31.800000000000182</v>
      </c>
      <c r="D2019" s="2">
        <f>front!E2032-front!C2032</f>
        <v>31.800000000000182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31.924337564672697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31.924337564672697</v>
      </c>
      <c r="H2019" s="4"/>
      <c r="I2019">
        <f t="shared" si="355"/>
        <v>266.03614637227247</v>
      </c>
      <c r="J2019">
        <f t="shared" si="356"/>
        <v>266.03614637227247</v>
      </c>
      <c r="M2019">
        <f>IF(front!E2032&gt;$M$2,I2019,J2019)</f>
        <v>266.03614637227247</v>
      </c>
      <c r="O2019">
        <f t="shared" si="357"/>
        <v>266.03614637227247</v>
      </c>
      <c r="Q2019">
        <f>'slit correction'!O2021</f>
        <v>266.03614637227247</v>
      </c>
      <c r="R2019">
        <f>SUMPRODUCT(B$6:B$2053,Q$6:Q$2053,EXP(constants!B$7+constants!A$7*ABS(A$6:A$2053-A2019)))</f>
        <v>0.81867667697226842</v>
      </c>
      <c r="S2019">
        <f t="shared" si="352"/>
        <v>265.21746969530022</v>
      </c>
      <c r="T2019">
        <f t="shared" si="351"/>
        <v>184.68020783960685</v>
      </c>
      <c r="AT2019">
        <f t="shared" si="353"/>
        <v>1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21</v>
      </c>
      <c r="D2020" s="2">
        <f>front!E2033-front!C2033</f>
        <v>21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21.082334460350424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21.082334460350424</v>
      </c>
      <c r="H2020" s="4"/>
      <c r="I2020">
        <f t="shared" si="355"/>
        <v>175.6861205029202</v>
      </c>
      <c r="J2020">
        <f t="shared" si="356"/>
        <v>175.6861205029202</v>
      </c>
      <c r="M2020">
        <f>IF(front!E2033&gt;$M$2,I2020,J2020)</f>
        <v>175.6861205029202</v>
      </c>
      <c r="O2020">
        <f t="shared" si="357"/>
        <v>175.6861205029202</v>
      </c>
      <c r="Q2020">
        <f>'slit correction'!O2022</f>
        <v>175.6861205029202</v>
      </c>
      <c r="R2020">
        <f>SUMPRODUCT(B$6:B$2053,Q$6:Q$2053,EXP(constants!B$7+constants!A$7*ABS(A$6:A$2053-A2020)))</f>
        <v>0.81449836079405369</v>
      </c>
      <c r="S2020">
        <f t="shared" si="352"/>
        <v>174.87162214212614</v>
      </c>
      <c r="T2020">
        <f t="shared" si="351"/>
        <v>94.334360286432769</v>
      </c>
      <c r="AT2020">
        <f t="shared" si="353"/>
        <v>1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30.200000000000273</v>
      </c>
      <c r="D2021" s="2">
        <f>front!E2034-front!C2034</f>
        <v>30.200000000000273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30.318129485378424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30.318129485378424</v>
      </c>
      <c r="H2021" s="4"/>
      <c r="I2021">
        <f t="shared" si="355"/>
        <v>252.65107904482019</v>
      </c>
      <c r="J2021">
        <f t="shared" si="356"/>
        <v>252.65107904482019</v>
      </c>
      <c r="M2021">
        <f>IF(front!E2034&gt;$M$2,I2021,J2021)</f>
        <v>252.65107904482019</v>
      </c>
      <c r="O2021">
        <f t="shared" si="357"/>
        <v>252.65107904482019</v>
      </c>
      <c r="Q2021">
        <f>'slit correction'!O2023</f>
        <v>252.65107904482019</v>
      </c>
      <c r="R2021">
        <f>SUMPRODUCT(B$6:B$2053,Q$6:Q$2053,EXP(constants!B$7+constants!A$7*ABS(A$6:A$2053-A2021)))</f>
        <v>0.81016109765760314</v>
      </c>
      <c r="S2021">
        <f t="shared" si="352"/>
        <v>251.84091794716258</v>
      </c>
      <c r="T2021">
        <f t="shared" si="351"/>
        <v>171.30365609146921</v>
      </c>
      <c r="AT2021">
        <f t="shared" si="353"/>
        <v>1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16</v>
      </c>
      <c r="D2022" s="2">
        <f>front!E2035-front!C2035</f>
        <v>16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16.062810247742693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16.062810247742693</v>
      </c>
      <c r="H2022" s="4"/>
      <c r="I2022">
        <f t="shared" si="355"/>
        <v>133.85675206452245</v>
      </c>
      <c r="J2022">
        <f t="shared" si="356"/>
        <v>133.85675206452245</v>
      </c>
      <c r="M2022">
        <f>IF(front!E2035&gt;$M$2,I2022,J2022)</f>
        <v>133.85675206452245</v>
      </c>
      <c r="O2022">
        <f t="shared" si="357"/>
        <v>133.85675206452245</v>
      </c>
      <c r="Q2022">
        <f>'slit correction'!O2024</f>
        <v>133.85675206452245</v>
      </c>
      <c r="R2022">
        <f>SUMPRODUCT(B$6:B$2053,Q$6:Q$2053,EXP(constants!B$7+constants!A$7*ABS(A$6:A$2053-A2022)))</f>
        <v>0.80567905608899804</v>
      </c>
      <c r="S2022">
        <f t="shared" si="352"/>
        <v>133.05107300843346</v>
      </c>
      <c r="T2022">
        <f t="shared" si="351"/>
        <v>52.513811152740089</v>
      </c>
      <c r="AT2022">
        <f t="shared" si="353"/>
        <v>1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21.200000000000273</v>
      </c>
      <c r="D2023" s="2">
        <f>front!E2036-front!C2036</f>
        <v>21.200000000000273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21.283114398058576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21.283114398058576</v>
      </c>
      <c r="H2023" s="4"/>
      <c r="I2023">
        <f t="shared" si="355"/>
        <v>177.35928665048814</v>
      </c>
      <c r="J2023">
        <f t="shared" si="356"/>
        <v>177.35928665048814</v>
      </c>
      <c r="M2023">
        <f>IF(front!E2036&gt;$M$2,I2023,J2023)</f>
        <v>177.35928665048814</v>
      </c>
      <c r="O2023">
        <f t="shared" si="357"/>
        <v>177.35928665048814</v>
      </c>
      <c r="Q2023">
        <f>'slit correction'!O2025</f>
        <v>177.35928665048814</v>
      </c>
      <c r="R2023">
        <f>SUMPRODUCT(B$6:B$2053,Q$6:Q$2053,EXP(constants!B$7+constants!A$7*ABS(A$6:A$2053-A2023)))</f>
        <v>0.80128681649302536</v>
      </c>
      <c r="S2023">
        <f t="shared" si="352"/>
        <v>176.55799983399513</v>
      </c>
      <c r="T2023">
        <f t="shared" si="351"/>
        <v>96.020737978301753</v>
      </c>
      <c r="AT2023">
        <f t="shared" si="353"/>
        <v>1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23.800000000000182</v>
      </c>
      <c r="D2024" s="2">
        <f>front!E2037-front!C2037</f>
        <v>23.800000000000182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23.893246370638938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23.893246370638938</v>
      </c>
      <c r="H2024" s="4"/>
      <c r="I2024">
        <f t="shared" si="355"/>
        <v>199.11038642199117</v>
      </c>
      <c r="J2024">
        <f t="shared" si="356"/>
        <v>199.11038642199117</v>
      </c>
      <c r="M2024">
        <f>IF(front!E2037&gt;$M$2,I2024,J2024)</f>
        <v>199.11038642199117</v>
      </c>
      <c r="O2024">
        <f t="shared" si="357"/>
        <v>199.11038642199117</v>
      </c>
      <c r="Q2024">
        <f>'slit correction'!O2026</f>
        <v>199.11038642199117</v>
      </c>
      <c r="R2024">
        <f>SUMPRODUCT(B$6:B$2053,Q$6:Q$2053,EXP(constants!B$7+constants!A$7*ABS(A$6:A$2053-A2024)))</f>
        <v>0.79672651566226416</v>
      </c>
      <c r="S2024">
        <f t="shared" si="352"/>
        <v>198.31365990632889</v>
      </c>
      <c r="T2024">
        <f t="shared" si="351"/>
        <v>117.77639805063552</v>
      </c>
      <c r="AT2024">
        <f t="shared" si="353"/>
        <v>1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22</v>
      </c>
      <c r="D2025" s="2">
        <f>front!E2038-front!C2038</f>
        <v>22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22.086233355796345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22.086233355796345</v>
      </c>
      <c r="H2025" s="4"/>
      <c r="I2025">
        <f t="shared" si="355"/>
        <v>184.05194463163622</v>
      </c>
      <c r="J2025">
        <f t="shared" si="356"/>
        <v>184.05194463163622</v>
      </c>
      <c r="M2025">
        <f>IF(front!E2038&gt;$M$2,I2025,J2025)</f>
        <v>184.05194463163622</v>
      </c>
      <c r="O2025">
        <f t="shared" si="357"/>
        <v>184.05194463163622</v>
      </c>
      <c r="Q2025">
        <f>'slit correction'!O2027</f>
        <v>184.05194463163622</v>
      </c>
      <c r="R2025">
        <f>SUMPRODUCT(B$6:B$2053,Q$6:Q$2053,EXP(constants!B$7+constants!A$7*ABS(A$6:A$2053-A2025)))</f>
        <v>0.79207772905786977</v>
      </c>
      <c r="S2025">
        <f t="shared" si="352"/>
        <v>183.25986690257835</v>
      </c>
      <c r="T2025">
        <f t="shared" si="351"/>
        <v>102.72260504688498</v>
      </c>
      <c r="AT2025">
        <f t="shared" si="353"/>
        <v>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18.399999999999636</v>
      </c>
      <c r="D2026" s="2">
        <f>front!E2039-front!C2039</f>
        <v>18.399999999999636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18.472188053941441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18.472188053941441</v>
      </c>
      <c r="H2026" s="4"/>
      <c r="I2026">
        <f t="shared" si="355"/>
        <v>153.93490044951201</v>
      </c>
      <c r="J2026">
        <f t="shared" si="356"/>
        <v>153.93490044951201</v>
      </c>
      <c r="M2026">
        <f>IF(front!E2039&gt;$M$2,I2026,J2026)</f>
        <v>153.93490044951201</v>
      </c>
      <c r="O2026">
        <f t="shared" si="357"/>
        <v>153.93490044951201</v>
      </c>
      <c r="Q2026">
        <f>'slit correction'!O2028</f>
        <v>153.93490044951201</v>
      </c>
      <c r="R2026">
        <f>SUMPRODUCT(B$6:B$2053,Q$6:Q$2053,EXP(constants!B$7+constants!A$7*ABS(A$6:A$2053-A2026)))</f>
        <v>0.78746708298678003</v>
      </c>
      <c r="S2026">
        <f t="shared" si="352"/>
        <v>153.14743336652523</v>
      </c>
      <c r="T2026">
        <f t="shared" si="351"/>
        <v>72.610171510831861</v>
      </c>
      <c r="AT2026">
        <f t="shared" si="353"/>
        <v>1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25.399999999999636</v>
      </c>
      <c r="D2027" s="2">
        <f>front!E2040-front!C2040</f>
        <v>25.399999999999636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25.499474767205541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25.499474767205541</v>
      </c>
      <c r="H2027" s="4"/>
      <c r="I2027">
        <f t="shared" si="355"/>
        <v>212.49562306004617</v>
      </c>
      <c r="J2027">
        <f t="shared" si="356"/>
        <v>212.49562306004617</v>
      </c>
      <c r="M2027">
        <f>IF(front!E2040&gt;$M$2,I2027,J2027)</f>
        <v>212.49562306004617</v>
      </c>
      <c r="O2027">
        <f t="shared" si="357"/>
        <v>212.49562306004617</v>
      </c>
      <c r="Q2027">
        <f>'slit correction'!O2029</f>
        <v>212.49562306004617</v>
      </c>
      <c r="R2027">
        <f>SUMPRODUCT(B$6:B$2053,Q$6:Q$2053,EXP(constants!B$7+constants!A$7*ABS(A$6:A$2053-A2027)))</f>
        <v>0.78270580902339038</v>
      </c>
      <c r="S2027">
        <f t="shared" si="352"/>
        <v>211.71291725102279</v>
      </c>
      <c r="T2027">
        <f t="shared" si="351"/>
        <v>131.17565539532941</v>
      </c>
      <c r="AT2027">
        <f t="shared" si="353"/>
        <v>1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18</v>
      </c>
      <c r="D2028" s="2">
        <f>front!E2041-front!C2041</f>
        <v>18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18.070625878994559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18.070625878994559</v>
      </c>
      <c r="H2028" s="4"/>
      <c r="I2028">
        <f t="shared" si="355"/>
        <v>150.58854899162131</v>
      </c>
      <c r="J2028">
        <f t="shared" si="356"/>
        <v>150.58854899162131</v>
      </c>
      <c r="M2028">
        <f>IF(front!E2041&gt;$M$2,I2028,J2028)</f>
        <v>150.58854899162131</v>
      </c>
      <c r="O2028">
        <f t="shared" si="357"/>
        <v>150.58854899162131</v>
      </c>
      <c r="Q2028">
        <f>'slit correction'!O2030</f>
        <v>150.58854899162131</v>
      </c>
      <c r="R2028">
        <f>SUMPRODUCT(B$6:B$2053,Q$6:Q$2053,EXP(constants!B$7+constants!A$7*ABS(A$6:A$2053-A2028)))</f>
        <v>0.77795356977410746</v>
      </c>
      <c r="S2028">
        <f t="shared" si="352"/>
        <v>149.81059542184721</v>
      </c>
      <c r="T2028">
        <f t="shared" si="351"/>
        <v>69.273333566153838</v>
      </c>
      <c r="AT2028">
        <f t="shared" si="353"/>
        <v>1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23.599999999999909</v>
      </c>
      <c r="D2029" s="2">
        <f>front!E2042-front!C2042</f>
        <v>23.599999999999909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23.692467464064496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23.692467464064496</v>
      </c>
      <c r="H2029" s="4"/>
      <c r="I2029">
        <f t="shared" si="355"/>
        <v>197.43722886720414</v>
      </c>
      <c r="J2029">
        <f t="shared" si="356"/>
        <v>197.43722886720414</v>
      </c>
      <c r="M2029">
        <f>IF(front!E2042&gt;$M$2,I2029,J2029)</f>
        <v>197.43722886720414</v>
      </c>
      <c r="O2029">
        <f t="shared" si="357"/>
        <v>197.43722886720414</v>
      </c>
      <c r="Q2029">
        <f>'slit correction'!O2031</f>
        <v>197.43722886720414</v>
      </c>
      <c r="R2029">
        <f>SUMPRODUCT(B$6:B$2053,Q$6:Q$2053,EXP(constants!B$7+constants!A$7*ABS(A$6:A$2053-A2029)))</f>
        <v>0.77304929483122642</v>
      </c>
      <c r="S2029">
        <f t="shared" si="352"/>
        <v>196.66417957237292</v>
      </c>
      <c r="T2029">
        <f t="shared" si="351"/>
        <v>116.12691771667954</v>
      </c>
      <c r="AT2029">
        <f t="shared" si="353"/>
        <v>1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22.400000000000091</v>
      </c>
      <c r="D2030" s="2">
        <f>front!E2043-front!C2043</f>
        <v>22.400000000000091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22.487792358785182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22.487792358785182</v>
      </c>
      <c r="H2030" s="4"/>
      <c r="I2030">
        <f t="shared" si="355"/>
        <v>187.39826965654316</v>
      </c>
      <c r="J2030">
        <f t="shared" si="356"/>
        <v>187.39826965654316</v>
      </c>
      <c r="M2030">
        <f>IF(front!E2043&gt;$M$2,I2030,J2030)</f>
        <v>187.39826965654316</v>
      </c>
      <c r="O2030">
        <f t="shared" si="357"/>
        <v>187.39826965654316</v>
      </c>
      <c r="Q2030">
        <f>'slit correction'!O2032</f>
        <v>187.39826965654316</v>
      </c>
      <c r="R2030">
        <f>SUMPRODUCT(B$6:B$2053,Q$6:Q$2053,EXP(constants!B$7+constants!A$7*ABS(A$6:A$2053-A2030)))</f>
        <v>0.76805452922408324</v>
      </c>
      <c r="S2030">
        <f t="shared" si="352"/>
        <v>186.63021512731908</v>
      </c>
      <c r="T2030">
        <f t="shared" si="351"/>
        <v>106.0929532716257</v>
      </c>
      <c r="AT2030">
        <f t="shared" si="353"/>
        <v>1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31.200000000000273</v>
      </c>
      <c r="D2031" s="2">
        <f>front!E2044-front!C2044</f>
        <v>31.200000000000273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31.322010130379237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31.322010130379237</v>
      </c>
      <c r="H2031" s="4"/>
      <c r="I2031">
        <f t="shared" si="355"/>
        <v>261.01675108649363</v>
      </c>
      <c r="J2031">
        <f t="shared" si="356"/>
        <v>261.01675108649363</v>
      </c>
      <c r="M2031">
        <f>IF(front!E2044&gt;$M$2,I2031,J2031)</f>
        <v>261.01675108649363</v>
      </c>
      <c r="O2031">
        <f t="shared" si="357"/>
        <v>261.01675108649363</v>
      </c>
      <c r="Q2031">
        <f>'slit correction'!O2033</f>
        <v>261.01675108649363</v>
      </c>
      <c r="R2031">
        <f>SUMPRODUCT(B$6:B$2053,Q$6:Q$2053,EXP(constants!B$7+constants!A$7*ABS(A$6:A$2053-A2031)))</f>
        <v>0.76309882473388191</v>
      </c>
      <c r="S2031">
        <f t="shared" si="352"/>
        <v>260.25365226175973</v>
      </c>
      <c r="T2031">
        <f t="shared" si="351"/>
        <v>179.71639040606635</v>
      </c>
      <c r="AT2031">
        <f t="shared" si="353"/>
        <v>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19</v>
      </c>
      <c r="D2032" s="2">
        <f>front!E2045-front!C2045</f>
        <v>19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19.074530721733066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19.074530721733066</v>
      </c>
      <c r="H2032" s="4"/>
      <c r="I2032">
        <f t="shared" si="355"/>
        <v>158.95442268110889</v>
      </c>
      <c r="J2032">
        <f t="shared" si="356"/>
        <v>158.95442268110889</v>
      </c>
      <c r="M2032">
        <f>IF(front!E2045&gt;$M$2,I2032,J2032)</f>
        <v>158.95442268110889</v>
      </c>
      <c r="O2032">
        <f t="shared" si="357"/>
        <v>158.95442268110889</v>
      </c>
      <c r="Q2032">
        <f>'slit correction'!O2034</f>
        <v>158.95442268110889</v>
      </c>
      <c r="R2032">
        <f>SUMPRODUCT(B$6:B$2053,Q$6:Q$2053,EXP(constants!B$7+constants!A$7*ABS(A$6:A$2053-A2032)))</f>
        <v>0.7578660286971417</v>
      </c>
      <c r="S2032">
        <f t="shared" si="352"/>
        <v>158.19655665241174</v>
      </c>
      <c r="T2032">
        <f t="shared" si="351"/>
        <v>77.65929479671837</v>
      </c>
      <c r="AT2032">
        <f t="shared" si="353"/>
        <v>1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28.800000000000182</v>
      </c>
      <c r="D2033" s="2">
        <f>front!E2046-front!C2046</f>
        <v>28.800000000000182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28.912693248260716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28.912693248260716</v>
      </c>
      <c r="H2033" s="4"/>
      <c r="I2033">
        <f t="shared" si="355"/>
        <v>240.93911040217262</v>
      </c>
      <c r="J2033">
        <f t="shared" si="356"/>
        <v>240.93911040217262</v>
      </c>
      <c r="M2033">
        <f>IF(front!E2046&gt;$M$2,I2033,J2033)</f>
        <v>240.93911040217262</v>
      </c>
      <c r="O2033">
        <f t="shared" si="357"/>
        <v>240.93911040217262</v>
      </c>
      <c r="Q2033">
        <f>'slit correction'!O2035</f>
        <v>240.93911040217262</v>
      </c>
      <c r="R2033">
        <f>SUMPRODUCT(B$6:B$2053,Q$6:Q$2053,EXP(constants!B$7+constants!A$7*ABS(A$6:A$2053-A2033)))</f>
        <v>0.75258230828492623</v>
      </c>
      <c r="S2033">
        <f t="shared" si="352"/>
        <v>240.18652809388769</v>
      </c>
      <c r="T2033">
        <f t="shared" si="351"/>
        <v>159.64926623819431</v>
      </c>
      <c r="AT2033">
        <f t="shared" si="353"/>
        <v>1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22.400000000000091</v>
      </c>
      <c r="D2034" s="2">
        <f>front!E2047-front!C2047</f>
        <v>22.400000000000091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22.487792358785182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22.487792358785182</v>
      </c>
      <c r="H2034" s="4"/>
      <c r="I2034">
        <f t="shared" si="355"/>
        <v>187.39826965654316</v>
      </c>
      <c r="J2034">
        <f t="shared" si="356"/>
        <v>187.39826965654316</v>
      </c>
      <c r="M2034">
        <f>IF(front!E2047&gt;$M$2,I2034,J2034)</f>
        <v>187.39826965654316</v>
      </c>
      <c r="O2034">
        <f t="shared" si="357"/>
        <v>187.39826965654316</v>
      </c>
      <c r="Q2034">
        <f>'slit correction'!O2036</f>
        <v>187.39826965654316</v>
      </c>
      <c r="R2034">
        <f>SUMPRODUCT(B$6:B$2053,Q$6:Q$2053,EXP(constants!B$7+constants!A$7*ABS(A$6:A$2053-A2034)))</f>
        <v>0.74728503890735931</v>
      </c>
      <c r="S2034">
        <f t="shared" si="352"/>
        <v>186.6509846176358</v>
      </c>
      <c r="T2034">
        <f t="shared" si="351"/>
        <v>106.11372276194243</v>
      </c>
      <c r="AT2034">
        <f t="shared" si="353"/>
        <v>1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30.800000000000182</v>
      </c>
      <c r="D2035" s="2">
        <f>front!E2048-front!C2048</f>
        <v>30.800000000000182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30.920458110547042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30.920458110547042</v>
      </c>
      <c r="H2035" s="4"/>
      <c r="I2035">
        <f t="shared" si="355"/>
        <v>257.67048425455869</v>
      </c>
      <c r="J2035">
        <f t="shared" si="356"/>
        <v>257.67048425455869</v>
      </c>
      <c r="M2035">
        <f>IF(front!E2048&gt;$M$2,I2035,J2035)</f>
        <v>257.67048425455869</v>
      </c>
      <c r="O2035">
        <f t="shared" si="357"/>
        <v>257.67048425455869</v>
      </c>
      <c r="Q2035">
        <f>'slit correction'!O2037</f>
        <v>257.67048425455869</v>
      </c>
      <c r="R2035">
        <f>SUMPRODUCT(B$6:B$2053,Q$6:Q$2053,EXP(constants!B$7+constants!A$7*ABS(A$6:A$2053-A2035)))</f>
        <v>0.74177829579842136</v>
      </c>
      <c r="S2035">
        <f t="shared" si="352"/>
        <v>256.92870595876025</v>
      </c>
      <c r="T2035">
        <f t="shared" si="351"/>
        <v>176.39144410306687</v>
      </c>
      <c r="AT2035">
        <f t="shared" si="353"/>
        <v>1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31.599999999999909</v>
      </c>
      <c r="D2036" s="2">
        <f>front!E2049-front!C2049</f>
        <v>31.599999999999909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31.723561832637458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31.723561832637458</v>
      </c>
      <c r="H2036" s="4"/>
      <c r="I2036">
        <f t="shared" si="355"/>
        <v>264.36301527197878</v>
      </c>
      <c r="J2036">
        <f t="shared" si="356"/>
        <v>264.36301527197878</v>
      </c>
      <c r="M2036">
        <f>IF(front!E2049&gt;$M$2,I2036,J2036)</f>
        <v>264.36301527197878</v>
      </c>
      <c r="O2036">
        <f t="shared" si="357"/>
        <v>264.36301527197878</v>
      </c>
      <c r="Q2036">
        <f>'slit correction'!O2038</f>
        <v>264.36301527197878</v>
      </c>
      <c r="R2036">
        <f>SUMPRODUCT(B$6:B$2053,Q$6:Q$2053,EXP(constants!B$7+constants!A$7*ABS(A$6:A$2053-A2036)))</f>
        <v>0.73624379168467902</v>
      </c>
      <c r="S2036">
        <f t="shared" si="352"/>
        <v>263.62677148029411</v>
      </c>
      <c r="T2036">
        <f t="shared" si="351"/>
        <v>183.08950962460074</v>
      </c>
      <c r="AT2036">
        <f t="shared" si="353"/>
        <v>1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27</v>
      </c>
      <c r="D2037" s="2">
        <f>front!E2050-front!C2050</f>
        <v>27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27.105698085769937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27.105698085769937</v>
      </c>
      <c r="H2037" s="4"/>
      <c r="I2037">
        <f t="shared" si="355"/>
        <v>225.88081738141616</v>
      </c>
      <c r="J2037">
        <f t="shared" si="356"/>
        <v>225.88081738141616</v>
      </c>
      <c r="M2037">
        <f>IF(front!E2050&gt;$M$2,I2037,J2037)</f>
        <v>225.88081738141616</v>
      </c>
      <c r="O2037">
        <f t="shared" si="357"/>
        <v>225.88081738141616</v>
      </c>
      <c r="Q2037">
        <f>'slit correction'!O2039</f>
        <v>225.88081738141616</v>
      </c>
      <c r="R2037">
        <f>SUMPRODUCT(B$6:B$2053,Q$6:Q$2053,EXP(constants!B$7+constants!A$7*ABS(A$6:A$2053-A2037)))</f>
        <v>0.73041021649730131</v>
      </c>
      <c r="S2037">
        <f t="shared" si="352"/>
        <v>225.15040716491887</v>
      </c>
      <c r="T2037">
        <f t="shared" si="351"/>
        <v>144.6131453092255</v>
      </c>
      <c r="AT2037">
        <f t="shared" si="353"/>
        <v>1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18.399999999999636</v>
      </c>
      <c r="D2038" s="2">
        <f>front!E2051-front!C2051</f>
        <v>18.399999999999636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18.472188053941441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18.472188053941441</v>
      </c>
      <c r="H2038" s="4"/>
      <c r="I2038">
        <f t="shared" si="355"/>
        <v>153.93490044951201</v>
      </c>
      <c r="J2038">
        <f t="shared" si="356"/>
        <v>153.93490044951201</v>
      </c>
      <c r="M2038">
        <f>IF(front!E2051&gt;$M$2,I2038,J2038)</f>
        <v>153.93490044951201</v>
      </c>
      <c r="O2038">
        <f t="shared" si="357"/>
        <v>153.93490044951201</v>
      </c>
      <c r="Q2038">
        <f>'slit correction'!O2040</f>
        <v>153.93490044951201</v>
      </c>
      <c r="R2038">
        <f>SUMPRODUCT(B$6:B$2053,Q$6:Q$2053,EXP(constants!B$7+constants!A$7*ABS(A$6:A$2053-A2038)))</f>
        <v>0.72444818913193287</v>
      </c>
      <c r="S2038">
        <f t="shared" si="352"/>
        <v>153.21045226038009</v>
      </c>
      <c r="T2038">
        <f t="shared" si="351"/>
        <v>72.673190404686721</v>
      </c>
      <c r="AT2038">
        <f t="shared" si="353"/>
        <v>1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26.400000000000091</v>
      </c>
      <c r="D2039" s="2">
        <f>front!E2052-front!C2052</f>
        <v>26.400000000000091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26.503364936442797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26.503364936442797</v>
      </c>
      <c r="H2039" s="4"/>
      <c r="I2039">
        <f t="shared" si="355"/>
        <v>220.86137447035665</v>
      </c>
      <c r="J2039">
        <f t="shared" si="356"/>
        <v>220.86137447035665</v>
      </c>
      <c r="M2039">
        <f>IF(front!E2052&gt;$M$2,I2039,J2039)</f>
        <v>220.86137447035665</v>
      </c>
      <c r="O2039">
        <f t="shared" si="357"/>
        <v>220.86137447035665</v>
      </c>
      <c r="Q2039">
        <f>'slit correction'!O2041</f>
        <v>220.86137447035665</v>
      </c>
      <c r="R2039">
        <f>SUMPRODUCT(B$6:B$2053,Q$6:Q$2053,EXP(constants!B$7+constants!A$7*ABS(A$6:A$2053-A2039)))</f>
        <v>0.71857711901553556</v>
      </c>
      <c r="S2039">
        <f t="shared" si="352"/>
        <v>220.1427973513411</v>
      </c>
      <c r="T2039">
        <f t="shared" si="351"/>
        <v>139.60553549564773</v>
      </c>
      <c r="AT2039">
        <f t="shared" si="353"/>
        <v>1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26.800000000000182</v>
      </c>
      <c r="D2040" s="2">
        <f>front!E2053-front!C2053</f>
        <v>26.800000000000182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26.904920448682947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26.904920448682947</v>
      </c>
      <c r="H2040" s="4"/>
      <c r="I2040">
        <f t="shared" si="355"/>
        <v>224.20767040569123</v>
      </c>
      <c r="J2040">
        <f t="shared" si="356"/>
        <v>224.20767040569123</v>
      </c>
      <c r="M2040">
        <f>IF(front!E2053&gt;$M$2,I2040,J2040)</f>
        <v>224.20767040569123</v>
      </c>
      <c r="O2040">
        <f t="shared" si="357"/>
        <v>224.20767040569123</v>
      </c>
      <c r="Q2040">
        <f>'slit correction'!O2042</f>
        <v>224.20767040569123</v>
      </c>
      <c r="R2040">
        <f>SUMPRODUCT(B$6:B$2053,Q$6:Q$2053,EXP(constants!B$7+constants!A$7*ABS(A$6:A$2053-A2040)))</f>
        <v>0.71244231642833644</v>
      </c>
      <c r="S2040">
        <f t="shared" si="352"/>
        <v>223.49522808926289</v>
      </c>
      <c r="T2040">
        <f t="shared" si="351"/>
        <v>142.95796623356952</v>
      </c>
      <c r="AT2040">
        <f t="shared" si="353"/>
        <v>1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26.799999999999727</v>
      </c>
      <c r="D2041" s="2">
        <f>front!E2054-front!C2054</f>
        <v>26.799999999999727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26.904920448682493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26.904920448682493</v>
      </c>
      <c r="H2041" s="4"/>
      <c r="I2041">
        <f t="shared" si="355"/>
        <v>224.20767040568745</v>
      </c>
      <c r="J2041">
        <f t="shared" si="356"/>
        <v>224.20767040568745</v>
      </c>
      <c r="M2041">
        <f>IF(front!E2054&gt;$M$2,I2041,J2041)</f>
        <v>224.20767040568745</v>
      </c>
      <c r="O2041">
        <f t="shared" si="357"/>
        <v>224.20767040568745</v>
      </c>
      <c r="Q2041">
        <f>'slit correction'!O2043</f>
        <v>224.20767040568745</v>
      </c>
      <c r="R2041">
        <f>SUMPRODUCT(B$6:B$2053,Q$6:Q$2053,EXP(constants!B$7+constants!A$7*ABS(A$6:A$2053-A2041)))</f>
        <v>0.70632579943899676</v>
      </c>
      <c r="S2041">
        <f t="shared" si="352"/>
        <v>223.50134460624847</v>
      </c>
      <c r="T2041">
        <f t="shared" ref="T2041:T2073" si="358">IF((S2041-$S$2)&gt;0,S2041-$S$2,0)</f>
        <v>142.96408275055509</v>
      </c>
      <c r="AT2041">
        <f t="shared" si="353"/>
        <v>1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15.799999999999727</v>
      </c>
      <c r="D2042" s="2">
        <f>front!E2055-front!C2055</f>
        <v>15.799999999999727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15.862028248644755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15.862028248644755</v>
      </c>
      <c r="H2042" s="4"/>
      <c r="I2042">
        <f t="shared" si="355"/>
        <v>132.1835687387063</v>
      </c>
      <c r="J2042">
        <f t="shared" si="356"/>
        <v>132.1835687387063</v>
      </c>
      <c r="M2042">
        <f>IF(front!E2055&gt;$M$2,I2042,J2042)</f>
        <v>132.1835687387063</v>
      </c>
      <c r="O2042">
        <f t="shared" si="357"/>
        <v>132.1835687387063</v>
      </c>
      <c r="Q2042">
        <f>'slit correction'!O2044</f>
        <v>132.1835687387063</v>
      </c>
      <c r="R2042">
        <f>SUMPRODUCT(B$6:B$2053,Q$6:Q$2053,EXP(constants!B$7+constants!A$7*ABS(A$6:A$2053-A2042)))</f>
        <v>0.69993403678017185</v>
      </c>
      <c r="S2042">
        <f t="shared" si="352"/>
        <v>131.48363470192612</v>
      </c>
      <c r="T2042">
        <f t="shared" si="358"/>
        <v>50.946372846232748</v>
      </c>
      <c r="AT2042">
        <f t="shared" si="353"/>
        <v>1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19.599999999999909</v>
      </c>
      <c r="D2043" s="2">
        <f>front!E2056-front!C2056</f>
        <v>19.599999999999909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19.676872675927061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19.676872675927061</v>
      </c>
      <c r="H2043" s="4"/>
      <c r="I2043">
        <f t="shared" si="355"/>
        <v>163.97393896605885</v>
      </c>
      <c r="J2043">
        <f t="shared" si="356"/>
        <v>163.97393896605885</v>
      </c>
      <c r="M2043">
        <f>IF(front!E2056&gt;$M$2,I2043,J2043)</f>
        <v>163.97393896605885</v>
      </c>
      <c r="O2043">
        <f t="shared" si="357"/>
        <v>163.97393896605885</v>
      </c>
      <c r="Q2043">
        <f>'slit correction'!O2045</f>
        <v>163.97393896605885</v>
      </c>
      <c r="R2043">
        <f>SUMPRODUCT(B$6:B$2053,Q$6:Q$2053,EXP(constants!B$7+constants!A$7*ABS(A$6:A$2053-A2043)))</f>
        <v>0.69351120788348675</v>
      </c>
      <c r="S2043">
        <f t="shared" si="352"/>
        <v>163.28042775817536</v>
      </c>
      <c r="T2043">
        <f t="shared" si="358"/>
        <v>82.743165902481991</v>
      </c>
      <c r="AT2043">
        <f t="shared" si="353"/>
        <v>1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28</v>
      </c>
      <c r="D2044" s="2">
        <f>front!E2057-front!C2057</f>
        <v>28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28.109585080808706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28.109585080808706</v>
      </c>
      <c r="H2044" s="4"/>
      <c r="I2044">
        <f t="shared" si="355"/>
        <v>234.24654234007255</v>
      </c>
      <c r="J2044">
        <f t="shared" si="356"/>
        <v>234.24654234007255</v>
      </c>
      <c r="M2044">
        <f>IF(front!E2057&gt;$M$2,I2044,J2044)</f>
        <v>234.24654234007255</v>
      </c>
      <c r="O2044">
        <f t="shared" si="357"/>
        <v>234.24654234007255</v>
      </c>
      <c r="Q2044">
        <f>'slit correction'!O2046</f>
        <v>234.24654234007255</v>
      </c>
      <c r="R2044">
        <f>SUMPRODUCT(B$6:B$2053,Q$6:Q$2053,EXP(constants!B$7+constants!A$7*ABS(A$6:A$2053-A2044)))</f>
        <v>0.6871747770433061</v>
      </c>
      <c r="S2044">
        <f t="shared" si="352"/>
        <v>233.55936756302924</v>
      </c>
      <c r="T2044">
        <f t="shared" si="358"/>
        <v>153.02210570733587</v>
      </c>
      <c r="AT2044">
        <f t="shared" si="353"/>
        <v>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27.200000000000273</v>
      </c>
      <c r="D2045" s="2">
        <f>front!E2058-front!C2058</f>
        <v>27.200000000000273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27.306475643499862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27.306475643499862</v>
      </c>
      <c r="H2045" s="4"/>
      <c r="I2045">
        <f t="shared" si="355"/>
        <v>227.55396369583221</v>
      </c>
      <c r="J2045">
        <f t="shared" si="356"/>
        <v>227.55396369583221</v>
      </c>
      <c r="M2045">
        <f>IF(front!E2058&gt;$M$2,I2045,J2045)</f>
        <v>227.55396369583221</v>
      </c>
      <c r="O2045">
        <f t="shared" si="357"/>
        <v>227.55396369583221</v>
      </c>
      <c r="Q2045">
        <f>'slit correction'!O2047</f>
        <v>227.55396369583221</v>
      </c>
      <c r="R2045">
        <f>SUMPRODUCT(B$6:B$2053,Q$6:Q$2053,EXP(constants!B$7+constants!A$7*ABS(A$6:A$2053-A2045)))</f>
        <v>0.68054397239977826</v>
      </c>
      <c r="S2045">
        <f t="shared" si="352"/>
        <v>226.87341972343242</v>
      </c>
      <c r="T2045">
        <f t="shared" si="358"/>
        <v>146.33615786773905</v>
      </c>
      <c r="AT2045">
        <f t="shared" si="353"/>
        <v>1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27.799999999999727</v>
      </c>
      <c r="D2046" s="2">
        <f>front!E2059-front!C2059</f>
        <v>27.799999999999727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27.908807840525995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27.908807840525995</v>
      </c>
      <c r="H2046" s="4"/>
      <c r="I2046">
        <f t="shared" si="355"/>
        <v>232.57339867104994</v>
      </c>
      <c r="J2046">
        <f t="shared" si="356"/>
        <v>232.57339867104994</v>
      </c>
      <c r="M2046">
        <f>IF(front!E2059&gt;$M$2,I2046,J2046)</f>
        <v>232.57339867104994</v>
      </c>
      <c r="O2046">
        <f t="shared" si="357"/>
        <v>232.57339867104994</v>
      </c>
      <c r="Q2046">
        <f>'slit correction'!O2048</f>
        <v>232.57339867104994</v>
      </c>
      <c r="R2046">
        <f>SUMPRODUCT(B$6:B$2053,Q$6:Q$2053,EXP(constants!B$7+constants!A$7*ABS(A$6:A$2053-A2046)))</f>
        <v>0.6739347167562747</v>
      </c>
      <c r="S2046">
        <f t="shared" si="352"/>
        <v>231.89946395429368</v>
      </c>
      <c r="T2046">
        <f t="shared" si="358"/>
        <v>151.36220209860031</v>
      </c>
      <c r="AT2046">
        <f t="shared" si="353"/>
        <v>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27</v>
      </c>
      <c r="D2047" s="2">
        <f>front!E2060-front!C2060</f>
        <v>27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27.105698085769937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27.105698085769937</v>
      </c>
      <c r="H2047" s="4"/>
      <c r="I2047">
        <f t="shared" si="355"/>
        <v>225.88081738141616</v>
      </c>
      <c r="J2047">
        <f t="shared" si="356"/>
        <v>225.88081738141616</v>
      </c>
      <c r="M2047">
        <f>IF(front!E2060&gt;$M$2,I2047,J2047)</f>
        <v>225.88081738141616</v>
      </c>
      <c r="O2047">
        <f t="shared" si="357"/>
        <v>225.88081738141616</v>
      </c>
      <c r="Q2047">
        <f>'slit correction'!O2049</f>
        <v>225.88081738141616</v>
      </c>
      <c r="R2047">
        <f>SUMPRODUCT(B$6:B$2053,Q$6:Q$2053,EXP(constants!B$7+constants!A$7*ABS(A$6:A$2053-A2047)))</f>
        <v>0.66702409897474835</v>
      </c>
      <c r="S2047">
        <f t="shared" si="352"/>
        <v>225.21379328244143</v>
      </c>
      <c r="T2047">
        <f t="shared" si="358"/>
        <v>144.67653142674806</v>
      </c>
      <c r="AT2047">
        <f t="shared" si="353"/>
        <v>1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30.400000000000091</v>
      </c>
      <c r="D2048" s="2">
        <f>front!E2061-front!C2061</f>
        <v>30.400000000000091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30.518905773154948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30.518905773154948</v>
      </c>
      <c r="H2048" s="4"/>
      <c r="I2048">
        <f t="shared" si="355"/>
        <v>254.32421477629123</v>
      </c>
      <c r="J2048">
        <f t="shared" si="356"/>
        <v>254.32421477629123</v>
      </c>
      <c r="M2048">
        <f>IF(front!E2061&gt;$M$2,I2048,J2048)</f>
        <v>254.32421477629123</v>
      </c>
      <c r="O2048">
        <f t="shared" si="357"/>
        <v>254.32421477629123</v>
      </c>
      <c r="Q2048">
        <f>'slit correction'!O2050</f>
        <v>254.32421477629123</v>
      </c>
      <c r="R2048">
        <f>SUMPRODUCT(B$6:B$2053,Q$6:Q$2053,EXP(constants!B$7+constants!A$7*ABS(A$6:A$2053-A2048)))</f>
        <v>0.65997477040944841</v>
      </c>
      <c r="S2048">
        <f t="shared" si="352"/>
        <v>253.66424000588177</v>
      </c>
      <c r="T2048">
        <f t="shared" si="358"/>
        <v>173.12697815018839</v>
      </c>
      <c r="AT2048">
        <f t="shared" si="353"/>
        <v>1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24.800000000000182</v>
      </c>
      <c r="D2049" s="2">
        <f>front!E2062-front!C2062</f>
        <v>24.800000000000182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24.897139713524659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24.897139713524659</v>
      </c>
      <c r="H2049" s="4"/>
      <c r="I2049">
        <f t="shared" si="355"/>
        <v>207.47616427937217</v>
      </c>
      <c r="J2049">
        <f t="shared" si="356"/>
        <v>207.47616427937217</v>
      </c>
      <c r="M2049">
        <f>IF(front!E2062&gt;$M$2,I2049,J2049)</f>
        <v>207.47616427937217</v>
      </c>
      <c r="O2049">
        <f t="shared" si="357"/>
        <v>207.47616427937217</v>
      </c>
      <c r="Q2049">
        <f>'slit correction'!O2051</f>
        <v>207.47616427937217</v>
      </c>
      <c r="R2049">
        <f>SUMPRODUCT(B$6:B$2053,Q$6:Q$2053,EXP(constants!B$7+constants!A$7*ABS(A$6:A$2053-A2049)))</f>
        <v>0.65292520788272312</v>
      </c>
      <c r="S2049">
        <f t="shared" si="352"/>
        <v>206.82323907148944</v>
      </c>
      <c r="T2049">
        <f t="shared" si="358"/>
        <v>126.28597721579607</v>
      </c>
      <c r="AT2049">
        <f t="shared" si="353"/>
        <v>1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26.199999999999818</v>
      </c>
      <c r="D2050" s="2">
        <f>front!E2063-front!C2063</f>
        <v>26.199999999999818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26.302587061293064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26.302587061293064</v>
      </c>
      <c r="H2050" s="4"/>
      <c r="I2050">
        <f t="shared" si="355"/>
        <v>219.18822551077554</v>
      </c>
      <c r="J2050">
        <f t="shared" si="356"/>
        <v>219.18822551077554</v>
      </c>
      <c r="M2050">
        <f>IF(front!E2063&gt;$M$2,I2050,J2050)</f>
        <v>219.18822551077554</v>
      </c>
      <c r="O2050">
        <f t="shared" si="357"/>
        <v>219.18822551077554</v>
      </c>
      <c r="Q2050">
        <f>'slit correction'!O2052</f>
        <v>219.18822551077554</v>
      </c>
      <c r="R2050">
        <f>SUMPRODUCT(B$6:B$2053,Q$6:Q$2053,EXP(constants!B$7+constants!A$7*ABS(A$6:A$2053-A2050)))</f>
        <v>0.64558693757549024</v>
      </c>
      <c r="S2050">
        <f t="shared" si="352"/>
        <v>218.54263857320004</v>
      </c>
      <c r="T2050">
        <f t="shared" si="358"/>
        <v>138.00537671750666</v>
      </c>
      <c r="AT2050">
        <f t="shared" si="353"/>
        <v>1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17.799999999999727</v>
      </c>
      <c r="D2051" s="2">
        <f>front!E2064-front!C2064</f>
        <v>17.799999999999727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17.86984467259995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17.86984467259995</v>
      </c>
      <c r="H2051" s="4"/>
      <c r="I2051">
        <f t="shared" si="355"/>
        <v>148.91537227166626</v>
      </c>
      <c r="J2051">
        <f t="shared" si="356"/>
        <v>148.91537227166626</v>
      </c>
      <c r="M2051">
        <f>IF(front!E2064&gt;$M$2,I2051,J2051)</f>
        <v>148.91537227166626</v>
      </c>
      <c r="O2051">
        <f t="shared" si="357"/>
        <v>148.91537227166626</v>
      </c>
      <c r="Q2051">
        <f>'slit correction'!O2053</f>
        <v>148.91537227166626</v>
      </c>
      <c r="R2051">
        <f>SUMPRODUCT(B$6:B$2053,Q$6:Q$2053,EXP(constants!B$7+constants!A$7*ABS(A$6:A$2053-A2051)))</f>
        <v>0.63829052241195872</v>
      </c>
      <c r="S2051">
        <f t="shared" si="352"/>
        <v>148.27708174925431</v>
      </c>
      <c r="T2051">
        <f t="shared" si="358"/>
        <v>67.739819893560934</v>
      </c>
      <c r="AT2051">
        <f t="shared" si="353"/>
        <v>1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32.800000000000182</v>
      </c>
      <c r="D2052" s="2">
        <f>front!E2065-front!C2065</f>
        <v>32.800000000000182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32.928215033836302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32.928215033836302</v>
      </c>
      <c r="H2052" s="4"/>
      <c r="I2052">
        <f t="shared" si="355"/>
        <v>274.40179194863583</v>
      </c>
      <c r="J2052">
        <f t="shared" si="356"/>
        <v>274.40179194863583</v>
      </c>
      <c r="M2052">
        <f>IF(front!E2065&gt;$M$2,I2052,J2052)</f>
        <v>274.40179194863583</v>
      </c>
      <c r="O2052">
        <f t="shared" si="357"/>
        <v>274.40179194863583</v>
      </c>
      <c r="Q2052">
        <f>'slit correction'!O2054</f>
        <v>274.40179194863583</v>
      </c>
      <c r="R2052">
        <f>SUMPRODUCT(B$6:B$2053,Q$6:Q$2053,EXP(constants!B$7+constants!A$7*ABS(A$6:A$2053-A2052)))</f>
        <v>0.63075946437990271</v>
      </c>
      <c r="S2052">
        <f t="shared" si="352"/>
        <v>273.77103248425595</v>
      </c>
      <c r="T2052">
        <f t="shared" si="358"/>
        <v>193.23377062856258</v>
      </c>
      <c r="AT2052">
        <f t="shared" si="353"/>
        <v>1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27.799999999999727</v>
      </c>
      <c r="D2053" s="2">
        <f>front!E2066-front!C2066</f>
        <v>27.799999999999727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27.908807840525995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27.908807840525995</v>
      </c>
      <c r="H2053" s="4"/>
      <c r="I2053">
        <f t="shared" si="355"/>
        <v>232.57339867104994</v>
      </c>
      <c r="J2053">
        <f t="shared" si="356"/>
        <v>232.57339867104994</v>
      </c>
      <c r="M2053">
        <f>IF(front!E2066&gt;$M$2,I2053,J2053)</f>
        <v>232.57339867104994</v>
      </c>
      <c r="O2053">
        <f t="shared" si="357"/>
        <v>232.57339867104994</v>
      </c>
      <c r="Q2053">
        <f>'slit correction'!O2055</f>
        <v>232.57339867104994</v>
      </c>
      <c r="R2053">
        <f>SUMPRODUCT(B$6:B$2053,Q$6:Q$2053,EXP(constants!B$7+constants!A$7*ABS(A$6:A$2053-A2053)))</f>
        <v>0.6232136791093934</v>
      </c>
      <c r="S2053">
        <f t="shared" si="352"/>
        <v>231.95018499194055</v>
      </c>
      <c r="T2053">
        <f t="shared" si="358"/>
        <v>151.41292313624717</v>
      </c>
      <c r="AT2053">
        <f t="shared" si="353"/>
        <v>1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27.799999999999727</v>
      </c>
      <c r="D2054" s="2">
        <f>front!E2067-front!C2067</f>
        <v>27.799999999999727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27.908807840525995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27.908807840525995</v>
      </c>
      <c r="H2054" s="4"/>
      <c r="I2054">
        <f t="shared" ref="I2054:I2073" si="360">F2054*1000/I$2</f>
        <v>232.57339867104994</v>
      </c>
      <c r="J2054">
        <f t="shared" ref="J2054:J2073" si="361">G2054*1000/J$2</f>
        <v>232.57339867104994</v>
      </c>
      <c r="M2054">
        <f>IF(front!E2067&gt;$M$2,I2054,J2054)</f>
        <v>232.57339867104994</v>
      </c>
      <c r="O2054">
        <f t="shared" si="357"/>
        <v>232.57339867104994</v>
      </c>
      <c r="Q2054">
        <f>'slit correction'!O2056</f>
        <v>232.57339867104994</v>
      </c>
      <c r="R2054">
        <f>SUMPRODUCT(B$6:B$2053,Q$6:Q$2053,EXP(constants!B$7+constants!A$7*ABS(A$6:A$2053-A2054)))</f>
        <v>0.61533557716912024</v>
      </c>
      <c r="S2054">
        <f t="shared" si="352"/>
        <v>231.95806309388081</v>
      </c>
      <c r="T2054">
        <f t="shared" si="358"/>
        <v>151.42080123818744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27.799999999999727</v>
      </c>
      <c r="D2055" s="2">
        <f>front!E2068-front!C2068</f>
        <v>27.799999999999727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27.908807840525995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27.908807840525995</v>
      </c>
      <c r="H2055" s="4"/>
      <c r="I2055">
        <f t="shared" si="360"/>
        <v>232.57339867104994</v>
      </c>
      <c r="J2055">
        <f t="shared" si="361"/>
        <v>232.57339867104994</v>
      </c>
      <c r="M2055">
        <f>IF(front!E2068&gt;$M$2,I2055,J2055)</f>
        <v>232.57339867104994</v>
      </c>
      <c r="O2055">
        <f t="shared" si="357"/>
        <v>232.57339867104994</v>
      </c>
      <c r="Q2055">
        <f>'slit correction'!O2057</f>
        <v>232.57339867104994</v>
      </c>
      <c r="R2055">
        <f>SUMPRODUCT(B$6:B$2053,Q$6:Q$2053,EXP(constants!B$7+constants!A$7*ABS(A$6:A$2053-A2055)))</f>
        <v>0.607741118090809</v>
      </c>
      <c r="S2055">
        <f t="shared" ref="S2055:S2073" si="362">Q2055-R2055</f>
        <v>231.96565755295913</v>
      </c>
      <c r="T2055">
        <f t="shared" si="358"/>
        <v>151.42839569726576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27.799999999999727</v>
      </c>
      <c r="D2056" s="2">
        <f>front!E2069-front!C2069</f>
        <v>27.799999999999727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27.908807840525995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27.908807840525995</v>
      </c>
      <c r="H2056" s="4"/>
      <c r="I2056">
        <f t="shared" si="360"/>
        <v>232.57339867104994</v>
      </c>
      <c r="J2056">
        <f t="shared" si="361"/>
        <v>232.57339867104994</v>
      </c>
      <c r="M2056">
        <f>IF(front!E2069&gt;$M$2,I2056,J2056)</f>
        <v>232.57339867104994</v>
      </c>
      <c r="O2056">
        <f t="shared" si="357"/>
        <v>232.57339867104994</v>
      </c>
      <c r="Q2056">
        <f>'slit correction'!O2058</f>
        <v>232.57339867104994</v>
      </c>
      <c r="R2056">
        <f>SUMPRODUCT(B$6:B$2053,Q$6:Q$2053,EXP(constants!B$7+constants!A$7*ABS(A$6:A$2053-A2056)))</f>
        <v>0.600058606229942</v>
      </c>
      <c r="S2056">
        <f t="shared" si="362"/>
        <v>231.97334006482001</v>
      </c>
      <c r="T2056">
        <f t="shared" si="358"/>
        <v>151.43607820912663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27.799999999999727</v>
      </c>
      <c r="D2057" s="2">
        <f>front!E2070-front!C2070</f>
        <v>27.799999999999727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27.908807840525995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27.908807840525995</v>
      </c>
      <c r="H2057" s="4"/>
      <c r="I2057">
        <f t="shared" si="360"/>
        <v>232.57339867104994</v>
      </c>
      <c r="J2057">
        <f t="shared" si="361"/>
        <v>232.57339867104994</v>
      </c>
      <c r="M2057">
        <f>IF(front!E2070&gt;$M$2,I2057,J2057)</f>
        <v>232.57339867104994</v>
      </c>
      <c r="O2057">
        <f t="shared" si="357"/>
        <v>232.57339867104994</v>
      </c>
      <c r="Q2057">
        <f>'slit correction'!O2059</f>
        <v>232.57339867104994</v>
      </c>
      <c r="R2057">
        <f>SUMPRODUCT(B$6:B$2053,Q$6:Q$2053,EXP(constants!B$7+constants!A$7*ABS(A$6:A$2053-A2057)))</f>
        <v>0.59247320971429829</v>
      </c>
      <c r="S2057">
        <f t="shared" si="362"/>
        <v>231.98092546133566</v>
      </c>
      <c r="T2057">
        <f t="shared" si="358"/>
        <v>151.44366360564229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27.799999999999727</v>
      </c>
      <c r="D2058" s="2">
        <f>front!E2071-front!C2071</f>
        <v>27.799999999999727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27.908807840525995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27.908807840525995</v>
      </c>
      <c r="H2058" s="4"/>
      <c r="I2058">
        <f t="shared" si="360"/>
        <v>232.57339867104994</v>
      </c>
      <c r="J2058">
        <f t="shared" si="361"/>
        <v>232.57339867104994</v>
      </c>
      <c r="M2058">
        <f>IF(front!E2071&gt;$M$2,I2058,J2058)</f>
        <v>232.57339867104994</v>
      </c>
      <c r="O2058">
        <f t="shared" si="357"/>
        <v>232.57339867104994</v>
      </c>
      <c r="Q2058">
        <f>'slit correction'!O2060</f>
        <v>232.57339867104994</v>
      </c>
      <c r="R2058">
        <f>SUMPRODUCT(B$6:B$2053,Q$6:Q$2053,EXP(constants!B$7+constants!A$7*ABS(A$6:A$2053-A2058)))</f>
        <v>0.58516091750640897</v>
      </c>
      <c r="S2058">
        <f t="shared" si="362"/>
        <v>231.98823775354353</v>
      </c>
      <c r="T2058">
        <f t="shared" si="358"/>
        <v>151.45097589785016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27.799999999999727</v>
      </c>
      <c r="D2059" s="2">
        <f>front!E2072-front!C2072</f>
        <v>27.799999999999727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27.908807840525995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27.908807840525995</v>
      </c>
      <c r="H2059" s="4"/>
      <c r="I2059">
        <f t="shared" si="360"/>
        <v>232.57339867104994</v>
      </c>
      <c r="J2059">
        <f t="shared" si="361"/>
        <v>232.57339867104994</v>
      </c>
      <c r="M2059">
        <f>IF(front!E2072&gt;$M$2,I2059,J2059)</f>
        <v>232.57339867104994</v>
      </c>
      <c r="O2059">
        <f t="shared" si="357"/>
        <v>232.57339867104994</v>
      </c>
      <c r="Q2059">
        <f>'slit correction'!O2061</f>
        <v>232.57339867104994</v>
      </c>
      <c r="R2059">
        <f>SUMPRODUCT(B$6:B$2053,Q$6:Q$2053,EXP(constants!B$7+constants!A$7*ABS(A$6:A$2053-A2059)))</f>
        <v>0.57776384405615222</v>
      </c>
      <c r="S2059">
        <f t="shared" si="362"/>
        <v>231.99563482699378</v>
      </c>
      <c r="T2059">
        <f t="shared" si="358"/>
        <v>151.45837297130041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27.799999999999727</v>
      </c>
      <c r="D2060" s="2">
        <f>front!E2073-front!C2073</f>
        <v>27.799999999999727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27.908807840525995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27.908807840525995</v>
      </c>
      <c r="H2060" s="4"/>
      <c r="I2060">
        <f t="shared" si="360"/>
        <v>232.57339867104994</v>
      </c>
      <c r="J2060">
        <f t="shared" si="361"/>
        <v>232.57339867104994</v>
      </c>
      <c r="M2060">
        <f>IF(front!E2073&gt;$M$2,I2060,J2060)</f>
        <v>232.57339867104994</v>
      </c>
      <c r="O2060">
        <f t="shared" si="357"/>
        <v>232.57339867104994</v>
      </c>
      <c r="Q2060">
        <f>'slit correction'!O2062</f>
        <v>232.57339867104994</v>
      </c>
      <c r="R2060">
        <f>SUMPRODUCT(B$6:B$2053,Q$6:Q$2053,EXP(constants!B$7+constants!A$7*ABS(A$6:A$2053-A2060)))</f>
        <v>0.5706330945376562</v>
      </c>
      <c r="S2060">
        <f t="shared" si="362"/>
        <v>232.00276557651227</v>
      </c>
      <c r="T2060">
        <f t="shared" si="358"/>
        <v>151.4655037208189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27.799999999999727</v>
      </c>
      <c r="D2061" s="2">
        <f>front!E2074-front!C2074</f>
        <v>27.799999999999727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27.908807840525995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27.908807840525995</v>
      </c>
      <c r="H2061" s="4"/>
      <c r="I2061">
        <f t="shared" si="360"/>
        <v>232.57339867104994</v>
      </c>
      <c r="J2061">
        <f t="shared" si="361"/>
        <v>232.57339867104994</v>
      </c>
      <c r="M2061">
        <f>IF(front!E2074&gt;$M$2,I2061,J2061)</f>
        <v>232.57339867104994</v>
      </c>
      <c r="O2061">
        <f t="shared" si="357"/>
        <v>232.57339867104994</v>
      </c>
      <c r="Q2061">
        <f>'slit correction'!O2063</f>
        <v>232.57339867104994</v>
      </c>
      <c r="R2061">
        <f>SUMPRODUCT(B$6:B$2053,Q$6:Q$2053,EXP(constants!B$7+constants!A$7*ABS(A$6:A$2053-A2061)))</f>
        <v>0.56341966864545534</v>
      </c>
      <c r="S2061">
        <f t="shared" si="362"/>
        <v>232.00997900240449</v>
      </c>
      <c r="T2061">
        <f t="shared" si="358"/>
        <v>151.47271714671112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27.799999999999727</v>
      </c>
      <c r="D2062" s="2">
        <f>front!E2075-front!C2075</f>
        <v>27.799999999999727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27.908807840525995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27.908807840525995</v>
      </c>
      <c r="H2062" s="4"/>
      <c r="I2062">
        <f t="shared" si="360"/>
        <v>232.57339867104994</v>
      </c>
      <c r="J2062">
        <f t="shared" si="361"/>
        <v>232.57339867104994</v>
      </c>
      <c r="M2062">
        <f>IF(front!E2075&gt;$M$2,I2062,J2062)</f>
        <v>232.57339867104994</v>
      </c>
      <c r="O2062">
        <f t="shared" si="357"/>
        <v>232.57339867104994</v>
      </c>
      <c r="Q2062">
        <f>'slit correction'!O2064</f>
        <v>232.57339867104994</v>
      </c>
      <c r="R2062">
        <f>SUMPRODUCT(B$6:B$2053,Q$6:Q$2053,EXP(constants!B$7+constants!A$7*ABS(A$6:A$2053-A2062)))</f>
        <v>0.55646595464580939</v>
      </c>
      <c r="S2062">
        <f t="shared" si="362"/>
        <v>232.01693271640414</v>
      </c>
      <c r="T2062">
        <f t="shared" si="358"/>
        <v>151.47967086071077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27.799999999999727</v>
      </c>
      <c r="D2063" s="2">
        <f>front!E2076-front!C2076</f>
        <v>27.799999999999727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27.908807840525995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27.908807840525995</v>
      </c>
      <c r="H2063" s="4"/>
      <c r="I2063">
        <f t="shared" si="360"/>
        <v>232.57339867104994</v>
      </c>
      <c r="J2063">
        <f t="shared" si="361"/>
        <v>232.57339867104994</v>
      </c>
      <c r="M2063">
        <f>IF(front!E2076&gt;$M$2,I2063,J2063)</f>
        <v>232.57339867104994</v>
      </c>
      <c r="O2063">
        <f t="shared" si="357"/>
        <v>232.57339867104994</v>
      </c>
      <c r="Q2063">
        <f>'slit correction'!O2065</f>
        <v>232.57339867104994</v>
      </c>
      <c r="R2063">
        <f>SUMPRODUCT(B$6:B$2053,Q$6:Q$2053,EXP(constants!B$7+constants!A$7*ABS(A$6:A$2053-A2063)))</f>
        <v>0.54943161688342879</v>
      </c>
      <c r="S2063">
        <f t="shared" si="362"/>
        <v>232.02396705416652</v>
      </c>
      <c r="T2063">
        <f t="shared" si="358"/>
        <v>151.48670519847315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27.799999999999727</v>
      </c>
      <c r="D2064" s="2">
        <f>front!E2077-front!C2077</f>
        <v>27.799999999999727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27.908807840525995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27.908807840525995</v>
      </c>
      <c r="H2064" s="4"/>
      <c r="I2064">
        <f t="shared" si="360"/>
        <v>232.57339867104994</v>
      </c>
      <c r="J2064">
        <f t="shared" si="361"/>
        <v>232.57339867104994</v>
      </c>
      <c r="M2064">
        <f>IF(front!E2077&gt;$M$2,I2064,J2064)</f>
        <v>232.57339867104994</v>
      </c>
      <c r="O2064">
        <f t="shared" si="357"/>
        <v>232.57339867104994</v>
      </c>
      <c r="Q2064">
        <f>'slit correction'!O2066</f>
        <v>232.57339867104994</v>
      </c>
      <c r="R2064">
        <f>SUMPRODUCT(B$6:B$2053,Q$6:Q$2053,EXP(constants!B$7+constants!A$7*ABS(A$6:A$2053-A2064)))</f>
        <v>0.54265054313185457</v>
      </c>
      <c r="S2064">
        <f t="shared" si="362"/>
        <v>232.03074812791809</v>
      </c>
      <c r="T2064">
        <f t="shared" si="358"/>
        <v>151.49348627222471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27.799999999999727</v>
      </c>
      <c r="D2065" s="2">
        <f>front!E2078-front!C2078</f>
        <v>27.799999999999727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27.908807840525995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27.908807840525995</v>
      </c>
      <c r="H2065" s="4"/>
      <c r="I2065">
        <f t="shared" si="360"/>
        <v>232.57339867104994</v>
      </c>
      <c r="J2065">
        <f t="shared" si="361"/>
        <v>232.57339867104994</v>
      </c>
      <c r="M2065">
        <f>IF(front!E2078&gt;$M$2,I2065,J2065)</f>
        <v>232.57339867104994</v>
      </c>
      <c r="O2065">
        <f t="shared" si="357"/>
        <v>232.57339867104994</v>
      </c>
      <c r="Q2065">
        <f>'slit correction'!O2067</f>
        <v>232.57339867104994</v>
      </c>
      <c r="R2065">
        <f>SUMPRODUCT(B$6:B$2053,Q$6:Q$2053,EXP(constants!B$7+constants!A$7*ABS(A$6:A$2053-A2065)))</f>
        <v>0.53579084726823922</v>
      </c>
      <c r="S2065">
        <f t="shared" si="362"/>
        <v>232.03760782378171</v>
      </c>
      <c r="T2065">
        <f t="shared" si="358"/>
        <v>151.50034596808834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27.799999999999727</v>
      </c>
      <c r="D2066" s="2">
        <f>front!E2079-front!C2079</f>
        <v>27.799999999999727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27.908807840525995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27.908807840525995</v>
      </c>
      <c r="H2066" s="4"/>
      <c r="I2066">
        <f t="shared" si="360"/>
        <v>232.57339867104994</v>
      </c>
      <c r="J2066">
        <f t="shared" si="361"/>
        <v>232.57339867104994</v>
      </c>
      <c r="M2066">
        <f>IF(front!E2079&gt;$M$2,I2066,J2066)</f>
        <v>232.57339867104994</v>
      </c>
      <c r="O2066">
        <f t="shared" si="357"/>
        <v>232.57339867104994</v>
      </c>
      <c r="Q2066">
        <f>'slit correction'!O2068</f>
        <v>232.57339867104994</v>
      </c>
      <c r="R2066">
        <f>SUMPRODUCT(B$6:B$2053,Q$6:Q$2053,EXP(constants!B$7+constants!A$7*ABS(A$6:A$2053-A2066)))</f>
        <v>0.52917812761560312</v>
      </c>
      <c r="S2066">
        <f t="shared" si="362"/>
        <v>232.04422054343434</v>
      </c>
      <c r="T2066">
        <f t="shared" si="358"/>
        <v>151.50695868774096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27.799999999999727</v>
      </c>
      <c r="D2067" s="2">
        <f>front!E2080-front!C2080</f>
        <v>27.799999999999727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27.908807840525995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27.908807840525995</v>
      </c>
      <c r="H2067" s="4"/>
      <c r="I2067">
        <f t="shared" si="360"/>
        <v>232.57339867104994</v>
      </c>
      <c r="J2067">
        <f t="shared" si="361"/>
        <v>232.57339867104994</v>
      </c>
      <c r="M2067">
        <f>IF(front!E2080&gt;$M$2,I2067,J2067)</f>
        <v>232.57339867104994</v>
      </c>
      <c r="O2067">
        <f t="shared" si="357"/>
        <v>232.57339867104994</v>
      </c>
      <c r="Q2067">
        <f>'slit correction'!O2069</f>
        <v>232.57339867104994</v>
      </c>
      <c r="R2067">
        <f>SUMPRODUCT(B$6:B$2053,Q$6:Q$2053,EXP(constants!B$7+constants!A$7*ABS(A$6:A$2053-A2067)))</f>
        <v>0.52248873780651528</v>
      </c>
      <c r="S2067">
        <f t="shared" si="362"/>
        <v>232.05090993324342</v>
      </c>
      <c r="T2067">
        <f t="shared" si="358"/>
        <v>151.51364807755004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27.799999999999727</v>
      </c>
      <c r="D2068" s="2">
        <f>front!E2081-front!C2081</f>
        <v>27.799999999999727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27.908807840525995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27.908807840525995</v>
      </c>
      <c r="H2068" s="4"/>
      <c r="I2068">
        <f t="shared" si="360"/>
        <v>232.57339867104994</v>
      </c>
      <c r="J2068">
        <f t="shared" si="361"/>
        <v>232.57339867104994</v>
      </c>
      <c r="M2068">
        <f>IF(front!E2081&gt;$M$2,I2068,J2068)</f>
        <v>232.57339867104994</v>
      </c>
      <c r="O2068">
        <f t="shared" si="357"/>
        <v>232.57339867104994</v>
      </c>
      <c r="Q2068">
        <f>'slit correction'!O2070</f>
        <v>232.57339867104994</v>
      </c>
      <c r="R2068">
        <f>SUMPRODUCT(B$6:B$2053,Q$6:Q$2053,EXP(constants!B$7+constants!A$7*ABS(A$6:A$2053-A2068)))</f>
        <v>0.51604019251615019</v>
      </c>
      <c r="S2068">
        <f t="shared" si="362"/>
        <v>232.05735847853379</v>
      </c>
      <c r="T2068">
        <f t="shared" si="358"/>
        <v>151.52009662284041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27.799999999999727</v>
      </c>
      <c r="D2069" s="2">
        <f>front!E2082-front!C2082</f>
        <v>27.799999999999727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27.908807840525995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27.908807840525995</v>
      </c>
      <c r="H2069" s="4"/>
      <c r="I2069">
        <f t="shared" si="360"/>
        <v>232.57339867104994</v>
      </c>
      <c r="J2069">
        <f t="shared" si="361"/>
        <v>232.57339867104994</v>
      </c>
      <c r="M2069">
        <f>IF(front!E2082&gt;$M$2,I2069,J2069)</f>
        <v>232.57339867104994</v>
      </c>
      <c r="O2069">
        <f t="shared" si="357"/>
        <v>232.57339867104994</v>
      </c>
      <c r="Q2069">
        <f>'slit correction'!O2071</f>
        <v>232.57339867104994</v>
      </c>
      <c r="R2069">
        <f>SUMPRODUCT(B$6:B$2053,Q$6:Q$2053,EXP(constants!B$7+constants!A$7*ABS(A$6:A$2053-A2069)))</f>
        <v>0.50951688056361055</v>
      </c>
      <c r="S2069">
        <f t="shared" si="362"/>
        <v>232.06388179048633</v>
      </c>
      <c r="T2069">
        <f t="shared" si="358"/>
        <v>151.52661993479296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27.799999999999727</v>
      </c>
      <c r="D2070" s="2">
        <f>front!E2083-front!C2083</f>
        <v>27.799999999999727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27.908807840525995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27.908807840525995</v>
      </c>
      <c r="H2070" s="4"/>
      <c r="I2070">
        <f t="shared" si="360"/>
        <v>232.57339867104994</v>
      </c>
      <c r="J2070">
        <f t="shared" si="361"/>
        <v>232.57339867104994</v>
      </c>
      <c r="M2070">
        <f>IF(front!E2083&gt;$M$2,I2070,J2070)</f>
        <v>232.57339867104994</v>
      </c>
      <c r="O2070">
        <f t="shared" si="357"/>
        <v>232.57339867104994</v>
      </c>
      <c r="Q2070">
        <f>'slit correction'!O2072</f>
        <v>232.57339867104994</v>
      </c>
      <c r="R2070">
        <f>SUMPRODUCT(B$6:B$2053,Q$6:Q$2053,EXP(constants!B$7+constants!A$7*ABS(A$6:A$2053-A2070)))</f>
        <v>0.50322843366939551</v>
      </c>
      <c r="S2070">
        <f t="shared" si="362"/>
        <v>232.07017023738055</v>
      </c>
      <c r="T2070">
        <f t="shared" si="358"/>
        <v>151.53290838168718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27.799999999999727</v>
      </c>
      <c r="D2071" s="2">
        <f>front!E2084-front!C2084</f>
        <v>27.799999999999727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27.908807840525995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27.908807840525995</v>
      </c>
      <c r="H2071" s="4"/>
      <c r="I2071">
        <f t="shared" si="360"/>
        <v>232.57339867104994</v>
      </c>
      <c r="J2071">
        <f t="shared" si="361"/>
        <v>232.57339867104994</v>
      </c>
      <c r="M2071">
        <f>IF(front!E2084&gt;$M$2,I2071,J2071)</f>
        <v>232.57339867104994</v>
      </c>
      <c r="O2071">
        <f t="shared" si="357"/>
        <v>232.57339867104994</v>
      </c>
      <c r="Q2071">
        <f>'slit correction'!O2073</f>
        <v>232.57339867104994</v>
      </c>
      <c r="R2071">
        <f>SUMPRODUCT(B$6:B$2053,Q$6:Q$2053,EXP(constants!B$7+constants!A$7*ABS(A$6:A$2053-A2071)))</f>
        <v>0.49686707634913446</v>
      </c>
      <c r="S2071">
        <f t="shared" si="362"/>
        <v>232.07653159470081</v>
      </c>
      <c r="T2071">
        <f t="shared" si="358"/>
        <v>151.53926973900744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27.799999999999727</v>
      </c>
      <c r="D2072" s="2">
        <f>front!E2085-front!C2085</f>
        <v>27.799999999999727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27.908807840525995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27.908807840525995</v>
      </c>
      <c r="H2072" s="4"/>
      <c r="I2072">
        <f t="shared" si="360"/>
        <v>232.57339867104994</v>
      </c>
      <c r="J2072">
        <f t="shared" si="361"/>
        <v>232.57339867104994</v>
      </c>
      <c r="M2072">
        <f>IF(front!E2085&gt;$M$2,I2072,J2072)</f>
        <v>232.57339867104994</v>
      </c>
      <c r="O2072">
        <f t="shared" si="357"/>
        <v>232.57339867104994</v>
      </c>
      <c r="Q2072">
        <f>'slit correction'!O2074</f>
        <v>232.57339867104994</v>
      </c>
      <c r="R2072">
        <f>SUMPRODUCT(B$6:B$2053,Q$6:Q$2053,EXP(constants!B$7+constants!A$7*ABS(A$6:A$2053-A2072)))</f>
        <v>0.49073475307919862</v>
      </c>
      <c r="S2072">
        <f t="shared" si="362"/>
        <v>232.08266391797073</v>
      </c>
      <c r="T2072">
        <f t="shared" si="358"/>
        <v>151.54540206227736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27.799999999999727</v>
      </c>
      <c r="D2073" s="2">
        <f>front!E2086-front!C2086</f>
        <v>27.799999999999727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27.908807840525995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27.908807840525995</v>
      </c>
      <c r="H2073" s="4"/>
      <c r="I2073">
        <f t="shared" si="360"/>
        <v>232.57339867104994</v>
      </c>
      <c r="J2073">
        <f t="shared" si="361"/>
        <v>232.57339867104994</v>
      </c>
      <c r="M2073">
        <f>IF(front!E2086&gt;$M$2,I2073,J2073)</f>
        <v>232.57339867104994</v>
      </c>
      <c r="O2073">
        <f t="shared" si="357"/>
        <v>232.57339867104994</v>
      </c>
      <c r="Q2073">
        <f>'slit correction'!O2075</f>
        <v>232.57339867104994</v>
      </c>
      <c r="R2073">
        <f>SUMPRODUCT(B$6:B$2053,Q$6:Q$2053,EXP(constants!B$7+constants!A$7*ABS(A$6:A$2053-A2073)))</f>
        <v>0.48453132953445621</v>
      </c>
      <c r="S2073">
        <f t="shared" si="362"/>
        <v>232.08886734151548</v>
      </c>
      <c r="T2073">
        <f t="shared" si="358"/>
        <v>151.55160548582211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I4" sqref="I4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316.22977164835157</v>
      </c>
      <c r="C8" s="12">
        <f>B8-Q8*M19</f>
        <v>316.10194190219897</v>
      </c>
      <c r="D8" s="12">
        <f>C8-R8*M18</f>
        <v>316.19487160223036</v>
      </c>
      <c r="E8" s="12">
        <f>D8-S8*M17</f>
        <v>315.50380710275175</v>
      </c>
      <c r="F8" s="12">
        <f>E8-T8*M16</f>
        <v>314.69709345987826</v>
      </c>
      <c r="G8" s="12">
        <f>F8-U8*M15</f>
        <v>313.59957768543546</v>
      </c>
      <c r="H8" s="12">
        <f>G8-V8*M14</f>
        <v>315.11038737232525</v>
      </c>
      <c r="I8" s="12">
        <f>H8-W8*M13</f>
        <v>316.9411859994263</v>
      </c>
      <c r="J8" s="12">
        <f>I8-X8*M12</f>
        <v>312.90132853938945</v>
      </c>
      <c r="K8" s="12">
        <f>J8-Y8*M11</f>
        <v>313.80545403933297</v>
      </c>
      <c r="L8" s="12">
        <f>K8-Z8*M10</f>
        <v>316.57568476240334</v>
      </c>
      <c r="M8" s="12">
        <f>L8</f>
        <v>316.57568476240334</v>
      </c>
      <c r="O8" s="12">
        <f t="shared" ref="O8:O71" si="0">M8</f>
        <v>316.57568476240334</v>
      </c>
      <c r="P8" s="12">
        <f>O8/B8</f>
        <v>1.0010938663752267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6.6929378866015661</v>
      </c>
      <c r="C9" s="12">
        <f t="shared" ref="C9:C72" si="1">B9-Q9*M20</f>
        <v>6.6805957731053081</v>
      </c>
      <c r="D9" s="12">
        <f t="shared" ref="D9:D72" si="2">C9-R9*M19</f>
        <v>6.2437006974224598</v>
      </c>
      <c r="E9" s="12">
        <f t="shared" ref="E9:E72" si="3">D9-S9*M18</f>
        <v>6.5613147860863847</v>
      </c>
      <c r="F9" s="12">
        <f t="shared" ref="F9:F72" si="4">E9-T9*M17</f>
        <v>5.4210007275721175</v>
      </c>
      <c r="G9" s="12">
        <f t="shared" ref="G9:G72" si="5">F9-U9*M16</f>
        <v>4.5539138123504834</v>
      </c>
      <c r="H9" s="12">
        <f t="shared" ref="H9:H72" si="6">G9-V9*M15</f>
        <v>3.2944309849048938</v>
      </c>
      <c r="I9" s="12">
        <f t="shared" ref="I9:I72" si="7">H9-W9*M14</f>
        <v>5.1455293135498588</v>
      </c>
      <c r="J9" s="12">
        <f t="shared" ref="J9:J72" si="8">I9-X9*M13</f>
        <v>7.5404909139976262</v>
      </c>
      <c r="K9" s="12">
        <f t="shared" ref="K9:K72" si="9">J9-Y9*M12</f>
        <v>1.898111751311979</v>
      </c>
      <c r="L9" s="12">
        <f t="shared" ref="L9:L72" si="10">K9-Z9*M11</f>
        <v>3.2463392839514063</v>
      </c>
      <c r="M9" s="12">
        <f t="shared" ref="M9:M72" si="11">L9</f>
        <v>3.2463392839514063</v>
      </c>
      <c r="O9" s="12">
        <f t="shared" si="0"/>
        <v>3.2463392839514063</v>
      </c>
      <c r="P9" s="12">
        <f t="shared" ref="P9:P72" si="12">O9/B9</f>
        <v>0.48503950566315218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-16.73239086856649</v>
      </c>
      <c r="C10" s="12">
        <f t="shared" si="1"/>
        <v>-16.745226782619678</v>
      </c>
      <c r="D10" s="12">
        <f t="shared" si="2"/>
        <v>-16.787409519989719</v>
      </c>
      <c r="E10" s="12">
        <f t="shared" si="3"/>
        <v>-18.280624619768343</v>
      </c>
      <c r="F10" s="12">
        <f t="shared" si="4"/>
        <v>-17.756534884643877</v>
      </c>
      <c r="G10" s="12">
        <f t="shared" si="5"/>
        <v>-18.982188384018283</v>
      </c>
      <c r="H10" s="12">
        <f t="shared" si="6"/>
        <v>-19.977236569251779</v>
      </c>
      <c r="I10" s="12">
        <f t="shared" si="7"/>
        <v>-21.520400196724353</v>
      </c>
      <c r="J10" s="12">
        <f t="shared" si="8"/>
        <v>-19.098883515352547</v>
      </c>
      <c r="K10" s="12">
        <f t="shared" si="9"/>
        <v>-15.75389385582247</v>
      </c>
      <c r="L10" s="12">
        <f t="shared" si="10"/>
        <v>-24.167782123766234</v>
      </c>
      <c r="M10" s="12">
        <f t="shared" si="11"/>
        <v>-24.167782123766234</v>
      </c>
      <c r="O10" s="12">
        <f t="shared" si="0"/>
        <v>-24.167782123766234</v>
      </c>
      <c r="P10" s="12">
        <f t="shared" si="12"/>
        <v>1.4443711190830408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-13.385907420807092</v>
      </c>
      <c r="C11" s="12">
        <f t="shared" si="1"/>
        <v>-13.399137948046185</v>
      </c>
      <c r="D11" s="12">
        <f t="shared" si="2"/>
        <v>-13.443008391432901</v>
      </c>
      <c r="E11" s="12">
        <f t="shared" si="3"/>
        <v>-13.587180079091528</v>
      </c>
      <c r="F11" s="12">
        <f t="shared" si="4"/>
        <v>-16.051109526991105</v>
      </c>
      <c r="G11" s="12">
        <f t="shared" si="5"/>
        <v>-15.487797680535015</v>
      </c>
      <c r="H11" s="12">
        <f t="shared" si="6"/>
        <v>-16.894328293404261</v>
      </c>
      <c r="I11" s="12">
        <f t="shared" si="7"/>
        <v>-18.113497093148187</v>
      </c>
      <c r="J11" s="12">
        <f t="shared" si="8"/>
        <v>-20.132188595477217</v>
      </c>
      <c r="K11" s="12">
        <f t="shared" si="9"/>
        <v>-16.750110044383163</v>
      </c>
      <c r="L11" s="12">
        <f t="shared" si="10"/>
        <v>-11.762077790393834</v>
      </c>
      <c r="M11" s="12">
        <f t="shared" si="11"/>
        <v>-11.762077790393834</v>
      </c>
      <c r="O11" s="12">
        <f t="shared" si="0"/>
        <v>-11.762077790393834</v>
      </c>
      <c r="P11" s="12">
        <f t="shared" si="12"/>
        <v>0.87869110555111318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76.968148529947001</v>
      </c>
      <c r="C12" s="12">
        <f t="shared" si="1"/>
        <v>76.932889077137773</v>
      </c>
      <c r="D12" s="12">
        <f t="shared" si="2"/>
        <v>76.88766992922092</v>
      </c>
      <c r="E12" s="12">
        <f t="shared" si="3"/>
        <v>76.737730018827918</v>
      </c>
      <c r="F12" s="12">
        <f t="shared" si="4"/>
        <v>76.499834710356865</v>
      </c>
      <c r="G12" s="12">
        <f t="shared" si="5"/>
        <v>73.851508376500675</v>
      </c>
      <c r="H12" s="12">
        <f t="shared" si="6"/>
        <v>74.497951565409124</v>
      </c>
      <c r="I12" s="12">
        <f t="shared" si="7"/>
        <v>72.77461970616605</v>
      </c>
      <c r="J12" s="12">
        <f t="shared" si="8"/>
        <v>71.179762458280663</v>
      </c>
      <c r="K12" s="12">
        <f t="shared" si="9"/>
        <v>68.36030088536468</v>
      </c>
      <c r="L12" s="12">
        <f t="shared" si="10"/>
        <v>73.403639913429899</v>
      </c>
      <c r="M12" s="12">
        <f t="shared" si="11"/>
        <v>73.403639913429899</v>
      </c>
      <c r="O12" s="12">
        <f t="shared" si="0"/>
        <v>73.403639913429899</v>
      </c>
      <c r="P12" s="12">
        <f t="shared" si="12"/>
        <v>0.95368852330999998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-31.791599011957018</v>
      </c>
      <c r="C13" s="12">
        <f t="shared" si="1"/>
        <v>-31.80458472105224</v>
      </c>
      <c r="D13" s="12">
        <f t="shared" si="2"/>
        <v>-31.92509408422686</v>
      </c>
      <c r="E13" s="12">
        <f t="shared" si="3"/>
        <v>-32.079643581867749</v>
      </c>
      <c r="F13" s="12">
        <f t="shared" si="4"/>
        <v>-32.327056938916911</v>
      </c>
      <c r="G13" s="12">
        <f t="shared" si="5"/>
        <v>-32.5827559852763</v>
      </c>
      <c r="H13" s="12">
        <f t="shared" si="6"/>
        <v>-35.621911883201605</v>
      </c>
      <c r="I13" s="12">
        <f t="shared" si="7"/>
        <v>-34.829866454226519</v>
      </c>
      <c r="J13" s="12">
        <f t="shared" si="8"/>
        <v>-37.084245262807336</v>
      </c>
      <c r="K13" s="12">
        <f t="shared" si="9"/>
        <v>-39.311746948682313</v>
      </c>
      <c r="L13" s="12">
        <f t="shared" si="10"/>
        <v>-43.516114284922196</v>
      </c>
      <c r="M13" s="12">
        <f t="shared" si="11"/>
        <v>-43.516114284922196</v>
      </c>
      <c r="O13" s="12">
        <f t="shared" si="0"/>
        <v>-43.516114284922196</v>
      </c>
      <c r="P13" s="12">
        <f t="shared" si="12"/>
        <v>1.3687928772804261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-33.464847656732317</v>
      </c>
      <c r="C14" s="12">
        <f t="shared" si="1"/>
        <v>-33.570127097251245</v>
      </c>
      <c r="D14" s="12">
        <f t="shared" si="2"/>
        <v>-33.614509508456074</v>
      </c>
      <c r="E14" s="12">
        <f t="shared" si="3"/>
        <v>-34.026385061129218</v>
      </c>
      <c r="F14" s="12">
        <f t="shared" si="4"/>
        <v>-34.281404621574282</v>
      </c>
      <c r="G14" s="12">
        <f t="shared" si="5"/>
        <v>-34.547334033384196</v>
      </c>
      <c r="H14" s="12">
        <f t="shared" si="6"/>
        <v>-34.840768137369963</v>
      </c>
      <c r="I14" s="12">
        <f t="shared" si="7"/>
        <v>-38.564451174326408</v>
      </c>
      <c r="J14" s="12">
        <f t="shared" si="8"/>
        <v>-37.528335918325162</v>
      </c>
      <c r="K14" s="12">
        <f t="shared" si="9"/>
        <v>-40.676976715721125</v>
      </c>
      <c r="L14" s="12">
        <f t="shared" si="10"/>
        <v>-43.998616357656786</v>
      </c>
      <c r="M14" s="12">
        <f t="shared" si="11"/>
        <v>-43.998616357656786</v>
      </c>
      <c r="O14" s="12">
        <f t="shared" si="0"/>
        <v>-43.998616357656786</v>
      </c>
      <c r="P14" s="12">
        <f t="shared" si="12"/>
        <v>1.3147711535691193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46.850343613073065</v>
      </c>
      <c r="C15" s="12">
        <f t="shared" si="1"/>
        <v>46.928545835619374</v>
      </c>
      <c r="D15" s="12">
        <f t="shared" si="2"/>
        <v>46.568722942139971</v>
      </c>
      <c r="E15" s="12">
        <f t="shared" si="3"/>
        <v>46.417033233868374</v>
      </c>
      <c r="F15" s="12">
        <f t="shared" si="4"/>
        <v>45.737404221777794</v>
      </c>
      <c r="G15" s="12">
        <f t="shared" si="5"/>
        <v>45.463299369404353</v>
      </c>
      <c r="H15" s="12">
        <f t="shared" si="6"/>
        <v>45.158125142949757</v>
      </c>
      <c r="I15" s="12">
        <f t="shared" si="7"/>
        <v>44.798599132381419</v>
      </c>
      <c r="J15" s="12">
        <f t="shared" si="8"/>
        <v>39.927458334187399</v>
      </c>
      <c r="K15" s="12">
        <f t="shared" si="9"/>
        <v>41.374577493324466</v>
      </c>
      <c r="L15" s="12">
        <f t="shared" si="10"/>
        <v>36.67933970420551</v>
      </c>
      <c r="M15" s="12">
        <f t="shared" si="11"/>
        <v>36.67933970420551</v>
      </c>
      <c r="O15" s="12">
        <f t="shared" si="0"/>
        <v>36.67933970420551</v>
      </c>
      <c r="P15" s="12">
        <f t="shared" si="12"/>
        <v>0.78290439035265791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36.811027800504235</v>
      </c>
      <c r="C16" s="12">
        <f t="shared" si="1"/>
        <v>36.725901338457611</v>
      </c>
      <c r="D16" s="12">
        <f t="shared" si="2"/>
        <v>36.993180019408371</v>
      </c>
      <c r="E16" s="12">
        <f t="shared" si="3"/>
        <v>35.763381361344486</v>
      </c>
      <c r="F16" s="12">
        <f t="shared" si="4"/>
        <v>35.513080691863507</v>
      </c>
      <c r="G16" s="12">
        <f t="shared" si="5"/>
        <v>34.782589235825071</v>
      </c>
      <c r="H16" s="12">
        <f t="shared" si="6"/>
        <v>34.468033069505609</v>
      </c>
      <c r="I16" s="12">
        <f t="shared" si="7"/>
        <v>34.094122638934728</v>
      </c>
      <c r="J16" s="12">
        <f t="shared" si="8"/>
        <v>33.623808221539313</v>
      </c>
      <c r="K16" s="12">
        <f t="shared" si="9"/>
        <v>26.820394088708237</v>
      </c>
      <c r="L16" s="12">
        <f t="shared" si="10"/>
        <v>28.97833111568119</v>
      </c>
      <c r="M16" s="12">
        <f t="shared" si="11"/>
        <v>28.97833111568119</v>
      </c>
      <c r="O16" s="12">
        <f t="shared" si="0"/>
        <v>28.97833111568119</v>
      </c>
      <c r="P16" s="12">
        <f t="shared" si="12"/>
        <v>0.78721874522841351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55.216421980289574</v>
      </c>
      <c r="C17" s="12">
        <f t="shared" si="1"/>
        <v>55.152417227219509</v>
      </c>
      <c r="D17" s="12">
        <f t="shared" si="2"/>
        <v>54.861472958003191</v>
      </c>
      <c r="E17" s="12">
        <f t="shared" si="3"/>
        <v>55.774975042275493</v>
      </c>
      <c r="F17" s="12">
        <f t="shared" si="4"/>
        <v>53.745704691982212</v>
      </c>
      <c r="G17" s="12">
        <f t="shared" si="5"/>
        <v>53.476671885489566</v>
      </c>
      <c r="H17" s="12">
        <f t="shared" si="6"/>
        <v>52.638377379022671</v>
      </c>
      <c r="I17" s="12">
        <f t="shared" si="7"/>
        <v>52.25297185853146</v>
      </c>
      <c r="J17" s="12">
        <f t="shared" si="8"/>
        <v>51.763840443438511</v>
      </c>
      <c r="K17" s="12">
        <f t="shared" si="9"/>
        <v>51.106962745432227</v>
      </c>
      <c r="L17" s="12">
        <f t="shared" si="10"/>
        <v>40.961744796813598</v>
      </c>
      <c r="M17" s="12">
        <f t="shared" si="11"/>
        <v>40.961744796813598</v>
      </c>
      <c r="O17" s="12">
        <f t="shared" si="0"/>
        <v>40.961744796813598</v>
      </c>
      <c r="P17" s="12">
        <f t="shared" si="12"/>
        <v>0.7418398970406952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-13.385907420807092</v>
      </c>
      <c r="C18" s="12">
        <f t="shared" si="1"/>
        <v>-13.43643912642097</v>
      </c>
      <c r="D18" s="12">
        <f t="shared" si="2"/>
        <v>-13.655193855099125</v>
      </c>
      <c r="E18" s="12">
        <f t="shared" si="3"/>
        <v>-14.649579922071487</v>
      </c>
      <c r="F18" s="12">
        <f t="shared" si="4"/>
        <v>-13.14222529748333</v>
      </c>
      <c r="G18" s="12">
        <f t="shared" si="5"/>
        <v>-15.323363280868607</v>
      </c>
      <c r="H18" s="12">
        <f t="shared" si="6"/>
        <v>-15.632098888763645</v>
      </c>
      <c r="I18" s="12">
        <f t="shared" si="7"/>
        <v>-16.659207447372133</v>
      </c>
      <c r="J18" s="12">
        <f t="shared" si="8"/>
        <v>-17.163376179265168</v>
      </c>
      <c r="K18" s="12">
        <f t="shared" si="9"/>
        <v>-17.846535159906587</v>
      </c>
      <c r="L18" s="12">
        <f t="shared" si="10"/>
        <v>-18.826067977069894</v>
      </c>
      <c r="M18" s="12">
        <f t="shared" si="11"/>
        <v>-18.826067977069894</v>
      </c>
      <c r="O18" s="12">
        <f t="shared" si="0"/>
        <v>-18.826067977069894</v>
      </c>
      <c r="P18" s="12">
        <f t="shared" si="12"/>
        <v>1.406409545893512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95.37336848847437</v>
      </c>
      <c r="C19" s="12">
        <f t="shared" si="1"/>
        <v>95.396755801057154</v>
      </c>
      <c r="D19" s="12">
        <f t="shared" si="2"/>
        <v>95.224049103179468</v>
      </c>
      <c r="E19" s="12">
        <f t="shared" si="3"/>
        <v>94.476391639886572</v>
      </c>
      <c r="F19" s="12">
        <f t="shared" si="4"/>
        <v>92.835571698166532</v>
      </c>
      <c r="G19" s="12">
        <f t="shared" si="5"/>
        <v>94.455734544208966</v>
      </c>
      <c r="H19" s="12">
        <f t="shared" si="6"/>
        <v>91.9527128124641</v>
      </c>
      <c r="I19" s="12">
        <f t="shared" si="7"/>
        <v>91.574438849352177</v>
      </c>
      <c r="J19" s="12">
        <f t="shared" si="8"/>
        <v>90.230825455205334</v>
      </c>
      <c r="K19" s="12">
        <f t="shared" si="9"/>
        <v>89.526664188266736</v>
      </c>
      <c r="L19" s="12">
        <f t="shared" si="10"/>
        <v>88.507940850712203</v>
      </c>
      <c r="M19" s="12">
        <f t="shared" si="11"/>
        <v>88.507940850712203</v>
      </c>
      <c r="O19" s="12">
        <f t="shared" si="0"/>
        <v>88.507940850712203</v>
      </c>
      <c r="P19" s="12">
        <f t="shared" si="12"/>
        <v>0.9280152547134598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16.732324934068785</v>
      </c>
      <c r="C20" s="12">
        <f t="shared" si="1"/>
        <v>16.682210885355893</v>
      </c>
      <c r="D20" s="12">
        <f t="shared" si="2"/>
        <v>16.76214378054193</v>
      </c>
      <c r="E20" s="12">
        <f t="shared" si="3"/>
        <v>16.171868761532373</v>
      </c>
      <c r="F20" s="12">
        <f t="shared" si="4"/>
        <v>14.93817159290451</v>
      </c>
      <c r="G20" s="12">
        <f t="shared" si="5"/>
        <v>13.174555080070544</v>
      </c>
      <c r="H20" s="12">
        <f t="shared" si="6"/>
        <v>15.03381517434285</v>
      </c>
      <c r="I20" s="12">
        <f t="shared" si="7"/>
        <v>11.967022987079817</v>
      </c>
      <c r="J20" s="12">
        <f t="shared" si="8"/>
        <v>11.472183411229368</v>
      </c>
      <c r="K20" s="12">
        <f t="shared" si="9"/>
        <v>9.5955884340961184</v>
      </c>
      <c r="L20" s="12">
        <f t="shared" si="10"/>
        <v>8.5455465897236706</v>
      </c>
      <c r="M20" s="12">
        <f t="shared" si="11"/>
        <v>8.5455465897236706</v>
      </c>
      <c r="O20" s="12">
        <f t="shared" si="0"/>
        <v>8.5455465897236706</v>
      </c>
      <c r="P20" s="12">
        <f t="shared" si="12"/>
        <v>0.51072081276189141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18.405553800504514</v>
      </c>
      <c r="C21" s="12">
        <f t="shared" si="1"/>
        <v>18.332743227209733</v>
      </c>
      <c r="D21" s="12">
        <f t="shared" si="2"/>
        <v>18.161463992413651</v>
      </c>
      <c r="E21" s="12">
        <f t="shared" si="3"/>
        <v>18.434657746942154</v>
      </c>
      <c r="F21" s="12">
        <f t="shared" si="4"/>
        <v>17.460654736985482</v>
      </c>
      <c r="G21" s="12">
        <f t="shared" si="5"/>
        <v>16.134629471746571</v>
      </c>
      <c r="H21" s="12">
        <f t="shared" si="6"/>
        <v>14.11074538384668</v>
      </c>
      <c r="I21" s="12">
        <f t="shared" si="7"/>
        <v>16.388777675331969</v>
      </c>
      <c r="J21" s="12">
        <f t="shared" si="8"/>
        <v>12.37694949481909</v>
      </c>
      <c r="K21" s="12">
        <f t="shared" si="9"/>
        <v>11.685818052863388</v>
      </c>
      <c r="L21" s="12">
        <f t="shared" si="10"/>
        <v>8.8874487822899066</v>
      </c>
      <c r="M21" s="12">
        <f t="shared" si="11"/>
        <v>8.8874487822899066</v>
      </c>
      <c r="O21" s="12">
        <f t="shared" si="0"/>
        <v>8.8874487822899066</v>
      </c>
      <c r="P21" s="12">
        <f t="shared" si="12"/>
        <v>0.48286777342425269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18.405553800504514</v>
      </c>
      <c r="C22" s="12">
        <f t="shared" si="1"/>
        <v>18.246308214147778</v>
      </c>
      <c r="D22" s="12">
        <f t="shared" si="2"/>
        <v>17.997457051663563</v>
      </c>
      <c r="E22" s="12">
        <f t="shared" si="3"/>
        <v>17.412060799997651</v>
      </c>
      <c r="F22" s="12">
        <f t="shared" si="4"/>
        <v>17.862853279168817</v>
      </c>
      <c r="G22" s="12">
        <f t="shared" si="5"/>
        <v>16.815957304642286</v>
      </c>
      <c r="H22" s="12">
        <f t="shared" si="6"/>
        <v>15.294242456238097</v>
      </c>
      <c r="I22" s="12">
        <f t="shared" si="7"/>
        <v>12.814506930981372</v>
      </c>
      <c r="J22" s="12">
        <f t="shared" si="8"/>
        <v>15.794517830009781</v>
      </c>
      <c r="K22" s="12">
        <f t="shared" si="9"/>
        <v>10.191286539321029</v>
      </c>
      <c r="L22" s="12">
        <f t="shared" si="10"/>
        <v>9.1606747063668106</v>
      </c>
      <c r="M22" s="12">
        <f t="shared" si="11"/>
        <v>9.1606747063668106</v>
      </c>
      <c r="O22" s="12">
        <f t="shared" si="0"/>
        <v>9.1606747063668106</v>
      </c>
      <c r="P22" s="12">
        <f t="shared" si="12"/>
        <v>0.49771252773256447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36.811027800504235</v>
      </c>
      <c r="C23" s="12">
        <f t="shared" si="1"/>
        <v>36.792595620226017</v>
      </c>
      <c r="D23" s="12">
        <f t="shared" si="2"/>
        <v>36.248327837511077</v>
      </c>
      <c r="E23" s="12">
        <f t="shared" si="3"/>
        <v>35.397807119606171</v>
      </c>
      <c r="F23" s="12">
        <f t="shared" si="4"/>
        <v>34.431854482652845</v>
      </c>
      <c r="G23" s="12">
        <f t="shared" si="5"/>
        <v>34.916383613432558</v>
      </c>
      <c r="H23" s="12">
        <f t="shared" si="6"/>
        <v>33.714990856496989</v>
      </c>
      <c r="I23" s="12">
        <f t="shared" si="7"/>
        <v>31.850531132020333</v>
      </c>
      <c r="J23" s="12">
        <f t="shared" si="8"/>
        <v>28.606661885919834</v>
      </c>
      <c r="K23" s="12">
        <f t="shared" si="9"/>
        <v>32.768776902992883</v>
      </c>
      <c r="L23" s="12">
        <f t="shared" si="10"/>
        <v>24.413265750697065</v>
      </c>
      <c r="M23" s="12">
        <f t="shared" si="11"/>
        <v>24.413265750697065</v>
      </c>
      <c r="O23" s="12">
        <f t="shared" si="0"/>
        <v>24.413265750697065</v>
      </c>
      <c r="P23" s="12">
        <f t="shared" si="12"/>
        <v>0.66320521890895567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15.059095408139504</v>
      </c>
      <c r="C24" s="12">
        <f t="shared" si="1"/>
        <v>15.035093606979117</v>
      </c>
      <c r="D24" s="12">
        <f t="shared" si="2"/>
        <v>14.972096307523957</v>
      </c>
      <c r="E24" s="12">
        <f t="shared" si="3"/>
        <v>13.111903971405853</v>
      </c>
      <c r="F24" s="12">
        <f t="shared" si="4"/>
        <v>11.708473853932979</v>
      </c>
      <c r="G24" s="12">
        <f t="shared" si="5"/>
        <v>10.670230730582972</v>
      </c>
      <c r="H24" s="12">
        <f t="shared" si="6"/>
        <v>11.226264761095221</v>
      </c>
      <c r="I24" s="12">
        <f t="shared" si="7"/>
        <v>9.7542751758366144</v>
      </c>
      <c r="J24" s="12">
        <f t="shared" si="8"/>
        <v>7.3152797671642809</v>
      </c>
      <c r="K24" s="12">
        <f t="shared" si="9"/>
        <v>2.7846396587612405</v>
      </c>
      <c r="L24" s="12">
        <f t="shared" si="10"/>
        <v>8.9911652576745453</v>
      </c>
      <c r="M24" s="12">
        <f t="shared" si="11"/>
        <v>8.9911652576745453</v>
      </c>
      <c r="O24" s="12">
        <f t="shared" si="0"/>
        <v>8.9911652576745453</v>
      </c>
      <c r="P24" s="12">
        <f t="shared" si="12"/>
        <v>0.59705878832634152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90.353770966648838</v>
      </c>
      <c r="C25" s="12">
        <f t="shared" si="1"/>
        <v>90.36796396409089</v>
      </c>
      <c r="D25" s="12">
        <f t="shared" si="2"/>
        <v>90.285930876721892</v>
      </c>
      <c r="E25" s="12">
        <f t="shared" si="3"/>
        <v>90.070619411732977</v>
      </c>
      <c r="F25" s="12">
        <f t="shared" si="4"/>
        <v>87.001146918186663</v>
      </c>
      <c r="G25" s="12">
        <f t="shared" si="5"/>
        <v>85.492686137786194</v>
      </c>
      <c r="H25" s="12">
        <f t="shared" si="6"/>
        <v>84.30122318570541</v>
      </c>
      <c r="I25" s="12">
        <f t="shared" si="7"/>
        <v>84.982496064402554</v>
      </c>
      <c r="J25" s="12">
        <f t="shared" si="8"/>
        <v>83.05691097778076</v>
      </c>
      <c r="K25" s="12">
        <f t="shared" si="9"/>
        <v>79.650420276583304</v>
      </c>
      <c r="L25" s="12">
        <f t="shared" si="10"/>
        <v>72.8943518601844</v>
      </c>
      <c r="M25" s="12">
        <f t="shared" si="11"/>
        <v>72.8943518601844</v>
      </c>
      <c r="O25" s="12">
        <f t="shared" si="0"/>
        <v>72.8943518601844</v>
      </c>
      <c r="P25" s="12">
        <f t="shared" si="12"/>
        <v>0.80676601629710598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-40.157848826142271</v>
      </c>
      <c r="C26" s="12">
        <f t="shared" si="1"/>
        <v>-40.191192234984051</v>
      </c>
      <c r="D26" s="12">
        <f t="shared" si="2"/>
        <v>-40.142683567179866</v>
      </c>
      <c r="E26" s="12">
        <f t="shared" si="3"/>
        <v>-40.423055335045156</v>
      </c>
      <c r="F26" s="12">
        <f t="shared" si="4"/>
        <v>-40.778337209126967</v>
      </c>
      <c r="G26" s="12">
        <f t="shared" si="5"/>
        <v>-44.077524546912002</v>
      </c>
      <c r="H26" s="12">
        <f t="shared" si="6"/>
        <v>-45.808598024880162</v>
      </c>
      <c r="I26" s="12">
        <f t="shared" si="7"/>
        <v>-47.268421256341874</v>
      </c>
      <c r="J26" s="12">
        <f t="shared" si="8"/>
        <v>-46.377213255771238</v>
      </c>
      <c r="K26" s="12">
        <f t="shared" si="9"/>
        <v>-49.06663516637348</v>
      </c>
      <c r="L26" s="12">
        <f t="shared" si="10"/>
        <v>-54.146377473521511</v>
      </c>
      <c r="M26" s="12">
        <f t="shared" si="11"/>
        <v>-54.146377473521511</v>
      </c>
      <c r="O26" s="12">
        <f t="shared" si="0"/>
        <v>-54.146377473521511</v>
      </c>
      <c r="P26" s="12">
        <f t="shared" si="12"/>
        <v>1.3483385952255709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70.275321470534905</v>
      </c>
      <c r="C27" s="12">
        <f t="shared" si="1"/>
        <v>70.315756113677054</v>
      </c>
      <c r="D27" s="12">
        <f t="shared" si="2"/>
        <v>70.201795384129298</v>
      </c>
      <c r="E27" s="12">
        <f t="shared" si="3"/>
        <v>70.367587766023618</v>
      </c>
      <c r="F27" s="12">
        <f t="shared" si="4"/>
        <v>69.904950966204652</v>
      </c>
      <c r="G27" s="12">
        <f t="shared" si="5"/>
        <v>69.523080314885988</v>
      </c>
      <c r="H27" s="12">
        <f t="shared" si="6"/>
        <v>65.737011910925347</v>
      </c>
      <c r="I27" s="12">
        <f t="shared" si="7"/>
        <v>63.616038468912848</v>
      </c>
      <c r="J27" s="12">
        <f t="shared" si="8"/>
        <v>61.706368813802577</v>
      </c>
      <c r="K27" s="12">
        <f t="shared" si="9"/>
        <v>62.951099228620876</v>
      </c>
      <c r="L27" s="12">
        <f t="shared" si="10"/>
        <v>58.940646402122688</v>
      </c>
      <c r="M27" s="12">
        <f t="shared" si="11"/>
        <v>58.940646402122688</v>
      </c>
      <c r="O27" s="12">
        <f t="shared" si="0"/>
        <v>58.940646402122688</v>
      </c>
      <c r="P27" s="12">
        <f t="shared" si="12"/>
        <v>0.83871044868624856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53.543207626455839</v>
      </c>
      <c r="C28" s="12">
        <f t="shared" si="1"/>
        <v>53.453851731570943</v>
      </c>
      <c r="D28" s="12">
        <f t="shared" si="2"/>
        <v>53.592048802342795</v>
      </c>
      <c r="E28" s="12">
        <f t="shared" si="3"/>
        <v>53.202555096384856</v>
      </c>
      <c r="F28" s="12">
        <f t="shared" si="4"/>
        <v>53.476126353498039</v>
      </c>
      <c r="G28" s="12">
        <f t="shared" si="5"/>
        <v>52.978866490389542</v>
      </c>
      <c r="H28" s="12">
        <f t="shared" si="6"/>
        <v>52.5406408731901</v>
      </c>
      <c r="I28" s="12">
        <f t="shared" si="7"/>
        <v>47.901813788929907</v>
      </c>
      <c r="J28" s="12">
        <f t="shared" si="8"/>
        <v>45.127259627704198</v>
      </c>
      <c r="K28" s="12">
        <f t="shared" si="9"/>
        <v>42.46006644670792</v>
      </c>
      <c r="L28" s="12">
        <f t="shared" si="10"/>
        <v>44.316202365976338</v>
      </c>
      <c r="M28" s="12">
        <f t="shared" si="11"/>
        <v>44.316202365976338</v>
      </c>
      <c r="O28" s="12">
        <f t="shared" si="0"/>
        <v>44.316202365976338</v>
      </c>
      <c r="P28" s="12">
        <f t="shared" si="12"/>
        <v>0.82767178752435422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50.196776939343025</v>
      </c>
      <c r="C29" s="12">
        <f t="shared" si="1"/>
        <v>50.197657185371241</v>
      </c>
      <c r="D29" s="12">
        <f t="shared" si="2"/>
        <v>49.892257607937644</v>
      </c>
      <c r="E29" s="12">
        <f t="shared" si="3"/>
        <v>50.364586009669289</v>
      </c>
      <c r="F29" s="12">
        <f t="shared" si="4"/>
        <v>49.721888911291707</v>
      </c>
      <c r="G29" s="12">
        <f t="shared" si="5"/>
        <v>50.015933842252132</v>
      </c>
      <c r="H29" s="12">
        <f t="shared" si="6"/>
        <v>49.445290328102118</v>
      </c>
      <c r="I29" s="12">
        <f t="shared" si="7"/>
        <v>48.908360551568009</v>
      </c>
      <c r="J29" s="12">
        <f t="shared" si="8"/>
        <v>42.840072880022149</v>
      </c>
      <c r="K29" s="12">
        <f t="shared" si="9"/>
        <v>38.964914724095564</v>
      </c>
      <c r="L29" s="12">
        <f t="shared" si="10"/>
        <v>34.987609270691301</v>
      </c>
      <c r="M29" s="12">
        <f t="shared" si="11"/>
        <v>34.987609270691301</v>
      </c>
      <c r="O29" s="12">
        <f t="shared" si="0"/>
        <v>34.987609270691301</v>
      </c>
      <c r="P29" s="12">
        <f t="shared" si="12"/>
        <v>0.697009079148045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0</v>
      </c>
      <c r="C30" s="12">
        <f t="shared" si="1"/>
        <v>7.7252429909775086E-2</v>
      </c>
      <c r="D30" s="12">
        <f t="shared" si="2"/>
        <v>8.026092493298459E-2</v>
      </c>
      <c r="E30" s="12">
        <f t="shared" si="3"/>
        <v>-0.96353033267527866</v>
      </c>
      <c r="F30" s="12">
        <f t="shared" si="4"/>
        <v>-0.18414907790597146</v>
      </c>
      <c r="G30" s="12">
        <f t="shared" si="5"/>
        <v>-0.87494468967857408</v>
      </c>
      <c r="H30" s="12">
        <f t="shared" si="6"/>
        <v>-0.53750576655229321</v>
      </c>
      <c r="I30" s="12">
        <f t="shared" si="7"/>
        <v>-1.2366787096843608</v>
      </c>
      <c r="J30" s="12">
        <f t="shared" si="8"/>
        <v>-1.9390640938007895</v>
      </c>
      <c r="K30" s="12">
        <f t="shared" si="9"/>
        <v>-10.414506668153431</v>
      </c>
      <c r="L30" s="12">
        <f t="shared" si="10"/>
        <v>-16.193123596310727</v>
      </c>
      <c r="M30" s="12">
        <f t="shared" si="11"/>
        <v>-16.193123596310727</v>
      </c>
      <c r="O30" s="12">
        <f t="shared" si="0"/>
        <v>-16.193123596310727</v>
      </c>
      <c r="P30" s="12" t="e">
        <f t="shared" si="12"/>
        <v>#DIV/0!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50.196776939343025</v>
      </c>
      <c r="C31" s="12">
        <f t="shared" si="1"/>
        <v>50.22221371449465</v>
      </c>
      <c r="D31" s="12">
        <f t="shared" si="2"/>
        <v>50.486246204802697</v>
      </c>
      <c r="E31" s="12">
        <f t="shared" si="3"/>
        <v>50.496528605420842</v>
      </c>
      <c r="F31" s="12">
        <f t="shared" si="4"/>
        <v>48.7741859787876</v>
      </c>
      <c r="G31" s="12">
        <f t="shared" si="5"/>
        <v>49.611894989846739</v>
      </c>
      <c r="H31" s="12">
        <f t="shared" si="6"/>
        <v>48.819154483912691</v>
      </c>
      <c r="I31" s="12">
        <f t="shared" si="7"/>
        <v>49.232596780476662</v>
      </c>
      <c r="J31" s="12">
        <f t="shared" si="8"/>
        <v>48.317972787380917</v>
      </c>
      <c r="K31" s="12">
        <f t="shared" si="9"/>
        <v>47.336966725974648</v>
      </c>
      <c r="L31" s="12">
        <f t="shared" si="10"/>
        <v>34.698428126233665</v>
      </c>
      <c r="M31" s="12">
        <f t="shared" si="11"/>
        <v>34.698428126233665</v>
      </c>
      <c r="O31" s="12">
        <f t="shared" si="0"/>
        <v>34.698428126233665</v>
      </c>
      <c r="P31" s="12">
        <f t="shared" si="12"/>
        <v>0.6912481287028186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53.543207626455839</v>
      </c>
      <c r="C32" s="12">
        <f t="shared" si="1"/>
        <v>53.467606884883303</v>
      </c>
      <c r="D32" s="12">
        <f t="shared" si="2"/>
        <v>53.554544410298796</v>
      </c>
      <c r="E32" s="12">
        <f t="shared" si="3"/>
        <v>54.456951700524996</v>
      </c>
      <c r="F32" s="12">
        <f t="shared" si="4"/>
        <v>54.473918519091121</v>
      </c>
      <c r="G32" s="12">
        <f t="shared" si="5"/>
        <v>52.622678282515253</v>
      </c>
      <c r="H32" s="12">
        <f t="shared" si="6"/>
        <v>53.584013088259702</v>
      </c>
      <c r="I32" s="12">
        <f t="shared" si="7"/>
        <v>52.612718928368125</v>
      </c>
      <c r="J32" s="12">
        <f t="shared" si="8"/>
        <v>53.153564005272919</v>
      </c>
      <c r="K32" s="12">
        <f t="shared" si="9"/>
        <v>51.876128993917668</v>
      </c>
      <c r="L32" s="12">
        <f t="shared" si="10"/>
        <v>50.413257543265431</v>
      </c>
      <c r="M32" s="12">
        <f t="shared" si="11"/>
        <v>50.413257543265431</v>
      </c>
      <c r="O32" s="12">
        <f t="shared" si="0"/>
        <v>50.413257543265431</v>
      </c>
      <c r="P32" s="12">
        <f t="shared" si="12"/>
        <v>0.94154347074186318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112.10531731360892</v>
      </c>
      <c r="C33" s="12">
        <f t="shared" si="1"/>
        <v>112.08059526328783</v>
      </c>
      <c r="D33" s="12">
        <f t="shared" si="2"/>
        <v>111.82220789489249</v>
      </c>
      <c r="E33" s="12">
        <f t="shared" si="3"/>
        <v>112.11934199622084</v>
      </c>
      <c r="F33" s="12">
        <f t="shared" si="4"/>
        <v>113.6083892853336</v>
      </c>
      <c r="G33" s="12">
        <f t="shared" si="5"/>
        <v>113.62662587585316</v>
      </c>
      <c r="H33" s="12">
        <f t="shared" si="6"/>
        <v>111.50218690036107</v>
      </c>
      <c r="I33" s="12">
        <f t="shared" si="7"/>
        <v>112.68004885585671</v>
      </c>
      <c r="J33" s="12">
        <f t="shared" si="8"/>
        <v>111.40944913983937</v>
      </c>
      <c r="K33" s="12">
        <f t="shared" si="9"/>
        <v>112.16483544303357</v>
      </c>
      <c r="L33" s="12">
        <f t="shared" si="10"/>
        <v>110.2599305890346</v>
      </c>
      <c r="M33" s="12">
        <f t="shared" si="11"/>
        <v>110.2599305890346</v>
      </c>
      <c r="O33" s="12">
        <f t="shared" si="0"/>
        <v>110.2599305890346</v>
      </c>
      <c r="P33" s="12">
        <f t="shared" si="12"/>
        <v>0.98353881181735614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13.385865222727704</v>
      </c>
      <c r="C34" s="12">
        <f t="shared" si="1"/>
        <v>13.32844953529489</v>
      </c>
      <c r="D34" s="12">
        <f t="shared" si="2"/>
        <v>13.24395478840577</v>
      </c>
      <c r="E34" s="12">
        <f t="shared" si="3"/>
        <v>12.360841332670526</v>
      </c>
      <c r="F34" s="12">
        <f t="shared" si="4"/>
        <v>12.851137380672347</v>
      </c>
      <c r="G34" s="12">
        <f t="shared" si="5"/>
        <v>14.451622796955752</v>
      </c>
      <c r="H34" s="12">
        <f t="shared" si="6"/>
        <v>14.472550671639107</v>
      </c>
      <c r="I34" s="12">
        <f t="shared" si="7"/>
        <v>11.869611684044116</v>
      </c>
      <c r="J34" s="12">
        <f t="shared" si="8"/>
        <v>13.41043333000918</v>
      </c>
      <c r="K34" s="12">
        <f t="shared" si="9"/>
        <v>11.635814935006426</v>
      </c>
      <c r="L34" s="12">
        <f t="shared" si="10"/>
        <v>12.762243303422894</v>
      </c>
      <c r="M34" s="12">
        <f t="shared" si="11"/>
        <v>12.762243303422894</v>
      </c>
      <c r="O34" s="12">
        <f t="shared" si="0"/>
        <v>12.762243303422894</v>
      </c>
      <c r="P34" s="12">
        <f t="shared" si="12"/>
        <v>0.95341190808899157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20.078782007435663</v>
      </c>
      <c r="C35" s="12">
        <f t="shared" si="1"/>
        <v>20.070819145931114</v>
      </c>
      <c r="D35" s="12">
        <f t="shared" si="2"/>
        <v>19.874584452040718</v>
      </c>
      <c r="E35" s="12">
        <f t="shared" si="3"/>
        <v>19.585799251819335</v>
      </c>
      <c r="F35" s="12">
        <f t="shared" si="4"/>
        <v>18.128588398711152</v>
      </c>
      <c r="G35" s="12">
        <f t="shared" si="5"/>
        <v>18.655577487792311</v>
      </c>
      <c r="H35" s="12">
        <f t="shared" si="6"/>
        <v>20.492256234764763</v>
      </c>
      <c r="I35" s="12">
        <f t="shared" si="7"/>
        <v>20.51789781899911</v>
      </c>
      <c r="J35" s="12">
        <f t="shared" si="8"/>
        <v>17.112859803720767</v>
      </c>
      <c r="K35" s="12">
        <f t="shared" si="9"/>
        <v>19.264891164878975</v>
      </c>
      <c r="L35" s="12">
        <f t="shared" si="10"/>
        <v>16.618588875848857</v>
      </c>
      <c r="M35" s="12">
        <f t="shared" si="11"/>
        <v>16.618588875848857</v>
      </c>
      <c r="O35" s="12">
        <f t="shared" si="0"/>
        <v>16.618588875848857</v>
      </c>
      <c r="P35" s="12">
        <f t="shared" si="12"/>
        <v>0.82766917184989552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-8.3661871934011316</v>
      </c>
      <c r="C36" s="12">
        <f t="shared" si="1"/>
        <v>-8.4284142084715281</v>
      </c>
      <c r="D36" s="12">
        <f t="shared" si="2"/>
        <v>-8.4556295873985068</v>
      </c>
      <c r="E36" s="12">
        <f t="shared" si="3"/>
        <v>-9.1263183278463096</v>
      </c>
      <c r="F36" s="12">
        <f t="shared" si="4"/>
        <v>-9.6028379927281708</v>
      </c>
      <c r="G36" s="12">
        <f t="shared" si="5"/>
        <v>-11.16910438057352</v>
      </c>
      <c r="H36" s="12">
        <f t="shared" si="6"/>
        <v>-10.564344318436005</v>
      </c>
      <c r="I36" s="12">
        <f t="shared" si="7"/>
        <v>-8.3139795052625338</v>
      </c>
      <c r="J36" s="12">
        <f t="shared" si="8"/>
        <v>-8.2804364335631906</v>
      </c>
      <c r="K36" s="12">
        <f t="shared" si="9"/>
        <v>-13.036177381260812</v>
      </c>
      <c r="L36" s="12">
        <f t="shared" si="10"/>
        <v>-9.8270787191855042</v>
      </c>
      <c r="M36" s="12">
        <f t="shared" si="11"/>
        <v>-9.8270787191855042</v>
      </c>
      <c r="O36" s="12">
        <f t="shared" si="0"/>
        <v>-9.8270787191855042</v>
      </c>
      <c r="P36" s="12">
        <f t="shared" si="12"/>
        <v>1.1746185558621802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30.118137398501506</v>
      </c>
      <c r="C37" s="12">
        <f t="shared" si="1"/>
        <v>30.168694014926889</v>
      </c>
      <c r="D37" s="12">
        <f t="shared" si="2"/>
        <v>29.956015219286904</v>
      </c>
      <c r="E37" s="12">
        <f t="shared" si="3"/>
        <v>29.862998801794799</v>
      </c>
      <c r="F37" s="12">
        <f t="shared" si="4"/>
        <v>28.756306445007745</v>
      </c>
      <c r="G37" s="12">
        <f t="shared" si="5"/>
        <v>28.244124743464806</v>
      </c>
      <c r="H37" s="12">
        <f t="shared" si="6"/>
        <v>26.44671493430009</v>
      </c>
      <c r="I37" s="12">
        <f t="shared" si="7"/>
        <v>27.187688698215091</v>
      </c>
      <c r="J37" s="12">
        <f t="shared" si="8"/>
        <v>30.131506349577069</v>
      </c>
      <c r="K37" s="12">
        <f t="shared" si="9"/>
        <v>30.178355212607777</v>
      </c>
      <c r="L37" s="12">
        <f t="shared" si="10"/>
        <v>23.086617523330112</v>
      </c>
      <c r="M37" s="12">
        <f t="shared" si="11"/>
        <v>23.086617523330112</v>
      </c>
      <c r="O37" s="12">
        <f t="shared" si="0"/>
        <v>23.086617523330112</v>
      </c>
      <c r="P37" s="12">
        <f t="shared" si="12"/>
        <v>0.7665353676379324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-28.445103699613654</v>
      </c>
      <c r="C38" s="12">
        <f t="shared" si="1"/>
        <v>-28.460124781408425</v>
      </c>
      <c r="D38" s="12">
        <f t="shared" si="2"/>
        <v>-28.287332943637981</v>
      </c>
      <c r="E38" s="12">
        <f t="shared" si="3"/>
        <v>-29.014224150997098</v>
      </c>
      <c r="F38" s="12">
        <f t="shared" si="4"/>
        <v>-29.167708997373815</v>
      </c>
      <c r="G38" s="12">
        <f t="shared" si="5"/>
        <v>-30.35722459590486</v>
      </c>
      <c r="H38" s="12">
        <f t="shared" si="6"/>
        <v>-30.94499205460286</v>
      </c>
      <c r="I38" s="12">
        <f t="shared" si="7"/>
        <v>-33.147243153802727</v>
      </c>
      <c r="J38" s="12">
        <f t="shared" si="8"/>
        <v>-32.177937362741659</v>
      </c>
      <c r="K38" s="12">
        <f t="shared" si="9"/>
        <v>-28.066372650594744</v>
      </c>
      <c r="L38" s="12">
        <f t="shared" si="10"/>
        <v>-27.996511854704355</v>
      </c>
      <c r="M38" s="12">
        <f t="shared" si="11"/>
        <v>-27.996511854704355</v>
      </c>
      <c r="O38" s="12">
        <f t="shared" si="0"/>
        <v>-27.996511854704355</v>
      </c>
      <c r="P38" s="12">
        <f t="shared" si="12"/>
        <v>0.98422955846297755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60.236061082734707</v>
      </c>
      <c r="C39" s="12">
        <f t="shared" si="1"/>
        <v>60.175373589406817</v>
      </c>
      <c r="D39" s="12">
        <f t="shared" si="2"/>
        <v>60.124034704170114</v>
      </c>
      <c r="E39" s="12">
        <f t="shared" si="3"/>
        <v>60.714600713352198</v>
      </c>
      <c r="F39" s="12">
        <f t="shared" si="4"/>
        <v>59.515169598908649</v>
      </c>
      <c r="G39" s="12">
        <f t="shared" si="5"/>
        <v>59.350198170504378</v>
      </c>
      <c r="H39" s="12">
        <f t="shared" si="6"/>
        <v>57.985138547476033</v>
      </c>
      <c r="I39" s="12">
        <f t="shared" si="7"/>
        <v>57.264984732029177</v>
      </c>
      <c r="J39" s="12">
        <f t="shared" si="8"/>
        <v>54.38410709805413</v>
      </c>
      <c r="K39" s="12">
        <f t="shared" si="9"/>
        <v>55.737914961785933</v>
      </c>
      <c r="L39" s="12">
        <f t="shared" si="10"/>
        <v>61.869060192720468</v>
      </c>
      <c r="M39" s="12">
        <f t="shared" si="11"/>
        <v>61.869060192720468</v>
      </c>
      <c r="O39" s="12">
        <f t="shared" si="0"/>
        <v>61.869060192720468</v>
      </c>
      <c r="P39" s="12">
        <f t="shared" si="12"/>
        <v>1.0271099916002613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5.0197044040188397</v>
      </c>
      <c r="C40" s="12">
        <f t="shared" si="1"/>
        <v>4.8968948770237057</v>
      </c>
      <c r="D40" s="12">
        <f t="shared" si="2"/>
        <v>4.689477841564373</v>
      </c>
      <c r="E40" s="12">
        <f t="shared" si="3"/>
        <v>4.5140123742060343</v>
      </c>
      <c r="F40" s="12">
        <f t="shared" si="4"/>
        <v>5.4884955422157802</v>
      </c>
      <c r="G40" s="12">
        <f t="shared" si="5"/>
        <v>4.199300752675363</v>
      </c>
      <c r="H40" s="12">
        <f t="shared" si="6"/>
        <v>4.0099834909714582</v>
      </c>
      <c r="I40" s="12">
        <f t="shared" si="7"/>
        <v>2.337463378997354</v>
      </c>
      <c r="J40" s="12">
        <f t="shared" si="8"/>
        <v>1.3953932305495083</v>
      </c>
      <c r="K40" s="12">
        <f t="shared" si="9"/>
        <v>-2.6282645576239427</v>
      </c>
      <c r="L40" s="12">
        <f t="shared" si="10"/>
        <v>-0.60947287892341562</v>
      </c>
      <c r="M40" s="12">
        <f t="shared" si="11"/>
        <v>-0.60947287892341562</v>
      </c>
      <c r="O40" s="12">
        <f t="shared" si="0"/>
        <v>-0.60947287892341562</v>
      </c>
      <c r="P40" s="12">
        <f t="shared" si="12"/>
        <v>-0.12141608944850693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-41.83110076599705</v>
      </c>
      <c r="C41" s="12">
        <f t="shared" si="1"/>
        <v>-41.902841987458785</v>
      </c>
      <c r="D41" s="12">
        <f t="shared" si="2"/>
        <v>-42.322579014293403</v>
      </c>
      <c r="E41" s="12">
        <f t="shared" si="3"/>
        <v>-43.031486636598636</v>
      </c>
      <c r="F41" s="12">
        <f t="shared" si="4"/>
        <v>-43.321019291457112</v>
      </c>
      <c r="G41" s="12">
        <f t="shared" si="5"/>
        <v>-42.273607224549181</v>
      </c>
      <c r="H41" s="12">
        <f t="shared" si="6"/>
        <v>-43.753056300789453</v>
      </c>
      <c r="I41" s="12">
        <f t="shared" si="7"/>
        <v>-43.985014614112934</v>
      </c>
      <c r="J41" s="12">
        <f t="shared" si="8"/>
        <v>-46.172923969549402</v>
      </c>
      <c r="K41" s="12">
        <f t="shared" si="9"/>
        <v>-47.488692416325691</v>
      </c>
      <c r="L41" s="12">
        <f t="shared" si="10"/>
        <v>-53.488751271289118</v>
      </c>
      <c r="M41" s="12">
        <f t="shared" si="11"/>
        <v>-53.488751271289118</v>
      </c>
      <c r="O41" s="12">
        <f t="shared" si="0"/>
        <v>-53.488751271289118</v>
      </c>
      <c r="P41" s="12">
        <f t="shared" si="12"/>
        <v>1.2786838092190043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-8.3661871934011316</v>
      </c>
      <c r="C42" s="12">
        <f t="shared" si="1"/>
        <v>-8.5194254033142478</v>
      </c>
      <c r="D42" s="12">
        <f t="shared" si="2"/>
        <v>-8.7646217470720522</v>
      </c>
      <c r="E42" s="12">
        <f t="shared" si="3"/>
        <v>-10.199194259536371</v>
      </c>
      <c r="F42" s="12">
        <f t="shared" si="4"/>
        <v>-11.368950958820552</v>
      </c>
      <c r="G42" s="12">
        <f t="shared" si="5"/>
        <v>-11.680151815251996</v>
      </c>
      <c r="H42" s="12">
        <f t="shared" si="6"/>
        <v>-10.478166803055146</v>
      </c>
      <c r="I42" s="12">
        <f t="shared" si="7"/>
        <v>-12.290840984395274</v>
      </c>
      <c r="J42" s="12">
        <f t="shared" si="8"/>
        <v>-12.594277553054948</v>
      </c>
      <c r="K42" s="12">
        <f t="shared" si="9"/>
        <v>-15.650081941966995</v>
      </c>
      <c r="L42" s="12">
        <f t="shared" si="10"/>
        <v>-17.612149427767111</v>
      </c>
      <c r="M42" s="12">
        <f t="shared" si="11"/>
        <v>-17.612149427767111</v>
      </c>
      <c r="O42" s="12">
        <f t="shared" si="0"/>
        <v>-17.612149427767111</v>
      </c>
      <c r="P42" s="12">
        <f t="shared" si="12"/>
        <v>2.1051584217071757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63.582483851668968</v>
      </c>
      <c r="C43" s="12">
        <f t="shared" si="1"/>
        <v>63.567636270576834</v>
      </c>
      <c r="D43" s="12">
        <f t="shared" si="2"/>
        <v>63.043900431834139</v>
      </c>
      <c r="E43" s="12">
        <f t="shared" si="3"/>
        <v>62.205871112466291</v>
      </c>
      <c r="F43" s="12">
        <f t="shared" si="4"/>
        <v>59.838706824392752</v>
      </c>
      <c r="G43" s="12">
        <f t="shared" si="5"/>
        <v>58.581407239958686</v>
      </c>
      <c r="H43" s="12">
        <f t="shared" si="6"/>
        <v>58.224280587486867</v>
      </c>
      <c r="I43" s="12">
        <f t="shared" si="7"/>
        <v>59.696995825177943</v>
      </c>
      <c r="J43" s="12">
        <f t="shared" si="8"/>
        <v>57.325743741978116</v>
      </c>
      <c r="K43" s="12">
        <f t="shared" si="9"/>
        <v>56.901940627848802</v>
      </c>
      <c r="L43" s="12">
        <f t="shared" si="10"/>
        <v>52.345140037943004</v>
      </c>
      <c r="M43" s="12">
        <f t="shared" si="11"/>
        <v>52.345140037943004</v>
      </c>
      <c r="O43" s="12">
        <f t="shared" si="0"/>
        <v>52.345140037943004</v>
      </c>
      <c r="P43" s="12">
        <f t="shared" si="12"/>
        <v>0.82326352899422006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26.771688239772438</v>
      </c>
      <c r="C44" s="12">
        <f t="shared" si="1"/>
        <v>26.782908909831857</v>
      </c>
      <c r="D44" s="12">
        <f t="shared" si="2"/>
        <v>26.732163013354754</v>
      </c>
      <c r="E44" s="12">
        <f t="shared" si="3"/>
        <v>24.942144525543913</v>
      </c>
      <c r="F44" s="12">
        <f t="shared" si="4"/>
        <v>23.559326257432499</v>
      </c>
      <c r="G44" s="12">
        <f t="shared" si="5"/>
        <v>21.015006846820619</v>
      </c>
      <c r="H44" s="12">
        <f t="shared" si="6"/>
        <v>19.572159944366597</v>
      </c>
      <c r="I44" s="12">
        <f t="shared" si="7"/>
        <v>19.134595534208444</v>
      </c>
      <c r="J44" s="12">
        <f t="shared" si="8"/>
        <v>21.061129884001684</v>
      </c>
      <c r="K44" s="12">
        <f t="shared" si="9"/>
        <v>17.749254780467815</v>
      </c>
      <c r="L44" s="12">
        <f t="shared" si="10"/>
        <v>17.117281645186097</v>
      </c>
      <c r="M44" s="12">
        <f t="shared" si="11"/>
        <v>17.117281645186097</v>
      </c>
      <c r="O44" s="12">
        <f t="shared" si="0"/>
        <v>17.117281645186097</v>
      </c>
      <c r="P44" s="12">
        <f t="shared" si="12"/>
        <v>0.63937998574764499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51.869992612803344</v>
      </c>
      <c r="C45" s="12">
        <f t="shared" si="1"/>
        <v>51.837011892749906</v>
      </c>
      <c r="D45" s="12">
        <f t="shared" si="2"/>
        <v>51.875361773293129</v>
      </c>
      <c r="E45" s="12">
        <f t="shared" si="3"/>
        <v>51.701923016280404</v>
      </c>
      <c r="F45" s="12">
        <f t="shared" si="4"/>
        <v>48.748243224898921</v>
      </c>
      <c r="G45" s="12">
        <f t="shared" si="5"/>
        <v>47.261936854601366</v>
      </c>
      <c r="H45" s="12">
        <f t="shared" si="6"/>
        <v>44.342136811791839</v>
      </c>
      <c r="I45" s="12">
        <f t="shared" si="7"/>
        <v>42.574308929299569</v>
      </c>
      <c r="J45" s="12">
        <f t="shared" si="8"/>
        <v>42.001908478185662</v>
      </c>
      <c r="K45" s="12">
        <f t="shared" si="9"/>
        <v>44.692656203570095</v>
      </c>
      <c r="L45" s="12">
        <f t="shared" si="10"/>
        <v>39.754004213856028</v>
      </c>
      <c r="M45" s="12">
        <f t="shared" si="11"/>
        <v>39.754004213856028</v>
      </c>
      <c r="O45" s="12">
        <f t="shared" si="0"/>
        <v>39.754004213856028</v>
      </c>
      <c r="P45" s="12">
        <f t="shared" si="12"/>
        <v>0.76641623049013774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13.385865222727704</v>
      </c>
      <c r="C46" s="12">
        <f t="shared" si="1"/>
        <v>13.338675283314618</v>
      </c>
      <c r="D46" s="12">
        <f t="shared" si="2"/>
        <v>13.225954147448306</v>
      </c>
      <c r="E46" s="12">
        <f t="shared" si="3"/>
        <v>13.357025939942986</v>
      </c>
      <c r="F46" s="12">
        <f t="shared" si="4"/>
        <v>13.070837526181228</v>
      </c>
      <c r="G46" s="12">
        <f t="shared" si="5"/>
        <v>9.8961086474940849</v>
      </c>
      <c r="H46" s="12">
        <f t="shared" si="6"/>
        <v>8.1904590401677702</v>
      </c>
      <c r="I46" s="12">
        <f t="shared" si="7"/>
        <v>4.6130150866882396</v>
      </c>
      <c r="J46" s="12">
        <f t="shared" si="8"/>
        <v>2.300428747537437</v>
      </c>
      <c r="K46" s="12">
        <f t="shared" si="9"/>
        <v>1.5009697542373339</v>
      </c>
      <c r="L46" s="12">
        <f t="shared" si="10"/>
        <v>5.5133996292676475</v>
      </c>
      <c r="M46" s="12">
        <f t="shared" si="11"/>
        <v>5.5133996292676475</v>
      </c>
      <c r="O46" s="12">
        <f t="shared" si="0"/>
        <v>5.5133996292676475</v>
      </c>
      <c r="P46" s="12">
        <f t="shared" si="12"/>
        <v>0.41188220092837263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58.562848708445621</v>
      </c>
      <c r="C47" s="12">
        <f t="shared" si="1"/>
        <v>58.558176254331507</v>
      </c>
      <c r="D47" s="12">
        <f t="shared" si="2"/>
        <v>58.396891007572606</v>
      </c>
      <c r="E47" s="12">
        <f t="shared" si="3"/>
        <v>58.011633971025091</v>
      </c>
      <c r="F47" s="12">
        <f t="shared" si="4"/>
        <v>58.227913359952048</v>
      </c>
      <c r="G47" s="12">
        <f t="shared" si="5"/>
        <v>57.920307022743039</v>
      </c>
      <c r="H47" s="12">
        <f t="shared" si="6"/>
        <v>54.277064166819478</v>
      </c>
      <c r="I47" s="12">
        <f t="shared" si="7"/>
        <v>52.18724096488102</v>
      </c>
      <c r="J47" s="12">
        <f t="shared" si="8"/>
        <v>47.507403013557969</v>
      </c>
      <c r="K47" s="12">
        <f t="shared" si="9"/>
        <v>44.27746505138618</v>
      </c>
      <c r="L47" s="12">
        <f t="shared" si="10"/>
        <v>43.085315702594777</v>
      </c>
      <c r="M47" s="12">
        <f t="shared" si="11"/>
        <v>43.085315702594777</v>
      </c>
      <c r="O47" s="12">
        <f t="shared" si="0"/>
        <v>43.085315702594777</v>
      </c>
      <c r="P47" s="12">
        <f t="shared" si="12"/>
        <v>0.73571072194753473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-15.059148815079414</v>
      </c>
      <c r="C48" s="12">
        <f t="shared" si="1"/>
        <v>-15.131075945247714</v>
      </c>
      <c r="D48" s="12">
        <f t="shared" si="2"/>
        <v>-15.147045406623119</v>
      </c>
      <c r="E48" s="12">
        <f t="shared" si="3"/>
        <v>-15.698284317831948</v>
      </c>
      <c r="F48" s="12">
        <f t="shared" si="4"/>
        <v>-16.333990558346578</v>
      </c>
      <c r="G48" s="12">
        <f t="shared" si="5"/>
        <v>-16.101525135420665</v>
      </c>
      <c r="H48" s="12">
        <f t="shared" si="6"/>
        <v>-16.45452680368815</v>
      </c>
      <c r="I48" s="12">
        <f t="shared" si="7"/>
        <v>-20.91835889317602</v>
      </c>
      <c r="J48" s="12">
        <f t="shared" si="8"/>
        <v>-23.652163827415368</v>
      </c>
      <c r="K48" s="12">
        <f t="shared" si="9"/>
        <v>-30.188389524113525</v>
      </c>
      <c r="L48" s="12">
        <f t="shared" si="10"/>
        <v>-35.004857248549129</v>
      </c>
      <c r="M48" s="12">
        <f t="shared" si="11"/>
        <v>-35.004857248549129</v>
      </c>
      <c r="O48" s="12">
        <f t="shared" si="0"/>
        <v>-35.004857248549129</v>
      </c>
      <c r="P48" s="12">
        <f t="shared" si="12"/>
        <v>2.3244910903262452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31.791360988459164</v>
      </c>
      <c r="C49" s="12">
        <f t="shared" si="1"/>
        <v>31.863857938777279</v>
      </c>
      <c r="D49" s="12">
        <f t="shared" si="2"/>
        <v>31.618026198322934</v>
      </c>
      <c r="E49" s="12">
        <f t="shared" si="3"/>
        <v>31.563445951970152</v>
      </c>
      <c r="F49" s="12">
        <f t="shared" si="4"/>
        <v>30.653855775473211</v>
      </c>
      <c r="G49" s="12">
        <f t="shared" si="5"/>
        <v>29.970574207169058</v>
      </c>
      <c r="H49" s="12">
        <f t="shared" si="6"/>
        <v>30.237345961131972</v>
      </c>
      <c r="I49" s="12">
        <f t="shared" si="7"/>
        <v>29.804835629877729</v>
      </c>
      <c r="J49" s="12">
        <f t="shared" si="8"/>
        <v>23.965467887889552</v>
      </c>
      <c r="K49" s="12">
        <f t="shared" si="9"/>
        <v>20.147223271987055</v>
      </c>
      <c r="L49" s="12">
        <f t="shared" si="10"/>
        <v>10.400435415230415</v>
      </c>
      <c r="M49" s="12">
        <f t="shared" si="11"/>
        <v>10.400435415230415</v>
      </c>
      <c r="O49" s="12">
        <f t="shared" si="0"/>
        <v>10.400435415230415</v>
      </c>
      <c r="P49" s="12">
        <f t="shared" si="12"/>
        <v>0.32714659240307331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58.562848708445621</v>
      </c>
      <c r="C50" s="12">
        <f t="shared" si="1"/>
        <v>58.552024764632307</v>
      </c>
      <c r="D50" s="12">
        <f t="shared" si="2"/>
        <v>58.79980403001705</v>
      </c>
      <c r="E50" s="12">
        <f t="shared" si="3"/>
        <v>57.95960305893135</v>
      </c>
      <c r="F50" s="12">
        <f t="shared" si="4"/>
        <v>57.869541100488675</v>
      </c>
      <c r="G50" s="12">
        <f t="shared" si="5"/>
        <v>56.891878521924482</v>
      </c>
      <c r="H50" s="12">
        <f t="shared" si="6"/>
        <v>56.107760952383302</v>
      </c>
      <c r="I50" s="12">
        <f t="shared" si="7"/>
        <v>56.434619293427588</v>
      </c>
      <c r="J50" s="12">
        <f t="shared" si="8"/>
        <v>55.868830342192105</v>
      </c>
      <c r="K50" s="12">
        <f t="shared" si="9"/>
        <v>47.713115147638632</v>
      </c>
      <c r="L50" s="12">
        <f t="shared" si="10"/>
        <v>42.019367412580344</v>
      </c>
      <c r="M50" s="12">
        <f t="shared" si="11"/>
        <v>42.019367412580344</v>
      </c>
      <c r="O50" s="12">
        <f t="shared" si="0"/>
        <v>42.019367412580344</v>
      </c>
      <c r="P50" s="12">
        <f t="shared" si="12"/>
        <v>0.71750893850422504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100.39296006862861</v>
      </c>
      <c r="C51" s="12">
        <f t="shared" si="1"/>
        <v>100.31241419806014</v>
      </c>
      <c r="D51" s="12">
        <f t="shared" si="2"/>
        <v>100.27542024404055</v>
      </c>
      <c r="E51" s="12">
        <f t="shared" si="3"/>
        <v>101.12227744403593</v>
      </c>
      <c r="F51" s="12">
        <f t="shared" si="4"/>
        <v>99.735875769475584</v>
      </c>
      <c r="G51" s="12">
        <f t="shared" si="5"/>
        <v>99.639073705428771</v>
      </c>
      <c r="H51" s="12">
        <f t="shared" si="6"/>
        <v>98.517131536203038</v>
      </c>
      <c r="I51" s="12">
        <f t="shared" si="7"/>
        <v>97.556402507898426</v>
      </c>
      <c r="J51" s="12">
        <f t="shared" si="8"/>
        <v>97.983982671002792</v>
      </c>
      <c r="K51" s="12">
        <f t="shared" si="9"/>
        <v>97.193757812698081</v>
      </c>
      <c r="L51" s="12">
        <f t="shared" si="10"/>
        <v>85.031995121180927</v>
      </c>
      <c r="M51" s="12">
        <f t="shared" si="11"/>
        <v>85.031995121180927</v>
      </c>
      <c r="O51" s="12">
        <f t="shared" si="0"/>
        <v>85.031995121180927</v>
      </c>
      <c r="P51" s="12">
        <f t="shared" si="12"/>
        <v>0.84699161239048104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53.543207626455839</v>
      </c>
      <c r="C52" s="12">
        <f t="shared" si="1"/>
        <v>53.491047346531879</v>
      </c>
      <c r="D52" s="12">
        <f t="shared" si="2"/>
        <v>53.215758571601924</v>
      </c>
      <c r="E52" s="12">
        <f t="shared" si="3"/>
        <v>53.089321049603676</v>
      </c>
      <c r="F52" s="12">
        <f t="shared" si="4"/>
        <v>54.486706056990599</v>
      </c>
      <c r="G52" s="12">
        <f t="shared" si="5"/>
        <v>52.99654810333228</v>
      </c>
      <c r="H52" s="12">
        <f t="shared" si="6"/>
        <v>52.885460372142134</v>
      </c>
      <c r="I52" s="12">
        <f t="shared" si="7"/>
        <v>51.510816502492695</v>
      </c>
      <c r="J52" s="12">
        <f t="shared" si="8"/>
        <v>50.254037577074556</v>
      </c>
      <c r="K52" s="12">
        <f t="shared" si="9"/>
        <v>50.851229291520795</v>
      </c>
      <c r="L52" s="12">
        <f t="shared" si="10"/>
        <v>49.672849839764346</v>
      </c>
      <c r="M52" s="12">
        <f t="shared" si="11"/>
        <v>49.672849839764346</v>
      </c>
      <c r="O52" s="12">
        <f t="shared" si="0"/>
        <v>49.672849839764346</v>
      </c>
      <c r="P52" s="12">
        <f t="shared" si="12"/>
        <v>0.92771524235729319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110.43212540234509</v>
      </c>
      <c r="C53" s="12">
        <f t="shared" si="1"/>
        <v>110.43551495314168</v>
      </c>
      <c r="D53" s="12">
        <f t="shared" si="2"/>
        <v>110.25724213221457</v>
      </c>
      <c r="E53" s="12">
        <f t="shared" si="3"/>
        <v>109.3163632383921</v>
      </c>
      <c r="F53" s="12">
        <f t="shared" si="4"/>
        <v>109.1077307822797</v>
      </c>
      <c r="G53" s="12">
        <f t="shared" si="5"/>
        <v>110.60969404537288</v>
      </c>
      <c r="H53" s="12">
        <f t="shared" si="6"/>
        <v>108.89962445319138</v>
      </c>
      <c r="I53" s="12">
        <f t="shared" si="7"/>
        <v>108.76351577231419</v>
      </c>
      <c r="J53" s="12">
        <f t="shared" si="8"/>
        <v>106.9652736099228</v>
      </c>
      <c r="K53" s="12">
        <f t="shared" si="9"/>
        <v>105.20995840609947</v>
      </c>
      <c r="L53" s="12">
        <f t="shared" si="10"/>
        <v>106.10048777589475</v>
      </c>
      <c r="M53" s="12">
        <f t="shared" si="11"/>
        <v>106.10048777589475</v>
      </c>
      <c r="O53" s="12">
        <f t="shared" si="0"/>
        <v>106.10048777589475</v>
      </c>
      <c r="P53" s="12">
        <f t="shared" si="12"/>
        <v>0.96077556589019197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18.405553800508319</v>
      </c>
      <c r="C54" s="12">
        <f t="shared" si="1"/>
        <v>18.333549060320419</v>
      </c>
      <c r="D54" s="12">
        <f t="shared" si="2"/>
        <v>18.345133829095868</v>
      </c>
      <c r="E54" s="12">
        <f t="shared" si="3"/>
        <v>17.73583497702613</v>
      </c>
      <c r="F54" s="12">
        <f t="shared" si="4"/>
        <v>16.183306333470313</v>
      </c>
      <c r="G54" s="12">
        <f t="shared" si="5"/>
        <v>15.959060128656875</v>
      </c>
      <c r="H54" s="12">
        <f t="shared" si="6"/>
        <v>17.682677211318349</v>
      </c>
      <c r="I54" s="12">
        <f t="shared" si="7"/>
        <v>15.587438485075895</v>
      </c>
      <c r="J54" s="12">
        <f t="shared" si="8"/>
        <v>15.409387737515186</v>
      </c>
      <c r="K54" s="12">
        <f t="shared" si="9"/>
        <v>12.897822860063457</v>
      </c>
      <c r="L54" s="12">
        <f t="shared" si="10"/>
        <v>10.28030539550465</v>
      </c>
      <c r="M54" s="12">
        <f t="shared" si="11"/>
        <v>10.28030539550465</v>
      </c>
      <c r="O54" s="12">
        <f t="shared" si="0"/>
        <v>10.28030539550465</v>
      </c>
      <c r="P54" s="12">
        <f t="shared" si="12"/>
        <v>0.55854366062165062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0</v>
      </c>
      <c r="C55" s="12">
        <f t="shared" si="1"/>
        <v>-8.1529272850884519E-3</v>
      </c>
      <c r="D55" s="12">
        <f t="shared" si="2"/>
        <v>-0.25424992239578714</v>
      </c>
      <c r="E55" s="12">
        <f t="shared" si="3"/>
        <v>-0.21465562933604565</v>
      </c>
      <c r="F55" s="12">
        <f t="shared" si="4"/>
        <v>-1.220049550418556</v>
      </c>
      <c r="G55" s="12">
        <f t="shared" si="5"/>
        <v>-2.8887671731166913</v>
      </c>
      <c r="H55" s="12">
        <f t="shared" si="6"/>
        <v>-3.1461067491476307</v>
      </c>
      <c r="I55" s="12">
        <f t="shared" si="7"/>
        <v>-1.0342691506564514</v>
      </c>
      <c r="J55" s="12">
        <f t="shared" si="8"/>
        <v>-3.7751584100435078</v>
      </c>
      <c r="K55" s="12">
        <f t="shared" si="9"/>
        <v>-4.023837933485896</v>
      </c>
      <c r="L55" s="12">
        <f t="shared" si="10"/>
        <v>-7.7690712202387022</v>
      </c>
      <c r="M55" s="12">
        <f t="shared" si="11"/>
        <v>-7.7690712202387022</v>
      </c>
      <c r="O55" s="12">
        <f t="shared" si="0"/>
        <v>-7.7690712202387022</v>
      </c>
      <c r="P55" s="12" t="e">
        <f t="shared" si="12"/>
        <v>#DIV/0!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28.444913148935601</v>
      </c>
      <c r="C56" s="12">
        <f t="shared" si="1"/>
        <v>28.386418320251924</v>
      </c>
      <c r="D56" s="12">
        <f t="shared" si="2"/>
        <v>28.358553336627505</v>
      </c>
      <c r="E56" s="12">
        <f t="shared" si="3"/>
        <v>27.517445781146154</v>
      </c>
      <c r="F56" s="12">
        <f t="shared" si="4"/>
        <v>27.582779666835581</v>
      </c>
      <c r="G56" s="12">
        <f t="shared" si="5"/>
        <v>26.502143531181801</v>
      </c>
      <c r="H56" s="12">
        <f t="shared" si="6"/>
        <v>24.58716313765515</v>
      </c>
      <c r="I56" s="12">
        <f t="shared" si="7"/>
        <v>24.271861440016629</v>
      </c>
      <c r="J56" s="12">
        <f t="shared" si="8"/>
        <v>27.034464535681455</v>
      </c>
      <c r="K56" s="12">
        <f t="shared" si="9"/>
        <v>23.206325400234505</v>
      </c>
      <c r="L56" s="12">
        <f t="shared" si="10"/>
        <v>22.835495708637914</v>
      </c>
      <c r="M56" s="12">
        <f t="shared" si="11"/>
        <v>22.835495708637914</v>
      </c>
      <c r="O56" s="12">
        <f t="shared" si="0"/>
        <v>22.835495708637914</v>
      </c>
      <c r="P56" s="12">
        <f t="shared" si="12"/>
        <v>0.8027971676015615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40.157469043537496</v>
      </c>
      <c r="C57" s="12">
        <f t="shared" si="1"/>
        <v>40.135553459026838</v>
      </c>
      <c r="D57" s="12">
        <f t="shared" si="2"/>
        <v>39.935630488247376</v>
      </c>
      <c r="E57" s="12">
        <f t="shared" si="3"/>
        <v>39.84039385909098</v>
      </c>
      <c r="F57" s="12">
        <f t="shared" si="4"/>
        <v>38.452496244669199</v>
      </c>
      <c r="G57" s="12">
        <f t="shared" si="5"/>
        <v>38.522719623066642</v>
      </c>
      <c r="H57" s="12">
        <f t="shared" si="6"/>
        <v>37.282607464984793</v>
      </c>
      <c r="I57" s="12">
        <f t="shared" si="7"/>
        <v>34.936304660200335</v>
      </c>
      <c r="J57" s="12">
        <f t="shared" si="8"/>
        <v>34.523842335167913</v>
      </c>
      <c r="K57" s="12">
        <f t="shared" si="9"/>
        <v>38.382308703337209</v>
      </c>
      <c r="L57" s="12">
        <f t="shared" si="10"/>
        <v>32.67380630902764</v>
      </c>
      <c r="M57" s="12">
        <f t="shared" si="11"/>
        <v>32.67380630902764</v>
      </c>
      <c r="O57" s="12">
        <f t="shared" si="0"/>
        <v>32.67380630902764</v>
      </c>
      <c r="P57" s="12">
        <f t="shared" si="12"/>
        <v>0.81364207175516223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5.0197044040188397</v>
      </c>
      <c r="C58" s="12">
        <f t="shared" si="1"/>
        <v>4.9727816440204329</v>
      </c>
      <c r="D58" s="12">
        <f t="shared" si="2"/>
        <v>4.8978788045671848</v>
      </c>
      <c r="E58" s="12">
        <f t="shared" si="3"/>
        <v>4.2145843126485012</v>
      </c>
      <c r="F58" s="12">
        <f t="shared" si="4"/>
        <v>4.0574359318613453</v>
      </c>
      <c r="G58" s="12">
        <f t="shared" si="5"/>
        <v>2.5656700843843674</v>
      </c>
      <c r="H58" s="12">
        <f t="shared" si="6"/>
        <v>2.6462567522358622</v>
      </c>
      <c r="I58" s="12">
        <f t="shared" si="7"/>
        <v>1.1268267650722643</v>
      </c>
      <c r="J58" s="12">
        <f t="shared" si="8"/>
        <v>-1.942492294544653</v>
      </c>
      <c r="K58" s="12">
        <f t="shared" si="9"/>
        <v>-2.5185692604221961</v>
      </c>
      <c r="L58" s="12">
        <f t="shared" si="10"/>
        <v>3.2351569553010897</v>
      </c>
      <c r="M58" s="12">
        <f t="shared" si="11"/>
        <v>3.2351569553010897</v>
      </c>
      <c r="O58" s="12">
        <f t="shared" si="0"/>
        <v>3.2351569553010897</v>
      </c>
      <c r="P58" s="12">
        <f t="shared" si="12"/>
        <v>0.64449152677416255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60.236061082734707</v>
      </c>
      <c r="C59" s="12">
        <f t="shared" si="1"/>
        <v>60.261061533994642</v>
      </c>
      <c r="D59" s="12">
        <f t="shared" si="2"/>
        <v>60.100689450048861</v>
      </c>
      <c r="E59" s="12">
        <f t="shared" si="3"/>
        <v>59.844687363705653</v>
      </c>
      <c r="F59" s="12">
        <f t="shared" si="4"/>
        <v>58.717194465679356</v>
      </c>
      <c r="G59" s="12">
        <f t="shared" si="5"/>
        <v>58.548285329293059</v>
      </c>
      <c r="H59" s="12">
        <f t="shared" si="6"/>
        <v>56.836370556659382</v>
      </c>
      <c r="I59" s="12">
        <f t="shared" si="7"/>
        <v>56.935108238490152</v>
      </c>
      <c r="J59" s="12">
        <f t="shared" si="8"/>
        <v>54.94746392853795</v>
      </c>
      <c r="K59" s="12">
        <f t="shared" si="9"/>
        <v>50.660614187691309</v>
      </c>
      <c r="L59" s="12">
        <f t="shared" si="10"/>
        <v>49.80157102790433</v>
      </c>
      <c r="M59" s="12">
        <f t="shared" si="11"/>
        <v>49.80157102790433</v>
      </c>
      <c r="O59" s="12">
        <f t="shared" si="0"/>
        <v>49.80157102790433</v>
      </c>
      <c r="P59" s="12">
        <f t="shared" si="12"/>
        <v>0.82677336686244274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-36.811346923403988</v>
      </c>
      <c r="C60" s="12">
        <f t="shared" si="1"/>
        <v>-36.768339281363275</v>
      </c>
      <c r="D60" s="12">
        <f t="shared" si="2"/>
        <v>-36.682893018861314</v>
      </c>
      <c r="E60" s="12">
        <f t="shared" si="3"/>
        <v>-37.231010932427921</v>
      </c>
      <c r="F60" s="12">
        <f t="shared" si="4"/>
        <v>-37.653435725318296</v>
      </c>
      <c r="G60" s="12">
        <f t="shared" si="5"/>
        <v>-38.865308547254948</v>
      </c>
      <c r="H60" s="12">
        <f t="shared" si="6"/>
        <v>-39.059144628367513</v>
      </c>
      <c r="I60" s="12">
        <f t="shared" si="7"/>
        <v>-41.156644136017917</v>
      </c>
      <c r="J60" s="12">
        <f t="shared" si="8"/>
        <v>-41.027480309367924</v>
      </c>
      <c r="K60" s="12">
        <f t="shared" si="9"/>
        <v>-43.803578958453102</v>
      </c>
      <c r="L60" s="12">
        <f t="shared" si="10"/>
        <v>-50.196108368649497</v>
      </c>
      <c r="M60" s="12">
        <f t="shared" si="11"/>
        <v>-50.196108368649497</v>
      </c>
      <c r="O60" s="12">
        <f t="shared" si="0"/>
        <v>-50.196108368649497</v>
      </c>
      <c r="P60" s="12">
        <f t="shared" si="12"/>
        <v>1.3636042297799138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16.732324934068785</v>
      </c>
      <c r="C61" s="12">
        <f t="shared" si="1"/>
        <v>16.745195020026408</v>
      </c>
      <c r="D61" s="12">
        <f t="shared" si="2"/>
        <v>16.892186057635826</v>
      </c>
      <c r="E61" s="12">
        <f t="shared" si="3"/>
        <v>17.184223337269056</v>
      </c>
      <c r="F61" s="12">
        <f t="shared" si="4"/>
        <v>16.279783067171156</v>
      </c>
      <c r="G61" s="12">
        <f t="shared" si="5"/>
        <v>15.825744618935957</v>
      </c>
      <c r="H61" s="12">
        <f t="shared" si="6"/>
        <v>14.435028381575099</v>
      </c>
      <c r="I61" s="12">
        <f t="shared" si="7"/>
        <v>14.19753344830047</v>
      </c>
      <c r="J61" s="12">
        <f t="shared" si="8"/>
        <v>11.453686744780075</v>
      </c>
      <c r="K61" s="12">
        <f t="shared" si="9"/>
        <v>11.634086991885825</v>
      </c>
      <c r="L61" s="12">
        <f t="shared" si="10"/>
        <v>7.4943822360156949</v>
      </c>
      <c r="M61" s="12">
        <f t="shared" si="11"/>
        <v>7.4943822360156949</v>
      </c>
      <c r="O61" s="12">
        <f t="shared" si="0"/>
        <v>7.4943822360156949</v>
      </c>
      <c r="P61" s="12">
        <f t="shared" si="12"/>
        <v>0.44789844002827955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61.909272797149924</v>
      </c>
      <c r="C62" s="12">
        <f t="shared" si="1"/>
        <v>61.811900222605644</v>
      </c>
      <c r="D62" s="12">
        <f t="shared" si="2"/>
        <v>61.855887458344874</v>
      </c>
      <c r="E62" s="12">
        <f t="shared" si="3"/>
        <v>62.358271781508641</v>
      </c>
      <c r="F62" s="12">
        <f t="shared" si="4"/>
        <v>62.840157648641565</v>
      </c>
      <c r="G62" s="12">
        <f t="shared" si="5"/>
        <v>61.868030387959585</v>
      </c>
      <c r="H62" s="12">
        <f t="shared" si="6"/>
        <v>61.346986734766887</v>
      </c>
      <c r="I62" s="12">
        <f t="shared" si="7"/>
        <v>59.643031216783854</v>
      </c>
      <c r="J62" s="12">
        <f t="shared" si="8"/>
        <v>59.332351911548471</v>
      </c>
      <c r="K62" s="12">
        <f t="shared" si="9"/>
        <v>55.50008217958473</v>
      </c>
      <c r="L62" s="12">
        <f t="shared" si="10"/>
        <v>55.769094147567181</v>
      </c>
      <c r="M62" s="12">
        <f t="shared" si="11"/>
        <v>55.769094147567181</v>
      </c>
      <c r="O62" s="12">
        <f t="shared" si="0"/>
        <v>55.769094147567181</v>
      </c>
      <c r="P62" s="12">
        <f t="shared" si="12"/>
        <v>0.90081972583167835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45.177125960292933</v>
      </c>
      <c r="C63" s="12">
        <f t="shared" si="1"/>
        <v>45.082354686907486</v>
      </c>
      <c r="D63" s="12">
        <f t="shared" si="2"/>
        <v>44.74955579145967</v>
      </c>
      <c r="E63" s="12">
        <f t="shared" si="3"/>
        <v>44.899894873447913</v>
      </c>
      <c r="F63" s="12">
        <f t="shared" si="4"/>
        <v>45.728870905226465</v>
      </c>
      <c r="G63" s="12">
        <f t="shared" si="5"/>
        <v>46.246820407769718</v>
      </c>
      <c r="H63" s="12">
        <f t="shared" si="6"/>
        <v>45.131230436826186</v>
      </c>
      <c r="I63" s="12">
        <f t="shared" si="7"/>
        <v>44.492829026016047</v>
      </c>
      <c r="J63" s="12">
        <f t="shared" si="8"/>
        <v>42.263797403405334</v>
      </c>
      <c r="K63" s="12">
        <f t="shared" si="9"/>
        <v>41.829878520009437</v>
      </c>
      <c r="L63" s="12">
        <f t="shared" si="10"/>
        <v>36.115216600334733</v>
      </c>
      <c r="M63" s="12">
        <f t="shared" si="11"/>
        <v>36.115216600334733</v>
      </c>
      <c r="O63" s="12">
        <f t="shared" si="0"/>
        <v>36.115216600334733</v>
      </c>
      <c r="P63" s="12">
        <f t="shared" si="12"/>
        <v>0.79941377041286577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3.3464702620502953</v>
      </c>
      <c r="C64" s="12">
        <f t="shared" si="1"/>
        <v>3.343265403647965</v>
      </c>
      <c r="D64" s="12">
        <f t="shared" si="2"/>
        <v>3.0193572061860934</v>
      </c>
      <c r="E64" s="12">
        <f t="shared" si="3"/>
        <v>1.8819208661320788</v>
      </c>
      <c r="F64" s="12">
        <f t="shared" si="4"/>
        <v>2.1299928896040683</v>
      </c>
      <c r="G64" s="12">
        <f t="shared" si="5"/>
        <v>3.0210082784441425</v>
      </c>
      <c r="H64" s="12">
        <f t="shared" si="6"/>
        <v>3.6153947274848579</v>
      </c>
      <c r="I64" s="12">
        <f t="shared" si="7"/>
        <v>2.2485337994762076</v>
      </c>
      <c r="J64" s="12">
        <f t="shared" si="8"/>
        <v>1.4134081652698032</v>
      </c>
      <c r="K64" s="12">
        <f t="shared" si="9"/>
        <v>-1.6998307806090636</v>
      </c>
      <c r="L64" s="12">
        <f t="shared" si="10"/>
        <v>-2.3468885016478298</v>
      </c>
      <c r="M64" s="12">
        <f t="shared" si="11"/>
        <v>-2.3468885016478298</v>
      </c>
      <c r="O64" s="12">
        <f t="shared" si="0"/>
        <v>-2.3468885016478298</v>
      </c>
      <c r="P64" s="12">
        <f t="shared" si="12"/>
        <v>-0.70130266157212229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58.562848708445621</v>
      </c>
      <c r="C65" s="12">
        <f t="shared" si="1"/>
        <v>58.429675631120737</v>
      </c>
      <c r="D65" s="12">
        <f t="shared" si="2"/>
        <v>58.418722101943203</v>
      </c>
      <c r="E65" s="12">
        <f t="shared" si="3"/>
        <v>57.311672289957578</v>
      </c>
      <c r="F65" s="12">
        <f t="shared" si="4"/>
        <v>55.434807467343809</v>
      </c>
      <c r="G65" s="12">
        <f t="shared" si="5"/>
        <v>55.701444839210893</v>
      </c>
      <c r="H65" s="12">
        <f t="shared" si="6"/>
        <v>56.723952767904308</v>
      </c>
      <c r="I65" s="12">
        <f t="shared" si="7"/>
        <v>57.452216408213317</v>
      </c>
      <c r="J65" s="12">
        <f t="shared" si="8"/>
        <v>55.664155511031709</v>
      </c>
      <c r="K65" s="12">
        <f t="shared" si="9"/>
        <v>54.497754091356903</v>
      </c>
      <c r="L65" s="12">
        <f t="shared" si="10"/>
        <v>49.855307370430083</v>
      </c>
      <c r="M65" s="12">
        <f t="shared" si="11"/>
        <v>49.855307370430083</v>
      </c>
      <c r="O65" s="12">
        <f t="shared" si="0"/>
        <v>49.855307370430083</v>
      </c>
      <c r="P65" s="12">
        <f t="shared" si="12"/>
        <v>0.85131287958060375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11.712634377852021</v>
      </c>
      <c r="C66" s="12">
        <f t="shared" si="1"/>
        <v>11.706842478026605</v>
      </c>
      <c r="D66" s="12">
        <f t="shared" si="2"/>
        <v>11.25168502486763</v>
      </c>
      <c r="E66" s="12">
        <f t="shared" si="3"/>
        <v>11.214248175440588</v>
      </c>
      <c r="F66" s="12">
        <f t="shared" si="4"/>
        <v>9.3875236583583117</v>
      </c>
      <c r="G66" s="12">
        <f t="shared" si="5"/>
        <v>7.3701970100431087</v>
      </c>
      <c r="H66" s="12">
        <f t="shared" si="6"/>
        <v>7.6761836745102521</v>
      </c>
      <c r="I66" s="12">
        <f t="shared" si="7"/>
        <v>8.9289971388765697</v>
      </c>
      <c r="J66" s="12">
        <f t="shared" si="8"/>
        <v>9.8816761652445209</v>
      </c>
      <c r="K66" s="12">
        <f t="shared" si="9"/>
        <v>7.3843312347185677</v>
      </c>
      <c r="L66" s="12">
        <f t="shared" si="10"/>
        <v>5.6449991306981833</v>
      </c>
      <c r="M66" s="12">
        <f t="shared" si="11"/>
        <v>5.6449991306981833</v>
      </c>
      <c r="O66" s="12">
        <f t="shared" si="0"/>
        <v>5.6449991306981833</v>
      </c>
      <c r="P66" s="12">
        <f t="shared" si="12"/>
        <v>0.48195811024141427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46.850343613073065</v>
      </c>
      <c r="C67" s="12">
        <f t="shared" si="1"/>
        <v>46.796528671058304</v>
      </c>
      <c r="D67" s="12">
        <f t="shared" si="2"/>
        <v>46.776733180660067</v>
      </c>
      <c r="E67" s="12">
        <f t="shared" si="3"/>
        <v>45.221101131542774</v>
      </c>
      <c r="F67" s="12">
        <f t="shared" si="4"/>
        <v>45.159327207776833</v>
      </c>
      <c r="G67" s="12">
        <f t="shared" si="5"/>
        <v>43.195893292323703</v>
      </c>
      <c r="H67" s="12">
        <f t="shared" si="6"/>
        <v>40.880857526945874</v>
      </c>
      <c r="I67" s="12">
        <f t="shared" si="7"/>
        <v>41.255763385769697</v>
      </c>
      <c r="J67" s="12">
        <f t="shared" si="8"/>
        <v>42.894632945352178</v>
      </c>
      <c r="K67" s="12">
        <f t="shared" si="9"/>
        <v>44.225218576226673</v>
      </c>
      <c r="L67" s="12">
        <f t="shared" si="10"/>
        <v>40.501190004924538</v>
      </c>
      <c r="M67" s="12">
        <f t="shared" si="11"/>
        <v>40.501190004924538</v>
      </c>
      <c r="O67" s="12">
        <f t="shared" si="0"/>
        <v>40.501190004924538</v>
      </c>
      <c r="P67" s="12">
        <f t="shared" si="12"/>
        <v>0.86448010583263113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18.405553800504514</v>
      </c>
      <c r="C68" s="12">
        <f t="shared" si="1"/>
        <v>18.385105132359516</v>
      </c>
      <c r="D68" s="12">
        <f t="shared" si="2"/>
        <v>18.20117702585808</v>
      </c>
      <c r="E68" s="12">
        <f t="shared" si="3"/>
        <v>18.133520220333395</v>
      </c>
      <c r="F68" s="12">
        <f t="shared" si="4"/>
        <v>15.566597600487993</v>
      </c>
      <c r="G68" s="12">
        <f t="shared" si="5"/>
        <v>15.500200606371777</v>
      </c>
      <c r="H68" s="12">
        <f t="shared" si="6"/>
        <v>13.24701085099627</v>
      </c>
      <c r="I68" s="12">
        <f t="shared" si="7"/>
        <v>10.410545826161682</v>
      </c>
      <c r="J68" s="12">
        <f t="shared" si="8"/>
        <v>10.900979412015802</v>
      </c>
      <c r="K68" s="12">
        <f t="shared" si="9"/>
        <v>13.189952115835807</v>
      </c>
      <c r="L68" s="12">
        <f t="shared" si="10"/>
        <v>15.174114914243118</v>
      </c>
      <c r="M68" s="12">
        <f t="shared" si="11"/>
        <v>15.174114914243118</v>
      </c>
      <c r="O68" s="12">
        <f t="shared" si="0"/>
        <v>15.174114914243118</v>
      </c>
      <c r="P68" s="12">
        <f t="shared" si="12"/>
        <v>0.82443131452133656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38.484248751861955</v>
      </c>
      <c r="C69" s="12">
        <f t="shared" si="1"/>
        <v>38.507125004119416</v>
      </c>
      <c r="D69" s="12">
        <f t="shared" si="2"/>
        <v>38.437235775002456</v>
      </c>
      <c r="E69" s="12">
        <f t="shared" si="3"/>
        <v>37.808608351192795</v>
      </c>
      <c r="F69" s="12">
        <f t="shared" si="4"/>
        <v>37.696968979539101</v>
      </c>
      <c r="G69" s="12">
        <f t="shared" si="5"/>
        <v>34.937941614976026</v>
      </c>
      <c r="H69" s="12">
        <f t="shared" si="6"/>
        <v>34.861746014119319</v>
      </c>
      <c r="I69" s="12">
        <f t="shared" si="7"/>
        <v>32.101056943557523</v>
      </c>
      <c r="J69" s="12">
        <f t="shared" si="8"/>
        <v>28.390531539543712</v>
      </c>
      <c r="K69" s="12">
        <f t="shared" si="9"/>
        <v>29.075509233157497</v>
      </c>
      <c r="L69" s="12">
        <f t="shared" si="10"/>
        <v>32.48881415702364</v>
      </c>
      <c r="M69" s="12">
        <f t="shared" si="11"/>
        <v>32.48881415702364</v>
      </c>
      <c r="O69" s="12">
        <f t="shared" si="0"/>
        <v>32.48881415702364</v>
      </c>
      <c r="P69" s="12">
        <f t="shared" si="12"/>
        <v>0.84421068906669916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-5.0197103381239376</v>
      </c>
      <c r="C70" s="12">
        <f t="shared" si="1"/>
        <v>-4.9601577243224568</v>
      </c>
      <c r="D70" s="12">
        <f t="shared" si="2"/>
        <v>-4.8819715253963381</v>
      </c>
      <c r="E70" s="12">
        <f t="shared" si="3"/>
        <v>-5.120838150446354</v>
      </c>
      <c r="F70" s="12">
        <f t="shared" si="4"/>
        <v>-6.1581258268913004</v>
      </c>
      <c r="G70" s="12">
        <f t="shared" si="5"/>
        <v>-6.2781201262807036</v>
      </c>
      <c r="H70" s="12">
        <f t="shared" si="6"/>
        <v>-9.4443138767841415</v>
      </c>
      <c r="I70" s="12">
        <f t="shared" si="7"/>
        <v>-9.5376714655128101</v>
      </c>
      <c r="J70" s="12">
        <f t="shared" si="8"/>
        <v>-13.149070456586278</v>
      </c>
      <c r="K70" s="12">
        <f t="shared" si="9"/>
        <v>-18.331478853250903</v>
      </c>
      <c r="L70" s="12">
        <f t="shared" si="10"/>
        <v>-17.310043459788801</v>
      </c>
      <c r="M70" s="12">
        <f t="shared" si="11"/>
        <v>-17.310043459788801</v>
      </c>
      <c r="O70" s="12">
        <f t="shared" si="0"/>
        <v>-17.310043459788801</v>
      </c>
      <c r="P70" s="12">
        <f t="shared" si="12"/>
        <v>3.44841480758793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-11.712666685760633</v>
      </c>
      <c r="C71" s="12">
        <f t="shared" si="1"/>
        <v>-11.828618493987735</v>
      </c>
      <c r="D71" s="12">
        <f t="shared" si="2"/>
        <v>-11.625080237071771</v>
      </c>
      <c r="E71" s="12">
        <f t="shared" si="3"/>
        <v>-11.357856321470749</v>
      </c>
      <c r="F71" s="12">
        <f t="shared" si="4"/>
        <v>-11.752006174139916</v>
      </c>
      <c r="G71" s="12">
        <f t="shared" si="5"/>
        <v>-12.866922947286749</v>
      </c>
      <c r="H71" s="12">
        <f t="shared" si="6"/>
        <v>-13.004625532517517</v>
      </c>
      <c r="I71" s="12">
        <f t="shared" si="7"/>
        <v>-16.883959912341723</v>
      </c>
      <c r="J71" s="12">
        <f t="shared" si="8"/>
        <v>-17.006085763216756</v>
      </c>
      <c r="K71" s="12">
        <f t="shared" si="9"/>
        <v>-22.050046501175803</v>
      </c>
      <c r="L71" s="12">
        <f t="shared" si="10"/>
        <v>-29.778028607864837</v>
      </c>
      <c r="M71" s="12">
        <f t="shared" si="11"/>
        <v>-29.778028607864837</v>
      </c>
      <c r="O71" s="12">
        <f t="shared" si="0"/>
        <v>-29.778028607864837</v>
      </c>
      <c r="P71" s="12">
        <f t="shared" si="12"/>
        <v>2.5423782138414897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5.0197044040188397</v>
      </c>
      <c r="C72" s="12">
        <f t="shared" si="1"/>
        <v>4.9872710348467031</v>
      </c>
      <c r="D72" s="12">
        <f t="shared" si="2"/>
        <v>4.5909722424633577</v>
      </c>
      <c r="E72" s="12">
        <f t="shared" si="3"/>
        <v>5.2866230188757815</v>
      </c>
      <c r="F72" s="12">
        <f t="shared" si="4"/>
        <v>5.7275647659355364</v>
      </c>
      <c r="G72" s="12">
        <f t="shared" si="5"/>
        <v>5.3039173132054529</v>
      </c>
      <c r="H72" s="12">
        <f t="shared" si="6"/>
        <v>4.0244655162393173</v>
      </c>
      <c r="I72" s="12">
        <f t="shared" si="7"/>
        <v>3.8557473596225744</v>
      </c>
      <c r="J72" s="12">
        <f t="shared" si="8"/>
        <v>-1.2190089447818142</v>
      </c>
      <c r="K72" s="12">
        <f t="shared" si="9"/>
        <v>-1.3895794074823122</v>
      </c>
      <c r="L72" s="12">
        <f t="shared" si="10"/>
        <v>-8.9111090412480838</v>
      </c>
      <c r="M72" s="12">
        <f t="shared" si="11"/>
        <v>-8.9111090412480838</v>
      </c>
      <c r="O72" s="12">
        <f t="shared" ref="O72:O135" si="13">M72</f>
        <v>-8.9111090412480838</v>
      </c>
      <c r="P72" s="12">
        <f t="shared" si="12"/>
        <v>-1.7752258547562554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76.968148529943193</v>
      </c>
      <c r="C73" s="12">
        <f t="shared" ref="C73:C136" si="14">B73-Q73*M84</f>
        <v>76.879876039101475</v>
      </c>
      <c r="D73" s="12">
        <f t="shared" ref="D73:D136" si="15">C73-R73*M83</f>
        <v>76.769025632951127</v>
      </c>
      <c r="E73" s="12">
        <f t="shared" ref="E73:E136" si="16">D73-S73*M82</f>
        <v>75.414560055865024</v>
      </c>
      <c r="F73" s="12">
        <f t="shared" ref="F73:F136" si="17">E73-T73*M81</f>
        <v>76.562441853812885</v>
      </c>
      <c r="G73" s="12">
        <f t="shared" ref="G73:G136" si="18">F73-U73*M80</f>
        <v>77.036383038058389</v>
      </c>
      <c r="H73" s="12">
        <f t="shared" ref="H73:H136" si="19">G73-V73*M79</f>
        <v>76.5502153637254</v>
      </c>
      <c r="I73" s="12">
        <f t="shared" ref="I73:I136" si="20">H73-W73*M78</f>
        <v>74.982585037088128</v>
      </c>
      <c r="J73" s="12">
        <f t="shared" ref="J73:J136" si="21">I73-X73*M77</f>
        <v>74.761876161511097</v>
      </c>
      <c r="K73" s="12">
        <f t="shared" ref="K73:K136" si="22">J73-Y73*M76</f>
        <v>67.674076774792724</v>
      </c>
      <c r="L73" s="12">
        <f t="shared" ref="L73:L136" si="23">K73-Z73*M75</f>
        <v>67.419722933337951</v>
      </c>
      <c r="M73" s="12">
        <f t="shared" ref="M73:M136" si="24">L73</f>
        <v>67.419722933337951</v>
      </c>
      <c r="O73" s="12">
        <f t="shared" si="13"/>
        <v>67.419722933337951</v>
      </c>
      <c r="P73" s="12">
        <f t="shared" ref="P73:P136" si="25">O73/B73</f>
        <v>0.87594315598106687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80.314558099560386</v>
      </c>
      <c r="C74" s="12">
        <f t="shared" si="14"/>
        <v>80.280398807189783</v>
      </c>
      <c r="D74" s="12">
        <f t="shared" si="15"/>
        <v>79.978702075969125</v>
      </c>
      <c r="E74" s="12">
        <f t="shared" si="16"/>
        <v>79.599838798506951</v>
      </c>
      <c r="F74" s="12">
        <f t="shared" si="17"/>
        <v>77.36485763467897</v>
      </c>
      <c r="G74" s="12">
        <f t="shared" si="18"/>
        <v>78.598645232067767</v>
      </c>
      <c r="H74" s="12">
        <f t="shared" si="19"/>
        <v>79.142528788620297</v>
      </c>
      <c r="I74" s="12">
        <f t="shared" si="20"/>
        <v>78.546858680592564</v>
      </c>
      <c r="J74" s="12">
        <f t="shared" si="21"/>
        <v>76.496161033993076</v>
      </c>
      <c r="K74" s="12">
        <f t="shared" si="22"/>
        <v>76.187901850867291</v>
      </c>
      <c r="L74" s="12">
        <f t="shared" si="23"/>
        <v>65.618609999685958</v>
      </c>
      <c r="M74" s="12">
        <f t="shared" si="24"/>
        <v>65.618609999685958</v>
      </c>
      <c r="O74" s="12">
        <f t="shared" si="13"/>
        <v>65.618609999685958</v>
      </c>
      <c r="P74" s="12">
        <f t="shared" si="25"/>
        <v>0.81702012128788803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8.3661707097760072</v>
      </c>
      <c r="C75" s="12">
        <f t="shared" si="14"/>
        <v>8.415108599978339</v>
      </c>
      <c r="D75" s="12">
        <f t="shared" si="15"/>
        <v>8.2983593528374531</v>
      </c>
      <c r="E75" s="12">
        <f t="shared" si="16"/>
        <v>7.2672236415721496</v>
      </c>
      <c r="F75" s="12">
        <f t="shared" si="17"/>
        <v>6.6420676367841072</v>
      </c>
      <c r="G75" s="12">
        <f t="shared" si="18"/>
        <v>4.2398237426320531</v>
      </c>
      <c r="H75" s="12">
        <f t="shared" si="19"/>
        <v>5.6556888516465387</v>
      </c>
      <c r="I75" s="12">
        <f t="shared" si="20"/>
        <v>6.322074532945992</v>
      </c>
      <c r="J75" s="12">
        <f t="shared" si="21"/>
        <v>5.5428479079402928</v>
      </c>
      <c r="K75" s="12">
        <f t="shared" si="22"/>
        <v>2.6786840643882752</v>
      </c>
      <c r="L75" s="12">
        <f t="shared" si="23"/>
        <v>2.2190094750695573</v>
      </c>
      <c r="M75" s="12">
        <f t="shared" si="24"/>
        <v>2.2190094750695573</v>
      </c>
      <c r="O75" s="12">
        <f t="shared" si="13"/>
        <v>2.2190094750695573</v>
      </c>
      <c r="P75" s="12">
        <f t="shared" si="25"/>
        <v>0.26523597856742376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100.39296006862861</v>
      </c>
      <c r="C76" s="12">
        <f t="shared" si="14"/>
        <v>100.32238357514724</v>
      </c>
      <c r="D76" s="12">
        <f t="shared" si="15"/>
        <v>100.48964294854993</v>
      </c>
      <c r="E76" s="12">
        <f t="shared" si="16"/>
        <v>100.09061867837228</v>
      </c>
      <c r="F76" s="12">
        <f t="shared" si="17"/>
        <v>98.389158758670078</v>
      </c>
      <c r="G76" s="12">
        <f t="shared" si="18"/>
        <v>97.717216990345563</v>
      </c>
      <c r="H76" s="12">
        <f t="shared" si="19"/>
        <v>94.96045940883684</v>
      </c>
      <c r="I76" s="12">
        <f t="shared" si="20"/>
        <v>96.695228228249775</v>
      </c>
      <c r="J76" s="12">
        <f t="shared" si="21"/>
        <v>97.566961522220808</v>
      </c>
      <c r="K76" s="12">
        <f t="shared" si="22"/>
        <v>96.478633006812771</v>
      </c>
      <c r="L76" s="12">
        <f t="shared" si="23"/>
        <v>92.207605862784305</v>
      </c>
      <c r="M76" s="12">
        <f t="shared" si="24"/>
        <v>92.207605862784305</v>
      </c>
      <c r="O76" s="12">
        <f t="shared" si="13"/>
        <v>92.207605862784305</v>
      </c>
      <c r="P76" s="12">
        <f t="shared" si="25"/>
        <v>0.91846685066115397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8.3661707097760072</v>
      </c>
      <c r="C77" s="12">
        <f t="shared" si="14"/>
        <v>8.4518477978527162</v>
      </c>
      <c r="D77" s="12">
        <f t="shared" si="15"/>
        <v>8.2106322483501337</v>
      </c>
      <c r="E77" s="12">
        <f t="shared" si="16"/>
        <v>8.7822894627374524</v>
      </c>
      <c r="F77" s="12">
        <f t="shared" si="17"/>
        <v>8.1238661385538826</v>
      </c>
      <c r="G77" s="12">
        <f t="shared" si="18"/>
        <v>6.2950714402359393</v>
      </c>
      <c r="H77" s="12">
        <f t="shared" si="19"/>
        <v>5.5239671536685444</v>
      </c>
      <c r="I77" s="12">
        <f t="shared" si="20"/>
        <v>2.1462886837115596</v>
      </c>
      <c r="J77" s="12">
        <f t="shared" si="21"/>
        <v>4.415628766583934</v>
      </c>
      <c r="K77" s="12">
        <f t="shared" si="22"/>
        <v>5.6331592913556108</v>
      </c>
      <c r="L77" s="12">
        <f t="shared" si="23"/>
        <v>4.0102491211178117</v>
      </c>
      <c r="M77" s="12">
        <f t="shared" si="24"/>
        <v>4.0102491211178117</v>
      </c>
      <c r="O77" s="12">
        <f t="shared" si="13"/>
        <v>4.0102491211178117</v>
      </c>
      <c r="P77" s="12">
        <f t="shared" si="25"/>
        <v>0.47934105820142664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40.157469043537496</v>
      </c>
      <c r="C78" s="12">
        <f t="shared" si="14"/>
        <v>40.03376884842681</v>
      </c>
      <c r="D78" s="12">
        <f t="shared" si="15"/>
        <v>40.326595041125934</v>
      </c>
      <c r="E78" s="12">
        <f t="shared" si="16"/>
        <v>39.502171235809072</v>
      </c>
      <c r="F78" s="12">
        <f t="shared" si="17"/>
        <v>40.445453315425048</v>
      </c>
      <c r="G78" s="12">
        <f t="shared" si="18"/>
        <v>39.737754550045643</v>
      </c>
      <c r="H78" s="12">
        <f t="shared" si="19"/>
        <v>37.639073536896262</v>
      </c>
      <c r="I78" s="12">
        <f t="shared" si="20"/>
        <v>36.694288850603748</v>
      </c>
      <c r="J78" s="12">
        <f t="shared" si="21"/>
        <v>32.275774375849466</v>
      </c>
      <c r="K78" s="12">
        <f t="shared" si="22"/>
        <v>35.445311252660353</v>
      </c>
      <c r="L78" s="12">
        <f t="shared" si="23"/>
        <v>37.260886828649085</v>
      </c>
      <c r="M78" s="12">
        <f t="shared" si="24"/>
        <v>37.260886828649085</v>
      </c>
      <c r="O78" s="12">
        <f t="shared" si="13"/>
        <v>37.260886828649085</v>
      </c>
      <c r="P78" s="12">
        <f t="shared" si="25"/>
        <v>0.92786940303065346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20.078782007435663</v>
      </c>
      <c r="C79" s="12">
        <f t="shared" si="14"/>
        <v>19.991174927340577</v>
      </c>
      <c r="D79" s="12">
        <f t="shared" si="15"/>
        <v>19.568393784989304</v>
      </c>
      <c r="E79" s="12">
        <f t="shared" si="16"/>
        <v>20.569211868978034</v>
      </c>
      <c r="F79" s="12">
        <f t="shared" si="17"/>
        <v>19.208843833742652</v>
      </c>
      <c r="G79" s="12">
        <f t="shared" si="18"/>
        <v>20.222719768311801</v>
      </c>
      <c r="H79" s="12">
        <f t="shared" si="19"/>
        <v>19.410581607972059</v>
      </c>
      <c r="I79" s="12">
        <f t="shared" si="20"/>
        <v>16.839202201610664</v>
      </c>
      <c r="J79" s="12">
        <f t="shared" si="21"/>
        <v>15.603280887891652</v>
      </c>
      <c r="K79" s="12">
        <f t="shared" si="22"/>
        <v>9.432039885207617</v>
      </c>
      <c r="L79" s="12">
        <f t="shared" si="23"/>
        <v>14.158437805960041</v>
      </c>
      <c r="M79" s="12">
        <f t="shared" si="24"/>
        <v>14.158437805960041</v>
      </c>
      <c r="O79" s="12">
        <f t="shared" si="13"/>
        <v>14.158437805960041</v>
      </c>
      <c r="P79" s="12">
        <f t="shared" si="25"/>
        <v>0.7051442562958663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0</v>
      </c>
      <c r="C80" s="12">
        <f t="shared" si="14"/>
        <v>-0.16010635789525204</v>
      </c>
      <c r="D80" s="12">
        <f t="shared" si="15"/>
        <v>-0.45952885571360924</v>
      </c>
      <c r="E80" s="12">
        <f t="shared" si="16"/>
        <v>-1.9045055121198966</v>
      </c>
      <c r="F80" s="12">
        <f t="shared" si="17"/>
        <v>-0.25307220589639812</v>
      </c>
      <c r="G80" s="12">
        <f t="shared" si="18"/>
        <v>-1.7152482006357204</v>
      </c>
      <c r="H80" s="12">
        <f t="shared" si="19"/>
        <v>-0.55174845103210002</v>
      </c>
      <c r="I80" s="12">
        <f t="shared" si="20"/>
        <v>-1.5468093142759225</v>
      </c>
      <c r="J80" s="12">
        <f t="shared" si="21"/>
        <v>-4.910562622398702</v>
      </c>
      <c r="K80" s="12">
        <f t="shared" si="22"/>
        <v>-6.636746463346296</v>
      </c>
      <c r="L80" s="12">
        <f t="shared" si="23"/>
        <v>-15.839270925814709</v>
      </c>
      <c r="M80" s="12">
        <f t="shared" si="24"/>
        <v>-15.839270925814709</v>
      </c>
      <c r="O80" s="12">
        <f t="shared" si="13"/>
        <v>-15.839270925814709</v>
      </c>
      <c r="P80" s="12" t="e">
        <f t="shared" si="25"/>
        <v>#DIV/0!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-30.118351026247069</v>
      </c>
      <c r="C81" s="12">
        <f t="shared" si="14"/>
        <v>-30.227465584202903</v>
      </c>
      <c r="D81" s="12">
        <f t="shared" si="15"/>
        <v>-30.774675302248109</v>
      </c>
      <c r="E81" s="12">
        <f t="shared" si="16"/>
        <v>-31.798038164045078</v>
      </c>
      <c r="F81" s="12">
        <f t="shared" si="17"/>
        <v>-34.182370157322374</v>
      </c>
      <c r="G81" s="12">
        <f t="shared" si="18"/>
        <v>-32.407345991266325</v>
      </c>
      <c r="H81" s="12">
        <f t="shared" si="19"/>
        <v>-34.085304157300293</v>
      </c>
      <c r="I81" s="12">
        <f t="shared" si="20"/>
        <v>-32.659742446543802</v>
      </c>
      <c r="J81" s="12">
        <f t="shared" si="21"/>
        <v>-33.96143260640094</v>
      </c>
      <c r="K81" s="12">
        <f t="shared" si="22"/>
        <v>-38.659512120818682</v>
      </c>
      <c r="L81" s="12">
        <f t="shared" si="23"/>
        <v>-41.233589039242226</v>
      </c>
      <c r="M81" s="12">
        <f t="shared" si="24"/>
        <v>-41.233589039242226</v>
      </c>
      <c r="O81" s="12">
        <f t="shared" si="13"/>
        <v>-41.233589039242226</v>
      </c>
      <c r="P81" s="12">
        <f t="shared" si="25"/>
        <v>1.3690520109586553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93.700169974696209</v>
      </c>
      <c r="C82" s="12">
        <f t="shared" si="14"/>
        <v>93.756232169682292</v>
      </c>
      <c r="D82" s="12">
        <f t="shared" si="15"/>
        <v>93.383301654751065</v>
      </c>
      <c r="E82" s="12">
        <f t="shared" si="16"/>
        <v>91.513054404988395</v>
      </c>
      <c r="F82" s="12">
        <f t="shared" si="17"/>
        <v>89.824420335160042</v>
      </c>
      <c r="G82" s="12">
        <f t="shared" si="18"/>
        <v>87.261648413328018</v>
      </c>
      <c r="H82" s="12">
        <f t="shared" si="19"/>
        <v>89.298623650958277</v>
      </c>
      <c r="I82" s="12">
        <f t="shared" si="20"/>
        <v>87.242728998153993</v>
      </c>
      <c r="J82" s="12">
        <f t="shared" si="21"/>
        <v>89.107579400481725</v>
      </c>
      <c r="K82" s="12">
        <f t="shared" si="22"/>
        <v>87.289537673290724</v>
      </c>
      <c r="L82" s="12">
        <f t="shared" si="23"/>
        <v>80.283784431884769</v>
      </c>
      <c r="M82" s="12">
        <f t="shared" si="24"/>
        <v>80.283784431884769</v>
      </c>
      <c r="O82" s="12">
        <f t="shared" si="13"/>
        <v>80.283784431884769</v>
      </c>
      <c r="P82" s="12">
        <f t="shared" si="25"/>
        <v>0.85681578222926869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31.791360988459164</v>
      </c>
      <c r="C83" s="12">
        <f t="shared" si="14"/>
        <v>31.681659278067428</v>
      </c>
      <c r="D83" s="12">
        <f t="shared" si="15"/>
        <v>31.873268020622177</v>
      </c>
      <c r="E83" s="12">
        <f t="shared" si="16"/>
        <v>30.598670280665576</v>
      </c>
      <c r="F83" s="12">
        <f t="shared" si="17"/>
        <v>27.512606341031809</v>
      </c>
      <c r="G83" s="12">
        <f t="shared" si="18"/>
        <v>25.697597360484298</v>
      </c>
      <c r="H83" s="12">
        <f t="shared" si="19"/>
        <v>22.756621657564722</v>
      </c>
      <c r="I83" s="12">
        <f t="shared" si="20"/>
        <v>25.252396929982329</v>
      </c>
      <c r="J83" s="12">
        <f t="shared" si="21"/>
        <v>22.562975671332644</v>
      </c>
      <c r="K83" s="12">
        <f t="shared" si="22"/>
        <v>25.167570797697312</v>
      </c>
      <c r="L83" s="12">
        <f t="shared" si="23"/>
        <v>22.456515847649676</v>
      </c>
      <c r="M83" s="12">
        <f t="shared" si="24"/>
        <v>22.456515847649676</v>
      </c>
      <c r="O83" s="12">
        <f t="shared" si="13"/>
        <v>22.456515847649676</v>
      </c>
      <c r="P83" s="12">
        <f t="shared" si="25"/>
        <v>0.70637164152241849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68.602113055728594</v>
      </c>
      <c r="C84" s="12">
        <f t="shared" si="14"/>
        <v>68.552888694476394</v>
      </c>
      <c r="D84" s="12">
        <f t="shared" si="15"/>
        <v>68.177951416521367</v>
      </c>
      <c r="E84" s="12">
        <f t="shared" si="16"/>
        <v>68.832829632269537</v>
      </c>
      <c r="F84" s="12">
        <f t="shared" si="17"/>
        <v>66.72963706063608</v>
      </c>
      <c r="G84" s="12">
        <f t="shared" si="18"/>
        <v>63.412616597138943</v>
      </c>
      <c r="H84" s="12">
        <f t="shared" si="19"/>
        <v>61.329755743663064</v>
      </c>
      <c r="I84" s="12">
        <f t="shared" si="20"/>
        <v>57.726366610338708</v>
      </c>
      <c r="J84" s="12">
        <f t="shared" si="21"/>
        <v>60.99121827250756</v>
      </c>
      <c r="K84" s="12">
        <f t="shared" si="22"/>
        <v>57.234963350248421</v>
      </c>
      <c r="L84" s="12">
        <f t="shared" si="23"/>
        <v>61.118922890116039</v>
      </c>
      <c r="M84" s="12">
        <f t="shared" si="24"/>
        <v>61.118922890116039</v>
      </c>
      <c r="O84" s="12">
        <f t="shared" si="13"/>
        <v>61.118922890116039</v>
      </c>
      <c r="P84" s="12">
        <f t="shared" si="25"/>
        <v>0.89091895522906672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38.484248751861955</v>
      </c>
      <c r="C85" s="12">
        <f t="shared" si="14"/>
        <v>38.394880812719421</v>
      </c>
      <c r="D85" s="12">
        <f t="shared" si="15"/>
        <v>38.226642341768788</v>
      </c>
      <c r="E85" s="12">
        <f t="shared" si="16"/>
        <v>36.945185909609869</v>
      </c>
      <c r="F85" s="12">
        <f t="shared" si="17"/>
        <v>38.025789582054024</v>
      </c>
      <c r="G85" s="12">
        <f t="shared" si="18"/>
        <v>35.765197146107525</v>
      </c>
      <c r="H85" s="12">
        <f t="shared" si="19"/>
        <v>31.958663874017329</v>
      </c>
      <c r="I85" s="12">
        <f t="shared" si="20"/>
        <v>29.406667895882954</v>
      </c>
      <c r="J85" s="12">
        <f t="shared" si="21"/>
        <v>24.692889723868639</v>
      </c>
      <c r="K85" s="12">
        <f t="shared" si="22"/>
        <v>29.252835506637179</v>
      </c>
      <c r="L85" s="12">
        <f t="shared" si="23"/>
        <v>23.651526500179155</v>
      </c>
      <c r="M85" s="12">
        <f t="shared" si="24"/>
        <v>23.651526500179155</v>
      </c>
      <c r="O85" s="12">
        <f t="shared" si="13"/>
        <v>23.651526500179155</v>
      </c>
      <c r="P85" s="12">
        <f t="shared" si="25"/>
        <v>0.61457680134745629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-21.752120984136592</v>
      </c>
      <c r="C86" s="12">
        <f t="shared" si="14"/>
        <v>-21.670228471760119</v>
      </c>
      <c r="D86" s="12">
        <f t="shared" si="15"/>
        <v>-21.975669213922647</v>
      </c>
      <c r="E86" s="12">
        <f t="shared" si="16"/>
        <v>-22.55067277695094</v>
      </c>
      <c r="F86" s="12">
        <f t="shared" si="17"/>
        <v>-24.665182762729138</v>
      </c>
      <c r="G86" s="12">
        <f t="shared" si="18"/>
        <v>-23.503708287623873</v>
      </c>
      <c r="H86" s="12">
        <f t="shared" si="19"/>
        <v>-26.097910046932135</v>
      </c>
      <c r="I86" s="12">
        <f t="shared" si="20"/>
        <v>-30.761811423155947</v>
      </c>
      <c r="J86" s="12">
        <f t="shared" si="21"/>
        <v>-34.100208274483556</v>
      </c>
      <c r="K86" s="12">
        <f t="shared" si="22"/>
        <v>-40.683837523386146</v>
      </c>
      <c r="L86" s="12">
        <f t="shared" si="23"/>
        <v>-33.88406862840921</v>
      </c>
      <c r="M86" s="12">
        <f t="shared" si="24"/>
        <v>-33.88406862840921</v>
      </c>
      <c r="O86" s="12">
        <f t="shared" si="13"/>
        <v>-33.88406862840921</v>
      </c>
      <c r="P86" s="12">
        <f t="shared" si="25"/>
        <v>1.5577363077890296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75.294942755092265</v>
      </c>
      <c r="C87" s="12">
        <f t="shared" si="14"/>
        <v>75.27886410775335</v>
      </c>
      <c r="D87" s="12">
        <f t="shared" si="15"/>
        <v>75.558755419982575</v>
      </c>
      <c r="E87" s="12">
        <f t="shared" si="16"/>
        <v>74.51482347002451</v>
      </c>
      <c r="F87" s="12">
        <f t="shared" si="17"/>
        <v>73.566019636067409</v>
      </c>
      <c r="G87" s="12">
        <f t="shared" si="18"/>
        <v>71.293262807209331</v>
      </c>
      <c r="H87" s="12">
        <f t="shared" si="19"/>
        <v>72.626143108318601</v>
      </c>
      <c r="I87" s="12">
        <f t="shared" si="20"/>
        <v>69.447633874168034</v>
      </c>
      <c r="J87" s="12">
        <f t="shared" si="21"/>
        <v>63.346545235043138</v>
      </c>
      <c r="K87" s="12">
        <f t="shared" si="22"/>
        <v>58.683880520497894</v>
      </c>
      <c r="L87" s="12">
        <f t="shared" si="23"/>
        <v>48.866404718062348</v>
      </c>
      <c r="M87" s="12">
        <f t="shared" si="24"/>
        <v>48.866404718062348</v>
      </c>
      <c r="O87" s="12">
        <f t="shared" si="13"/>
        <v>48.866404718062348</v>
      </c>
      <c r="P87" s="12">
        <f t="shared" si="25"/>
        <v>0.64899982561919767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-36.811346923403988</v>
      </c>
      <c r="C88" s="12">
        <f t="shared" si="14"/>
        <v>-36.873926927227735</v>
      </c>
      <c r="D88" s="12">
        <f t="shared" si="15"/>
        <v>-36.92888034814456</v>
      </c>
      <c r="E88" s="12">
        <f t="shared" si="16"/>
        <v>-35.972270953853943</v>
      </c>
      <c r="F88" s="12">
        <f t="shared" si="17"/>
        <v>-37.694845734598033</v>
      </c>
      <c r="G88" s="12">
        <f t="shared" si="18"/>
        <v>-38.714656663549079</v>
      </c>
      <c r="H88" s="12">
        <f t="shared" si="19"/>
        <v>-41.322817988938489</v>
      </c>
      <c r="I88" s="12">
        <f t="shared" si="20"/>
        <v>-39.689725138742105</v>
      </c>
      <c r="J88" s="12">
        <f t="shared" si="21"/>
        <v>-43.847696119151401</v>
      </c>
      <c r="K88" s="12">
        <f t="shared" si="22"/>
        <v>-52.368951076196922</v>
      </c>
      <c r="L88" s="12">
        <f t="shared" si="23"/>
        <v>-59.321893940886369</v>
      </c>
      <c r="M88" s="12">
        <f t="shared" si="24"/>
        <v>-59.321893940886369</v>
      </c>
      <c r="O88" s="12">
        <f t="shared" si="13"/>
        <v>-59.321893940886369</v>
      </c>
      <c r="P88" s="12">
        <f t="shared" si="25"/>
        <v>1.6115110936940638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107.08573959888834</v>
      </c>
      <c r="C89" s="12">
        <f t="shared" si="14"/>
        <v>107.06718361362252</v>
      </c>
      <c r="D89" s="12">
        <f t="shared" si="15"/>
        <v>106.85329837697212</v>
      </c>
      <c r="E89" s="12">
        <f t="shared" si="16"/>
        <v>106.66547919002149</v>
      </c>
      <c r="F89" s="12">
        <f t="shared" si="17"/>
        <v>108.24396447126428</v>
      </c>
      <c r="G89" s="12">
        <f t="shared" si="18"/>
        <v>106.39247470650253</v>
      </c>
      <c r="H89" s="12">
        <f t="shared" si="19"/>
        <v>105.22216409943421</v>
      </c>
      <c r="I89" s="12">
        <f t="shared" si="20"/>
        <v>102.02655110319789</v>
      </c>
      <c r="J89" s="12">
        <f t="shared" si="21"/>
        <v>104.16288363496263</v>
      </c>
      <c r="K89" s="12">
        <f t="shared" si="22"/>
        <v>98.355537942449274</v>
      </c>
      <c r="L89" s="12">
        <f t="shared" si="23"/>
        <v>85.648684141238789</v>
      </c>
      <c r="M89" s="12">
        <f t="shared" si="24"/>
        <v>85.648684141238789</v>
      </c>
      <c r="O89" s="12">
        <f t="shared" si="13"/>
        <v>85.648684141238789</v>
      </c>
      <c r="P89" s="12">
        <f t="shared" si="25"/>
        <v>0.79981409720896124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73.621736320227626</v>
      </c>
      <c r="C90" s="12">
        <f t="shared" si="14"/>
        <v>73.481029762592016</v>
      </c>
      <c r="D90" s="12">
        <f t="shared" si="15"/>
        <v>73.41760932383589</v>
      </c>
      <c r="E90" s="12">
        <f t="shared" si="16"/>
        <v>72.686594755894305</v>
      </c>
      <c r="F90" s="12">
        <f t="shared" si="17"/>
        <v>72.376677433415551</v>
      </c>
      <c r="G90" s="12">
        <f t="shared" si="18"/>
        <v>74.073294250704407</v>
      </c>
      <c r="H90" s="12">
        <f t="shared" si="19"/>
        <v>71.948568922640078</v>
      </c>
      <c r="I90" s="12">
        <f t="shared" si="20"/>
        <v>70.514662304527661</v>
      </c>
      <c r="J90" s="12">
        <f t="shared" si="21"/>
        <v>66.334317015544926</v>
      </c>
      <c r="K90" s="12">
        <f t="shared" si="22"/>
        <v>69.318085200694426</v>
      </c>
      <c r="L90" s="12">
        <f t="shared" si="23"/>
        <v>60.658199648643993</v>
      </c>
      <c r="M90" s="12">
        <f t="shared" si="24"/>
        <v>60.658199648643993</v>
      </c>
      <c r="O90" s="12">
        <f t="shared" si="13"/>
        <v>60.658199648643993</v>
      </c>
      <c r="P90" s="12">
        <f t="shared" si="25"/>
        <v>0.82391699354662062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117.12488908534424</v>
      </c>
      <c r="C91" s="12">
        <f t="shared" si="14"/>
        <v>117.01420322779001</v>
      </c>
      <c r="D91" s="12">
        <f t="shared" si="15"/>
        <v>116.53329792994252</v>
      </c>
      <c r="E91" s="12">
        <f t="shared" si="16"/>
        <v>116.3165402641867</v>
      </c>
      <c r="F91" s="12">
        <f t="shared" si="17"/>
        <v>115.11030526089623</v>
      </c>
      <c r="G91" s="12">
        <f t="shared" si="18"/>
        <v>114.77719417805318</v>
      </c>
      <c r="H91" s="12">
        <f t="shared" si="19"/>
        <v>116.72419101936566</v>
      </c>
      <c r="I91" s="12">
        <f t="shared" si="20"/>
        <v>114.12090118230734</v>
      </c>
      <c r="J91" s="12">
        <f t="shared" si="21"/>
        <v>112.24513437859011</v>
      </c>
      <c r="K91" s="12">
        <f t="shared" si="22"/>
        <v>106.40653898637247</v>
      </c>
      <c r="L91" s="12">
        <f t="shared" si="23"/>
        <v>110.85591954082349</v>
      </c>
      <c r="M91" s="12">
        <f t="shared" si="24"/>
        <v>110.85591954082349</v>
      </c>
      <c r="O91" s="12">
        <f t="shared" si="13"/>
        <v>110.85591954082349</v>
      </c>
      <c r="P91" s="12">
        <f t="shared" si="25"/>
        <v>0.94647619653280701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92.02697080075076</v>
      </c>
      <c r="C92" s="12">
        <f t="shared" si="14"/>
        <v>91.954419185888142</v>
      </c>
      <c r="D92" s="12">
        <f t="shared" si="15"/>
        <v>91.576118300776074</v>
      </c>
      <c r="E92" s="12">
        <f t="shared" si="16"/>
        <v>89.932485556261753</v>
      </c>
      <c r="F92" s="12">
        <f t="shared" si="17"/>
        <v>89.574817330302267</v>
      </c>
      <c r="G92" s="12">
        <f t="shared" si="18"/>
        <v>88.278309458797878</v>
      </c>
      <c r="H92" s="12">
        <f t="shared" si="19"/>
        <v>87.896039155042445</v>
      </c>
      <c r="I92" s="12">
        <f t="shared" si="20"/>
        <v>90.281569662362685</v>
      </c>
      <c r="J92" s="12">
        <f t="shared" si="21"/>
        <v>86.87607268290347</v>
      </c>
      <c r="K92" s="12">
        <f t="shared" si="22"/>
        <v>84.256230861243026</v>
      </c>
      <c r="L92" s="12">
        <f t="shared" si="23"/>
        <v>75.54974590951781</v>
      </c>
      <c r="M92" s="12">
        <f t="shared" si="24"/>
        <v>75.54974590951781</v>
      </c>
      <c r="O92" s="12">
        <f t="shared" si="13"/>
        <v>75.54974590951781</v>
      </c>
      <c r="P92" s="12">
        <f t="shared" si="25"/>
        <v>0.82095221924768025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-26.771857032071708</v>
      </c>
      <c r="C93" s="12">
        <f t="shared" si="14"/>
        <v>-26.680720087534752</v>
      </c>
      <c r="D93" s="12">
        <f t="shared" si="15"/>
        <v>-26.928686184787878</v>
      </c>
      <c r="E93" s="12">
        <f t="shared" si="16"/>
        <v>-28.22163871584139</v>
      </c>
      <c r="F93" s="12">
        <f t="shared" si="17"/>
        <v>-30.933769822298359</v>
      </c>
      <c r="G93" s="12">
        <f t="shared" si="18"/>
        <v>-31.318205416588455</v>
      </c>
      <c r="H93" s="12">
        <f t="shared" si="19"/>
        <v>-32.806046810610212</v>
      </c>
      <c r="I93" s="12">
        <f t="shared" si="20"/>
        <v>-33.274418126013288</v>
      </c>
      <c r="J93" s="12">
        <f t="shared" si="21"/>
        <v>-30.153783296405997</v>
      </c>
      <c r="K93" s="12">
        <f t="shared" si="22"/>
        <v>-34.910165269178442</v>
      </c>
      <c r="L93" s="12">
        <f t="shared" si="23"/>
        <v>-38.8168606066547</v>
      </c>
      <c r="M93" s="12">
        <f t="shared" si="24"/>
        <v>-38.8168606066547</v>
      </c>
      <c r="O93" s="12">
        <f t="shared" si="13"/>
        <v>-38.8168606066547</v>
      </c>
      <c r="P93" s="12">
        <f t="shared" si="25"/>
        <v>1.4499128902471545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87.007369318030456</v>
      </c>
      <c r="C94" s="12">
        <f t="shared" si="14"/>
        <v>87.151874037028804</v>
      </c>
      <c r="D94" s="12">
        <f t="shared" si="15"/>
        <v>87.463360866029035</v>
      </c>
      <c r="E94" s="12">
        <f t="shared" si="16"/>
        <v>86.615865114164961</v>
      </c>
      <c r="F94" s="12">
        <f t="shared" si="17"/>
        <v>84.482385606442762</v>
      </c>
      <c r="G94" s="12">
        <f t="shared" si="18"/>
        <v>81.567282563933375</v>
      </c>
      <c r="H94" s="12">
        <f t="shared" si="19"/>
        <v>81.126113479586451</v>
      </c>
      <c r="I94" s="12">
        <f t="shared" si="20"/>
        <v>79.303156728870718</v>
      </c>
      <c r="J94" s="12">
        <f t="shared" si="21"/>
        <v>78.690456184672811</v>
      </c>
      <c r="K94" s="12">
        <f t="shared" si="22"/>
        <v>83.048977521404964</v>
      </c>
      <c r="L94" s="12">
        <f t="shared" si="23"/>
        <v>75.956283938664455</v>
      </c>
      <c r="M94" s="12">
        <f t="shared" si="24"/>
        <v>75.956283938664455</v>
      </c>
      <c r="O94" s="12">
        <f t="shared" si="13"/>
        <v>75.956283938664455</v>
      </c>
      <c r="P94" s="12">
        <f t="shared" si="25"/>
        <v>0.87298678875151448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36.811027800504235</v>
      </c>
      <c r="C95" s="12">
        <f t="shared" si="14"/>
        <v>36.842401379025198</v>
      </c>
      <c r="D95" s="12">
        <f t="shared" si="15"/>
        <v>37.336287990267842</v>
      </c>
      <c r="E95" s="12">
        <f t="shared" si="16"/>
        <v>38.40088418814981</v>
      </c>
      <c r="F95" s="12">
        <f t="shared" si="17"/>
        <v>37.002445516924709</v>
      </c>
      <c r="G95" s="12">
        <f t="shared" si="18"/>
        <v>34.709299514769569</v>
      </c>
      <c r="H95" s="12">
        <f t="shared" si="19"/>
        <v>31.363997052817208</v>
      </c>
      <c r="I95" s="12">
        <f t="shared" si="20"/>
        <v>30.823460834542367</v>
      </c>
      <c r="J95" s="12">
        <f t="shared" si="21"/>
        <v>28.438757594866907</v>
      </c>
      <c r="K95" s="12">
        <f t="shared" si="22"/>
        <v>27.583012356885945</v>
      </c>
      <c r="L95" s="12">
        <f t="shared" si="23"/>
        <v>34.082418101050465</v>
      </c>
      <c r="M95" s="12">
        <f t="shared" si="24"/>
        <v>34.082418101050465</v>
      </c>
      <c r="O95" s="12">
        <f t="shared" si="13"/>
        <v>34.082418101050465</v>
      </c>
      <c r="P95" s="12">
        <f t="shared" si="25"/>
        <v>0.92587521016143992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71.948529225371558</v>
      </c>
      <c r="C96" s="12">
        <f t="shared" si="14"/>
        <v>71.872786953480784</v>
      </c>
      <c r="D96" s="12">
        <f t="shared" si="15"/>
        <v>71.980015219005125</v>
      </c>
      <c r="E96" s="12">
        <f t="shared" si="16"/>
        <v>73.668015351149805</v>
      </c>
      <c r="F96" s="12">
        <f t="shared" si="17"/>
        <v>75.424687864354496</v>
      </c>
      <c r="G96" s="12">
        <f t="shared" si="18"/>
        <v>73.92159208275838</v>
      </c>
      <c r="H96" s="12">
        <f t="shared" si="19"/>
        <v>71.290032630224516</v>
      </c>
      <c r="I96" s="12">
        <f t="shared" si="20"/>
        <v>67.19124781975647</v>
      </c>
      <c r="J96" s="12">
        <f t="shared" si="21"/>
        <v>66.484144664195682</v>
      </c>
      <c r="K96" s="12">
        <f t="shared" si="22"/>
        <v>63.153482629250767</v>
      </c>
      <c r="L96" s="12">
        <f t="shared" si="23"/>
        <v>61.877399507114454</v>
      </c>
      <c r="M96" s="12">
        <f t="shared" si="24"/>
        <v>61.877399507114454</v>
      </c>
      <c r="O96" s="12">
        <f t="shared" si="13"/>
        <v>61.877399507114454</v>
      </c>
      <c r="P96" s="12">
        <f t="shared" si="25"/>
        <v>0.8600231328327741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-45.177606622610604</v>
      </c>
      <c r="C97" s="12">
        <f t="shared" si="14"/>
        <v>-45.217296376341899</v>
      </c>
      <c r="D97" s="12">
        <f t="shared" si="15"/>
        <v>-45.476167465474873</v>
      </c>
      <c r="E97" s="12">
        <f t="shared" si="16"/>
        <v>-45.109683899703938</v>
      </c>
      <c r="F97" s="12">
        <f t="shared" si="17"/>
        <v>-42.324342903442741</v>
      </c>
      <c r="G97" s="12">
        <f t="shared" si="18"/>
        <v>-40.436203581658496</v>
      </c>
      <c r="H97" s="12">
        <f t="shared" si="19"/>
        <v>-42.161120315440641</v>
      </c>
      <c r="I97" s="12">
        <f t="shared" si="20"/>
        <v>-45.385401538010413</v>
      </c>
      <c r="J97" s="12">
        <f t="shared" si="21"/>
        <v>-50.747232208111669</v>
      </c>
      <c r="K97" s="12">
        <f t="shared" si="22"/>
        <v>-51.734827476081612</v>
      </c>
      <c r="L97" s="12">
        <f t="shared" si="23"/>
        <v>-56.701494446220146</v>
      </c>
      <c r="M97" s="12">
        <f t="shared" si="24"/>
        <v>-56.701494446220146</v>
      </c>
      <c r="O97" s="12">
        <f t="shared" si="13"/>
        <v>-56.701494446220146</v>
      </c>
      <c r="P97" s="12">
        <f t="shared" si="25"/>
        <v>1.2550796442112104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21.752009554839809</v>
      </c>
      <c r="C98" s="12">
        <f t="shared" si="14"/>
        <v>21.680521205272754</v>
      </c>
      <c r="D98" s="12">
        <f t="shared" si="15"/>
        <v>21.544870009192248</v>
      </c>
      <c r="E98" s="12">
        <f t="shared" si="16"/>
        <v>20.660103298133915</v>
      </c>
      <c r="F98" s="12">
        <f t="shared" si="17"/>
        <v>21.264831746170721</v>
      </c>
      <c r="G98" s="12">
        <f t="shared" si="18"/>
        <v>24.258623599852246</v>
      </c>
      <c r="H98" s="12">
        <f t="shared" si="19"/>
        <v>26.425407082139241</v>
      </c>
      <c r="I98" s="12">
        <f t="shared" si="20"/>
        <v>24.311977104384034</v>
      </c>
      <c r="J98" s="12">
        <f t="shared" si="21"/>
        <v>20.094129437911388</v>
      </c>
      <c r="K98" s="12">
        <f t="shared" si="22"/>
        <v>12.605379662429929</v>
      </c>
      <c r="L98" s="12">
        <f t="shared" si="23"/>
        <v>11.13268241911069</v>
      </c>
      <c r="M98" s="12">
        <f t="shared" si="24"/>
        <v>11.13268241911069</v>
      </c>
      <c r="O98" s="12">
        <f t="shared" si="13"/>
        <v>11.13268241911069</v>
      </c>
      <c r="P98" s="12">
        <f t="shared" si="25"/>
        <v>0.51180018062440003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58.562848708445621</v>
      </c>
      <c r="C99" s="12">
        <f t="shared" si="14"/>
        <v>58.580056512677544</v>
      </c>
      <c r="D99" s="12">
        <f t="shared" si="15"/>
        <v>58.335724431651137</v>
      </c>
      <c r="E99" s="12">
        <f t="shared" si="16"/>
        <v>57.872097291945209</v>
      </c>
      <c r="F99" s="12">
        <f t="shared" si="17"/>
        <v>56.412158429673404</v>
      </c>
      <c r="G99" s="12">
        <f t="shared" si="18"/>
        <v>57.062143872695366</v>
      </c>
      <c r="H99" s="12">
        <f t="shared" si="19"/>
        <v>60.497747730483006</v>
      </c>
      <c r="I99" s="12">
        <f t="shared" si="20"/>
        <v>63.152568729714218</v>
      </c>
      <c r="J99" s="12">
        <f t="shared" si="21"/>
        <v>60.387882561048222</v>
      </c>
      <c r="K99" s="12">
        <f t="shared" si="22"/>
        <v>54.496908431364353</v>
      </c>
      <c r="L99" s="12">
        <f t="shared" si="23"/>
        <v>43.329721317427328</v>
      </c>
      <c r="M99" s="12">
        <f t="shared" si="24"/>
        <v>43.329721317427328</v>
      </c>
      <c r="O99" s="12">
        <f t="shared" si="13"/>
        <v>43.329721317427328</v>
      </c>
      <c r="P99" s="12">
        <f t="shared" si="25"/>
        <v>0.73988411207835503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20.078782007435663</v>
      </c>
      <c r="C100" s="12">
        <f t="shared" si="14"/>
        <v>20.176176383618834</v>
      </c>
      <c r="D100" s="12">
        <f t="shared" si="15"/>
        <v>20.234989024326623</v>
      </c>
      <c r="E100" s="12">
        <f t="shared" si="16"/>
        <v>19.399913572449002</v>
      </c>
      <c r="F100" s="12">
        <f t="shared" si="17"/>
        <v>18.634890125702285</v>
      </c>
      <c r="G100" s="12">
        <f t="shared" si="18"/>
        <v>17.065691568466622</v>
      </c>
      <c r="H100" s="12">
        <f t="shared" si="19"/>
        <v>17.811599301766776</v>
      </c>
      <c r="I100" s="12">
        <f t="shared" si="20"/>
        <v>22.021024627950013</v>
      </c>
      <c r="J100" s="12">
        <f t="shared" si="21"/>
        <v>25.493932164093948</v>
      </c>
      <c r="K100" s="12">
        <f t="shared" si="22"/>
        <v>21.632556414142641</v>
      </c>
      <c r="L100" s="12">
        <f t="shared" si="23"/>
        <v>12.847964544759122</v>
      </c>
      <c r="M100" s="12">
        <f t="shared" si="24"/>
        <v>12.847964544759122</v>
      </c>
      <c r="O100" s="12">
        <f t="shared" si="13"/>
        <v>12.847964544759122</v>
      </c>
      <c r="P100" s="12">
        <f t="shared" si="25"/>
        <v>0.63987768481181817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95.37336848847437</v>
      </c>
      <c r="C101" s="12">
        <f t="shared" si="14"/>
        <v>95.377873205950294</v>
      </c>
      <c r="D101" s="12">
        <f t="shared" si="15"/>
        <v>95.710746614795497</v>
      </c>
      <c r="E101" s="12">
        <f t="shared" si="16"/>
        <v>95.911755799953895</v>
      </c>
      <c r="F101" s="12">
        <f t="shared" si="17"/>
        <v>94.533811659552171</v>
      </c>
      <c r="G101" s="12">
        <f t="shared" si="18"/>
        <v>93.711534973925524</v>
      </c>
      <c r="H101" s="12">
        <f t="shared" si="19"/>
        <v>91.910760277366691</v>
      </c>
      <c r="I101" s="12">
        <f t="shared" si="20"/>
        <v>92.824673241002586</v>
      </c>
      <c r="J101" s="12">
        <f t="shared" si="21"/>
        <v>98.331238445349811</v>
      </c>
      <c r="K101" s="12">
        <f t="shared" si="22"/>
        <v>103.18177124501291</v>
      </c>
      <c r="L101" s="12">
        <f t="shared" si="23"/>
        <v>97.423706573376464</v>
      </c>
      <c r="M101" s="12">
        <f t="shared" si="24"/>
        <v>97.423706573376464</v>
      </c>
      <c r="O101" s="12">
        <f t="shared" si="13"/>
        <v>97.423706573376464</v>
      </c>
      <c r="P101" s="12">
        <f t="shared" si="25"/>
        <v>1.0214980147749513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63.582483851668968</v>
      </c>
      <c r="C102" s="12">
        <f t="shared" si="14"/>
        <v>63.664469580207616</v>
      </c>
      <c r="D102" s="12">
        <f t="shared" si="15"/>
        <v>63.679865753178397</v>
      </c>
      <c r="E102" s="12">
        <f t="shared" si="16"/>
        <v>64.817556764288028</v>
      </c>
      <c r="F102" s="12">
        <f t="shared" si="17"/>
        <v>65.149238683847699</v>
      </c>
      <c r="G102" s="12">
        <f t="shared" si="18"/>
        <v>63.668171213868156</v>
      </c>
      <c r="H102" s="12">
        <f t="shared" si="19"/>
        <v>62.72454617532923</v>
      </c>
      <c r="I102" s="12">
        <f t="shared" si="20"/>
        <v>60.518172295156106</v>
      </c>
      <c r="J102" s="12">
        <f t="shared" si="21"/>
        <v>61.713708724809869</v>
      </c>
      <c r="K102" s="12">
        <f t="shared" si="22"/>
        <v>69.404606008768766</v>
      </c>
      <c r="L102" s="12">
        <f t="shared" si="23"/>
        <v>76.637696845035123</v>
      </c>
      <c r="M102" s="12">
        <f t="shared" si="24"/>
        <v>76.637696845035123</v>
      </c>
      <c r="O102" s="12">
        <f t="shared" si="13"/>
        <v>76.637696845035123</v>
      </c>
      <c r="P102" s="12">
        <f t="shared" si="25"/>
        <v>1.2053271939457815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40.157469043537496</v>
      </c>
      <c r="C103" s="12">
        <f t="shared" si="14"/>
        <v>40.271001252025776</v>
      </c>
      <c r="D103" s="12">
        <f t="shared" si="15"/>
        <v>40.551211157410776</v>
      </c>
      <c r="E103" s="12">
        <f t="shared" si="16"/>
        <v>40.603832025070687</v>
      </c>
      <c r="F103" s="12">
        <f t="shared" si="17"/>
        <v>42.481117076165638</v>
      </c>
      <c r="G103" s="12">
        <f t="shared" si="18"/>
        <v>42.83762158678897</v>
      </c>
      <c r="H103" s="12">
        <f t="shared" si="19"/>
        <v>41.137984016044619</v>
      </c>
      <c r="I103" s="12">
        <f t="shared" si="20"/>
        <v>39.981820703838935</v>
      </c>
      <c r="J103" s="12">
        <f t="shared" si="21"/>
        <v>37.095549848582287</v>
      </c>
      <c r="K103" s="12">
        <f t="shared" si="22"/>
        <v>38.765329019169272</v>
      </c>
      <c r="L103" s="12">
        <f t="shared" si="23"/>
        <v>50.233957511101671</v>
      </c>
      <c r="M103" s="12">
        <f t="shared" si="24"/>
        <v>50.233957511101671</v>
      </c>
      <c r="O103" s="12">
        <f t="shared" si="13"/>
        <v>50.233957511101671</v>
      </c>
      <c r="P103" s="12">
        <f t="shared" si="25"/>
        <v>1.2509243910924654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-61.910175439773361</v>
      </c>
      <c r="C104" s="12">
        <f t="shared" si="14"/>
        <v>-61.825572978712344</v>
      </c>
      <c r="D104" s="12">
        <f t="shared" si="15"/>
        <v>-61.437543867235291</v>
      </c>
      <c r="E104" s="12">
        <f t="shared" si="16"/>
        <v>-60.479845588822663</v>
      </c>
      <c r="F104" s="12">
        <f t="shared" si="17"/>
        <v>-60.393016768634261</v>
      </c>
      <c r="G104" s="12">
        <f t="shared" si="18"/>
        <v>-58.3752384425513</v>
      </c>
      <c r="H104" s="12">
        <f t="shared" si="19"/>
        <v>-57.966122401130434</v>
      </c>
      <c r="I104" s="12">
        <f t="shared" si="20"/>
        <v>-60.048579439769036</v>
      </c>
      <c r="J104" s="12">
        <f t="shared" si="21"/>
        <v>-61.561015977349157</v>
      </c>
      <c r="K104" s="12">
        <f t="shared" si="22"/>
        <v>-65.592206357867781</v>
      </c>
      <c r="L104" s="12">
        <f t="shared" si="23"/>
        <v>-63.102239808584784</v>
      </c>
      <c r="M104" s="12">
        <f t="shared" si="24"/>
        <v>-63.102239808584784</v>
      </c>
      <c r="O104" s="12">
        <f t="shared" si="13"/>
        <v>-63.102239808584784</v>
      </c>
      <c r="P104" s="12">
        <f t="shared" si="25"/>
        <v>1.0192547406035228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-95.375510696498353</v>
      </c>
      <c r="C105" s="12">
        <f t="shared" si="14"/>
        <v>-95.311447495710155</v>
      </c>
      <c r="D105" s="12">
        <f t="shared" si="15"/>
        <v>-95.022294151197642</v>
      </c>
      <c r="E105" s="12">
        <f t="shared" si="16"/>
        <v>-93.696092596955751</v>
      </c>
      <c r="F105" s="12">
        <f t="shared" si="17"/>
        <v>-92.115810566099341</v>
      </c>
      <c r="G105" s="12">
        <f t="shared" si="18"/>
        <v>-92.022483603657847</v>
      </c>
      <c r="H105" s="12">
        <f t="shared" si="19"/>
        <v>-89.706929503687221</v>
      </c>
      <c r="I105" s="12">
        <f t="shared" si="20"/>
        <v>-89.205665825629239</v>
      </c>
      <c r="J105" s="12">
        <f t="shared" si="21"/>
        <v>-91.929834703786483</v>
      </c>
      <c r="K105" s="12">
        <f t="shared" si="22"/>
        <v>-94.042221214682996</v>
      </c>
      <c r="L105" s="12">
        <f t="shared" si="23"/>
        <v>-100.05351263458628</v>
      </c>
      <c r="M105" s="12">
        <f t="shared" si="24"/>
        <v>-100.05351263458628</v>
      </c>
      <c r="O105" s="12">
        <f t="shared" si="13"/>
        <v>-100.05351263458628</v>
      </c>
      <c r="P105" s="12">
        <f t="shared" si="25"/>
        <v>1.0490482504777789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-23.425365674318233</v>
      </c>
      <c r="C106" s="12">
        <f t="shared" si="14"/>
        <v>-23.46200098133469</v>
      </c>
      <c r="D106" s="12">
        <f t="shared" si="15"/>
        <v>-23.243046490699662</v>
      </c>
      <c r="E106" s="12">
        <f t="shared" si="16"/>
        <v>-22.254781426135263</v>
      </c>
      <c r="F106" s="12">
        <f t="shared" si="17"/>
        <v>-20.066438257203192</v>
      </c>
      <c r="G106" s="12">
        <f t="shared" si="18"/>
        <v>-18.3678902241804</v>
      </c>
      <c r="H106" s="12">
        <f t="shared" si="19"/>
        <v>-18.260790436396121</v>
      </c>
      <c r="I106" s="12">
        <f t="shared" si="20"/>
        <v>-15.423690329388887</v>
      </c>
      <c r="J106" s="12">
        <f t="shared" si="21"/>
        <v>-14.767961598289165</v>
      </c>
      <c r="K106" s="12">
        <f t="shared" si="22"/>
        <v>-18.572747748741843</v>
      </c>
      <c r="L106" s="12">
        <f t="shared" si="23"/>
        <v>-21.72272820360639</v>
      </c>
      <c r="M106" s="12">
        <f t="shared" si="24"/>
        <v>-21.72272820360639</v>
      </c>
      <c r="O106" s="12">
        <f t="shared" si="13"/>
        <v>-21.72272820360639</v>
      </c>
      <c r="P106" s="12">
        <f t="shared" si="25"/>
        <v>0.92731650406727772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46.850343613073065</v>
      </c>
      <c r="C107" s="12">
        <f t="shared" si="14"/>
        <v>46.803215316563268</v>
      </c>
      <c r="D107" s="12">
        <f t="shared" si="15"/>
        <v>46.678003574278243</v>
      </c>
      <c r="E107" s="12">
        <f t="shared" si="16"/>
        <v>47.426343781751534</v>
      </c>
      <c r="F107" s="12">
        <f t="shared" si="17"/>
        <v>49.057063559010416</v>
      </c>
      <c r="G107" s="12">
        <f t="shared" si="18"/>
        <v>51.409179138755427</v>
      </c>
      <c r="H107" s="12">
        <f t="shared" si="19"/>
        <v>53.358392197009508</v>
      </c>
      <c r="I107" s="12">
        <f t="shared" si="20"/>
        <v>53.489614706294475</v>
      </c>
      <c r="J107" s="12">
        <f t="shared" si="21"/>
        <v>57.200970893876779</v>
      </c>
      <c r="K107" s="12">
        <f t="shared" si="22"/>
        <v>58.116812644565087</v>
      </c>
      <c r="L107" s="12">
        <f t="shared" si="23"/>
        <v>52.443134107497187</v>
      </c>
      <c r="M107" s="12">
        <f t="shared" si="24"/>
        <v>52.443134107497187</v>
      </c>
      <c r="O107" s="12">
        <f t="shared" si="13"/>
        <v>52.443134107497187</v>
      </c>
      <c r="P107" s="12">
        <f t="shared" si="25"/>
        <v>1.119375655824721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13.385865222727704</v>
      </c>
      <c r="C108" s="12">
        <f t="shared" si="14"/>
        <v>13.273792274703924</v>
      </c>
      <c r="D108" s="12">
        <f t="shared" si="15"/>
        <v>13.112717710369942</v>
      </c>
      <c r="E108" s="12">
        <f t="shared" si="16"/>
        <v>12.684770419004009</v>
      </c>
      <c r="F108" s="12">
        <f t="shared" si="17"/>
        <v>13.919594172469987</v>
      </c>
      <c r="G108" s="12">
        <f t="shared" si="18"/>
        <v>15.672354639266775</v>
      </c>
      <c r="H108" s="12">
        <f t="shared" si="19"/>
        <v>18.371586167269324</v>
      </c>
      <c r="I108" s="12">
        <f t="shared" si="20"/>
        <v>20.759832063239841</v>
      </c>
      <c r="J108" s="12">
        <f t="shared" si="21"/>
        <v>20.93149095908986</v>
      </c>
      <c r="K108" s="12">
        <f t="shared" si="22"/>
        <v>26.115059692707444</v>
      </c>
      <c r="L108" s="12">
        <f t="shared" si="23"/>
        <v>27.480758441272513</v>
      </c>
      <c r="M108" s="12">
        <f t="shared" si="24"/>
        <v>27.480758441272513</v>
      </c>
      <c r="O108" s="12">
        <f t="shared" si="13"/>
        <v>27.480758441272513</v>
      </c>
      <c r="P108" s="12">
        <f t="shared" si="25"/>
        <v>2.0529684098875625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33.464583918786147</v>
      </c>
      <c r="C109" s="12">
        <f t="shared" si="14"/>
        <v>33.397964169035141</v>
      </c>
      <c r="D109" s="12">
        <f t="shared" si="15"/>
        <v>33.014922501641081</v>
      </c>
      <c r="E109" s="12">
        <f t="shared" si="16"/>
        <v>32.464403658466111</v>
      </c>
      <c r="F109" s="12">
        <f t="shared" si="17"/>
        <v>31.758254937158839</v>
      </c>
      <c r="G109" s="12">
        <f t="shared" si="18"/>
        <v>33.085491099201896</v>
      </c>
      <c r="H109" s="12">
        <f t="shared" si="19"/>
        <v>35.096917048570951</v>
      </c>
      <c r="I109" s="12">
        <f t="shared" si="20"/>
        <v>38.404112530218512</v>
      </c>
      <c r="J109" s="12">
        <f t="shared" si="21"/>
        <v>41.528299499013272</v>
      </c>
      <c r="K109" s="12">
        <f t="shared" si="22"/>
        <v>41.768051665176316</v>
      </c>
      <c r="L109" s="12">
        <f t="shared" si="23"/>
        <v>49.497764060666199</v>
      </c>
      <c r="M109" s="12">
        <f t="shared" si="24"/>
        <v>49.497764060666199</v>
      </c>
      <c r="O109" s="12">
        <f t="shared" si="13"/>
        <v>49.497764060666199</v>
      </c>
      <c r="P109" s="12">
        <f t="shared" si="25"/>
        <v>1.4791089045299453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-21.752120984136592</v>
      </c>
      <c r="C110" s="12">
        <f t="shared" si="14"/>
        <v>-21.745140541588409</v>
      </c>
      <c r="D110" s="12">
        <f t="shared" si="15"/>
        <v>-21.972832776654684</v>
      </c>
      <c r="E110" s="12">
        <f t="shared" si="16"/>
        <v>-23.281988300331008</v>
      </c>
      <c r="F110" s="12">
        <f t="shared" si="17"/>
        <v>-24.190390304518832</v>
      </c>
      <c r="G110" s="12">
        <f t="shared" si="18"/>
        <v>-24.949386166129699</v>
      </c>
      <c r="H110" s="12">
        <f t="shared" si="19"/>
        <v>-23.4262817215428</v>
      </c>
      <c r="I110" s="12">
        <f t="shared" si="20"/>
        <v>-20.961810355374126</v>
      </c>
      <c r="J110" s="12">
        <f t="shared" si="21"/>
        <v>-16.635498293264853</v>
      </c>
      <c r="K110" s="12">
        <f t="shared" si="22"/>
        <v>-12.27201576264588</v>
      </c>
      <c r="L110" s="12">
        <f t="shared" si="23"/>
        <v>-11.914498502651398</v>
      </c>
      <c r="M110" s="12">
        <f t="shared" si="24"/>
        <v>-11.914498502651398</v>
      </c>
      <c r="O110" s="12">
        <f t="shared" si="13"/>
        <v>-11.914498502651398</v>
      </c>
      <c r="P110" s="12">
        <f t="shared" si="25"/>
        <v>0.54773962094732809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-80.316077228498258</v>
      </c>
      <c r="C111" s="12">
        <f t="shared" si="14"/>
        <v>-80.312196615298518</v>
      </c>
      <c r="D111" s="12">
        <f t="shared" si="15"/>
        <v>-80.288338936885012</v>
      </c>
      <c r="E111" s="12">
        <f t="shared" si="16"/>
        <v>-81.066542909479367</v>
      </c>
      <c r="F111" s="12">
        <f t="shared" si="17"/>
        <v>-83.226758706349301</v>
      </c>
      <c r="G111" s="12">
        <f t="shared" si="18"/>
        <v>-84.203144191521844</v>
      </c>
      <c r="H111" s="12">
        <f t="shared" si="19"/>
        <v>-85.074149671408009</v>
      </c>
      <c r="I111" s="12">
        <f t="shared" si="20"/>
        <v>-83.207987363744579</v>
      </c>
      <c r="J111" s="12">
        <f t="shared" si="21"/>
        <v>-79.984085947168239</v>
      </c>
      <c r="K111" s="12">
        <f t="shared" si="22"/>
        <v>-73.941622005804774</v>
      </c>
      <c r="L111" s="12">
        <f t="shared" si="23"/>
        <v>-67.434818153530955</v>
      </c>
      <c r="M111" s="12">
        <f t="shared" si="24"/>
        <v>-67.434818153530955</v>
      </c>
      <c r="O111" s="12">
        <f t="shared" si="13"/>
        <v>-67.434818153530955</v>
      </c>
      <c r="P111" s="12">
        <f t="shared" si="25"/>
        <v>0.83961792558269155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-13.385907420807092</v>
      </c>
      <c r="C112" s="12">
        <f t="shared" si="14"/>
        <v>-13.374639922112308</v>
      </c>
      <c r="D112" s="12">
        <f t="shared" si="15"/>
        <v>-13.361376805751465</v>
      </c>
      <c r="E112" s="12">
        <f t="shared" si="16"/>
        <v>-13.279836299493695</v>
      </c>
      <c r="F112" s="12">
        <f t="shared" si="17"/>
        <v>-14.563937756029951</v>
      </c>
      <c r="G112" s="12">
        <f t="shared" si="18"/>
        <v>-16.885820952214694</v>
      </c>
      <c r="H112" s="12">
        <f t="shared" si="19"/>
        <v>-18.006297559638686</v>
      </c>
      <c r="I112" s="12">
        <f t="shared" si="20"/>
        <v>-19.073484778551109</v>
      </c>
      <c r="J112" s="12">
        <f t="shared" si="21"/>
        <v>-16.63226213347302</v>
      </c>
      <c r="K112" s="12">
        <f t="shared" si="22"/>
        <v>-12.129510648949825</v>
      </c>
      <c r="L112" s="12">
        <f t="shared" si="23"/>
        <v>-3.1190179117846224</v>
      </c>
      <c r="M112" s="12">
        <f t="shared" si="24"/>
        <v>-3.1190179117846224</v>
      </c>
      <c r="O112" s="12">
        <f t="shared" si="13"/>
        <v>-3.1190179117846224</v>
      </c>
      <c r="P112" s="12">
        <f t="shared" si="25"/>
        <v>0.23300758131170191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-60.236915593252085</v>
      </c>
      <c r="C113" s="12">
        <f t="shared" si="14"/>
        <v>-60.294878019431842</v>
      </c>
      <c r="D113" s="12">
        <f t="shared" si="15"/>
        <v>-60.256368088502796</v>
      </c>
      <c r="E113" s="12">
        <f t="shared" si="16"/>
        <v>-60.211037557850382</v>
      </c>
      <c r="F113" s="12">
        <f t="shared" si="17"/>
        <v>-60.07648892209459</v>
      </c>
      <c r="G113" s="12">
        <f t="shared" si="18"/>
        <v>-61.45669065862851</v>
      </c>
      <c r="H113" s="12">
        <f t="shared" si="19"/>
        <v>-64.121228227041968</v>
      </c>
      <c r="I113" s="12">
        <f t="shared" si="20"/>
        <v>-65.494076437697913</v>
      </c>
      <c r="J113" s="12">
        <f t="shared" si="21"/>
        <v>-66.890118783344079</v>
      </c>
      <c r="K113" s="12">
        <f t="shared" si="22"/>
        <v>-63.480517350540246</v>
      </c>
      <c r="L113" s="12">
        <f t="shared" si="23"/>
        <v>-56.766036313951531</v>
      </c>
      <c r="M113" s="12">
        <f t="shared" si="24"/>
        <v>-56.766036313951531</v>
      </c>
      <c r="O113" s="12">
        <f t="shared" si="13"/>
        <v>-56.766036313951531</v>
      </c>
      <c r="P113" s="12">
        <f t="shared" si="25"/>
        <v>0.94237953180176826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-75.296277927220501</v>
      </c>
      <c r="C114" s="12">
        <f t="shared" si="14"/>
        <v>-75.2515051534306</v>
      </c>
      <c r="D114" s="12">
        <f t="shared" si="15"/>
        <v>-75.449608484890987</v>
      </c>
      <c r="E114" s="12">
        <f t="shared" si="16"/>
        <v>-75.317989673978985</v>
      </c>
      <c r="F114" s="12">
        <f t="shared" si="17"/>
        <v>-75.243190517862786</v>
      </c>
      <c r="G114" s="12">
        <f t="shared" si="18"/>
        <v>-75.098572458461675</v>
      </c>
      <c r="H114" s="12">
        <f t="shared" si="19"/>
        <v>-76.682458928300932</v>
      </c>
      <c r="I114" s="12">
        <f t="shared" si="20"/>
        <v>-79.94714612371844</v>
      </c>
      <c r="J114" s="12">
        <f t="shared" si="21"/>
        <v>-81.743039292466705</v>
      </c>
      <c r="K114" s="12">
        <f t="shared" si="22"/>
        <v>-83.692860621367956</v>
      </c>
      <c r="L114" s="12">
        <f t="shared" si="23"/>
        <v>-78.608479606431416</v>
      </c>
      <c r="M114" s="12">
        <f t="shared" si="24"/>
        <v>-78.608479606431416</v>
      </c>
      <c r="O114" s="12">
        <f t="shared" si="13"/>
        <v>-78.608479606431416</v>
      </c>
      <c r="P114" s="12">
        <f t="shared" si="25"/>
        <v>1.043988916456301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-46.850860539335564</v>
      </c>
      <c r="C115" s="12">
        <f t="shared" si="14"/>
        <v>-46.890133986287168</v>
      </c>
      <c r="D115" s="12">
        <f t="shared" si="15"/>
        <v>-46.73711010114139</v>
      </c>
      <c r="E115" s="12">
        <f t="shared" si="16"/>
        <v>-47.414185450161433</v>
      </c>
      <c r="F115" s="12">
        <f t="shared" si="17"/>
        <v>-47.197003435224879</v>
      </c>
      <c r="G115" s="12">
        <f t="shared" si="18"/>
        <v>-47.116606419368111</v>
      </c>
      <c r="H115" s="12">
        <f t="shared" si="19"/>
        <v>-46.950646196658163</v>
      </c>
      <c r="I115" s="12">
        <f t="shared" si="20"/>
        <v>-48.891280826237868</v>
      </c>
      <c r="J115" s="12">
        <f t="shared" si="21"/>
        <v>-53.161985618538878</v>
      </c>
      <c r="K115" s="12">
        <f t="shared" si="22"/>
        <v>-55.670269708755818</v>
      </c>
      <c r="L115" s="12">
        <f t="shared" si="23"/>
        <v>-58.577833757680899</v>
      </c>
      <c r="M115" s="12">
        <f t="shared" si="24"/>
        <v>-58.577833757680899</v>
      </c>
      <c r="O115" s="12">
        <f t="shared" si="13"/>
        <v>-58.577833757680899</v>
      </c>
      <c r="P115" s="12">
        <f t="shared" si="25"/>
        <v>1.2503043291702076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-31.791599011960823</v>
      </c>
      <c r="C116" s="12">
        <f t="shared" si="14"/>
        <v>-31.913469633025972</v>
      </c>
      <c r="D116" s="12">
        <f t="shared" si="15"/>
        <v>-32.047697980454309</v>
      </c>
      <c r="E116" s="12">
        <f t="shared" si="16"/>
        <v>-31.524694658502618</v>
      </c>
      <c r="F116" s="12">
        <f t="shared" si="17"/>
        <v>-32.641925452073288</v>
      </c>
      <c r="G116" s="12">
        <f t="shared" si="18"/>
        <v>-32.408489851923804</v>
      </c>
      <c r="H116" s="12">
        <f t="shared" si="19"/>
        <v>-32.31622816128808</v>
      </c>
      <c r="I116" s="12">
        <f t="shared" si="20"/>
        <v>-32.112887731619296</v>
      </c>
      <c r="J116" s="12">
        <f t="shared" si="21"/>
        <v>-34.651531441278408</v>
      </c>
      <c r="K116" s="12">
        <f t="shared" si="22"/>
        <v>-40.616329944303082</v>
      </c>
      <c r="L116" s="12">
        <f t="shared" si="23"/>
        <v>-44.356670937144308</v>
      </c>
      <c r="M116" s="12">
        <f t="shared" si="24"/>
        <v>-44.356670937144308</v>
      </c>
      <c r="O116" s="12">
        <f t="shared" si="13"/>
        <v>-44.356670937144308</v>
      </c>
      <c r="P116" s="12">
        <f t="shared" si="25"/>
        <v>1.3952324612692864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38.484248751861955</v>
      </c>
      <c r="C117" s="12">
        <f t="shared" si="14"/>
        <v>38.372446397031652</v>
      </c>
      <c r="D117" s="12">
        <f t="shared" si="15"/>
        <v>37.95591835237596</v>
      </c>
      <c r="E117" s="12">
        <f t="shared" si="16"/>
        <v>37.49715420886838</v>
      </c>
      <c r="F117" s="12">
        <f t="shared" si="17"/>
        <v>38.360153308259434</v>
      </c>
      <c r="G117" s="12">
        <f t="shared" si="18"/>
        <v>37.15931059170741</v>
      </c>
      <c r="H117" s="12">
        <f t="shared" si="19"/>
        <v>37.427195697825361</v>
      </c>
      <c r="I117" s="12">
        <f t="shared" si="20"/>
        <v>37.540238037185347</v>
      </c>
      <c r="J117" s="12">
        <f t="shared" si="21"/>
        <v>37.806238084195655</v>
      </c>
      <c r="K117" s="12">
        <f t="shared" si="22"/>
        <v>34.26057081485272</v>
      </c>
      <c r="L117" s="12">
        <f t="shared" si="23"/>
        <v>25.365892400267079</v>
      </c>
      <c r="M117" s="12">
        <f t="shared" si="24"/>
        <v>25.365892400267079</v>
      </c>
      <c r="O117" s="12">
        <f t="shared" si="13"/>
        <v>25.365892400267079</v>
      </c>
      <c r="P117" s="12">
        <f t="shared" si="25"/>
        <v>0.65912401106802998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40.157469043537496</v>
      </c>
      <c r="C118" s="12">
        <f t="shared" si="14"/>
        <v>40.083986336000983</v>
      </c>
      <c r="D118" s="12">
        <f t="shared" si="15"/>
        <v>39.701869498995016</v>
      </c>
      <c r="E118" s="12">
        <f t="shared" si="16"/>
        <v>38.278264609905705</v>
      </c>
      <c r="F118" s="12">
        <f t="shared" si="17"/>
        <v>37.521265512457298</v>
      </c>
      <c r="G118" s="12">
        <f t="shared" si="18"/>
        <v>38.44885020566344</v>
      </c>
      <c r="H118" s="12">
        <f t="shared" si="19"/>
        <v>37.070791853173446</v>
      </c>
      <c r="I118" s="12">
        <f t="shared" si="20"/>
        <v>37.399014313293264</v>
      </c>
      <c r="J118" s="12">
        <f t="shared" si="21"/>
        <v>37.546890796257777</v>
      </c>
      <c r="K118" s="12">
        <f t="shared" si="22"/>
        <v>37.918407152310266</v>
      </c>
      <c r="L118" s="12">
        <f t="shared" si="23"/>
        <v>32.631125426039866</v>
      </c>
      <c r="M118" s="12">
        <f t="shared" si="24"/>
        <v>32.631125426039866</v>
      </c>
      <c r="O118" s="12">
        <f t="shared" si="13"/>
        <v>32.631125426039866</v>
      </c>
      <c r="P118" s="12">
        <f t="shared" si="25"/>
        <v>0.81257923378244279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81.987761894293527</v>
      </c>
      <c r="C119" s="12">
        <f t="shared" si="14"/>
        <v>81.75203380945716</v>
      </c>
      <c r="D119" s="12">
        <f t="shared" si="15"/>
        <v>81.500885434084338</v>
      </c>
      <c r="E119" s="12">
        <f t="shared" si="16"/>
        <v>80.194890785357401</v>
      </c>
      <c r="F119" s="12">
        <f t="shared" si="17"/>
        <v>77.845823990545995</v>
      </c>
      <c r="G119" s="12">
        <f t="shared" si="18"/>
        <v>77.032172184814698</v>
      </c>
      <c r="H119" s="12">
        <f t="shared" si="19"/>
        <v>78.096646171703568</v>
      </c>
      <c r="I119" s="12">
        <f t="shared" si="20"/>
        <v>76.408199549203502</v>
      </c>
      <c r="J119" s="12">
        <f t="shared" si="21"/>
        <v>76.837564186447182</v>
      </c>
      <c r="K119" s="12">
        <f t="shared" si="22"/>
        <v>77.044099984896505</v>
      </c>
      <c r="L119" s="12">
        <f t="shared" si="23"/>
        <v>77.598103361736463</v>
      </c>
      <c r="M119" s="12">
        <f t="shared" si="24"/>
        <v>77.598103361736463</v>
      </c>
      <c r="O119" s="12">
        <f t="shared" si="13"/>
        <v>77.598103361736463</v>
      </c>
      <c r="P119" s="12">
        <f t="shared" si="25"/>
        <v>0.9464595882222443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53.543207626452038</v>
      </c>
      <c r="C120" s="12">
        <f t="shared" si="14"/>
        <v>53.401276427240909</v>
      </c>
      <c r="D120" s="12">
        <f t="shared" si="15"/>
        <v>52.595607617242536</v>
      </c>
      <c r="E120" s="12">
        <f t="shared" si="16"/>
        <v>51.737235510838197</v>
      </c>
      <c r="F120" s="12">
        <f t="shared" si="17"/>
        <v>49.582235421249862</v>
      </c>
      <c r="G120" s="12">
        <f t="shared" si="18"/>
        <v>47.057367893898579</v>
      </c>
      <c r="H120" s="12">
        <f t="shared" si="19"/>
        <v>46.123640561041832</v>
      </c>
      <c r="I120" s="12">
        <f t="shared" si="20"/>
        <v>47.427872348218443</v>
      </c>
      <c r="J120" s="12">
        <f t="shared" si="21"/>
        <v>45.219128707364575</v>
      </c>
      <c r="K120" s="12">
        <f t="shared" si="22"/>
        <v>45.818812757196305</v>
      </c>
      <c r="L120" s="12">
        <f t="shared" si="23"/>
        <v>46.126797931779301</v>
      </c>
      <c r="M120" s="12">
        <f t="shared" si="24"/>
        <v>46.126797931779301</v>
      </c>
      <c r="O120" s="12">
        <f t="shared" si="13"/>
        <v>46.126797931779301</v>
      </c>
      <c r="P120" s="12">
        <f t="shared" si="25"/>
        <v>0.86148738517098489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6.6929378866015661</v>
      </c>
      <c r="C121" s="12">
        <f t="shared" si="14"/>
        <v>6.6642146614017221</v>
      </c>
      <c r="D121" s="12">
        <f t="shared" si="15"/>
        <v>6.1791237972840607</v>
      </c>
      <c r="E121" s="12">
        <f t="shared" si="16"/>
        <v>3.4255179558129698</v>
      </c>
      <c r="F121" s="12">
        <f t="shared" si="17"/>
        <v>2.0091323925148279</v>
      </c>
      <c r="G121" s="12">
        <f t="shared" si="18"/>
        <v>-0.30714476046307126</v>
      </c>
      <c r="H121" s="12">
        <f t="shared" si="19"/>
        <v>-3.204622287734602</v>
      </c>
      <c r="I121" s="12">
        <f t="shared" si="20"/>
        <v>-4.3486585752033591</v>
      </c>
      <c r="J121" s="12">
        <f t="shared" si="21"/>
        <v>-2.6425260698947968</v>
      </c>
      <c r="K121" s="12">
        <f t="shared" si="22"/>
        <v>-5.7274292423831046</v>
      </c>
      <c r="L121" s="12">
        <f t="shared" si="23"/>
        <v>-4.8331833142256349</v>
      </c>
      <c r="M121" s="12">
        <f t="shared" si="24"/>
        <v>-4.8331833142256349</v>
      </c>
      <c r="O121" s="12">
        <f t="shared" si="13"/>
        <v>-4.8331833142256349</v>
      </c>
      <c r="P121" s="12">
        <f t="shared" si="25"/>
        <v>-0.72213180461469251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15.059095408139504</v>
      </c>
      <c r="C122" s="12">
        <f t="shared" si="14"/>
        <v>15.057323853300367</v>
      </c>
      <c r="D122" s="12">
        <f t="shared" si="15"/>
        <v>14.959153935693232</v>
      </c>
      <c r="E122" s="12">
        <f t="shared" si="16"/>
        <v>13.301215809627081</v>
      </c>
      <c r="F122" s="12">
        <f t="shared" si="17"/>
        <v>8.7575365220851928</v>
      </c>
      <c r="G122" s="12">
        <f t="shared" si="18"/>
        <v>7.2351507291908934</v>
      </c>
      <c r="H122" s="12">
        <f t="shared" si="19"/>
        <v>4.5770465217489633</v>
      </c>
      <c r="I122" s="12">
        <f t="shared" si="20"/>
        <v>1.0269529166039129</v>
      </c>
      <c r="J122" s="12">
        <f t="shared" si="21"/>
        <v>-0.46961963782552951</v>
      </c>
      <c r="K122" s="12">
        <f t="shared" si="22"/>
        <v>1.9132977279386201</v>
      </c>
      <c r="L122" s="12">
        <f t="shared" si="23"/>
        <v>-2.6868948260100889</v>
      </c>
      <c r="M122" s="12">
        <f t="shared" si="24"/>
        <v>-2.6868948260100889</v>
      </c>
      <c r="O122" s="12">
        <f t="shared" si="13"/>
        <v>-2.6868948260100889</v>
      </c>
      <c r="P122" s="12">
        <f t="shared" si="25"/>
        <v>-0.1784233882041687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8.3661707097760072</v>
      </c>
      <c r="C123" s="12">
        <f t="shared" si="14"/>
        <v>8.3442945292103357</v>
      </c>
      <c r="D123" s="12">
        <f t="shared" si="15"/>
        <v>8.3382397289090289</v>
      </c>
      <c r="E123" s="12">
        <f t="shared" si="16"/>
        <v>8.0027156832651496</v>
      </c>
      <c r="F123" s="12">
        <f t="shared" si="17"/>
        <v>5.2669795041872218</v>
      </c>
      <c r="G123" s="12">
        <f t="shared" si="18"/>
        <v>0.38325788624397372</v>
      </c>
      <c r="H123" s="12">
        <f t="shared" si="19"/>
        <v>-1.363795602687438</v>
      </c>
      <c r="I123" s="12">
        <f t="shared" si="20"/>
        <v>-4.6206004130201146</v>
      </c>
      <c r="J123" s="12">
        <f t="shared" si="21"/>
        <v>-9.2646599706682338</v>
      </c>
      <c r="K123" s="12">
        <f t="shared" si="22"/>
        <v>-11.35488960874137</v>
      </c>
      <c r="L123" s="12">
        <f t="shared" si="23"/>
        <v>-7.801494863511369</v>
      </c>
      <c r="M123" s="12">
        <f t="shared" si="24"/>
        <v>-7.801494863511369</v>
      </c>
      <c r="O123" s="12">
        <f t="shared" si="13"/>
        <v>-7.801494863511369</v>
      </c>
      <c r="P123" s="12">
        <f t="shared" si="25"/>
        <v>-0.93250486203863792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65.255694246280925</v>
      </c>
      <c r="C124" s="12">
        <f t="shared" si="14"/>
        <v>65.330722993728898</v>
      </c>
      <c r="D124" s="12">
        <f t="shared" si="15"/>
        <v>65.255954828637798</v>
      </c>
      <c r="E124" s="12">
        <f t="shared" si="16"/>
        <v>65.235260799935546</v>
      </c>
      <c r="F124" s="12">
        <f t="shared" si="17"/>
        <v>64.681618142114232</v>
      </c>
      <c r="G124" s="12">
        <f t="shared" si="18"/>
        <v>61.741143457779643</v>
      </c>
      <c r="H124" s="12">
        <f t="shared" si="19"/>
        <v>56.136701448782318</v>
      </c>
      <c r="I124" s="12">
        <f t="shared" si="20"/>
        <v>53.996148722997354</v>
      </c>
      <c r="J124" s="12">
        <f t="shared" si="21"/>
        <v>49.735755282976534</v>
      </c>
      <c r="K124" s="12">
        <f t="shared" si="22"/>
        <v>43.249500473851221</v>
      </c>
      <c r="L124" s="12">
        <f t="shared" si="23"/>
        <v>40.132560239597112</v>
      </c>
      <c r="M124" s="12">
        <f t="shared" si="24"/>
        <v>40.132560239597112</v>
      </c>
      <c r="O124" s="12">
        <f t="shared" si="13"/>
        <v>40.132560239597112</v>
      </c>
      <c r="P124" s="12">
        <f t="shared" si="25"/>
        <v>0.61500472415684027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-1.6732361200482031</v>
      </c>
      <c r="C125" s="12">
        <f t="shared" si="14"/>
        <v>-1.7078367779883943</v>
      </c>
      <c r="D125" s="12">
        <f t="shared" si="15"/>
        <v>-1.451404364710021</v>
      </c>
      <c r="E125" s="12">
        <f t="shared" si="16"/>
        <v>-1.7069461625256086</v>
      </c>
      <c r="F125" s="12">
        <f t="shared" si="17"/>
        <v>-1.7410930357542092</v>
      </c>
      <c r="G125" s="12">
        <f t="shared" si="18"/>
        <v>-2.3361695025354461</v>
      </c>
      <c r="H125" s="12">
        <f t="shared" si="19"/>
        <v>-5.7105878532313348</v>
      </c>
      <c r="I125" s="12">
        <f t="shared" si="20"/>
        <v>-12.577351632857068</v>
      </c>
      <c r="J125" s="12">
        <f t="shared" si="21"/>
        <v>-15.377518459563948</v>
      </c>
      <c r="K125" s="12">
        <f t="shared" si="22"/>
        <v>-21.327915325941692</v>
      </c>
      <c r="L125" s="12">
        <f t="shared" si="23"/>
        <v>-31.000186839048759</v>
      </c>
      <c r="M125" s="12">
        <f t="shared" si="24"/>
        <v>-31.000186839048759</v>
      </c>
      <c r="O125" s="12">
        <f t="shared" si="13"/>
        <v>-31.000186839048759</v>
      </c>
      <c r="P125" s="12">
        <f t="shared" si="25"/>
        <v>18.527084413020976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53.543207626452038</v>
      </c>
      <c r="C126" s="12">
        <f t="shared" si="14"/>
        <v>53.476959332659796</v>
      </c>
      <c r="D126" s="12">
        <f t="shared" si="15"/>
        <v>53.358701591215087</v>
      </c>
      <c r="E126" s="12">
        <f t="shared" si="16"/>
        <v>54.235133423232121</v>
      </c>
      <c r="F126" s="12">
        <f t="shared" si="17"/>
        <v>53.813468144800119</v>
      </c>
      <c r="G126" s="12">
        <f t="shared" si="18"/>
        <v>53.77676576938623</v>
      </c>
      <c r="H126" s="12">
        <f t="shared" si="19"/>
        <v>53.093870262660154</v>
      </c>
      <c r="I126" s="12">
        <f t="shared" si="20"/>
        <v>48.959411618844435</v>
      </c>
      <c r="J126" s="12">
        <f t="shared" si="21"/>
        <v>39.976645667359094</v>
      </c>
      <c r="K126" s="12">
        <f t="shared" si="22"/>
        <v>36.065714870580358</v>
      </c>
      <c r="L126" s="12">
        <f t="shared" si="23"/>
        <v>27.192512106270783</v>
      </c>
      <c r="M126" s="12">
        <f t="shared" si="24"/>
        <v>27.192512106270783</v>
      </c>
      <c r="O126" s="12">
        <f t="shared" si="13"/>
        <v>27.192512106270783</v>
      </c>
      <c r="P126" s="12">
        <f t="shared" si="25"/>
        <v>0.50786109595788997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108.75893283076802</v>
      </c>
      <c r="C127" s="12">
        <f t="shared" si="14"/>
        <v>108.68486077729152</v>
      </c>
      <c r="D127" s="12">
        <f t="shared" si="15"/>
        <v>108.45843810024364</v>
      </c>
      <c r="E127" s="12">
        <f t="shared" si="16"/>
        <v>108.05425811511802</v>
      </c>
      <c r="F127" s="12">
        <f t="shared" si="17"/>
        <v>109.50044373184765</v>
      </c>
      <c r="G127" s="12">
        <f t="shared" si="18"/>
        <v>109.04722163902505</v>
      </c>
      <c r="H127" s="12">
        <f t="shared" si="19"/>
        <v>109.00510287168093</v>
      </c>
      <c r="I127" s="12">
        <f t="shared" si="20"/>
        <v>108.16839475277673</v>
      </c>
      <c r="J127" s="12">
        <f t="shared" si="21"/>
        <v>102.75989731127652</v>
      </c>
      <c r="K127" s="12">
        <f t="shared" si="22"/>
        <v>90.213867673022762</v>
      </c>
      <c r="L127" s="12">
        <f t="shared" si="23"/>
        <v>84.381906757426663</v>
      </c>
      <c r="M127" s="12">
        <f t="shared" si="24"/>
        <v>84.381906757426663</v>
      </c>
      <c r="O127" s="12">
        <f t="shared" si="13"/>
        <v>84.381906757426663</v>
      </c>
      <c r="P127" s="12">
        <f t="shared" si="25"/>
        <v>0.77586184933174451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105.41254570671693</v>
      </c>
      <c r="C128" s="12">
        <f t="shared" si="14"/>
        <v>105.47904916028745</v>
      </c>
      <c r="D128" s="12">
        <f t="shared" si="15"/>
        <v>105.22588652495712</v>
      </c>
      <c r="E128" s="12">
        <f t="shared" si="16"/>
        <v>104.45202163354867</v>
      </c>
      <c r="F128" s="12">
        <f t="shared" si="17"/>
        <v>103.78509094971731</v>
      </c>
      <c r="G128" s="12">
        <f t="shared" si="18"/>
        <v>105.33950698857511</v>
      </c>
      <c r="H128" s="12">
        <f t="shared" si="19"/>
        <v>104.81940016530979</v>
      </c>
      <c r="I128" s="12">
        <f t="shared" si="20"/>
        <v>104.767794737762</v>
      </c>
      <c r="J128" s="12">
        <f t="shared" si="21"/>
        <v>103.67325392595711</v>
      </c>
      <c r="K128" s="12">
        <f t="shared" si="22"/>
        <v>96.119325707637998</v>
      </c>
      <c r="L128" s="12">
        <f t="shared" si="23"/>
        <v>77.41074754602198</v>
      </c>
      <c r="M128" s="12">
        <f t="shared" si="24"/>
        <v>77.41074754602198</v>
      </c>
      <c r="O128" s="12">
        <f t="shared" si="13"/>
        <v>77.41074754602198</v>
      </c>
      <c r="P128" s="12">
        <f t="shared" si="25"/>
        <v>0.73435990969611253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65.255694246284719</v>
      </c>
      <c r="C129" s="12">
        <f t="shared" si="14"/>
        <v>65.224434509237753</v>
      </c>
      <c r="D129" s="12">
        <f t="shared" si="15"/>
        <v>65.451729268519998</v>
      </c>
      <c r="E129" s="12">
        <f t="shared" si="16"/>
        <v>64.586472846977259</v>
      </c>
      <c r="F129" s="12">
        <f t="shared" si="17"/>
        <v>63.309531236274573</v>
      </c>
      <c r="G129" s="12">
        <f t="shared" si="18"/>
        <v>62.592688432860314</v>
      </c>
      <c r="H129" s="12">
        <f t="shared" si="19"/>
        <v>64.376499065232665</v>
      </c>
      <c r="I129" s="12">
        <f t="shared" si="20"/>
        <v>63.739245492120304</v>
      </c>
      <c r="J129" s="12">
        <f t="shared" si="21"/>
        <v>63.671737785089007</v>
      </c>
      <c r="K129" s="12">
        <f t="shared" si="22"/>
        <v>62.14301695017604</v>
      </c>
      <c r="L129" s="12">
        <f t="shared" si="23"/>
        <v>50.878636060403934</v>
      </c>
      <c r="M129" s="12">
        <f t="shared" si="24"/>
        <v>50.878636060403934</v>
      </c>
      <c r="O129" s="12">
        <f t="shared" si="13"/>
        <v>50.878636060403934</v>
      </c>
      <c r="P129" s="12">
        <f t="shared" si="25"/>
        <v>0.77968117032638373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167.32027985214356</v>
      </c>
      <c r="C130" s="12">
        <f t="shared" si="14"/>
        <v>167.19040902448921</v>
      </c>
      <c r="D130" s="12">
        <f t="shared" si="15"/>
        <v>167.08356984508055</v>
      </c>
      <c r="E130" s="12">
        <f t="shared" si="16"/>
        <v>167.86041532938893</v>
      </c>
      <c r="F130" s="12">
        <f t="shared" si="17"/>
        <v>166.43267007196457</v>
      </c>
      <c r="G130" s="12">
        <f t="shared" si="18"/>
        <v>165.06016401368294</v>
      </c>
      <c r="H130" s="12">
        <f t="shared" si="19"/>
        <v>164.23753237420914</v>
      </c>
      <c r="I130" s="12">
        <f t="shared" si="20"/>
        <v>166.42312127323268</v>
      </c>
      <c r="J130" s="12">
        <f t="shared" si="21"/>
        <v>165.58949718440053</v>
      </c>
      <c r="K130" s="12">
        <f t="shared" si="22"/>
        <v>165.49521066977914</v>
      </c>
      <c r="L130" s="12">
        <f t="shared" si="23"/>
        <v>163.21558962217247</v>
      </c>
      <c r="M130" s="12">
        <f t="shared" si="24"/>
        <v>163.21558962217247</v>
      </c>
      <c r="O130" s="12">
        <f t="shared" si="13"/>
        <v>163.21558962217247</v>
      </c>
      <c r="P130" s="12">
        <f t="shared" si="25"/>
        <v>0.97546806499727179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100.39296006862861</v>
      </c>
      <c r="C131" s="12">
        <f t="shared" si="14"/>
        <v>100.36219165348673</v>
      </c>
      <c r="D131" s="12">
        <f t="shared" si="15"/>
        <v>99.918320592291764</v>
      </c>
      <c r="E131" s="12">
        <f t="shared" si="16"/>
        <v>99.553166840692199</v>
      </c>
      <c r="F131" s="12">
        <f t="shared" si="17"/>
        <v>100.83502667825947</v>
      </c>
      <c r="G131" s="12">
        <f t="shared" si="18"/>
        <v>99.30043104829997</v>
      </c>
      <c r="H131" s="12">
        <f t="shared" si="19"/>
        <v>97.725375954583072</v>
      </c>
      <c r="I131" s="12">
        <f t="shared" si="20"/>
        <v>96.717458103556282</v>
      </c>
      <c r="J131" s="12">
        <f t="shared" si="21"/>
        <v>99.576539058742867</v>
      </c>
      <c r="K131" s="12">
        <f t="shared" si="22"/>
        <v>98.412234814133114</v>
      </c>
      <c r="L131" s="12">
        <f t="shared" si="23"/>
        <v>98.271635223725468</v>
      </c>
      <c r="M131" s="12">
        <f t="shared" si="24"/>
        <v>98.271635223725468</v>
      </c>
      <c r="O131" s="12">
        <f t="shared" si="13"/>
        <v>98.271635223725468</v>
      </c>
      <c r="P131" s="12">
        <f t="shared" si="25"/>
        <v>0.97886978485888843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23.425236442709728</v>
      </c>
      <c r="C132" s="12">
        <f t="shared" si="14"/>
        <v>23.486989672661181</v>
      </c>
      <c r="D132" s="12">
        <f t="shared" si="15"/>
        <v>23.381829727760675</v>
      </c>
      <c r="E132" s="12">
        <f t="shared" si="16"/>
        <v>21.864772182776537</v>
      </c>
      <c r="F132" s="12">
        <f t="shared" si="17"/>
        <v>21.262238039028205</v>
      </c>
      <c r="G132" s="12">
        <f t="shared" si="18"/>
        <v>22.640030397099157</v>
      </c>
      <c r="H132" s="12">
        <f t="shared" si="19"/>
        <v>20.878965191463863</v>
      </c>
      <c r="I132" s="12">
        <f t="shared" si="20"/>
        <v>18.949151081319254</v>
      </c>
      <c r="J132" s="12">
        <f t="shared" si="21"/>
        <v>17.630642036205263</v>
      </c>
      <c r="K132" s="12">
        <f t="shared" si="22"/>
        <v>21.623856887362152</v>
      </c>
      <c r="L132" s="12">
        <f t="shared" si="23"/>
        <v>19.88765208056283</v>
      </c>
      <c r="M132" s="12">
        <f t="shared" si="24"/>
        <v>19.88765208056283</v>
      </c>
      <c r="O132" s="12">
        <f t="shared" si="13"/>
        <v>19.88765208056283</v>
      </c>
      <c r="P132" s="12">
        <f t="shared" si="25"/>
        <v>0.84898404885693923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3.3464702620502953</v>
      </c>
      <c r="C133" s="12">
        <f t="shared" si="14"/>
        <v>3.5138163729280358</v>
      </c>
      <c r="D133" s="12">
        <f t="shared" si="15"/>
        <v>3.7248758710912764</v>
      </c>
      <c r="E133" s="12">
        <f t="shared" si="16"/>
        <v>3.3654613883990656</v>
      </c>
      <c r="F133" s="12">
        <f t="shared" si="17"/>
        <v>0.86218991746442164</v>
      </c>
      <c r="G133" s="12">
        <f t="shared" si="18"/>
        <v>0.21456299726324057</v>
      </c>
      <c r="H133" s="12">
        <f t="shared" si="19"/>
        <v>1.7956845220606146</v>
      </c>
      <c r="I133" s="12">
        <f t="shared" si="20"/>
        <v>-0.36203586262743737</v>
      </c>
      <c r="J133" s="12">
        <f t="shared" si="21"/>
        <v>-2.8865246957423309</v>
      </c>
      <c r="K133" s="12">
        <f t="shared" si="22"/>
        <v>-4.7280569863137529</v>
      </c>
      <c r="L133" s="12">
        <f t="shared" si="23"/>
        <v>1.2266055095571593</v>
      </c>
      <c r="M133" s="12">
        <f t="shared" si="24"/>
        <v>1.2266055095571593</v>
      </c>
      <c r="O133" s="12">
        <f t="shared" si="13"/>
        <v>1.2266055095571593</v>
      </c>
      <c r="P133" s="12">
        <f t="shared" si="25"/>
        <v>0.36653710133543815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25.098462671023007</v>
      </c>
      <c r="C134" s="12">
        <f t="shared" si="14"/>
        <v>25.037758501961687</v>
      </c>
      <c r="D134" s="12">
        <f t="shared" si="15"/>
        <v>25.609712166720463</v>
      </c>
      <c r="E134" s="12">
        <f t="shared" si="16"/>
        <v>26.331068957287332</v>
      </c>
      <c r="F134" s="12">
        <f t="shared" si="17"/>
        <v>25.73800508588781</v>
      </c>
      <c r="G134" s="12">
        <f t="shared" si="18"/>
        <v>23.047392429377464</v>
      </c>
      <c r="H134" s="12">
        <f t="shared" si="19"/>
        <v>22.304191280401728</v>
      </c>
      <c r="I134" s="12">
        <f t="shared" si="20"/>
        <v>24.241438199940763</v>
      </c>
      <c r="J134" s="12">
        <f t="shared" si="21"/>
        <v>21.418813477955919</v>
      </c>
      <c r="K134" s="12">
        <f t="shared" si="22"/>
        <v>17.892916010209593</v>
      </c>
      <c r="L134" s="12">
        <f t="shared" si="23"/>
        <v>15.146832046702349</v>
      </c>
      <c r="M134" s="12">
        <f t="shared" si="24"/>
        <v>15.146832046702349</v>
      </c>
      <c r="O134" s="12">
        <f t="shared" si="13"/>
        <v>15.146832046702349</v>
      </c>
      <c r="P134" s="12">
        <f t="shared" si="25"/>
        <v>0.60349640714010178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-43.504353364823558</v>
      </c>
      <c r="C135" s="12">
        <f t="shared" si="14"/>
        <v>-43.585125532349302</v>
      </c>
      <c r="D135" s="12">
        <f t="shared" si="15"/>
        <v>-43.79259956194371</v>
      </c>
      <c r="E135" s="12">
        <f t="shared" si="16"/>
        <v>-41.837782728046733</v>
      </c>
      <c r="F135" s="12">
        <f t="shared" si="17"/>
        <v>-40.647483862877515</v>
      </c>
      <c r="G135" s="12">
        <f t="shared" si="18"/>
        <v>-41.284931769360782</v>
      </c>
      <c r="H135" s="12">
        <f t="shared" si="19"/>
        <v>-44.372614438799474</v>
      </c>
      <c r="I135" s="12">
        <f t="shared" si="20"/>
        <v>-45.283211198043276</v>
      </c>
      <c r="J135" s="12">
        <f t="shared" si="21"/>
        <v>-42.748999125671162</v>
      </c>
      <c r="K135" s="12">
        <f t="shared" si="22"/>
        <v>-46.691296365847386</v>
      </c>
      <c r="L135" s="12">
        <f t="shared" si="23"/>
        <v>-51.949097460469822</v>
      </c>
      <c r="M135" s="12">
        <f t="shared" si="24"/>
        <v>-51.949097460469822</v>
      </c>
      <c r="O135" s="12">
        <f t="shared" si="13"/>
        <v>-51.949097460469822</v>
      </c>
      <c r="P135" s="12">
        <f t="shared" si="25"/>
        <v>1.1941126218985352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28.444913148935601</v>
      </c>
      <c r="C136" s="12">
        <f t="shared" si="14"/>
        <v>28.482412769006622</v>
      </c>
      <c r="D136" s="12">
        <f t="shared" si="15"/>
        <v>28.206350558868923</v>
      </c>
      <c r="E136" s="12">
        <f t="shared" si="16"/>
        <v>27.497248142646715</v>
      </c>
      <c r="F136" s="12">
        <f t="shared" si="17"/>
        <v>30.722858949155881</v>
      </c>
      <c r="G136" s="12">
        <f t="shared" si="18"/>
        <v>32.002238045206717</v>
      </c>
      <c r="H136" s="12">
        <f t="shared" si="19"/>
        <v>31.270718088680862</v>
      </c>
      <c r="I136" s="12">
        <f t="shared" si="20"/>
        <v>27.487578307157278</v>
      </c>
      <c r="J136" s="12">
        <f t="shared" si="21"/>
        <v>26.296379974583505</v>
      </c>
      <c r="K136" s="12">
        <f t="shared" si="22"/>
        <v>29.835857674583433</v>
      </c>
      <c r="L136" s="12">
        <f t="shared" si="23"/>
        <v>23.957123271687049</v>
      </c>
      <c r="M136" s="12">
        <f t="shared" si="24"/>
        <v>23.957123271687049</v>
      </c>
      <c r="O136" s="12">
        <f t="shared" ref="O136:O199" si="26">M136</f>
        <v>23.957123271687049</v>
      </c>
      <c r="P136" s="12">
        <f t="shared" si="25"/>
        <v>0.84222873686585742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45.177125960292933</v>
      </c>
      <c r="C137" s="12">
        <f t="shared" ref="C137:C200" si="27">B137-Q137*M148</f>
        <v>45.150716996917183</v>
      </c>
      <c r="D137" s="12">
        <f t="shared" ref="D137:D200" si="28">C137-R137*M147</f>
        <v>45.278882778686395</v>
      </c>
      <c r="E137" s="12">
        <f t="shared" ref="E137:E200" si="29">D137-S137*M146</f>
        <v>44.335360446667458</v>
      </c>
      <c r="F137" s="12">
        <f t="shared" ref="F137:F200" si="30">E137-T137*M145</f>
        <v>43.165282321174573</v>
      </c>
      <c r="G137" s="12">
        <f t="shared" ref="G137:G200" si="31">F137-U137*M144</f>
        <v>46.632293135518928</v>
      </c>
      <c r="H137" s="12">
        <f t="shared" ref="H137:H200" si="32">G137-V137*M143</f>
        <v>48.100477956905209</v>
      </c>
      <c r="I137" s="12">
        <f t="shared" ref="I137:I200" si="33">H137-W137*M142</f>
        <v>47.204193414486717</v>
      </c>
      <c r="J137" s="12">
        <f t="shared" ref="J137:J200" si="34">I137-X137*M141</f>
        <v>42.255274198711398</v>
      </c>
      <c r="K137" s="12">
        <f t="shared" ref="K137:K200" si="35">J137-Y137*M140</f>
        <v>40.59155395193843</v>
      </c>
      <c r="L137" s="12">
        <f t="shared" ref="L137:L200" si="36">K137-Z137*M139</f>
        <v>45.86960582261473</v>
      </c>
      <c r="M137" s="12">
        <f t="shared" ref="M137:M200" si="37">L137</f>
        <v>45.86960582261473</v>
      </c>
      <c r="O137" s="12">
        <f t="shared" si="26"/>
        <v>45.86960582261473</v>
      </c>
      <c r="P137" s="12">
        <f t="shared" ref="P137:P200" si="38">O137/B137</f>
        <v>1.0153281079219256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58.562848708445621</v>
      </c>
      <c r="C138" s="12">
        <f t="shared" si="27"/>
        <v>58.541366536550882</v>
      </c>
      <c r="D138" s="12">
        <f t="shared" si="28"/>
        <v>58.451106277104053</v>
      </c>
      <c r="E138" s="12">
        <f t="shared" si="29"/>
        <v>58.88914985155634</v>
      </c>
      <c r="F138" s="12">
        <f t="shared" si="30"/>
        <v>57.332259314515163</v>
      </c>
      <c r="G138" s="12">
        <f t="shared" si="31"/>
        <v>56.074614248803769</v>
      </c>
      <c r="H138" s="12">
        <f t="shared" si="32"/>
        <v>60.053272856651006</v>
      </c>
      <c r="I138" s="12">
        <f t="shared" si="33"/>
        <v>61.85214566809352</v>
      </c>
      <c r="J138" s="12">
        <f t="shared" si="34"/>
        <v>60.679669880537269</v>
      </c>
      <c r="K138" s="12">
        <f t="shared" si="35"/>
        <v>53.767624359839502</v>
      </c>
      <c r="L138" s="12">
        <f t="shared" si="36"/>
        <v>51.286692848175427</v>
      </c>
      <c r="M138" s="12">
        <f t="shared" si="37"/>
        <v>51.286692848175427</v>
      </c>
      <c r="O138" s="12">
        <f t="shared" si="26"/>
        <v>51.286692848175427</v>
      </c>
      <c r="P138" s="12">
        <f t="shared" si="38"/>
        <v>0.87575474860359948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-38.484597545274184</v>
      </c>
      <c r="C139" s="12">
        <f t="shared" si="27"/>
        <v>-38.553736683662123</v>
      </c>
      <c r="D139" s="12">
        <f t="shared" si="28"/>
        <v>-38.627158210327593</v>
      </c>
      <c r="E139" s="12">
        <f t="shared" si="29"/>
        <v>-38.935648714838969</v>
      </c>
      <c r="F139" s="12">
        <f t="shared" si="30"/>
        <v>-38.212840284415115</v>
      </c>
      <c r="G139" s="12">
        <f t="shared" si="31"/>
        <v>-39.886246238344732</v>
      </c>
      <c r="H139" s="12">
        <f t="shared" si="32"/>
        <v>-41.329489606841548</v>
      </c>
      <c r="I139" s="12">
        <f t="shared" si="33"/>
        <v>-36.454694082862282</v>
      </c>
      <c r="J139" s="12">
        <f t="shared" si="34"/>
        <v>-34.101496279608405</v>
      </c>
      <c r="K139" s="12">
        <f t="shared" si="35"/>
        <v>-35.739067163706004</v>
      </c>
      <c r="L139" s="12">
        <f t="shared" si="36"/>
        <v>-46.046275707700879</v>
      </c>
      <c r="M139" s="12">
        <f t="shared" si="37"/>
        <v>-46.046275707700879</v>
      </c>
      <c r="O139" s="12">
        <f t="shared" si="26"/>
        <v>-46.046275707700879</v>
      </c>
      <c r="P139" s="12">
        <f t="shared" si="38"/>
        <v>1.1964858318586016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18.405553800504514</v>
      </c>
      <c r="C140" s="12">
        <f t="shared" si="27"/>
        <v>18.330263321353726</v>
      </c>
      <c r="D140" s="12">
        <f t="shared" si="28"/>
        <v>18.093960348002064</v>
      </c>
      <c r="E140" s="12">
        <f t="shared" si="29"/>
        <v>17.84302107592552</v>
      </c>
      <c r="F140" s="12">
        <f t="shared" si="30"/>
        <v>17.333986015554334</v>
      </c>
      <c r="G140" s="12">
        <f t="shared" si="31"/>
        <v>18.110888374611967</v>
      </c>
      <c r="H140" s="12">
        <f t="shared" si="32"/>
        <v>16.190527764406038</v>
      </c>
      <c r="I140" s="12">
        <f t="shared" si="33"/>
        <v>14.422214117468686</v>
      </c>
      <c r="J140" s="12">
        <f t="shared" si="34"/>
        <v>20.799184209723819</v>
      </c>
      <c r="K140" s="12">
        <f t="shared" si="35"/>
        <v>24.085843301561219</v>
      </c>
      <c r="L140" s="12">
        <f t="shared" si="36"/>
        <v>21.643905591888252</v>
      </c>
      <c r="M140" s="12">
        <f t="shared" si="37"/>
        <v>21.643905591888252</v>
      </c>
      <c r="O140" s="12">
        <f t="shared" si="26"/>
        <v>21.643905591888252</v>
      </c>
      <c r="P140" s="12">
        <f t="shared" si="38"/>
        <v>1.1759442734776593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81.987761894297336</v>
      </c>
      <c r="C141" s="12">
        <f t="shared" si="27"/>
        <v>81.914265199761886</v>
      </c>
      <c r="D141" s="12">
        <f t="shared" si="28"/>
        <v>81.656938242799029</v>
      </c>
      <c r="E141" s="12">
        <f t="shared" si="29"/>
        <v>80.849304585267419</v>
      </c>
      <c r="F141" s="12">
        <f t="shared" si="30"/>
        <v>80.435233858152785</v>
      </c>
      <c r="G141" s="12">
        <f t="shared" si="31"/>
        <v>79.888103356349532</v>
      </c>
      <c r="H141" s="12">
        <f t="shared" si="32"/>
        <v>80.779657904011373</v>
      </c>
      <c r="I141" s="12">
        <f t="shared" si="33"/>
        <v>78.426763064380182</v>
      </c>
      <c r="J141" s="12">
        <f t="shared" si="34"/>
        <v>76.11354127184002</v>
      </c>
      <c r="K141" s="12">
        <f t="shared" si="35"/>
        <v>85.020113725334852</v>
      </c>
      <c r="L141" s="12">
        <f t="shared" si="36"/>
        <v>89.921163721482031</v>
      </c>
      <c r="M141" s="12">
        <f t="shared" si="37"/>
        <v>89.921163721482031</v>
      </c>
      <c r="O141" s="12">
        <f t="shared" si="26"/>
        <v>89.921163721482031</v>
      </c>
      <c r="P141" s="12">
        <f t="shared" si="38"/>
        <v>1.0967632442194584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16.732324934068785</v>
      </c>
      <c r="C142" s="12">
        <f t="shared" si="27"/>
        <v>16.774966775023454</v>
      </c>
      <c r="D142" s="12">
        <f t="shared" si="28"/>
        <v>16.523770595042205</v>
      </c>
      <c r="E142" s="12">
        <f t="shared" si="29"/>
        <v>15.644281401632426</v>
      </c>
      <c r="F142" s="12">
        <f t="shared" si="30"/>
        <v>14.311618510531202</v>
      </c>
      <c r="G142" s="12">
        <f t="shared" si="31"/>
        <v>13.866559334169043</v>
      </c>
      <c r="H142" s="12">
        <f t="shared" si="32"/>
        <v>13.238685468991347</v>
      </c>
      <c r="I142" s="12">
        <f t="shared" si="33"/>
        <v>14.331050144300066</v>
      </c>
      <c r="J142" s="12">
        <f t="shared" si="34"/>
        <v>11.253107705741833</v>
      </c>
      <c r="K142" s="12">
        <f t="shared" si="35"/>
        <v>8.0222822199387078</v>
      </c>
      <c r="L142" s="12">
        <f t="shared" si="36"/>
        <v>21.303719591187971</v>
      </c>
      <c r="M142" s="12">
        <f t="shared" si="37"/>
        <v>21.303719591187971</v>
      </c>
      <c r="O142" s="12">
        <f t="shared" si="26"/>
        <v>21.303719591187971</v>
      </c>
      <c r="P142" s="12">
        <f t="shared" si="38"/>
        <v>1.2732073800342798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-30.118351026247069</v>
      </c>
      <c r="C143" s="12">
        <f t="shared" si="27"/>
        <v>-30.193109710225329</v>
      </c>
      <c r="D143" s="12">
        <f t="shared" si="28"/>
        <v>-30.047368903473615</v>
      </c>
      <c r="E143" s="12">
        <f t="shared" si="29"/>
        <v>-30.90590439593359</v>
      </c>
      <c r="F143" s="12">
        <f t="shared" si="30"/>
        <v>-32.357134913943398</v>
      </c>
      <c r="G143" s="12">
        <f t="shared" si="31"/>
        <v>-33.789532351972696</v>
      </c>
      <c r="H143" s="12">
        <f t="shared" si="32"/>
        <v>-34.300271607734025</v>
      </c>
      <c r="I143" s="12">
        <f t="shared" si="33"/>
        <v>-35.069565233870975</v>
      </c>
      <c r="J143" s="12">
        <f t="shared" si="34"/>
        <v>-33.640586965959258</v>
      </c>
      <c r="K143" s="12">
        <f t="shared" si="35"/>
        <v>-37.939480788591396</v>
      </c>
      <c r="L143" s="12">
        <f t="shared" si="36"/>
        <v>-42.757271983934203</v>
      </c>
      <c r="M143" s="12">
        <f t="shared" si="37"/>
        <v>-42.757271983934203</v>
      </c>
      <c r="O143" s="12">
        <f t="shared" si="26"/>
        <v>-42.757271983934203</v>
      </c>
      <c r="P143" s="12">
        <f t="shared" si="38"/>
        <v>1.419641863748542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-105.41516264121766</v>
      </c>
      <c r="C144" s="12">
        <f t="shared" si="27"/>
        <v>-105.44417401541051</v>
      </c>
      <c r="D144" s="12">
        <f t="shared" si="28"/>
        <v>-105.69968340878475</v>
      </c>
      <c r="E144" s="12">
        <f t="shared" si="29"/>
        <v>-105.2015721106534</v>
      </c>
      <c r="F144" s="12">
        <f t="shared" si="30"/>
        <v>-106.61822727456965</v>
      </c>
      <c r="G144" s="12">
        <f t="shared" si="31"/>
        <v>-108.17806576776087</v>
      </c>
      <c r="H144" s="12">
        <f t="shared" si="32"/>
        <v>-109.82185077503415</v>
      </c>
      <c r="I144" s="12">
        <f t="shared" si="33"/>
        <v>-110.44762686775927</v>
      </c>
      <c r="J144" s="12">
        <f t="shared" si="34"/>
        <v>-111.45397932334561</v>
      </c>
      <c r="K144" s="12">
        <f t="shared" si="35"/>
        <v>-109.45815712353905</v>
      </c>
      <c r="L144" s="12">
        <f t="shared" si="36"/>
        <v>-115.86864660970895</v>
      </c>
      <c r="M144" s="12">
        <f t="shared" si="37"/>
        <v>-115.86864660970895</v>
      </c>
      <c r="O144" s="12">
        <f t="shared" si="26"/>
        <v>-115.86864660970895</v>
      </c>
      <c r="P144" s="12">
        <f t="shared" si="38"/>
        <v>1.0991648991148446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46.850343613076873</v>
      </c>
      <c r="C145" s="12">
        <f t="shared" si="27"/>
        <v>46.756153175345744</v>
      </c>
      <c r="D145" s="12">
        <f t="shared" si="28"/>
        <v>46.656998425335381</v>
      </c>
      <c r="E145" s="12">
        <f t="shared" si="29"/>
        <v>45.783721280415939</v>
      </c>
      <c r="F145" s="12">
        <f t="shared" si="30"/>
        <v>46.605646464523225</v>
      </c>
      <c r="G145" s="12">
        <f t="shared" si="31"/>
        <v>45.082970894493805</v>
      </c>
      <c r="H145" s="12">
        <f t="shared" si="32"/>
        <v>43.292937583345818</v>
      </c>
      <c r="I145" s="12">
        <f t="shared" si="33"/>
        <v>41.278913112878428</v>
      </c>
      <c r="J145" s="12">
        <f t="shared" si="34"/>
        <v>40.460303304912799</v>
      </c>
      <c r="K145" s="12">
        <f t="shared" si="35"/>
        <v>39.054753187888103</v>
      </c>
      <c r="L145" s="12">
        <f t="shared" si="36"/>
        <v>42.030913510985073</v>
      </c>
      <c r="M145" s="12">
        <f t="shared" si="37"/>
        <v>42.030913510985073</v>
      </c>
      <c r="O145" s="12">
        <f t="shared" si="26"/>
        <v>42.030913510985073</v>
      </c>
      <c r="P145" s="12">
        <f t="shared" si="38"/>
        <v>0.89713138196180486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66.928903980974894</v>
      </c>
      <c r="C146" s="12">
        <f t="shared" si="27"/>
        <v>66.958667509089338</v>
      </c>
      <c r="D146" s="12">
        <f t="shared" si="28"/>
        <v>66.636744485225876</v>
      </c>
      <c r="E146" s="12">
        <f t="shared" si="29"/>
        <v>66.297854490416853</v>
      </c>
      <c r="F146" s="12">
        <f t="shared" si="30"/>
        <v>64.856874370497295</v>
      </c>
      <c r="G146" s="12">
        <f t="shared" si="31"/>
        <v>65.740311236510863</v>
      </c>
      <c r="H146" s="12">
        <f t="shared" si="32"/>
        <v>63.992925206276659</v>
      </c>
      <c r="I146" s="12">
        <f t="shared" si="33"/>
        <v>61.799712057566857</v>
      </c>
      <c r="J146" s="12">
        <f t="shared" si="34"/>
        <v>59.165063332289343</v>
      </c>
      <c r="K146" s="12">
        <f t="shared" si="35"/>
        <v>58.021729200200127</v>
      </c>
      <c r="L146" s="12">
        <f t="shared" si="36"/>
        <v>55.925779725934014</v>
      </c>
      <c r="M146" s="12">
        <f t="shared" si="37"/>
        <v>55.925779725934014</v>
      </c>
      <c r="O146" s="12">
        <f t="shared" si="26"/>
        <v>55.925779725934014</v>
      </c>
      <c r="P146" s="12">
        <f t="shared" si="38"/>
        <v>0.83559981412263062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-13.385907420807092</v>
      </c>
      <c r="C147" s="12">
        <f t="shared" si="27"/>
        <v>-13.476882863694232</v>
      </c>
      <c r="D147" s="12">
        <f t="shared" si="28"/>
        <v>-13.375157410429047</v>
      </c>
      <c r="E147" s="12">
        <f t="shared" si="29"/>
        <v>-14.475422318308805</v>
      </c>
      <c r="F147" s="12">
        <f t="shared" si="30"/>
        <v>-15.034619072970788</v>
      </c>
      <c r="G147" s="12">
        <f t="shared" si="31"/>
        <v>-16.583440043230059</v>
      </c>
      <c r="H147" s="12">
        <f t="shared" si="32"/>
        <v>-15.569629045897148</v>
      </c>
      <c r="I147" s="12">
        <f t="shared" si="33"/>
        <v>-17.710589213238219</v>
      </c>
      <c r="J147" s="12">
        <f t="shared" si="34"/>
        <v>-20.57964384054829</v>
      </c>
      <c r="K147" s="12">
        <f t="shared" si="35"/>
        <v>-24.259399182303966</v>
      </c>
      <c r="L147" s="12">
        <f t="shared" si="36"/>
        <v>-25.964333459664054</v>
      </c>
      <c r="M147" s="12">
        <f t="shared" si="37"/>
        <v>-25.964333459664054</v>
      </c>
      <c r="O147" s="12">
        <f t="shared" si="26"/>
        <v>-25.964333459664054</v>
      </c>
      <c r="P147" s="12">
        <f t="shared" si="38"/>
        <v>1.9396767543233582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33.464583918786147</v>
      </c>
      <c r="C148" s="12">
        <f t="shared" si="27"/>
        <v>33.495425991154328</v>
      </c>
      <c r="D148" s="12">
        <f t="shared" si="28"/>
        <v>33.184491140685239</v>
      </c>
      <c r="E148" s="12">
        <f t="shared" si="29"/>
        <v>33.532167256306337</v>
      </c>
      <c r="F148" s="12">
        <f t="shared" si="30"/>
        <v>31.716638396855767</v>
      </c>
      <c r="G148" s="12">
        <f t="shared" si="31"/>
        <v>31.115592172727595</v>
      </c>
      <c r="H148" s="12">
        <f t="shared" si="32"/>
        <v>29.338202307129013</v>
      </c>
      <c r="I148" s="12">
        <f t="shared" si="33"/>
        <v>30.580359978614556</v>
      </c>
      <c r="J148" s="12">
        <f t="shared" si="34"/>
        <v>27.779660156707191</v>
      </c>
      <c r="K148" s="12">
        <f t="shared" si="35"/>
        <v>23.772515299276144</v>
      </c>
      <c r="L148" s="12">
        <f t="shared" si="36"/>
        <v>18.285282093883986</v>
      </c>
      <c r="M148" s="12">
        <f t="shared" si="37"/>
        <v>18.285282093883986</v>
      </c>
      <c r="O148" s="12">
        <f t="shared" si="26"/>
        <v>18.285282093883986</v>
      </c>
      <c r="P148" s="12">
        <f t="shared" si="38"/>
        <v>0.54640697575262853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28.444913148935601</v>
      </c>
      <c r="C149" s="12">
        <f t="shared" si="27"/>
        <v>28.338676553171076</v>
      </c>
      <c r="D149" s="12">
        <f t="shared" si="28"/>
        <v>28.444088242915242</v>
      </c>
      <c r="E149" s="12">
        <f t="shared" si="29"/>
        <v>27.381378591079095</v>
      </c>
      <c r="F149" s="12">
        <f t="shared" si="30"/>
        <v>27.95507317783834</v>
      </c>
      <c r="G149" s="12">
        <f t="shared" si="31"/>
        <v>26.00367278670392</v>
      </c>
      <c r="H149" s="12">
        <f t="shared" si="32"/>
        <v>25.313926529366714</v>
      </c>
      <c r="I149" s="12">
        <f t="shared" si="33"/>
        <v>23.136204584564265</v>
      </c>
      <c r="J149" s="12">
        <f t="shared" si="34"/>
        <v>24.761134754858372</v>
      </c>
      <c r="K149" s="12">
        <f t="shared" si="35"/>
        <v>20.849459535524442</v>
      </c>
      <c r="L149" s="12">
        <f t="shared" si="36"/>
        <v>14.874024682287395</v>
      </c>
      <c r="M149" s="12">
        <f t="shared" si="37"/>
        <v>14.874024682287395</v>
      </c>
      <c r="O149" s="12">
        <f t="shared" si="26"/>
        <v>14.874024682287395</v>
      </c>
      <c r="P149" s="12">
        <f t="shared" si="38"/>
        <v>0.52290631384276087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58.562848708445621</v>
      </c>
      <c r="C150" s="12">
        <f t="shared" si="27"/>
        <v>58.50778456416711</v>
      </c>
      <c r="D150" s="12">
        <f t="shared" si="28"/>
        <v>58.144690316202137</v>
      </c>
      <c r="E150" s="12">
        <f t="shared" si="29"/>
        <v>58.504965209603384</v>
      </c>
      <c r="F150" s="12">
        <f t="shared" si="30"/>
        <v>56.751405654711128</v>
      </c>
      <c r="G150" s="12">
        <f t="shared" si="31"/>
        <v>57.36803470754397</v>
      </c>
      <c r="H150" s="12">
        <f t="shared" si="32"/>
        <v>55.12865433658552</v>
      </c>
      <c r="I150" s="12">
        <f t="shared" si="33"/>
        <v>54.28355243180858</v>
      </c>
      <c r="J150" s="12">
        <f t="shared" si="34"/>
        <v>51.43476264299774</v>
      </c>
      <c r="K150" s="12">
        <f t="shared" si="35"/>
        <v>53.704266511483993</v>
      </c>
      <c r="L150" s="12">
        <f t="shared" si="36"/>
        <v>47.871195516606981</v>
      </c>
      <c r="M150" s="12">
        <f t="shared" si="37"/>
        <v>47.871195516606981</v>
      </c>
      <c r="O150" s="12">
        <f t="shared" si="26"/>
        <v>47.871195516606981</v>
      </c>
      <c r="P150" s="12">
        <f t="shared" si="38"/>
        <v>0.81743283621555207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58.562848708445621</v>
      </c>
      <c r="C151" s="12">
        <f t="shared" si="27"/>
        <v>58.586034569322884</v>
      </c>
      <c r="D151" s="12">
        <f t="shared" si="28"/>
        <v>58.397836953305919</v>
      </c>
      <c r="E151" s="12">
        <f t="shared" si="29"/>
        <v>57.156857496495462</v>
      </c>
      <c r="F151" s="12">
        <f t="shared" si="30"/>
        <v>57.751341117322639</v>
      </c>
      <c r="G151" s="12">
        <f t="shared" si="31"/>
        <v>55.86654772311033</v>
      </c>
      <c r="H151" s="12">
        <f t="shared" si="32"/>
        <v>56.574176461605056</v>
      </c>
      <c r="I151" s="12">
        <f t="shared" si="33"/>
        <v>53.830407145156471</v>
      </c>
      <c r="J151" s="12">
        <f t="shared" si="34"/>
        <v>52.724885991466891</v>
      </c>
      <c r="K151" s="12">
        <f t="shared" si="35"/>
        <v>48.746044583752663</v>
      </c>
      <c r="L151" s="12">
        <f t="shared" si="36"/>
        <v>52.130317675393059</v>
      </c>
      <c r="M151" s="12">
        <f t="shared" si="37"/>
        <v>52.130317675393059</v>
      </c>
      <c r="O151" s="12">
        <f t="shared" si="26"/>
        <v>52.130317675393059</v>
      </c>
      <c r="P151" s="12">
        <f t="shared" si="38"/>
        <v>0.89016020950283969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65.255694246280925</v>
      </c>
      <c r="C152" s="12">
        <f t="shared" si="27"/>
        <v>65.223524257541044</v>
      </c>
      <c r="D152" s="12">
        <f t="shared" si="28"/>
        <v>65.302768633342666</v>
      </c>
      <c r="E152" s="12">
        <f t="shared" si="29"/>
        <v>64.659548927696761</v>
      </c>
      <c r="F152" s="12">
        <f t="shared" si="30"/>
        <v>62.611829326999562</v>
      </c>
      <c r="G152" s="12">
        <f t="shared" si="31"/>
        <v>63.250803234886781</v>
      </c>
      <c r="H152" s="12">
        <f t="shared" si="32"/>
        <v>61.087859458977462</v>
      </c>
      <c r="I152" s="12">
        <f t="shared" si="33"/>
        <v>61.954871622385888</v>
      </c>
      <c r="J152" s="12">
        <f t="shared" si="34"/>
        <v>58.365606229617725</v>
      </c>
      <c r="K152" s="12">
        <f t="shared" si="35"/>
        <v>56.821549395139861</v>
      </c>
      <c r="L152" s="12">
        <f t="shared" si="36"/>
        <v>50.88832050797641</v>
      </c>
      <c r="M152" s="12">
        <f t="shared" si="37"/>
        <v>50.88832050797641</v>
      </c>
      <c r="O152" s="12">
        <f t="shared" si="26"/>
        <v>50.88832050797641</v>
      </c>
      <c r="P152" s="12">
        <f t="shared" si="38"/>
        <v>0.77982957802761643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-18.405633581249592</v>
      </c>
      <c r="C153" s="12">
        <f t="shared" si="27"/>
        <v>-18.325108622655957</v>
      </c>
      <c r="D153" s="12">
        <f t="shared" si="28"/>
        <v>-18.435058850112792</v>
      </c>
      <c r="E153" s="12">
        <f t="shared" si="29"/>
        <v>-18.164218309430172</v>
      </c>
      <c r="F153" s="12">
        <f t="shared" si="30"/>
        <v>-19.225584467892688</v>
      </c>
      <c r="G153" s="12">
        <f t="shared" si="31"/>
        <v>-21.426552416671761</v>
      </c>
      <c r="H153" s="12">
        <f t="shared" si="32"/>
        <v>-20.693281257468282</v>
      </c>
      <c r="I153" s="12">
        <f t="shared" si="33"/>
        <v>-23.343397710442023</v>
      </c>
      <c r="J153" s="12">
        <f t="shared" si="34"/>
        <v>-22.209214623483795</v>
      </c>
      <c r="K153" s="12">
        <f t="shared" si="35"/>
        <v>-27.222261856422307</v>
      </c>
      <c r="L153" s="12">
        <f t="shared" si="36"/>
        <v>-29.524751871727837</v>
      </c>
      <c r="M153" s="12">
        <f t="shared" si="37"/>
        <v>-29.524751871727837</v>
      </c>
      <c r="O153" s="12">
        <f t="shared" si="26"/>
        <v>-29.524751871727837</v>
      </c>
      <c r="P153" s="12">
        <f t="shared" si="38"/>
        <v>1.6041149434706581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63.582483851668968</v>
      </c>
      <c r="C154" s="12">
        <f t="shared" si="27"/>
        <v>63.542010018257663</v>
      </c>
      <c r="D154" s="12">
        <f t="shared" si="28"/>
        <v>63.817227320474068</v>
      </c>
      <c r="E154" s="12">
        <f t="shared" si="29"/>
        <v>63.441440663675436</v>
      </c>
      <c r="F154" s="12">
        <f t="shared" si="30"/>
        <v>63.88835014374424</v>
      </c>
      <c r="G154" s="12">
        <f t="shared" si="31"/>
        <v>62.747552890106874</v>
      </c>
      <c r="H154" s="12">
        <f t="shared" si="32"/>
        <v>60.2217747648195</v>
      </c>
      <c r="I154" s="12">
        <f t="shared" si="33"/>
        <v>61.120204943698887</v>
      </c>
      <c r="J154" s="12">
        <f t="shared" si="34"/>
        <v>57.653451665848237</v>
      </c>
      <c r="K154" s="12">
        <f t="shared" si="35"/>
        <v>59.237539985752768</v>
      </c>
      <c r="L154" s="12">
        <f t="shared" si="36"/>
        <v>51.76210841979028</v>
      </c>
      <c r="M154" s="12">
        <f t="shared" si="37"/>
        <v>51.76210841979028</v>
      </c>
      <c r="O154" s="12">
        <f t="shared" si="26"/>
        <v>51.76210841979028</v>
      </c>
      <c r="P154" s="12">
        <f t="shared" si="38"/>
        <v>0.8140938397522447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25.098462671023007</v>
      </c>
      <c r="C155" s="12">
        <f t="shared" si="27"/>
        <v>25.132879196517116</v>
      </c>
      <c r="D155" s="12">
        <f t="shared" si="28"/>
        <v>24.994548181681967</v>
      </c>
      <c r="E155" s="12">
        <f t="shared" si="29"/>
        <v>25.935182796864026</v>
      </c>
      <c r="F155" s="12">
        <f t="shared" si="30"/>
        <v>25.31510347275918</v>
      </c>
      <c r="G155" s="12">
        <f t="shared" si="31"/>
        <v>25.795459006447512</v>
      </c>
      <c r="H155" s="12">
        <f t="shared" si="32"/>
        <v>24.486307389667473</v>
      </c>
      <c r="I155" s="12">
        <f t="shared" si="33"/>
        <v>21.391633251144754</v>
      </c>
      <c r="J155" s="12">
        <f t="shared" si="34"/>
        <v>22.566915855822401</v>
      </c>
      <c r="K155" s="12">
        <f t="shared" si="35"/>
        <v>17.724978571991059</v>
      </c>
      <c r="L155" s="12">
        <f t="shared" si="36"/>
        <v>20.087163342978251</v>
      </c>
      <c r="M155" s="12">
        <f t="shared" si="37"/>
        <v>20.087163342978251</v>
      </c>
      <c r="O155" s="12">
        <f t="shared" si="26"/>
        <v>20.087163342978251</v>
      </c>
      <c r="P155" s="12">
        <f t="shared" si="38"/>
        <v>0.8003344111657299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75.294942755092265</v>
      </c>
      <c r="C156" s="12">
        <f t="shared" si="27"/>
        <v>75.365822249551542</v>
      </c>
      <c r="D156" s="12">
        <f t="shared" si="28"/>
        <v>75.4834506651829</v>
      </c>
      <c r="E156" s="12">
        <f t="shared" si="29"/>
        <v>75.010664470930877</v>
      </c>
      <c r="F156" s="12">
        <f t="shared" si="30"/>
        <v>76.56279003435732</v>
      </c>
      <c r="G156" s="12">
        <f t="shared" si="31"/>
        <v>75.896304878093403</v>
      </c>
      <c r="H156" s="12">
        <f t="shared" si="32"/>
        <v>76.447549388502452</v>
      </c>
      <c r="I156" s="12">
        <f t="shared" si="33"/>
        <v>74.843529775182915</v>
      </c>
      <c r="J156" s="12">
        <f t="shared" si="34"/>
        <v>70.795227783938472</v>
      </c>
      <c r="K156" s="12">
        <f t="shared" si="35"/>
        <v>72.436718887151699</v>
      </c>
      <c r="L156" s="12">
        <f t="shared" si="36"/>
        <v>65.216445642140471</v>
      </c>
      <c r="M156" s="12">
        <f t="shared" si="37"/>
        <v>65.216445642140471</v>
      </c>
      <c r="O156" s="12">
        <f t="shared" si="26"/>
        <v>65.216445642140471</v>
      </c>
      <c r="P156" s="12">
        <f t="shared" si="38"/>
        <v>0.86614642704844635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-16.73239086856649</v>
      </c>
      <c r="C157" s="12">
        <f t="shared" si="27"/>
        <v>-16.746246484356227</v>
      </c>
      <c r="D157" s="12">
        <f t="shared" si="28"/>
        <v>-16.503995341502634</v>
      </c>
      <c r="E157" s="12">
        <f t="shared" si="29"/>
        <v>-16.101966259098202</v>
      </c>
      <c r="F157" s="12">
        <f t="shared" si="30"/>
        <v>-16.882102909705775</v>
      </c>
      <c r="G157" s="12">
        <f t="shared" si="31"/>
        <v>-15.213818533065961</v>
      </c>
      <c r="H157" s="12">
        <f t="shared" si="32"/>
        <v>-15.978660942267766</v>
      </c>
      <c r="I157" s="12">
        <f t="shared" si="33"/>
        <v>-15.303256355742015</v>
      </c>
      <c r="J157" s="12">
        <f t="shared" si="34"/>
        <v>-17.401556694948777</v>
      </c>
      <c r="K157" s="12">
        <f t="shared" si="35"/>
        <v>-23.055730146763601</v>
      </c>
      <c r="L157" s="12">
        <f t="shared" si="36"/>
        <v>-20.607946625479308</v>
      </c>
      <c r="M157" s="12">
        <f t="shared" si="37"/>
        <v>-20.607946625479308</v>
      </c>
      <c r="O157" s="12">
        <f t="shared" si="26"/>
        <v>-20.607946625479308</v>
      </c>
      <c r="P157" s="12">
        <f t="shared" si="38"/>
        <v>1.2316199631813196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71.948529225371558</v>
      </c>
      <c r="C158" s="12">
        <f t="shared" si="27"/>
        <v>71.886172685371037</v>
      </c>
      <c r="D158" s="12">
        <f t="shared" si="28"/>
        <v>71.838817116802019</v>
      </c>
      <c r="E158" s="12">
        <f t="shared" si="29"/>
        <v>72.666780361483234</v>
      </c>
      <c r="F158" s="12">
        <f t="shared" si="30"/>
        <v>73.330161876440584</v>
      </c>
      <c r="G158" s="12">
        <f t="shared" si="31"/>
        <v>72.491640936820474</v>
      </c>
      <c r="H158" s="12">
        <f t="shared" si="32"/>
        <v>74.406124147542812</v>
      </c>
      <c r="I158" s="12">
        <f t="shared" si="33"/>
        <v>73.469011738457823</v>
      </c>
      <c r="J158" s="12">
        <f t="shared" si="34"/>
        <v>74.352543125007315</v>
      </c>
      <c r="K158" s="12">
        <f t="shared" si="35"/>
        <v>71.421893658258952</v>
      </c>
      <c r="L158" s="12">
        <f t="shared" si="36"/>
        <v>62.990417803931599</v>
      </c>
      <c r="M158" s="12">
        <f t="shared" si="37"/>
        <v>62.990417803931599</v>
      </c>
      <c r="O158" s="12">
        <f t="shared" si="26"/>
        <v>62.990417803931599</v>
      </c>
      <c r="P158" s="12">
        <f t="shared" si="38"/>
        <v>0.87549277910352308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-20.078876953110008</v>
      </c>
      <c r="C159" s="12">
        <f t="shared" si="27"/>
        <v>-20.080363417143676</v>
      </c>
      <c r="D159" s="12">
        <f t="shared" si="28"/>
        <v>-20.293484901640166</v>
      </c>
      <c r="E159" s="12">
        <f t="shared" si="29"/>
        <v>-20.455336233874437</v>
      </c>
      <c r="F159" s="12">
        <f t="shared" si="30"/>
        <v>-19.089127828500715</v>
      </c>
      <c r="G159" s="12">
        <f t="shared" si="31"/>
        <v>-18.376099808582119</v>
      </c>
      <c r="H159" s="12">
        <f t="shared" si="32"/>
        <v>-19.338366364104992</v>
      </c>
      <c r="I159" s="12">
        <f t="shared" si="33"/>
        <v>-16.992672725561711</v>
      </c>
      <c r="J159" s="12">
        <f t="shared" si="34"/>
        <v>-18.21855753989297</v>
      </c>
      <c r="K159" s="12">
        <f t="shared" si="35"/>
        <v>-16.984548881330021</v>
      </c>
      <c r="L159" s="12">
        <f t="shared" si="36"/>
        <v>-21.354719062164342</v>
      </c>
      <c r="M159" s="12">
        <f t="shared" si="37"/>
        <v>-21.354719062164342</v>
      </c>
      <c r="O159" s="12">
        <f t="shared" si="26"/>
        <v>-21.354719062164342</v>
      </c>
      <c r="P159" s="12">
        <f t="shared" si="38"/>
        <v>1.0635415074276213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70.275321470534905</v>
      </c>
      <c r="C160" s="12">
        <f t="shared" si="27"/>
        <v>70.253421147163024</v>
      </c>
      <c r="D160" s="12">
        <f t="shared" si="28"/>
        <v>70.248340727025806</v>
      </c>
      <c r="E160" s="12">
        <f t="shared" si="29"/>
        <v>69.519936502647667</v>
      </c>
      <c r="F160" s="12">
        <f t="shared" si="30"/>
        <v>69.252868306154795</v>
      </c>
      <c r="G160" s="12">
        <f t="shared" si="31"/>
        <v>70.721321755814756</v>
      </c>
      <c r="H160" s="12">
        <f t="shared" si="32"/>
        <v>71.539575641077548</v>
      </c>
      <c r="I160" s="12">
        <f t="shared" si="33"/>
        <v>70.360572072265199</v>
      </c>
      <c r="J160" s="12">
        <f t="shared" si="34"/>
        <v>73.429094250273025</v>
      </c>
      <c r="K160" s="12">
        <f t="shared" si="35"/>
        <v>71.716928165043782</v>
      </c>
      <c r="L160" s="12">
        <f t="shared" si="36"/>
        <v>73.557075853715205</v>
      </c>
      <c r="M160" s="12">
        <f t="shared" si="37"/>
        <v>73.557075853715205</v>
      </c>
      <c r="O160" s="12">
        <f t="shared" si="26"/>
        <v>73.557075853715205</v>
      </c>
      <c r="P160" s="12">
        <f t="shared" si="38"/>
        <v>1.0466985324934626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36.811027800504235</v>
      </c>
      <c r="C161" s="12">
        <f t="shared" si="27"/>
        <v>36.829054340108605</v>
      </c>
      <c r="D161" s="12">
        <f t="shared" si="28"/>
        <v>36.754203660004677</v>
      </c>
      <c r="E161" s="12">
        <f t="shared" si="29"/>
        <v>36.736839856921634</v>
      </c>
      <c r="F161" s="12">
        <f t="shared" si="30"/>
        <v>35.534912138211958</v>
      </c>
      <c r="G161" s="12">
        <f t="shared" si="31"/>
        <v>35.247856947443211</v>
      </c>
      <c r="H161" s="12">
        <f t="shared" si="32"/>
        <v>36.933018970457397</v>
      </c>
      <c r="I161" s="12">
        <f t="shared" si="33"/>
        <v>37.935573039683248</v>
      </c>
      <c r="J161" s="12">
        <f t="shared" si="34"/>
        <v>36.393257990776107</v>
      </c>
      <c r="K161" s="12">
        <f t="shared" si="35"/>
        <v>40.678994744783289</v>
      </c>
      <c r="L161" s="12">
        <f t="shared" si="36"/>
        <v>38.125821035268778</v>
      </c>
      <c r="M161" s="12">
        <f t="shared" si="37"/>
        <v>38.125821035268778</v>
      </c>
      <c r="O161" s="12">
        <f t="shared" si="26"/>
        <v>38.125821035268778</v>
      </c>
      <c r="P161" s="12">
        <f t="shared" si="38"/>
        <v>1.0357173736601435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-21.752120984136592</v>
      </c>
      <c r="C162" s="12">
        <f t="shared" si="27"/>
        <v>-21.82244611772299</v>
      </c>
      <c r="D162" s="12">
        <f t="shared" si="28"/>
        <v>-21.76083521242283</v>
      </c>
      <c r="E162" s="12">
        <f t="shared" si="29"/>
        <v>-22.016659029125726</v>
      </c>
      <c r="F162" s="12">
        <f t="shared" si="30"/>
        <v>-22.045310752343752</v>
      </c>
      <c r="G162" s="12">
        <f t="shared" si="31"/>
        <v>-23.337188988371988</v>
      </c>
      <c r="H162" s="12">
        <f t="shared" si="32"/>
        <v>-23.666606652993632</v>
      </c>
      <c r="I162" s="12">
        <f t="shared" si="33"/>
        <v>-21.601885575702141</v>
      </c>
      <c r="J162" s="12">
        <f t="shared" si="34"/>
        <v>-20.290393168713312</v>
      </c>
      <c r="K162" s="12">
        <f t="shared" si="35"/>
        <v>-22.444510332582439</v>
      </c>
      <c r="L162" s="12">
        <f t="shared" si="36"/>
        <v>-16.053640602928748</v>
      </c>
      <c r="M162" s="12">
        <f t="shared" si="37"/>
        <v>-16.053640602928748</v>
      </c>
      <c r="O162" s="12">
        <f t="shared" si="26"/>
        <v>-16.053640602928748</v>
      </c>
      <c r="P162" s="12">
        <f t="shared" si="38"/>
        <v>0.73802644876039269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23.425236442709728</v>
      </c>
      <c r="C163" s="12">
        <f t="shared" si="27"/>
        <v>23.322516104760453</v>
      </c>
      <c r="D163" s="12">
        <f t="shared" si="28"/>
        <v>23.082159650293605</v>
      </c>
      <c r="E163" s="12">
        <f t="shared" si="29"/>
        <v>23.292732712856598</v>
      </c>
      <c r="F163" s="12">
        <f t="shared" si="30"/>
        <v>22.870602079740319</v>
      </c>
      <c r="G163" s="12">
        <f t="shared" si="31"/>
        <v>22.839806103348486</v>
      </c>
      <c r="H163" s="12">
        <f t="shared" si="32"/>
        <v>21.357277568162406</v>
      </c>
      <c r="I163" s="12">
        <f t="shared" si="33"/>
        <v>20.953663205811729</v>
      </c>
      <c r="J163" s="12">
        <f t="shared" si="34"/>
        <v>23.654630763111193</v>
      </c>
      <c r="K163" s="12">
        <f t="shared" si="35"/>
        <v>25.486363071098783</v>
      </c>
      <c r="L163" s="12">
        <f t="shared" si="36"/>
        <v>22.274154070201387</v>
      </c>
      <c r="M163" s="12">
        <f t="shared" si="37"/>
        <v>22.274154070201387</v>
      </c>
      <c r="O163" s="12">
        <f t="shared" si="26"/>
        <v>22.274154070201387</v>
      </c>
      <c r="P163" s="12">
        <f t="shared" si="38"/>
        <v>0.95086144059533817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-58.563656405529791</v>
      </c>
      <c r="C164" s="12">
        <f t="shared" si="27"/>
        <v>-58.599866776857816</v>
      </c>
      <c r="D164" s="12">
        <f t="shared" si="28"/>
        <v>-58.95094319821709</v>
      </c>
      <c r="E164" s="12">
        <f t="shared" si="29"/>
        <v>-59.772430798136128</v>
      </c>
      <c r="F164" s="12">
        <f t="shared" si="30"/>
        <v>-59.424967683237092</v>
      </c>
      <c r="G164" s="12">
        <f t="shared" si="31"/>
        <v>-59.878689957209765</v>
      </c>
      <c r="H164" s="12">
        <f t="shared" si="32"/>
        <v>-59.914030682439545</v>
      </c>
      <c r="I164" s="12">
        <f t="shared" si="33"/>
        <v>-61.730477927559434</v>
      </c>
      <c r="J164" s="12">
        <f t="shared" si="34"/>
        <v>-62.258466579566296</v>
      </c>
      <c r="K164" s="12">
        <f t="shared" si="35"/>
        <v>-58.486085198502082</v>
      </c>
      <c r="L164" s="12">
        <f t="shared" si="36"/>
        <v>-55.754614921191866</v>
      </c>
      <c r="M164" s="12">
        <f t="shared" si="37"/>
        <v>-55.754614921191866</v>
      </c>
      <c r="O164" s="12">
        <f t="shared" si="26"/>
        <v>-55.754614921191866</v>
      </c>
      <c r="P164" s="12">
        <f t="shared" si="38"/>
        <v>0.95203439032415527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28.444913148931796</v>
      </c>
      <c r="C165" s="12">
        <f t="shared" si="27"/>
        <v>28.381610229084881</v>
      </c>
      <c r="D165" s="12">
        <f t="shared" si="28"/>
        <v>28.25785082723975</v>
      </c>
      <c r="E165" s="12">
        <f t="shared" si="29"/>
        <v>27.057945763694342</v>
      </c>
      <c r="F165" s="12">
        <f t="shared" si="30"/>
        <v>25.702422712243177</v>
      </c>
      <c r="G165" s="12">
        <f t="shared" si="31"/>
        <v>26.075889459846383</v>
      </c>
      <c r="H165" s="12">
        <f t="shared" si="32"/>
        <v>25.555208640667924</v>
      </c>
      <c r="I165" s="12">
        <f t="shared" si="33"/>
        <v>25.511907913929388</v>
      </c>
      <c r="J165" s="12">
        <f t="shared" si="34"/>
        <v>23.135720092448562</v>
      </c>
      <c r="K165" s="12">
        <f t="shared" si="35"/>
        <v>22.398290072283736</v>
      </c>
      <c r="L165" s="12">
        <f t="shared" si="36"/>
        <v>28.023646775401499</v>
      </c>
      <c r="M165" s="12">
        <f t="shared" si="37"/>
        <v>28.023646775401499</v>
      </c>
      <c r="O165" s="12">
        <f t="shared" si="26"/>
        <v>28.023646775401499</v>
      </c>
      <c r="P165" s="12">
        <f t="shared" si="38"/>
        <v>0.98519009809154168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-15.059148815083221</v>
      </c>
      <c r="C166" s="12">
        <f t="shared" si="27"/>
        <v>-15.068940548847651</v>
      </c>
      <c r="D166" s="12">
        <f t="shared" si="28"/>
        <v>-15.285296559790906</v>
      </c>
      <c r="E166" s="12">
        <f t="shared" si="29"/>
        <v>-15.708280058256499</v>
      </c>
      <c r="F166" s="12">
        <f t="shared" si="30"/>
        <v>-17.688223484486027</v>
      </c>
      <c r="G166" s="12">
        <f t="shared" si="31"/>
        <v>-19.145191903921685</v>
      </c>
      <c r="H166" s="12">
        <f t="shared" si="32"/>
        <v>-18.716610405430682</v>
      </c>
      <c r="I166" s="12">
        <f t="shared" si="33"/>
        <v>-19.354567258965893</v>
      </c>
      <c r="J166" s="12">
        <f t="shared" si="34"/>
        <v>-19.411211160853938</v>
      </c>
      <c r="K166" s="12">
        <f t="shared" si="35"/>
        <v>-22.729979900389733</v>
      </c>
      <c r="L166" s="12">
        <f t="shared" si="36"/>
        <v>-23.829631947194237</v>
      </c>
      <c r="M166" s="12">
        <f t="shared" si="37"/>
        <v>-23.829631947194237</v>
      </c>
      <c r="O166" s="12">
        <f t="shared" si="26"/>
        <v>-23.829631947194237</v>
      </c>
      <c r="P166" s="12">
        <f t="shared" si="38"/>
        <v>1.5824023150183968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-38.484597545270383</v>
      </c>
      <c r="C167" s="12">
        <f t="shared" si="27"/>
        <v>-38.467738817921315</v>
      </c>
      <c r="D167" s="12">
        <f t="shared" si="28"/>
        <v>-38.501204895988707</v>
      </c>
      <c r="E167" s="12">
        <f t="shared" si="29"/>
        <v>-39.240664048654587</v>
      </c>
      <c r="F167" s="12">
        <f t="shared" si="30"/>
        <v>-39.938622097698875</v>
      </c>
      <c r="G167" s="12">
        <f t="shared" si="31"/>
        <v>-42.066741601972453</v>
      </c>
      <c r="H167" s="12">
        <f t="shared" si="32"/>
        <v>-43.738723679260978</v>
      </c>
      <c r="I167" s="12">
        <f t="shared" si="33"/>
        <v>-43.21361022358937</v>
      </c>
      <c r="J167" s="12">
        <f t="shared" si="34"/>
        <v>-44.048154309619534</v>
      </c>
      <c r="K167" s="12">
        <f t="shared" si="35"/>
        <v>-44.12726758895375</v>
      </c>
      <c r="L167" s="12">
        <f t="shared" si="36"/>
        <v>-49.076199335027269</v>
      </c>
      <c r="M167" s="12">
        <f t="shared" si="37"/>
        <v>-49.076199335027269</v>
      </c>
      <c r="O167" s="12">
        <f t="shared" si="26"/>
        <v>-49.076199335027269</v>
      </c>
      <c r="P167" s="12">
        <f t="shared" si="38"/>
        <v>1.275216644198961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16.732324934068785</v>
      </c>
      <c r="C168" s="12">
        <f t="shared" si="27"/>
        <v>16.707987394459764</v>
      </c>
      <c r="D168" s="12">
        <f t="shared" si="28"/>
        <v>16.765606964104325</v>
      </c>
      <c r="E168" s="12">
        <f t="shared" si="29"/>
        <v>16.651226977050239</v>
      </c>
      <c r="F168" s="12">
        <f t="shared" si="30"/>
        <v>15.431057704691252</v>
      </c>
      <c r="G168" s="12">
        <f t="shared" si="31"/>
        <v>14.680865493308495</v>
      </c>
      <c r="H168" s="12">
        <f t="shared" si="32"/>
        <v>12.238686498892275</v>
      </c>
      <c r="I168" s="12">
        <f t="shared" si="33"/>
        <v>10.190113964806528</v>
      </c>
      <c r="J168" s="12">
        <f t="shared" si="34"/>
        <v>10.877041813448912</v>
      </c>
      <c r="K168" s="12">
        <f t="shared" si="35"/>
        <v>9.7114526291918555</v>
      </c>
      <c r="L168" s="12">
        <f t="shared" si="36"/>
        <v>9.5934792931865722</v>
      </c>
      <c r="M168" s="12">
        <f t="shared" si="37"/>
        <v>9.5934792931865722</v>
      </c>
      <c r="O168" s="12">
        <f t="shared" si="26"/>
        <v>9.5934792931865722</v>
      </c>
      <c r="P168" s="12">
        <f t="shared" si="38"/>
        <v>0.57335004734776773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51.869992612803344</v>
      </c>
      <c r="C169" s="12">
        <f t="shared" si="27"/>
        <v>51.873162857078611</v>
      </c>
      <c r="D169" s="12">
        <f t="shared" si="28"/>
        <v>51.789982286597585</v>
      </c>
      <c r="E169" s="12">
        <f t="shared" si="29"/>
        <v>51.986913806829378</v>
      </c>
      <c r="F169" s="12">
        <f t="shared" si="30"/>
        <v>51.798177288966201</v>
      </c>
      <c r="G169" s="12">
        <f t="shared" si="31"/>
        <v>50.486692328020936</v>
      </c>
      <c r="H169" s="12">
        <f t="shared" si="32"/>
        <v>49.625789706370938</v>
      </c>
      <c r="I169" s="12">
        <f t="shared" si="33"/>
        <v>46.633544227642119</v>
      </c>
      <c r="J169" s="12">
        <f t="shared" si="34"/>
        <v>43.953701408098318</v>
      </c>
      <c r="K169" s="12">
        <f t="shared" si="35"/>
        <v>44.913118273121299</v>
      </c>
      <c r="L169" s="12">
        <f t="shared" si="36"/>
        <v>43.174997370591484</v>
      </c>
      <c r="M169" s="12">
        <f t="shared" si="37"/>
        <v>43.174997370591484</v>
      </c>
      <c r="O169" s="12">
        <f t="shared" si="26"/>
        <v>43.174997370591484</v>
      </c>
      <c r="P169" s="12">
        <f t="shared" si="38"/>
        <v>0.83236945285267638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10.03940287353111</v>
      </c>
      <c r="C170" s="12">
        <f t="shared" si="27"/>
        <v>9.9669245188558104</v>
      </c>
      <c r="D170" s="12">
        <f t="shared" si="28"/>
        <v>9.9777597442572912</v>
      </c>
      <c r="E170" s="12">
        <f t="shared" si="29"/>
        <v>9.6934661214547582</v>
      </c>
      <c r="F170" s="12">
        <f t="shared" si="30"/>
        <v>10.018419553810674</v>
      </c>
      <c r="G170" s="12">
        <f t="shared" si="31"/>
        <v>9.8155582702445088</v>
      </c>
      <c r="H170" s="12">
        <f t="shared" si="32"/>
        <v>8.3105295269425277</v>
      </c>
      <c r="I170" s="12">
        <f t="shared" si="33"/>
        <v>7.2557206930495894</v>
      </c>
      <c r="J170" s="12">
        <f t="shared" si="34"/>
        <v>3.3414108860685503</v>
      </c>
      <c r="K170" s="12">
        <f t="shared" si="35"/>
        <v>-0.40146604309140299</v>
      </c>
      <c r="L170" s="12">
        <f t="shared" si="36"/>
        <v>1.02921170328712</v>
      </c>
      <c r="M170" s="12">
        <f t="shared" si="37"/>
        <v>1.02921170328712</v>
      </c>
      <c r="O170" s="12">
        <f t="shared" si="26"/>
        <v>1.02921170328712</v>
      </c>
      <c r="P170" s="12">
        <f t="shared" si="38"/>
        <v>0.1025172230114041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30.118137398505311</v>
      </c>
      <c r="C171" s="12">
        <f t="shared" si="27"/>
        <v>29.99912013727187</v>
      </c>
      <c r="D171" s="12">
        <f t="shared" si="28"/>
        <v>29.751404427867008</v>
      </c>
      <c r="E171" s="12">
        <f t="shared" si="29"/>
        <v>29.788436939972364</v>
      </c>
      <c r="F171" s="12">
        <f t="shared" si="30"/>
        <v>29.319328752426532</v>
      </c>
      <c r="G171" s="12">
        <f t="shared" si="31"/>
        <v>29.668601225678049</v>
      </c>
      <c r="H171" s="12">
        <f t="shared" si="32"/>
        <v>29.435802473300321</v>
      </c>
      <c r="I171" s="12">
        <f t="shared" si="33"/>
        <v>27.591787164513029</v>
      </c>
      <c r="J171" s="12">
        <f t="shared" si="34"/>
        <v>26.211937619297441</v>
      </c>
      <c r="K171" s="12">
        <f t="shared" si="35"/>
        <v>20.744908074397518</v>
      </c>
      <c r="L171" s="12">
        <f t="shared" si="36"/>
        <v>15.163548265953388</v>
      </c>
      <c r="M171" s="12">
        <f t="shared" si="37"/>
        <v>15.163548265953388</v>
      </c>
      <c r="O171" s="12">
        <f t="shared" si="26"/>
        <v>15.163548265953388</v>
      </c>
      <c r="P171" s="12">
        <f t="shared" si="38"/>
        <v>0.50346899163511738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1.6732354607031894</v>
      </c>
      <c r="C172" s="12">
        <f t="shared" si="27"/>
        <v>1.5914232714738688</v>
      </c>
      <c r="D172" s="12">
        <f t="shared" si="28"/>
        <v>1.1846474081151308</v>
      </c>
      <c r="E172" s="12">
        <f t="shared" si="29"/>
        <v>0.33800742903643111</v>
      </c>
      <c r="F172" s="12">
        <f t="shared" si="30"/>
        <v>0.39911416250008863</v>
      </c>
      <c r="G172" s="12">
        <f t="shared" si="31"/>
        <v>-0.10510139755348274</v>
      </c>
      <c r="H172" s="12">
        <f t="shared" si="32"/>
        <v>0.29571533091958041</v>
      </c>
      <c r="I172" s="12">
        <f t="shared" si="33"/>
        <v>1.0481932446885334E-2</v>
      </c>
      <c r="J172" s="12">
        <f t="shared" si="34"/>
        <v>-2.4017690873042343</v>
      </c>
      <c r="K172" s="12">
        <f t="shared" si="35"/>
        <v>-4.3289742915924716</v>
      </c>
      <c r="L172" s="12">
        <f t="shared" si="36"/>
        <v>-12.481382065344583</v>
      </c>
      <c r="M172" s="12">
        <f t="shared" si="37"/>
        <v>-12.481382065344583</v>
      </c>
      <c r="O172" s="12">
        <f t="shared" si="26"/>
        <v>-12.481382065344583</v>
      </c>
      <c r="P172" s="12">
        <f t="shared" si="38"/>
        <v>-7.4594295653399501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58.562848708445621</v>
      </c>
      <c r="C173" s="12">
        <f t="shared" si="27"/>
        <v>58.397238797451713</v>
      </c>
      <c r="D173" s="12">
        <f t="shared" si="28"/>
        <v>58.117622012775826</v>
      </c>
      <c r="E173" s="12">
        <f t="shared" si="29"/>
        <v>56.72734801977326</v>
      </c>
      <c r="F173" s="12">
        <f t="shared" si="30"/>
        <v>55.330321445014967</v>
      </c>
      <c r="G173" s="12">
        <f t="shared" si="31"/>
        <v>55.396001317279854</v>
      </c>
      <c r="H173" s="12">
        <f t="shared" si="32"/>
        <v>54.817375611839985</v>
      </c>
      <c r="I173" s="12">
        <f t="shared" si="33"/>
        <v>55.308470673387305</v>
      </c>
      <c r="J173" s="12">
        <f t="shared" si="34"/>
        <v>54.935342232937785</v>
      </c>
      <c r="K173" s="12">
        <f t="shared" si="35"/>
        <v>51.56620482557819</v>
      </c>
      <c r="L173" s="12">
        <f t="shared" si="36"/>
        <v>48.692365831290743</v>
      </c>
      <c r="M173" s="12">
        <f t="shared" si="37"/>
        <v>48.692365831290743</v>
      </c>
      <c r="O173" s="12">
        <f t="shared" si="26"/>
        <v>48.692365831290743</v>
      </c>
      <c r="P173" s="12">
        <f t="shared" si="38"/>
        <v>0.83145487122228379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81.987761894293527</v>
      </c>
      <c r="C174" s="12">
        <f t="shared" si="27"/>
        <v>81.97612881577119</v>
      </c>
      <c r="D174" s="12">
        <f t="shared" si="28"/>
        <v>81.410109115543179</v>
      </c>
      <c r="E174" s="12">
        <f t="shared" si="29"/>
        <v>80.454437998451724</v>
      </c>
      <c r="F174" s="12">
        <f t="shared" si="30"/>
        <v>78.160369961960654</v>
      </c>
      <c r="G174" s="12">
        <f t="shared" si="31"/>
        <v>76.658791956071212</v>
      </c>
      <c r="H174" s="12">
        <f t="shared" si="32"/>
        <v>76.734164605059732</v>
      </c>
      <c r="I174" s="12">
        <f t="shared" si="33"/>
        <v>76.025211594270047</v>
      </c>
      <c r="J174" s="12">
        <f t="shared" si="34"/>
        <v>76.667638236482318</v>
      </c>
      <c r="K174" s="12">
        <f t="shared" si="35"/>
        <v>76.146498033337991</v>
      </c>
      <c r="L174" s="12">
        <f t="shared" si="36"/>
        <v>71.122456775646157</v>
      </c>
      <c r="M174" s="12">
        <f t="shared" si="37"/>
        <v>71.122456775646157</v>
      </c>
      <c r="O174" s="12">
        <f t="shared" si="26"/>
        <v>71.122456775646157</v>
      </c>
      <c r="P174" s="12">
        <f t="shared" si="38"/>
        <v>0.86747650054582581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33.464583918786147</v>
      </c>
      <c r="C175" s="12">
        <f t="shared" si="27"/>
        <v>33.52675869356073</v>
      </c>
      <c r="D175" s="12">
        <f t="shared" si="28"/>
        <v>33.486999287988752</v>
      </c>
      <c r="E175" s="12">
        <f t="shared" si="29"/>
        <v>31.552463491649917</v>
      </c>
      <c r="F175" s="12">
        <f t="shared" si="30"/>
        <v>29.975526446037513</v>
      </c>
      <c r="G175" s="12">
        <f t="shared" si="31"/>
        <v>27.509773703857256</v>
      </c>
      <c r="H175" s="12">
        <f t="shared" si="32"/>
        <v>25.786598733139467</v>
      </c>
      <c r="I175" s="12">
        <f t="shared" si="33"/>
        <v>25.878948011661386</v>
      </c>
      <c r="J175" s="12">
        <f t="shared" si="34"/>
        <v>24.951530210364634</v>
      </c>
      <c r="K175" s="12">
        <f t="shared" si="35"/>
        <v>25.848793229030541</v>
      </c>
      <c r="L175" s="12">
        <f t="shared" si="36"/>
        <v>25.071671501694723</v>
      </c>
      <c r="M175" s="12">
        <f t="shared" si="37"/>
        <v>25.071671501694723</v>
      </c>
      <c r="O175" s="12">
        <f t="shared" si="26"/>
        <v>25.071671501694723</v>
      </c>
      <c r="P175" s="12">
        <f t="shared" si="38"/>
        <v>0.74920015627686143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53.543207626455839</v>
      </c>
      <c r="C176" s="12">
        <f t="shared" si="27"/>
        <v>53.418185211263705</v>
      </c>
      <c r="D176" s="12">
        <f t="shared" si="28"/>
        <v>53.630685460605356</v>
      </c>
      <c r="E176" s="12">
        <f t="shared" si="29"/>
        <v>53.494796209243333</v>
      </c>
      <c r="F176" s="12">
        <f t="shared" si="30"/>
        <v>50.302650806131766</v>
      </c>
      <c r="G176" s="12">
        <f t="shared" si="31"/>
        <v>48.607698092169592</v>
      </c>
      <c r="H176" s="12">
        <f t="shared" si="32"/>
        <v>45.778059277110501</v>
      </c>
      <c r="I176" s="12">
        <f t="shared" si="33"/>
        <v>43.666763370062746</v>
      </c>
      <c r="J176" s="12">
        <f t="shared" si="34"/>
        <v>43.787570198632018</v>
      </c>
      <c r="K176" s="12">
        <f t="shared" si="35"/>
        <v>42.492266359596876</v>
      </c>
      <c r="L176" s="12">
        <f t="shared" si="36"/>
        <v>43.830260593649641</v>
      </c>
      <c r="M176" s="12">
        <f t="shared" si="37"/>
        <v>43.830260593649641</v>
      </c>
      <c r="O176" s="12">
        <f t="shared" si="26"/>
        <v>43.830260593649641</v>
      </c>
      <c r="P176" s="12">
        <f t="shared" si="38"/>
        <v>0.81859609344721052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20.078782007435663</v>
      </c>
      <c r="C177" s="12">
        <f t="shared" si="27"/>
        <v>20.072759211855107</v>
      </c>
      <c r="D177" s="12">
        <f t="shared" si="28"/>
        <v>19.645459000508239</v>
      </c>
      <c r="E177" s="12">
        <f t="shared" si="29"/>
        <v>20.371739974327276</v>
      </c>
      <c r="F177" s="12">
        <f t="shared" si="30"/>
        <v>20.147511376495952</v>
      </c>
      <c r="G177" s="12">
        <f t="shared" si="31"/>
        <v>16.716470467526335</v>
      </c>
      <c r="H177" s="12">
        <f t="shared" si="32"/>
        <v>14.771383311351736</v>
      </c>
      <c r="I177" s="12">
        <f t="shared" si="33"/>
        <v>11.304408134612048</v>
      </c>
      <c r="J177" s="12">
        <f t="shared" si="34"/>
        <v>8.5425136533120636</v>
      </c>
      <c r="K177" s="12">
        <f t="shared" si="35"/>
        <v>8.7112418668622489</v>
      </c>
      <c r="L177" s="12">
        <f t="shared" si="36"/>
        <v>6.7796911042415982</v>
      </c>
      <c r="M177" s="12">
        <f t="shared" si="37"/>
        <v>6.7796911042415982</v>
      </c>
      <c r="O177" s="12">
        <f t="shared" si="26"/>
        <v>6.7796911042415982</v>
      </c>
      <c r="P177" s="12">
        <f t="shared" si="38"/>
        <v>0.33765450024463201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3.3464702620502953</v>
      </c>
      <c r="C178" s="12">
        <f t="shared" si="27"/>
        <v>3.3125596085213864</v>
      </c>
      <c r="D178" s="12">
        <f t="shared" si="28"/>
        <v>3.291974965195509</v>
      </c>
      <c r="E178" s="12">
        <f t="shared" si="29"/>
        <v>1.8315530853551587</v>
      </c>
      <c r="F178" s="12">
        <f t="shared" si="30"/>
        <v>3.0299772635644526</v>
      </c>
      <c r="G178" s="12">
        <f t="shared" si="31"/>
        <v>2.7889677245346061</v>
      </c>
      <c r="H178" s="12">
        <f t="shared" si="32"/>
        <v>-1.1484126810495892</v>
      </c>
      <c r="I178" s="12">
        <f t="shared" si="33"/>
        <v>-3.5316033735025796</v>
      </c>
      <c r="J178" s="12">
        <f t="shared" si="34"/>
        <v>-8.0669314511431907</v>
      </c>
      <c r="K178" s="12">
        <f t="shared" si="35"/>
        <v>-11.92440811337209</v>
      </c>
      <c r="L178" s="12">
        <f t="shared" si="36"/>
        <v>-11.672801424858573</v>
      </c>
      <c r="M178" s="12">
        <f t="shared" si="37"/>
        <v>-11.672801424858573</v>
      </c>
      <c r="O178" s="12">
        <f t="shared" si="26"/>
        <v>-11.672801424858573</v>
      </c>
      <c r="P178" s="12">
        <f t="shared" si="38"/>
        <v>-3.4880935764559733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38.484248751861955</v>
      </c>
      <c r="C179" s="12">
        <f t="shared" si="27"/>
        <v>38.464022484836377</v>
      </c>
      <c r="D179" s="12">
        <f t="shared" si="28"/>
        <v>38.348123032745768</v>
      </c>
      <c r="E179" s="12">
        <f t="shared" si="29"/>
        <v>38.277769069177474</v>
      </c>
      <c r="F179" s="12">
        <f t="shared" si="30"/>
        <v>35.867951169111379</v>
      </c>
      <c r="G179" s="12">
        <f t="shared" si="31"/>
        <v>37.1560636647785</v>
      </c>
      <c r="H179" s="12">
        <f t="shared" si="32"/>
        <v>36.879486887726905</v>
      </c>
      <c r="I179" s="12">
        <f t="shared" si="33"/>
        <v>32.055266900747192</v>
      </c>
      <c r="J179" s="12">
        <f t="shared" si="34"/>
        <v>28.937692902995618</v>
      </c>
      <c r="K179" s="12">
        <f t="shared" si="35"/>
        <v>22.603300936357016</v>
      </c>
      <c r="L179" s="12">
        <f t="shared" si="36"/>
        <v>16.851050565301467</v>
      </c>
      <c r="M179" s="12">
        <f t="shared" si="37"/>
        <v>16.851050565301467</v>
      </c>
      <c r="O179" s="12">
        <f t="shared" si="26"/>
        <v>16.851050565301467</v>
      </c>
      <c r="P179" s="12">
        <f t="shared" si="38"/>
        <v>0.43786876740022568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20.078782007435663</v>
      </c>
      <c r="C180" s="12">
        <f t="shared" si="27"/>
        <v>19.947996105782327</v>
      </c>
      <c r="D180" s="12">
        <f t="shared" si="28"/>
        <v>19.878866996722127</v>
      </c>
      <c r="E180" s="12">
        <f t="shared" si="29"/>
        <v>19.482747146556093</v>
      </c>
      <c r="F180" s="12">
        <f t="shared" si="30"/>
        <v>19.366657239189049</v>
      </c>
      <c r="G180" s="12">
        <f t="shared" si="31"/>
        <v>16.776492082478288</v>
      </c>
      <c r="H180" s="12">
        <f t="shared" si="32"/>
        <v>18.254699144180449</v>
      </c>
      <c r="I180" s="12">
        <f t="shared" si="33"/>
        <v>17.915827336443911</v>
      </c>
      <c r="J180" s="12">
        <f t="shared" si="34"/>
        <v>11.605017698562591</v>
      </c>
      <c r="K180" s="12">
        <f t="shared" si="35"/>
        <v>7.2507713576821491</v>
      </c>
      <c r="L180" s="12">
        <f t="shared" si="36"/>
        <v>-2.1950430259243632</v>
      </c>
      <c r="M180" s="12">
        <f t="shared" si="37"/>
        <v>-2.1950430259243632</v>
      </c>
      <c r="O180" s="12">
        <f t="shared" si="26"/>
        <v>-2.1950430259243632</v>
      </c>
      <c r="P180" s="12">
        <f t="shared" si="38"/>
        <v>-0.10932152284493578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68.602113055728594</v>
      </c>
      <c r="C181" s="12">
        <f t="shared" si="27"/>
        <v>68.556662133441975</v>
      </c>
      <c r="D181" s="12">
        <f t="shared" si="28"/>
        <v>68.109663542575063</v>
      </c>
      <c r="E181" s="12">
        <f t="shared" si="29"/>
        <v>67.873394847347498</v>
      </c>
      <c r="F181" s="12">
        <f t="shared" si="30"/>
        <v>67.219764058410021</v>
      </c>
      <c r="G181" s="12">
        <f t="shared" si="31"/>
        <v>67.094986151706095</v>
      </c>
      <c r="H181" s="12">
        <f t="shared" si="32"/>
        <v>64.122574628253119</v>
      </c>
      <c r="I181" s="12">
        <f t="shared" si="33"/>
        <v>65.933727048741702</v>
      </c>
      <c r="J181" s="12">
        <f t="shared" si="34"/>
        <v>65.49043145359019</v>
      </c>
      <c r="K181" s="12">
        <f t="shared" si="35"/>
        <v>56.676263836861359</v>
      </c>
      <c r="L181" s="12">
        <f t="shared" si="36"/>
        <v>50.183232945645422</v>
      </c>
      <c r="M181" s="12">
        <f t="shared" si="37"/>
        <v>50.183232945645422</v>
      </c>
      <c r="O181" s="12">
        <f t="shared" si="26"/>
        <v>50.183232945645422</v>
      </c>
      <c r="P181" s="12">
        <f t="shared" si="38"/>
        <v>0.73151147552669871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100.39296006862861</v>
      </c>
      <c r="C182" s="12">
        <f t="shared" si="27"/>
        <v>100.36039117876341</v>
      </c>
      <c r="D182" s="12">
        <f t="shared" si="28"/>
        <v>100.2050495252756</v>
      </c>
      <c r="E182" s="12">
        <f t="shared" si="29"/>
        <v>98.677302744383155</v>
      </c>
      <c r="F182" s="12">
        <f t="shared" si="30"/>
        <v>98.287439692586858</v>
      </c>
      <c r="G182" s="12">
        <f t="shared" si="31"/>
        <v>97.584892128800902</v>
      </c>
      <c r="H182" s="12">
        <f t="shared" si="32"/>
        <v>97.441699990338932</v>
      </c>
      <c r="I182" s="12">
        <f t="shared" si="33"/>
        <v>93.799794559856892</v>
      </c>
      <c r="J182" s="12">
        <f t="shared" si="34"/>
        <v>96.169055949623498</v>
      </c>
      <c r="K182" s="12">
        <f t="shared" si="35"/>
        <v>95.549914840379898</v>
      </c>
      <c r="L182" s="12">
        <f t="shared" si="36"/>
        <v>82.406271110704452</v>
      </c>
      <c r="M182" s="12">
        <f t="shared" si="37"/>
        <v>82.406271110704452</v>
      </c>
      <c r="O182" s="12">
        <f t="shared" si="26"/>
        <v>82.406271110704452</v>
      </c>
      <c r="P182" s="12">
        <f t="shared" si="38"/>
        <v>0.82083714888346293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63.582483851668968</v>
      </c>
      <c r="C183" s="12">
        <f t="shared" si="27"/>
        <v>63.588067240200672</v>
      </c>
      <c r="D183" s="12">
        <f t="shared" si="28"/>
        <v>63.476753652942385</v>
      </c>
      <c r="E183" s="12">
        <f t="shared" si="29"/>
        <v>62.945828688292615</v>
      </c>
      <c r="F183" s="12">
        <f t="shared" si="30"/>
        <v>60.42491908663326</v>
      </c>
      <c r="G183" s="12">
        <f t="shared" si="31"/>
        <v>60.005879252700588</v>
      </c>
      <c r="H183" s="12">
        <f t="shared" si="32"/>
        <v>59.199652487986071</v>
      </c>
      <c r="I183" s="12">
        <f t="shared" si="33"/>
        <v>59.024208333449501</v>
      </c>
      <c r="J183" s="12">
        <f t="shared" si="34"/>
        <v>54.260045017313594</v>
      </c>
      <c r="K183" s="12">
        <f t="shared" si="35"/>
        <v>57.569139763555647</v>
      </c>
      <c r="L183" s="12">
        <f t="shared" si="36"/>
        <v>56.645879563369654</v>
      </c>
      <c r="M183" s="12">
        <f t="shared" si="37"/>
        <v>56.645879563369654</v>
      </c>
      <c r="O183" s="12">
        <f t="shared" si="26"/>
        <v>56.645879563369654</v>
      </c>
      <c r="P183" s="12">
        <f t="shared" si="38"/>
        <v>0.89090384854291538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122.14445491370468</v>
      </c>
      <c r="C184" s="12">
        <f t="shared" si="27"/>
        <v>122.03122596483463</v>
      </c>
      <c r="D184" s="12">
        <f t="shared" si="28"/>
        <v>122.05030880766695</v>
      </c>
      <c r="E184" s="12">
        <f t="shared" si="29"/>
        <v>121.66986247499814</v>
      </c>
      <c r="F184" s="12">
        <f t="shared" si="30"/>
        <v>120.79379200449489</v>
      </c>
      <c r="G184" s="12">
        <f t="shared" si="31"/>
        <v>118.08422120528364</v>
      </c>
      <c r="H184" s="12">
        <f t="shared" si="32"/>
        <v>117.60334112397291</v>
      </c>
      <c r="I184" s="12">
        <f t="shared" si="33"/>
        <v>116.61552311511159</v>
      </c>
      <c r="J184" s="12">
        <f t="shared" si="34"/>
        <v>116.38601561662529</v>
      </c>
      <c r="K184" s="12">
        <f t="shared" si="35"/>
        <v>109.73201455631281</v>
      </c>
      <c r="L184" s="12">
        <f t="shared" si="36"/>
        <v>114.66652049080375</v>
      </c>
      <c r="M184" s="12">
        <f t="shared" si="37"/>
        <v>114.66652049080375</v>
      </c>
      <c r="O184" s="12">
        <f t="shared" si="26"/>
        <v>114.66652049080375</v>
      </c>
      <c r="P184" s="12">
        <f t="shared" si="38"/>
        <v>0.93877794593144559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25.098462671023007</v>
      </c>
      <c r="C185" s="12">
        <f t="shared" si="27"/>
        <v>25.179599872769483</v>
      </c>
      <c r="D185" s="12">
        <f t="shared" si="28"/>
        <v>24.792607238621443</v>
      </c>
      <c r="E185" s="12">
        <f t="shared" si="29"/>
        <v>24.857828365271551</v>
      </c>
      <c r="F185" s="12">
        <f t="shared" si="30"/>
        <v>24.230060187366664</v>
      </c>
      <c r="G185" s="12">
        <f t="shared" si="31"/>
        <v>23.288425880700391</v>
      </c>
      <c r="H185" s="12">
        <f t="shared" si="32"/>
        <v>20.178987300569499</v>
      </c>
      <c r="I185" s="12">
        <f t="shared" si="33"/>
        <v>19.589795741554905</v>
      </c>
      <c r="J185" s="12">
        <f t="shared" si="34"/>
        <v>18.297580331059571</v>
      </c>
      <c r="K185" s="12">
        <f t="shared" si="35"/>
        <v>17.977032306791553</v>
      </c>
      <c r="L185" s="12">
        <f t="shared" si="36"/>
        <v>8.0546184026539063</v>
      </c>
      <c r="M185" s="12">
        <f t="shared" si="37"/>
        <v>8.0546184026539063</v>
      </c>
      <c r="O185" s="12">
        <f t="shared" si="26"/>
        <v>8.0546184026539063</v>
      </c>
      <c r="P185" s="12">
        <f t="shared" si="38"/>
        <v>0.32092078738962865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-33.464847656732317</v>
      </c>
      <c r="C186" s="12">
        <f t="shared" si="27"/>
        <v>-33.492713876564899</v>
      </c>
      <c r="D186" s="12">
        <f t="shared" si="28"/>
        <v>-33.215404056553162</v>
      </c>
      <c r="E186" s="12">
        <f t="shared" si="29"/>
        <v>-34.538063150180577</v>
      </c>
      <c r="F186" s="12">
        <f t="shared" si="30"/>
        <v>-34.430442851804131</v>
      </c>
      <c r="G186" s="12">
        <f t="shared" si="31"/>
        <v>-35.105192284471407</v>
      </c>
      <c r="H186" s="12">
        <f t="shared" si="32"/>
        <v>-36.185789271409426</v>
      </c>
      <c r="I186" s="12">
        <f t="shared" si="33"/>
        <v>-39.995585176645967</v>
      </c>
      <c r="J186" s="12">
        <f t="shared" si="34"/>
        <v>-40.766336879350867</v>
      </c>
      <c r="K186" s="12">
        <f t="shared" si="35"/>
        <v>-42.571145434604603</v>
      </c>
      <c r="L186" s="12">
        <f t="shared" si="36"/>
        <v>-43.049145083854953</v>
      </c>
      <c r="M186" s="12">
        <f t="shared" si="37"/>
        <v>-43.049145083854953</v>
      </c>
      <c r="O186" s="12">
        <f t="shared" si="26"/>
        <v>-43.049145083854953</v>
      </c>
      <c r="P186" s="12">
        <f t="shared" si="38"/>
        <v>1.28639895586659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98.719763535451406</v>
      </c>
      <c r="C187" s="12">
        <f t="shared" si="27"/>
        <v>98.628368431548026</v>
      </c>
      <c r="D187" s="12">
        <f t="shared" si="28"/>
        <v>98.5331275772932</v>
      </c>
      <c r="E187" s="12">
        <f t="shared" si="29"/>
        <v>99.480913976375902</v>
      </c>
      <c r="F187" s="12">
        <f t="shared" si="30"/>
        <v>97.298416162896856</v>
      </c>
      <c r="G187" s="12">
        <f t="shared" si="31"/>
        <v>97.414090607427227</v>
      </c>
      <c r="H187" s="12">
        <f t="shared" si="32"/>
        <v>96.639764312477567</v>
      </c>
      <c r="I187" s="12">
        <f t="shared" si="33"/>
        <v>95.315778046161256</v>
      </c>
      <c r="J187" s="12">
        <f t="shared" si="34"/>
        <v>90.331988587550754</v>
      </c>
      <c r="K187" s="12">
        <f t="shared" si="35"/>
        <v>89.255496807836593</v>
      </c>
      <c r="L187" s="12">
        <f t="shared" si="36"/>
        <v>86.564175099193037</v>
      </c>
      <c r="M187" s="12">
        <f t="shared" si="37"/>
        <v>86.564175099193037</v>
      </c>
      <c r="O187" s="12">
        <f t="shared" si="26"/>
        <v>86.564175099193037</v>
      </c>
      <c r="P187" s="12">
        <f t="shared" si="38"/>
        <v>0.87686773143562935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16.732324934068785</v>
      </c>
      <c r="C188" s="12">
        <f t="shared" si="27"/>
        <v>16.703876147944413</v>
      </c>
      <c r="D188" s="12">
        <f t="shared" si="28"/>
        <v>16.391506984751022</v>
      </c>
      <c r="E188" s="12">
        <f t="shared" si="29"/>
        <v>16.06599385904952</v>
      </c>
      <c r="F188" s="12">
        <f t="shared" si="30"/>
        <v>17.629920462366616</v>
      </c>
      <c r="G188" s="12">
        <f t="shared" si="31"/>
        <v>15.284087695950605</v>
      </c>
      <c r="H188" s="12">
        <f t="shared" si="32"/>
        <v>15.416832919165532</v>
      </c>
      <c r="I188" s="12">
        <f t="shared" si="33"/>
        <v>14.468100512400309</v>
      </c>
      <c r="J188" s="12">
        <f t="shared" si="34"/>
        <v>12.736126159563517</v>
      </c>
      <c r="K188" s="12">
        <f t="shared" si="35"/>
        <v>5.7753781453948037</v>
      </c>
      <c r="L188" s="12">
        <f t="shared" si="36"/>
        <v>4.1701188576507109</v>
      </c>
      <c r="M188" s="12">
        <f t="shared" si="37"/>
        <v>4.1701188576507109</v>
      </c>
      <c r="O188" s="12">
        <f t="shared" si="26"/>
        <v>4.1701188576507109</v>
      </c>
      <c r="P188" s="12">
        <f t="shared" si="38"/>
        <v>0.24922530933880607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40.157469043537496</v>
      </c>
      <c r="C189" s="12">
        <f t="shared" si="27"/>
        <v>40.069677027270814</v>
      </c>
      <c r="D189" s="12">
        <f t="shared" si="28"/>
        <v>39.972445084464205</v>
      </c>
      <c r="E189" s="12">
        <f t="shared" si="29"/>
        <v>38.904833254652289</v>
      </c>
      <c r="F189" s="12">
        <f t="shared" si="30"/>
        <v>38.367709449640756</v>
      </c>
      <c r="G189" s="12">
        <f t="shared" si="31"/>
        <v>40.048678038783471</v>
      </c>
      <c r="H189" s="12">
        <f t="shared" si="32"/>
        <v>37.35665651694228</v>
      </c>
      <c r="I189" s="12">
        <f t="shared" si="33"/>
        <v>37.519300735443821</v>
      </c>
      <c r="J189" s="12">
        <f t="shared" si="34"/>
        <v>36.278215206064232</v>
      </c>
      <c r="K189" s="12">
        <f t="shared" si="35"/>
        <v>33.859205105974439</v>
      </c>
      <c r="L189" s="12">
        <f t="shared" si="36"/>
        <v>23.479371641423924</v>
      </c>
      <c r="M189" s="12">
        <f t="shared" si="37"/>
        <v>23.479371641423924</v>
      </c>
      <c r="O189" s="12">
        <f t="shared" si="26"/>
        <v>23.479371641423924</v>
      </c>
      <c r="P189" s="12">
        <f t="shared" si="38"/>
        <v>0.58468255596408003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23.425236442705923</v>
      </c>
      <c r="C190" s="12">
        <f t="shared" si="27"/>
        <v>23.472964013594662</v>
      </c>
      <c r="D190" s="12">
        <f t="shared" si="28"/>
        <v>23.1729094429989</v>
      </c>
      <c r="E190" s="12">
        <f t="shared" si="29"/>
        <v>22.840591197130099</v>
      </c>
      <c r="F190" s="12">
        <f t="shared" si="30"/>
        <v>21.078942639739051</v>
      </c>
      <c r="G190" s="12">
        <f t="shared" si="31"/>
        <v>20.501621272617239</v>
      </c>
      <c r="H190" s="12">
        <f t="shared" si="32"/>
        <v>22.430660581938877</v>
      </c>
      <c r="I190" s="12">
        <f t="shared" si="33"/>
        <v>19.132299058976269</v>
      </c>
      <c r="J190" s="12">
        <f t="shared" si="34"/>
        <v>19.345062304523829</v>
      </c>
      <c r="K190" s="12">
        <f t="shared" si="35"/>
        <v>17.611665718294226</v>
      </c>
      <c r="L190" s="12">
        <f t="shared" si="36"/>
        <v>14.004449663800067</v>
      </c>
      <c r="M190" s="12">
        <f t="shared" si="37"/>
        <v>14.004449663800067</v>
      </c>
      <c r="O190" s="12">
        <f t="shared" si="26"/>
        <v>14.004449663800067</v>
      </c>
      <c r="P190" s="12">
        <f t="shared" si="38"/>
        <v>0.59783600041999696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98.719763535451406</v>
      </c>
      <c r="C191" s="12">
        <f t="shared" si="27"/>
        <v>98.760410718896154</v>
      </c>
      <c r="D191" s="12">
        <f t="shared" si="28"/>
        <v>98.923533476495166</v>
      </c>
      <c r="E191" s="12">
        <f t="shared" si="29"/>
        <v>97.898010323433979</v>
      </c>
      <c r="F191" s="12">
        <f t="shared" si="30"/>
        <v>97.349657502603364</v>
      </c>
      <c r="G191" s="12">
        <f t="shared" si="31"/>
        <v>95.456169736743988</v>
      </c>
      <c r="H191" s="12">
        <f t="shared" si="32"/>
        <v>94.793649557317408</v>
      </c>
      <c r="I191" s="12">
        <f t="shared" si="33"/>
        <v>97.157177851027768</v>
      </c>
      <c r="J191" s="12">
        <f t="shared" si="34"/>
        <v>92.842421943438836</v>
      </c>
      <c r="K191" s="12">
        <f t="shared" si="35"/>
        <v>93.139583641627055</v>
      </c>
      <c r="L191" s="12">
        <f t="shared" si="36"/>
        <v>90.554751112643117</v>
      </c>
      <c r="M191" s="12">
        <f t="shared" si="37"/>
        <v>90.554751112643117</v>
      </c>
      <c r="O191" s="12">
        <f t="shared" si="26"/>
        <v>90.554751112643117</v>
      </c>
      <c r="P191" s="12">
        <f t="shared" si="38"/>
        <v>0.91729100505922367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38.484248751865756</v>
      </c>
      <c r="C192" s="12">
        <f t="shared" si="27"/>
        <v>38.530886216564234</v>
      </c>
      <c r="D192" s="12">
        <f t="shared" si="28"/>
        <v>38.669809705203484</v>
      </c>
      <c r="E192" s="12">
        <f t="shared" si="29"/>
        <v>39.227328840395572</v>
      </c>
      <c r="F192" s="12">
        <f t="shared" si="30"/>
        <v>37.535130109814212</v>
      </c>
      <c r="G192" s="12">
        <f t="shared" si="31"/>
        <v>36.945739363708221</v>
      </c>
      <c r="H192" s="12">
        <f t="shared" si="32"/>
        <v>34.772818135046151</v>
      </c>
      <c r="I192" s="12">
        <f t="shared" si="33"/>
        <v>33.9610745994624</v>
      </c>
      <c r="J192" s="12">
        <f t="shared" si="34"/>
        <v>37.052927204776687</v>
      </c>
      <c r="K192" s="12">
        <f t="shared" si="35"/>
        <v>31.026603487693748</v>
      </c>
      <c r="L192" s="12">
        <f t="shared" si="36"/>
        <v>31.469729561638427</v>
      </c>
      <c r="M192" s="12">
        <f t="shared" si="37"/>
        <v>31.469729561638427</v>
      </c>
      <c r="O192" s="12">
        <f t="shared" si="26"/>
        <v>31.469729561638427</v>
      </c>
      <c r="P192" s="12">
        <f t="shared" si="38"/>
        <v>0.81773012550005264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31.791360988455359</v>
      </c>
      <c r="C193" s="12">
        <f t="shared" si="27"/>
        <v>31.883726039621461</v>
      </c>
      <c r="D193" s="12">
        <f t="shared" si="28"/>
        <v>32.04312304448429</v>
      </c>
      <c r="E193" s="12">
        <f t="shared" si="29"/>
        <v>32.51793418907279</v>
      </c>
      <c r="F193" s="12">
        <f t="shared" si="30"/>
        <v>33.437887258909115</v>
      </c>
      <c r="G193" s="12">
        <f t="shared" si="31"/>
        <v>31.619046843597317</v>
      </c>
      <c r="H193" s="12">
        <f t="shared" si="32"/>
        <v>30.942676133797974</v>
      </c>
      <c r="I193" s="12">
        <f t="shared" si="33"/>
        <v>28.280334947110234</v>
      </c>
      <c r="J193" s="12">
        <f t="shared" si="34"/>
        <v>27.218451587380404</v>
      </c>
      <c r="K193" s="12">
        <f t="shared" si="35"/>
        <v>31.536773430884626</v>
      </c>
      <c r="L193" s="12">
        <f t="shared" si="36"/>
        <v>22.550348917388966</v>
      </c>
      <c r="M193" s="12">
        <f t="shared" si="37"/>
        <v>22.550348917388966</v>
      </c>
      <c r="O193" s="12">
        <f t="shared" si="26"/>
        <v>22.550348917388966</v>
      </c>
      <c r="P193" s="12">
        <f t="shared" si="38"/>
        <v>0.70932316881865631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-5.0197103381239376</v>
      </c>
      <c r="C194" s="12">
        <f t="shared" si="27"/>
        <v>-5.0562617457026802</v>
      </c>
      <c r="D194" s="12">
        <f t="shared" si="28"/>
        <v>-4.7405775076107712</v>
      </c>
      <c r="E194" s="12">
        <f t="shared" si="29"/>
        <v>-4.195792208420448</v>
      </c>
      <c r="F194" s="12">
        <f t="shared" si="30"/>
        <v>-3.4123142208780308</v>
      </c>
      <c r="G194" s="12">
        <f t="shared" si="31"/>
        <v>-2.4235132051524069</v>
      </c>
      <c r="H194" s="12">
        <f t="shared" si="32"/>
        <v>-4.5107709214365208</v>
      </c>
      <c r="I194" s="12">
        <f t="shared" si="33"/>
        <v>-5.3394846246372465</v>
      </c>
      <c r="J194" s="12">
        <f t="shared" si="34"/>
        <v>-8.8222297037637656</v>
      </c>
      <c r="K194" s="12">
        <f t="shared" si="35"/>
        <v>-10.305338600899841</v>
      </c>
      <c r="L194" s="12">
        <f t="shared" si="36"/>
        <v>-3.8658781448302184</v>
      </c>
      <c r="M194" s="12">
        <f t="shared" si="37"/>
        <v>-3.8658781448302184</v>
      </c>
      <c r="O194" s="12">
        <f t="shared" si="26"/>
        <v>-3.8658781448302184</v>
      </c>
      <c r="P194" s="12">
        <f t="shared" si="38"/>
        <v>0.77013968624234375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85.334167503543213</v>
      </c>
      <c r="C195" s="12">
        <f t="shared" si="27"/>
        <v>85.286054461901116</v>
      </c>
      <c r="D195" s="12">
        <f t="shared" si="28"/>
        <v>85.161129470175268</v>
      </c>
      <c r="E195" s="12">
        <f t="shared" si="29"/>
        <v>86.240071525871812</v>
      </c>
      <c r="F195" s="12">
        <f t="shared" si="30"/>
        <v>87.139012704310758</v>
      </c>
      <c r="G195" s="12">
        <f t="shared" si="31"/>
        <v>87.981125041648184</v>
      </c>
      <c r="H195" s="12">
        <f t="shared" si="32"/>
        <v>89.115849414698289</v>
      </c>
      <c r="I195" s="12">
        <f t="shared" si="33"/>
        <v>86.558466242222877</v>
      </c>
      <c r="J195" s="12">
        <f t="shared" si="34"/>
        <v>85.474383335697354</v>
      </c>
      <c r="K195" s="12">
        <f t="shared" si="35"/>
        <v>80.610110658306866</v>
      </c>
      <c r="L195" s="12">
        <f t="shared" si="36"/>
        <v>78.39850590968932</v>
      </c>
      <c r="M195" s="12">
        <f t="shared" si="37"/>
        <v>78.39850590968932</v>
      </c>
      <c r="O195" s="12">
        <f t="shared" si="26"/>
        <v>78.39850590968932</v>
      </c>
      <c r="P195" s="12">
        <f t="shared" si="38"/>
        <v>0.91872351020983578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-48.524115114987254</v>
      </c>
      <c r="C196" s="12">
        <f t="shared" si="27"/>
        <v>-48.577233779430486</v>
      </c>
      <c r="D196" s="12">
        <f t="shared" si="28"/>
        <v>-48.741673994656004</v>
      </c>
      <c r="E196" s="12">
        <f t="shared" si="29"/>
        <v>-49.168641233170177</v>
      </c>
      <c r="F196" s="12">
        <f t="shared" si="30"/>
        <v>-47.388296858135298</v>
      </c>
      <c r="G196" s="12">
        <f t="shared" si="31"/>
        <v>-46.422080233110975</v>
      </c>
      <c r="H196" s="12">
        <f t="shared" si="32"/>
        <v>-45.455692275548309</v>
      </c>
      <c r="I196" s="12">
        <f t="shared" si="33"/>
        <v>-44.065387190365882</v>
      </c>
      <c r="J196" s="12">
        <f t="shared" si="34"/>
        <v>-47.410831306963388</v>
      </c>
      <c r="K196" s="12">
        <f t="shared" si="35"/>
        <v>-48.924945817911372</v>
      </c>
      <c r="L196" s="12">
        <f t="shared" si="36"/>
        <v>-56.178525492782896</v>
      </c>
      <c r="M196" s="12">
        <f t="shared" si="37"/>
        <v>-56.178525492782896</v>
      </c>
      <c r="O196" s="12">
        <f t="shared" si="26"/>
        <v>-56.178525492782896</v>
      </c>
      <c r="P196" s="12">
        <f t="shared" si="38"/>
        <v>1.1577444608656344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21.752009554839809</v>
      </c>
      <c r="C197" s="12">
        <f t="shared" si="27"/>
        <v>21.647547804776707</v>
      </c>
      <c r="D197" s="12">
        <f t="shared" si="28"/>
        <v>21.465999427966246</v>
      </c>
      <c r="E197" s="12">
        <f t="shared" si="29"/>
        <v>20.903977500843776</v>
      </c>
      <c r="F197" s="12">
        <f t="shared" si="30"/>
        <v>20.199445948477742</v>
      </c>
      <c r="G197" s="12">
        <f t="shared" si="31"/>
        <v>22.11302869970341</v>
      </c>
      <c r="H197" s="12">
        <f t="shared" si="32"/>
        <v>23.221835766671013</v>
      </c>
      <c r="I197" s="12">
        <f t="shared" si="33"/>
        <v>24.405889025390525</v>
      </c>
      <c r="J197" s="12">
        <f t="shared" si="34"/>
        <v>26.224618427209897</v>
      </c>
      <c r="K197" s="12">
        <f t="shared" si="35"/>
        <v>21.552110953828198</v>
      </c>
      <c r="L197" s="12">
        <f t="shared" si="36"/>
        <v>19.294270785227251</v>
      </c>
      <c r="M197" s="12">
        <f t="shared" si="37"/>
        <v>19.294270785227251</v>
      </c>
      <c r="O197" s="12">
        <f t="shared" si="26"/>
        <v>19.294270785227251</v>
      </c>
      <c r="P197" s="12">
        <f t="shared" si="38"/>
        <v>0.88701095577324662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65.255694246280925</v>
      </c>
      <c r="C198" s="12">
        <f t="shared" si="27"/>
        <v>65.267138063538951</v>
      </c>
      <c r="D198" s="12">
        <f t="shared" si="28"/>
        <v>64.910109863347571</v>
      </c>
      <c r="E198" s="12">
        <f t="shared" si="29"/>
        <v>64.289615853040914</v>
      </c>
      <c r="F198" s="12">
        <f t="shared" si="30"/>
        <v>63.362232800989254</v>
      </c>
      <c r="G198" s="12">
        <f t="shared" si="31"/>
        <v>62.604975134884363</v>
      </c>
      <c r="H198" s="12">
        <f t="shared" si="32"/>
        <v>64.800956887664611</v>
      </c>
      <c r="I198" s="12">
        <f t="shared" si="33"/>
        <v>66.15950715793646</v>
      </c>
      <c r="J198" s="12">
        <f t="shared" si="34"/>
        <v>67.708427965250237</v>
      </c>
      <c r="K198" s="12">
        <f t="shared" si="35"/>
        <v>70.248606914854989</v>
      </c>
      <c r="L198" s="12">
        <f t="shared" si="36"/>
        <v>63.280986576229381</v>
      </c>
      <c r="M198" s="12">
        <f t="shared" si="37"/>
        <v>63.280986576229381</v>
      </c>
      <c r="O198" s="12">
        <f t="shared" si="26"/>
        <v>63.280986576229381</v>
      </c>
      <c r="P198" s="12">
        <f t="shared" si="38"/>
        <v>0.96973892174683152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13.385865222727704</v>
      </c>
      <c r="C199" s="12">
        <f t="shared" si="27"/>
        <v>13.349401734269678</v>
      </c>
      <c r="D199" s="12">
        <f t="shared" si="28"/>
        <v>13.388514284810775</v>
      </c>
      <c r="E199" s="12">
        <f t="shared" si="29"/>
        <v>12.168267298187491</v>
      </c>
      <c r="F199" s="12">
        <f t="shared" si="30"/>
        <v>11.144400432344435</v>
      </c>
      <c r="G199" s="12">
        <f t="shared" si="31"/>
        <v>10.147613385371962</v>
      </c>
      <c r="H199" s="12">
        <f t="shared" si="32"/>
        <v>9.2786026170348261</v>
      </c>
      <c r="I199" s="12">
        <f t="shared" si="33"/>
        <v>11.969198386694373</v>
      </c>
      <c r="J199" s="12">
        <f t="shared" si="34"/>
        <v>13.746387686170213</v>
      </c>
      <c r="K199" s="12">
        <f t="shared" si="35"/>
        <v>15.909730966048645</v>
      </c>
      <c r="L199" s="12">
        <f t="shared" si="36"/>
        <v>19.697633417535823</v>
      </c>
      <c r="M199" s="12">
        <f t="shared" si="37"/>
        <v>19.697633417535823</v>
      </c>
      <c r="O199" s="12">
        <f t="shared" si="26"/>
        <v>19.697633417535823</v>
      </c>
      <c r="P199" s="12">
        <f t="shared" si="38"/>
        <v>1.4715248577351161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56.889635674293615</v>
      </c>
      <c r="C200" s="12">
        <f t="shared" si="27"/>
        <v>56.87199247159662</v>
      </c>
      <c r="D200" s="12">
        <f t="shared" si="28"/>
        <v>56.747367968857539</v>
      </c>
      <c r="E200" s="12">
        <f t="shared" si="29"/>
        <v>56.88104640633486</v>
      </c>
      <c r="F200" s="12">
        <f t="shared" si="30"/>
        <v>54.86753711052237</v>
      </c>
      <c r="G200" s="12">
        <f t="shared" si="31"/>
        <v>53.767045541867077</v>
      </c>
      <c r="H200" s="12">
        <f t="shared" si="32"/>
        <v>52.623156590549328</v>
      </c>
      <c r="I200" s="12">
        <f t="shared" si="33"/>
        <v>51.558413363919037</v>
      </c>
      <c r="J200" s="12">
        <f t="shared" si="34"/>
        <v>55.078119712435019</v>
      </c>
      <c r="K200" s="12">
        <f t="shared" si="35"/>
        <v>57.560280523974861</v>
      </c>
      <c r="L200" s="12">
        <f t="shared" si="36"/>
        <v>60.786247464034297</v>
      </c>
      <c r="M200" s="12">
        <f t="shared" si="37"/>
        <v>60.786247464034297</v>
      </c>
      <c r="O200" s="12">
        <f t="shared" ref="O200:O263" si="39">M200</f>
        <v>60.786247464034297</v>
      </c>
      <c r="P200" s="12">
        <f t="shared" si="38"/>
        <v>1.0684942299868061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-35.138096960554236</v>
      </c>
      <c r="C201" s="12">
        <f t="shared" ref="C201:C264" si="40">B201-Q201*M212</f>
        <v>-35.176203643659072</v>
      </c>
      <c r="D201" s="12">
        <f t="shared" ref="D201:D264" si="41">C201-R201*M211</f>
        <v>-35.236504384367663</v>
      </c>
      <c r="E201" s="12">
        <f t="shared" ref="E201:E264" si="42">D201-S201*M210</f>
        <v>-35.662444614986065</v>
      </c>
      <c r="F201" s="12">
        <f t="shared" ref="F201:F264" si="43">E201-T201*M209</f>
        <v>-35.44186404444509</v>
      </c>
      <c r="G201" s="12">
        <f t="shared" ref="G201:G264" si="44">F201-U201*M208</f>
        <v>-37.606061439021545</v>
      </c>
      <c r="H201" s="12">
        <f t="shared" ref="H201:H264" si="45">G201-V201*M207</f>
        <v>-38.868959216662802</v>
      </c>
      <c r="I201" s="12">
        <f t="shared" ref="I201:I264" si="46">H201-W201*M206</f>
        <v>-40.270493072524403</v>
      </c>
      <c r="J201" s="12">
        <f t="shared" ref="J201:J264" si="47">I201-X201*M205</f>
        <v>-41.66333830649436</v>
      </c>
      <c r="K201" s="12">
        <f t="shared" ref="K201:K264" si="48">J201-Y201*M204</f>
        <v>-36.747442645299984</v>
      </c>
      <c r="L201" s="12">
        <f t="shared" ref="L201:L264" si="49">K201-Z201*M203</f>
        <v>-33.046056558118948</v>
      </c>
      <c r="M201" s="12">
        <f t="shared" ref="M201:M264" si="50">L201</f>
        <v>-33.046056558118948</v>
      </c>
      <c r="O201" s="12">
        <f t="shared" si="39"/>
        <v>-33.046056558118948</v>
      </c>
      <c r="P201" s="12">
        <f t="shared" ref="P201:P264" si="51">O201/B201</f>
        <v>0.94046233053589112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-26.771857032071708</v>
      </c>
      <c r="C202" s="12">
        <f t="shared" si="40"/>
        <v>-26.862444701469439</v>
      </c>
      <c r="D202" s="12">
        <f t="shared" si="41"/>
        <v>-26.992685296481145</v>
      </c>
      <c r="E202" s="12">
        <f t="shared" si="42"/>
        <v>-27.198780493166925</v>
      </c>
      <c r="F202" s="12">
        <f t="shared" si="43"/>
        <v>-27.901617396853084</v>
      </c>
      <c r="G202" s="12">
        <f t="shared" si="44"/>
        <v>-27.664528898154924</v>
      </c>
      <c r="H202" s="12">
        <f t="shared" si="45"/>
        <v>-30.148110015752479</v>
      </c>
      <c r="I202" s="12">
        <f t="shared" si="46"/>
        <v>-31.695457762942087</v>
      </c>
      <c r="J202" s="12">
        <f t="shared" si="47"/>
        <v>-33.528876095700547</v>
      </c>
      <c r="K202" s="12">
        <f t="shared" si="48"/>
        <v>-35.474232089752476</v>
      </c>
      <c r="L202" s="12">
        <f t="shared" si="49"/>
        <v>-28.143672473395231</v>
      </c>
      <c r="M202" s="12">
        <f t="shared" si="50"/>
        <v>-28.143672473395231</v>
      </c>
      <c r="O202" s="12">
        <f t="shared" si="39"/>
        <v>-28.143672473395231</v>
      </c>
      <c r="P202" s="12">
        <f t="shared" si="51"/>
        <v>1.0512409520071819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-20.078876953110008</v>
      </c>
      <c r="C203" s="12">
        <f t="shared" si="40"/>
        <v>-20.184363191823149</v>
      </c>
      <c r="D203" s="12">
        <f t="shared" si="41"/>
        <v>-20.493972714400233</v>
      </c>
      <c r="E203" s="12">
        <f t="shared" si="42"/>
        <v>-20.939107562330648</v>
      </c>
      <c r="F203" s="12">
        <f t="shared" si="43"/>
        <v>-21.279181825080894</v>
      </c>
      <c r="G203" s="12">
        <f t="shared" si="44"/>
        <v>-22.034618017470549</v>
      </c>
      <c r="H203" s="12">
        <f t="shared" si="45"/>
        <v>-21.762540932431115</v>
      </c>
      <c r="I203" s="12">
        <f t="shared" si="46"/>
        <v>-24.805513780522446</v>
      </c>
      <c r="J203" s="12">
        <f t="shared" si="47"/>
        <v>-26.829678744490366</v>
      </c>
      <c r="K203" s="12">
        <f t="shared" si="48"/>
        <v>-29.390373397600179</v>
      </c>
      <c r="L203" s="12">
        <f t="shared" si="49"/>
        <v>-32.291278760992448</v>
      </c>
      <c r="M203" s="12">
        <f t="shared" si="50"/>
        <v>-32.291278760992448</v>
      </c>
      <c r="O203" s="12">
        <f t="shared" si="39"/>
        <v>-32.291278760992448</v>
      </c>
      <c r="P203" s="12">
        <f t="shared" si="51"/>
        <v>1.6082213580172802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-50.19737034955449</v>
      </c>
      <c r="C204" s="12">
        <f t="shared" si="40"/>
        <v>-50.273991080125526</v>
      </c>
      <c r="D204" s="12">
        <f t="shared" si="41"/>
        <v>-50.634520766158559</v>
      </c>
      <c r="E204" s="12">
        <f t="shared" si="42"/>
        <v>-51.692700727158972</v>
      </c>
      <c r="F204" s="12">
        <f t="shared" si="43"/>
        <v>-52.427210350229785</v>
      </c>
      <c r="G204" s="12">
        <f t="shared" si="44"/>
        <v>-52.792735274766876</v>
      </c>
      <c r="H204" s="12">
        <f t="shared" si="45"/>
        <v>-53.659655763475776</v>
      </c>
      <c r="I204" s="12">
        <f t="shared" si="46"/>
        <v>-53.326297140116729</v>
      </c>
      <c r="J204" s="12">
        <f t="shared" si="47"/>
        <v>-57.306966021174262</v>
      </c>
      <c r="K204" s="12">
        <f t="shared" si="48"/>
        <v>-60.134072256359779</v>
      </c>
      <c r="L204" s="12">
        <f t="shared" si="49"/>
        <v>-63.952567624780187</v>
      </c>
      <c r="M204" s="12">
        <f t="shared" si="50"/>
        <v>-63.952567624780187</v>
      </c>
      <c r="O204" s="12">
        <f t="shared" si="39"/>
        <v>-63.952567624780187</v>
      </c>
      <c r="P204" s="12">
        <f t="shared" si="51"/>
        <v>1.27402226808775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40.157469043533688</v>
      </c>
      <c r="C205" s="12">
        <f t="shared" si="40"/>
        <v>40.158498658786826</v>
      </c>
      <c r="D205" s="12">
        <f t="shared" si="41"/>
        <v>39.896625183408503</v>
      </c>
      <c r="E205" s="12">
        <f t="shared" si="42"/>
        <v>38.664410857665523</v>
      </c>
      <c r="F205" s="12">
        <f t="shared" si="43"/>
        <v>36.918325670425794</v>
      </c>
      <c r="G205" s="12">
        <f t="shared" si="44"/>
        <v>36.128846418531033</v>
      </c>
      <c r="H205" s="12">
        <f t="shared" si="45"/>
        <v>35.709378766057839</v>
      </c>
      <c r="I205" s="12">
        <f t="shared" si="46"/>
        <v>34.647196625155161</v>
      </c>
      <c r="J205" s="12">
        <f t="shared" si="47"/>
        <v>35.083280141007059</v>
      </c>
      <c r="K205" s="12">
        <f t="shared" si="48"/>
        <v>29.523568351615044</v>
      </c>
      <c r="L205" s="12">
        <f t="shared" si="49"/>
        <v>25.307801332311076</v>
      </c>
      <c r="M205" s="12">
        <f t="shared" si="50"/>
        <v>25.307801332311076</v>
      </c>
      <c r="O205" s="12">
        <f t="shared" si="39"/>
        <v>25.307801332311076</v>
      </c>
      <c r="P205" s="12">
        <f t="shared" si="51"/>
        <v>0.6302140532032916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48.52356060609722</v>
      </c>
      <c r="C206" s="12">
        <f t="shared" si="40"/>
        <v>48.605453850320913</v>
      </c>
      <c r="D206" s="12">
        <f t="shared" si="41"/>
        <v>48.608972857809256</v>
      </c>
      <c r="E206" s="12">
        <f t="shared" si="42"/>
        <v>47.713944624645372</v>
      </c>
      <c r="F206" s="12">
        <f t="shared" si="43"/>
        <v>45.680688221216307</v>
      </c>
      <c r="G206" s="12">
        <f t="shared" si="44"/>
        <v>43.803928565429416</v>
      </c>
      <c r="H206" s="12">
        <f t="shared" si="45"/>
        <v>42.897941076647413</v>
      </c>
      <c r="I206" s="12">
        <f t="shared" si="46"/>
        <v>42.383994232679107</v>
      </c>
      <c r="J206" s="12">
        <f t="shared" si="47"/>
        <v>40.994499286328058</v>
      </c>
      <c r="K206" s="12">
        <f t="shared" si="48"/>
        <v>41.603567444641492</v>
      </c>
      <c r="L206" s="12">
        <f t="shared" si="49"/>
        <v>33.31295236026839</v>
      </c>
      <c r="M206" s="12">
        <f t="shared" si="50"/>
        <v>33.31295236026839</v>
      </c>
      <c r="O206" s="12">
        <f t="shared" si="39"/>
        <v>33.31295236026839</v>
      </c>
      <c r="P206" s="12">
        <f t="shared" si="51"/>
        <v>0.68653148994351532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45.177125960292933</v>
      </c>
      <c r="C207" s="12">
        <f t="shared" si="40"/>
        <v>45.117694639689184</v>
      </c>
      <c r="D207" s="12">
        <f t="shared" si="41"/>
        <v>45.397588453217629</v>
      </c>
      <c r="E207" s="12">
        <f t="shared" si="42"/>
        <v>45.409615677625276</v>
      </c>
      <c r="F207" s="12">
        <f t="shared" si="43"/>
        <v>43.932744448074381</v>
      </c>
      <c r="G207" s="12">
        <f t="shared" si="44"/>
        <v>41.747322101150758</v>
      </c>
      <c r="H207" s="12">
        <f t="shared" si="45"/>
        <v>39.593597651125059</v>
      </c>
      <c r="I207" s="12">
        <f t="shared" si="46"/>
        <v>38.483549217619121</v>
      </c>
      <c r="J207" s="12">
        <f t="shared" si="47"/>
        <v>37.811228986570853</v>
      </c>
      <c r="K207" s="12">
        <f t="shared" si="48"/>
        <v>35.870552264804381</v>
      </c>
      <c r="L207" s="12">
        <f t="shared" si="49"/>
        <v>36.778791729727594</v>
      </c>
      <c r="M207" s="12">
        <f t="shared" si="50"/>
        <v>36.778791729727594</v>
      </c>
      <c r="O207" s="12">
        <f t="shared" si="39"/>
        <v>36.778791729727594</v>
      </c>
      <c r="P207" s="12">
        <f t="shared" si="51"/>
        <v>0.81410206930943763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83.660965028961897</v>
      </c>
      <c r="C208" s="12">
        <f t="shared" si="40"/>
        <v>83.57406239347462</v>
      </c>
      <c r="D208" s="12">
        <f t="shared" si="41"/>
        <v>83.370938691092292</v>
      </c>
      <c r="E208" s="12">
        <f t="shared" si="42"/>
        <v>84.327556634295405</v>
      </c>
      <c r="F208" s="12">
        <f t="shared" si="43"/>
        <v>84.347402557631483</v>
      </c>
      <c r="G208" s="12">
        <f t="shared" si="44"/>
        <v>82.760004439447371</v>
      </c>
      <c r="H208" s="12">
        <f t="shared" si="45"/>
        <v>80.252066074676591</v>
      </c>
      <c r="I208" s="12">
        <f t="shared" si="46"/>
        <v>77.61324547112882</v>
      </c>
      <c r="J208" s="12">
        <f t="shared" si="47"/>
        <v>76.161134171977622</v>
      </c>
      <c r="K208" s="12">
        <f t="shared" si="48"/>
        <v>75.222119441917286</v>
      </c>
      <c r="L208" s="12">
        <f t="shared" si="49"/>
        <v>72.328191786518374</v>
      </c>
      <c r="M208" s="12">
        <f t="shared" si="50"/>
        <v>72.328191786518374</v>
      </c>
      <c r="O208" s="12">
        <f t="shared" si="39"/>
        <v>72.328191786518374</v>
      </c>
      <c r="P208" s="12">
        <f t="shared" si="51"/>
        <v>0.86453929573343646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3.3464702620502953</v>
      </c>
      <c r="C209" s="12">
        <f t="shared" si="40"/>
        <v>3.2426809513481181</v>
      </c>
      <c r="D209" s="12">
        <f t="shared" si="41"/>
        <v>2.9456660964259225</v>
      </c>
      <c r="E209" s="12">
        <f t="shared" si="42"/>
        <v>2.2514321798587256</v>
      </c>
      <c r="F209" s="12">
        <f t="shared" si="43"/>
        <v>3.8299315675201075</v>
      </c>
      <c r="G209" s="12">
        <f t="shared" si="44"/>
        <v>3.8512627308111038</v>
      </c>
      <c r="H209" s="12">
        <f t="shared" si="45"/>
        <v>2.0296026538182108</v>
      </c>
      <c r="I209" s="12">
        <f t="shared" si="46"/>
        <v>-1.0432135689377087</v>
      </c>
      <c r="J209" s="12">
        <f t="shared" si="47"/>
        <v>-4.4951901666995848</v>
      </c>
      <c r="K209" s="12">
        <f t="shared" si="48"/>
        <v>-6.5233217573018862</v>
      </c>
      <c r="L209" s="12">
        <f t="shared" si="49"/>
        <v>-7.9235759396033183</v>
      </c>
      <c r="M209" s="12">
        <f t="shared" si="50"/>
        <v>-7.9235759396033183</v>
      </c>
      <c r="O209" s="12">
        <f t="shared" si="39"/>
        <v>-7.9235759396033183</v>
      </c>
      <c r="P209" s="12">
        <f t="shared" si="51"/>
        <v>-2.3677413271704228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40.157469043533688</v>
      </c>
      <c r="C210" s="12">
        <f t="shared" si="40"/>
        <v>40.138534701015942</v>
      </c>
      <c r="D210" s="12">
        <f t="shared" si="41"/>
        <v>39.783804756546147</v>
      </c>
      <c r="E210" s="12">
        <f t="shared" si="42"/>
        <v>38.768670709692458</v>
      </c>
      <c r="F210" s="12">
        <f t="shared" si="43"/>
        <v>37.623126848654508</v>
      </c>
      <c r="G210" s="12">
        <f t="shared" si="44"/>
        <v>39.319758828065751</v>
      </c>
      <c r="H210" s="12">
        <f t="shared" si="45"/>
        <v>39.344237960375345</v>
      </c>
      <c r="I210" s="12">
        <f t="shared" si="46"/>
        <v>37.112274561449397</v>
      </c>
      <c r="J210" s="12">
        <f t="shared" si="47"/>
        <v>33.092566031087202</v>
      </c>
      <c r="K210" s="12">
        <f t="shared" si="48"/>
        <v>28.271267008048806</v>
      </c>
      <c r="L210" s="12">
        <f t="shared" si="49"/>
        <v>25.246927079093638</v>
      </c>
      <c r="M210" s="12">
        <f t="shared" si="50"/>
        <v>25.246927079093638</v>
      </c>
      <c r="O210" s="12">
        <f t="shared" si="39"/>
        <v>25.246927079093638</v>
      </c>
      <c r="P210" s="12">
        <f t="shared" si="51"/>
        <v>0.62869816451141602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30.118137398501506</v>
      </c>
      <c r="C211" s="12">
        <f t="shared" si="40"/>
        <v>30.14587389987074</v>
      </c>
      <c r="D211" s="12">
        <f t="shared" si="41"/>
        <v>30.081160315933701</v>
      </c>
      <c r="E211" s="12">
        <f t="shared" si="42"/>
        <v>28.868768281992704</v>
      </c>
      <c r="F211" s="12">
        <f t="shared" si="43"/>
        <v>27.193712443099102</v>
      </c>
      <c r="G211" s="12">
        <f t="shared" si="44"/>
        <v>25.962437750408405</v>
      </c>
      <c r="H211" s="12">
        <f t="shared" si="45"/>
        <v>27.909451991409554</v>
      </c>
      <c r="I211" s="12">
        <f t="shared" si="46"/>
        <v>27.939444704123918</v>
      </c>
      <c r="J211" s="12">
        <f t="shared" si="47"/>
        <v>25.019698886695167</v>
      </c>
      <c r="K211" s="12">
        <f t="shared" si="48"/>
        <v>19.405461286446169</v>
      </c>
      <c r="L211" s="12">
        <f t="shared" si="49"/>
        <v>12.21596371519769</v>
      </c>
      <c r="M211" s="12">
        <f t="shared" si="50"/>
        <v>12.21596371519769</v>
      </c>
      <c r="O211" s="12">
        <f t="shared" si="39"/>
        <v>12.21596371519769</v>
      </c>
      <c r="P211" s="12">
        <f t="shared" si="51"/>
        <v>0.40560156670928399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41.830688675508469</v>
      </c>
      <c r="C212" s="12">
        <f t="shared" si="40"/>
        <v>41.750062126427665</v>
      </c>
      <c r="D212" s="12">
        <f t="shared" si="41"/>
        <v>41.844859630370308</v>
      </c>
      <c r="E212" s="12">
        <f t="shared" si="42"/>
        <v>41.623682267488505</v>
      </c>
      <c r="F212" s="12">
        <f t="shared" si="43"/>
        <v>39.623134298700236</v>
      </c>
      <c r="G212" s="12">
        <f t="shared" si="44"/>
        <v>37.822719724085225</v>
      </c>
      <c r="H212" s="12">
        <f t="shared" si="45"/>
        <v>36.40973836434155</v>
      </c>
      <c r="I212" s="12">
        <f t="shared" si="46"/>
        <v>38.795290190385707</v>
      </c>
      <c r="J212" s="12">
        <f t="shared" si="47"/>
        <v>38.834525196454017</v>
      </c>
      <c r="K212" s="12">
        <f t="shared" si="48"/>
        <v>34.756581079968228</v>
      </c>
      <c r="L212" s="12">
        <f t="shared" si="49"/>
        <v>26.384657372576015</v>
      </c>
      <c r="M212" s="12">
        <f t="shared" si="50"/>
        <v>26.384657372576015</v>
      </c>
      <c r="O212" s="12">
        <f t="shared" si="39"/>
        <v>26.384657372576015</v>
      </c>
      <c r="P212" s="12">
        <f t="shared" si="51"/>
        <v>0.63074881643112946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71.948529225371558</v>
      </c>
      <c r="C213" s="12">
        <f t="shared" si="40"/>
        <v>71.891618629294456</v>
      </c>
      <c r="D213" s="12">
        <f t="shared" si="41"/>
        <v>71.616054112248051</v>
      </c>
      <c r="E213" s="12">
        <f t="shared" si="42"/>
        <v>71.940051960214731</v>
      </c>
      <c r="F213" s="12">
        <f t="shared" si="43"/>
        <v>71.575090865397215</v>
      </c>
      <c r="G213" s="12">
        <f t="shared" si="44"/>
        <v>69.424824804653895</v>
      </c>
      <c r="H213" s="12">
        <f t="shared" si="45"/>
        <v>67.358712142025738</v>
      </c>
      <c r="I213" s="12">
        <f t="shared" si="46"/>
        <v>65.627476595864735</v>
      </c>
      <c r="J213" s="12">
        <f t="shared" si="47"/>
        <v>68.748139313588382</v>
      </c>
      <c r="K213" s="12">
        <f t="shared" si="48"/>
        <v>68.802937974897006</v>
      </c>
      <c r="L213" s="12">
        <f t="shared" si="49"/>
        <v>62.721927612116161</v>
      </c>
      <c r="M213" s="12">
        <f t="shared" si="50"/>
        <v>62.721927612116161</v>
      </c>
      <c r="O213" s="12">
        <f t="shared" si="39"/>
        <v>62.721927612116161</v>
      </c>
      <c r="P213" s="12">
        <f t="shared" si="51"/>
        <v>0.87176108097562366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76.968148529943193</v>
      </c>
      <c r="C214" s="12">
        <f t="shared" si="40"/>
        <v>76.855028794032435</v>
      </c>
      <c r="D214" s="12">
        <f t="shared" si="41"/>
        <v>76.660520395724404</v>
      </c>
      <c r="E214" s="12">
        <f t="shared" si="42"/>
        <v>75.718699073582513</v>
      </c>
      <c r="F214" s="12">
        <f t="shared" si="43"/>
        <v>76.253322543958305</v>
      </c>
      <c r="G214" s="12">
        <f t="shared" si="44"/>
        <v>75.861048293142332</v>
      </c>
      <c r="H214" s="12">
        <f t="shared" si="45"/>
        <v>73.393454440725677</v>
      </c>
      <c r="I214" s="12">
        <f t="shared" si="46"/>
        <v>70.861978947967501</v>
      </c>
      <c r="J214" s="12">
        <f t="shared" si="47"/>
        <v>68.597260921085876</v>
      </c>
      <c r="K214" s="12">
        <f t="shared" si="48"/>
        <v>72.95582120853058</v>
      </c>
      <c r="L214" s="12">
        <f t="shared" si="49"/>
        <v>73.037536704811444</v>
      </c>
      <c r="M214" s="12">
        <f t="shared" si="50"/>
        <v>73.037536704811444</v>
      </c>
      <c r="O214" s="12">
        <f t="shared" si="39"/>
        <v>73.037536704811444</v>
      </c>
      <c r="P214" s="12">
        <f t="shared" si="51"/>
        <v>0.94893196861033224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58.562848708445621</v>
      </c>
      <c r="C215" s="12">
        <f t="shared" si="40"/>
        <v>58.530946951228955</v>
      </c>
      <c r="D215" s="12">
        <f t="shared" si="41"/>
        <v>58.144327583910822</v>
      </c>
      <c r="E215" s="12">
        <f t="shared" si="42"/>
        <v>57.479538957183095</v>
      </c>
      <c r="F215" s="12">
        <f t="shared" si="43"/>
        <v>55.925455228302262</v>
      </c>
      <c r="G215" s="12">
        <f t="shared" si="44"/>
        <v>56.500089139391228</v>
      </c>
      <c r="H215" s="12">
        <f t="shared" si="45"/>
        <v>56.049924600478207</v>
      </c>
      <c r="I215" s="12">
        <f t="shared" si="46"/>
        <v>53.026539924287533</v>
      </c>
      <c r="J215" s="12">
        <f t="shared" si="47"/>
        <v>49.714986972540721</v>
      </c>
      <c r="K215" s="12">
        <f t="shared" si="48"/>
        <v>46.551905618645911</v>
      </c>
      <c r="L215" s="12">
        <f t="shared" si="49"/>
        <v>53.051369445922859</v>
      </c>
      <c r="M215" s="12">
        <f t="shared" si="50"/>
        <v>53.051369445922859</v>
      </c>
      <c r="O215" s="12">
        <f t="shared" si="39"/>
        <v>53.051369445922859</v>
      </c>
      <c r="P215" s="12">
        <f t="shared" si="51"/>
        <v>0.90588778749542065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16.732324934068785</v>
      </c>
      <c r="C216" s="12">
        <f t="shared" si="40"/>
        <v>16.673978212219517</v>
      </c>
      <c r="D216" s="12">
        <f t="shared" si="41"/>
        <v>16.564944743460583</v>
      </c>
      <c r="E216" s="12">
        <f t="shared" si="42"/>
        <v>15.243561397026676</v>
      </c>
      <c r="F216" s="12">
        <f t="shared" si="43"/>
        <v>14.14660471994377</v>
      </c>
      <c r="G216" s="12">
        <f t="shared" si="44"/>
        <v>12.476215631603168</v>
      </c>
      <c r="H216" s="12">
        <f t="shared" si="45"/>
        <v>13.13565175082606</v>
      </c>
      <c r="I216" s="12">
        <f t="shared" si="46"/>
        <v>12.584093978309669</v>
      </c>
      <c r="J216" s="12">
        <f t="shared" si="47"/>
        <v>8.6290493897497349</v>
      </c>
      <c r="K216" s="12">
        <f t="shared" si="48"/>
        <v>4.0038769533698009</v>
      </c>
      <c r="L216" s="12">
        <f t="shared" si="49"/>
        <v>-0.71289452311843249</v>
      </c>
      <c r="M216" s="12">
        <f t="shared" si="50"/>
        <v>-0.71289452311843249</v>
      </c>
      <c r="O216" s="12">
        <f t="shared" si="39"/>
        <v>-0.71289452311843249</v>
      </c>
      <c r="P216" s="12">
        <f t="shared" si="51"/>
        <v>-4.2605825904498407E-2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-38.484597545274184</v>
      </c>
      <c r="C217" s="12">
        <f t="shared" si="40"/>
        <v>-38.519074807127602</v>
      </c>
      <c r="D217" s="12">
        <f t="shared" si="41"/>
        <v>-38.718491580026075</v>
      </c>
      <c r="E217" s="12">
        <f t="shared" si="42"/>
        <v>-39.09114494920771</v>
      </c>
      <c r="F217" s="12">
        <f t="shared" si="43"/>
        <v>-41.271537673420909</v>
      </c>
      <c r="G217" s="12">
        <f t="shared" si="44"/>
        <v>-42.450588988179355</v>
      </c>
      <c r="H217" s="12">
        <f t="shared" si="45"/>
        <v>-44.367487515661232</v>
      </c>
      <c r="I217" s="12">
        <f t="shared" si="46"/>
        <v>-43.55952268148377</v>
      </c>
      <c r="J217" s="12">
        <f t="shared" si="47"/>
        <v>-44.2810436975318</v>
      </c>
      <c r="K217" s="12">
        <f t="shared" si="48"/>
        <v>-49.804966606876121</v>
      </c>
      <c r="L217" s="12">
        <f t="shared" si="49"/>
        <v>-56.702001169358624</v>
      </c>
      <c r="M217" s="12">
        <f t="shared" si="50"/>
        <v>-56.702001169358624</v>
      </c>
      <c r="O217" s="12">
        <f t="shared" si="39"/>
        <v>-56.702001169358624</v>
      </c>
      <c r="P217" s="12">
        <f t="shared" si="51"/>
        <v>1.4733686925698797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56.889635674293615</v>
      </c>
      <c r="C218" s="12">
        <f t="shared" si="40"/>
        <v>56.797229662781213</v>
      </c>
      <c r="D218" s="12">
        <f t="shared" si="41"/>
        <v>56.679393663100775</v>
      </c>
      <c r="E218" s="12">
        <f t="shared" si="42"/>
        <v>55.997829248634162</v>
      </c>
      <c r="F218" s="12">
        <f t="shared" si="43"/>
        <v>55.38292011041171</v>
      </c>
      <c r="G218" s="12">
        <f t="shared" si="44"/>
        <v>53.039349975071694</v>
      </c>
      <c r="H218" s="12">
        <f t="shared" si="45"/>
        <v>51.686298913578419</v>
      </c>
      <c r="I218" s="12">
        <f t="shared" si="46"/>
        <v>49.337645942132049</v>
      </c>
      <c r="J218" s="12">
        <f t="shared" si="47"/>
        <v>50.394586188712417</v>
      </c>
      <c r="K218" s="12">
        <f t="shared" si="48"/>
        <v>49.386853815315263</v>
      </c>
      <c r="L218" s="12">
        <f t="shared" si="49"/>
        <v>41.149606934190096</v>
      </c>
      <c r="M218" s="12">
        <f t="shared" si="50"/>
        <v>41.149606934190096</v>
      </c>
      <c r="O218" s="12">
        <f t="shared" si="39"/>
        <v>41.149606934190096</v>
      </c>
      <c r="P218" s="12">
        <f t="shared" si="51"/>
        <v>0.72332343926020481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70.275321470534905</v>
      </c>
      <c r="C219" s="12">
        <f t="shared" si="40"/>
        <v>70.120724581960403</v>
      </c>
      <c r="D219" s="12">
        <f t="shared" si="41"/>
        <v>69.804900350055362</v>
      </c>
      <c r="E219" s="12">
        <f t="shared" si="42"/>
        <v>69.402161789211362</v>
      </c>
      <c r="F219" s="12">
        <f t="shared" si="43"/>
        <v>68.277523663268425</v>
      </c>
      <c r="G219" s="12">
        <f t="shared" si="44"/>
        <v>67.616595622057034</v>
      </c>
      <c r="H219" s="12">
        <f t="shared" si="45"/>
        <v>64.927170641469672</v>
      </c>
      <c r="I219" s="12">
        <f t="shared" si="46"/>
        <v>63.269363850690084</v>
      </c>
      <c r="J219" s="12">
        <f t="shared" si="47"/>
        <v>60.196970417503827</v>
      </c>
      <c r="K219" s="12">
        <f t="shared" si="48"/>
        <v>61.673175378323037</v>
      </c>
      <c r="L219" s="12">
        <f t="shared" si="49"/>
        <v>60.170449781676382</v>
      </c>
      <c r="M219" s="12">
        <f t="shared" si="50"/>
        <v>60.170449781676382</v>
      </c>
      <c r="O219" s="12">
        <f t="shared" si="39"/>
        <v>60.170449781676382</v>
      </c>
      <c r="P219" s="12">
        <f t="shared" si="51"/>
        <v>0.85621023885183789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83.660965028961897</v>
      </c>
      <c r="C220" s="12">
        <f t="shared" si="40"/>
        <v>83.655900132160838</v>
      </c>
      <c r="D220" s="12">
        <f t="shared" si="41"/>
        <v>83.127520616696103</v>
      </c>
      <c r="E220" s="12">
        <f t="shared" si="42"/>
        <v>82.048100091711902</v>
      </c>
      <c r="F220" s="12">
        <f t="shared" si="43"/>
        <v>81.383547878159192</v>
      </c>
      <c r="G220" s="12">
        <f t="shared" si="44"/>
        <v>80.174743475284615</v>
      </c>
      <c r="H220" s="12">
        <f t="shared" si="45"/>
        <v>79.416278278275811</v>
      </c>
      <c r="I220" s="12">
        <f t="shared" si="46"/>
        <v>76.121098130980116</v>
      </c>
      <c r="J220" s="12">
        <f t="shared" si="47"/>
        <v>73.952436025762381</v>
      </c>
      <c r="K220" s="12">
        <f t="shared" si="48"/>
        <v>69.66129237565346</v>
      </c>
      <c r="L220" s="12">
        <f t="shared" si="49"/>
        <v>71.862602008132185</v>
      </c>
      <c r="M220" s="12">
        <f t="shared" si="50"/>
        <v>71.862602008132185</v>
      </c>
      <c r="O220" s="12">
        <f t="shared" si="39"/>
        <v>71.862602008132185</v>
      </c>
      <c r="P220" s="12">
        <f t="shared" si="51"/>
        <v>0.85897409841321659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33.464583918786147</v>
      </c>
      <c r="C221" s="12">
        <f t="shared" si="40"/>
        <v>33.483498246300535</v>
      </c>
      <c r="D221" s="12">
        <f t="shared" si="41"/>
        <v>33.466187498702062</v>
      </c>
      <c r="E221" s="12">
        <f t="shared" si="42"/>
        <v>31.660297904564366</v>
      </c>
      <c r="F221" s="12">
        <f t="shared" si="43"/>
        <v>29.879164015300791</v>
      </c>
      <c r="G221" s="12">
        <f t="shared" si="44"/>
        <v>29.16487768341155</v>
      </c>
      <c r="H221" s="12">
        <f t="shared" si="45"/>
        <v>27.7776826903062</v>
      </c>
      <c r="I221" s="12">
        <f t="shared" si="46"/>
        <v>26.848383870804547</v>
      </c>
      <c r="J221" s="12">
        <f t="shared" si="47"/>
        <v>22.537789683923762</v>
      </c>
      <c r="K221" s="12">
        <f t="shared" si="48"/>
        <v>19.508867501784469</v>
      </c>
      <c r="L221" s="12">
        <f t="shared" si="49"/>
        <v>13.109935035053962</v>
      </c>
      <c r="M221" s="12">
        <f t="shared" si="50"/>
        <v>13.109935035053962</v>
      </c>
      <c r="O221" s="12">
        <f t="shared" si="39"/>
        <v>13.109935035053962</v>
      </c>
      <c r="P221" s="12">
        <f t="shared" si="51"/>
        <v>0.39175550686271599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0</v>
      </c>
      <c r="C222" s="12">
        <f t="shared" si="40"/>
        <v>-4.3408399893506755E-2</v>
      </c>
      <c r="D222" s="12">
        <f t="shared" si="41"/>
        <v>2.1236776989063386E-2</v>
      </c>
      <c r="E222" s="12">
        <f t="shared" si="42"/>
        <v>-3.7927702404746806E-2</v>
      </c>
      <c r="F222" s="12">
        <f t="shared" si="43"/>
        <v>-3.0177961428665165</v>
      </c>
      <c r="G222" s="12">
        <f t="shared" si="44"/>
        <v>-4.9322274944141613</v>
      </c>
      <c r="H222" s="12">
        <f t="shared" si="45"/>
        <v>-5.7519253883695862</v>
      </c>
      <c r="I222" s="12">
        <f t="shared" si="46"/>
        <v>-7.4515665513331344</v>
      </c>
      <c r="J222" s="12">
        <f t="shared" si="47"/>
        <v>-8.667230008308783</v>
      </c>
      <c r="K222" s="12">
        <f t="shared" si="48"/>
        <v>-14.68774114253778</v>
      </c>
      <c r="L222" s="12">
        <f t="shared" si="49"/>
        <v>-19.204455116911333</v>
      </c>
      <c r="M222" s="12">
        <f t="shared" si="50"/>
        <v>-19.204455116911333</v>
      </c>
      <c r="O222" s="12">
        <f t="shared" si="39"/>
        <v>-19.204455116911333</v>
      </c>
      <c r="P222" s="12" t="e">
        <f t="shared" si="51"/>
        <v>#DIV/0!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75.294942755092265</v>
      </c>
      <c r="C223" s="12">
        <f t="shared" si="40"/>
        <v>75.153189697156961</v>
      </c>
      <c r="D223" s="12">
        <f t="shared" si="41"/>
        <v>75.004828953843699</v>
      </c>
      <c r="E223" s="12">
        <f t="shared" si="42"/>
        <v>75.225772515860371</v>
      </c>
      <c r="F223" s="12">
        <f t="shared" si="43"/>
        <v>75.128146190577652</v>
      </c>
      <c r="G223" s="12">
        <f t="shared" si="44"/>
        <v>71.925268742512202</v>
      </c>
      <c r="H223" s="12">
        <f t="shared" si="45"/>
        <v>69.728313156318549</v>
      </c>
      <c r="I223" s="12">
        <f t="shared" si="46"/>
        <v>68.723989835743126</v>
      </c>
      <c r="J223" s="12">
        <f t="shared" si="47"/>
        <v>66.500602042251259</v>
      </c>
      <c r="K223" s="12">
        <f t="shared" si="48"/>
        <v>64.80271189975717</v>
      </c>
      <c r="L223" s="12">
        <f t="shared" si="49"/>
        <v>55.824955081443129</v>
      </c>
      <c r="M223" s="12">
        <f t="shared" si="50"/>
        <v>55.824955081443129</v>
      </c>
      <c r="O223" s="12">
        <f t="shared" si="39"/>
        <v>55.824955081443129</v>
      </c>
      <c r="P223" s="12">
        <f t="shared" si="51"/>
        <v>0.7414170598817228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53.543207626455839</v>
      </c>
      <c r="C224" s="12">
        <f t="shared" si="40"/>
        <v>53.454572439287041</v>
      </c>
      <c r="D224" s="12">
        <f t="shared" si="41"/>
        <v>52.970090424428086</v>
      </c>
      <c r="E224" s="12">
        <f t="shared" si="42"/>
        <v>52.463024736439962</v>
      </c>
      <c r="F224" s="12">
        <f t="shared" si="43"/>
        <v>52.827600040331156</v>
      </c>
      <c r="G224" s="12">
        <f t="shared" si="44"/>
        <v>52.722667503263487</v>
      </c>
      <c r="H224" s="12">
        <f t="shared" si="45"/>
        <v>49.047122023018076</v>
      </c>
      <c r="I224" s="12">
        <f t="shared" si="46"/>
        <v>46.355333077659708</v>
      </c>
      <c r="J224" s="12">
        <f t="shared" si="47"/>
        <v>45.041526222221414</v>
      </c>
      <c r="K224" s="12">
        <f t="shared" si="48"/>
        <v>41.936169887086351</v>
      </c>
      <c r="L224" s="12">
        <f t="shared" si="49"/>
        <v>39.404284393700145</v>
      </c>
      <c r="M224" s="12">
        <f t="shared" si="50"/>
        <v>39.404284393700145</v>
      </c>
      <c r="O224" s="12">
        <f t="shared" si="39"/>
        <v>39.404284393700145</v>
      </c>
      <c r="P224" s="12">
        <f t="shared" si="51"/>
        <v>0.73593432557504057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95.373368488470561</v>
      </c>
      <c r="C225" s="12">
        <f t="shared" si="40"/>
        <v>95.337275429623489</v>
      </c>
      <c r="D225" s="12">
        <f t="shared" si="41"/>
        <v>95.03433907895554</v>
      </c>
      <c r="E225" s="12">
        <f t="shared" si="42"/>
        <v>93.37848187107133</v>
      </c>
      <c r="F225" s="12">
        <f t="shared" si="43"/>
        <v>92.541781196909497</v>
      </c>
      <c r="G225" s="12">
        <f t="shared" si="44"/>
        <v>92.93364078476894</v>
      </c>
      <c r="H225" s="12">
        <f t="shared" si="45"/>
        <v>92.813222717389337</v>
      </c>
      <c r="I225" s="12">
        <f t="shared" si="46"/>
        <v>88.30981229158823</v>
      </c>
      <c r="J225" s="12">
        <f t="shared" si="47"/>
        <v>84.788545088733073</v>
      </c>
      <c r="K225" s="12">
        <f t="shared" si="48"/>
        <v>82.953580242015207</v>
      </c>
      <c r="L225" s="12">
        <f t="shared" si="49"/>
        <v>78.322888031755923</v>
      </c>
      <c r="M225" s="12">
        <f t="shared" si="50"/>
        <v>78.322888031755923</v>
      </c>
      <c r="O225" s="12">
        <f t="shared" si="39"/>
        <v>78.322888031755923</v>
      </c>
      <c r="P225" s="12">
        <f t="shared" si="51"/>
        <v>0.82122388328167495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40.157469043533688</v>
      </c>
      <c r="C226" s="12">
        <f t="shared" si="40"/>
        <v>40.122145345145199</v>
      </c>
      <c r="D226" s="12">
        <f t="shared" si="41"/>
        <v>39.998786892584434</v>
      </c>
      <c r="E226" s="12">
        <f t="shared" si="42"/>
        <v>38.96341442384648</v>
      </c>
      <c r="F226" s="12">
        <f t="shared" si="43"/>
        <v>36.231111933316122</v>
      </c>
      <c r="G226" s="12">
        <f t="shared" si="44"/>
        <v>35.331793801124078</v>
      </c>
      <c r="H226" s="12">
        <f t="shared" si="45"/>
        <v>35.781482482755514</v>
      </c>
      <c r="I226" s="12">
        <f t="shared" si="46"/>
        <v>35.633941938635814</v>
      </c>
      <c r="J226" s="12">
        <f t="shared" si="47"/>
        <v>29.742799744626165</v>
      </c>
      <c r="K226" s="12">
        <f t="shared" si="48"/>
        <v>24.824724072853087</v>
      </c>
      <c r="L226" s="12">
        <f t="shared" si="49"/>
        <v>22.088433449565734</v>
      </c>
      <c r="M226" s="12">
        <f t="shared" si="50"/>
        <v>22.088433449565734</v>
      </c>
      <c r="O226" s="12">
        <f t="shared" si="39"/>
        <v>22.088433449565734</v>
      </c>
      <c r="P226" s="12">
        <f t="shared" si="51"/>
        <v>0.55004545793511606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61.90927279714613</v>
      </c>
      <c r="C227" s="12">
        <f t="shared" si="40"/>
        <v>61.822123888592422</v>
      </c>
      <c r="D227" s="12">
        <f t="shared" si="41"/>
        <v>61.701394947596057</v>
      </c>
      <c r="E227" s="12">
        <f t="shared" si="42"/>
        <v>61.279781809107014</v>
      </c>
      <c r="F227" s="12">
        <f t="shared" si="43"/>
        <v>59.571330886231834</v>
      </c>
      <c r="G227" s="12">
        <f t="shared" si="44"/>
        <v>56.634546862687287</v>
      </c>
      <c r="H227" s="12">
        <f t="shared" si="45"/>
        <v>55.602510904496711</v>
      </c>
      <c r="I227" s="12">
        <f t="shared" si="46"/>
        <v>56.153485639568842</v>
      </c>
      <c r="J227" s="12">
        <f t="shared" si="47"/>
        <v>55.960480285268702</v>
      </c>
      <c r="K227" s="12">
        <f t="shared" si="48"/>
        <v>47.73245286382722</v>
      </c>
      <c r="L227" s="12">
        <f t="shared" si="49"/>
        <v>40.398642426335265</v>
      </c>
      <c r="M227" s="12">
        <f t="shared" si="50"/>
        <v>40.398642426335265</v>
      </c>
      <c r="O227" s="12">
        <f t="shared" si="39"/>
        <v>40.398642426335265</v>
      </c>
      <c r="P227" s="12">
        <f t="shared" si="51"/>
        <v>0.65254590469357843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43.50390764776774</v>
      </c>
      <c r="C228" s="12">
        <f t="shared" si="40"/>
        <v>43.567246367373635</v>
      </c>
      <c r="D228" s="12">
        <f t="shared" si="41"/>
        <v>43.269389803121378</v>
      </c>
      <c r="E228" s="12">
        <f t="shared" si="42"/>
        <v>42.856763779826679</v>
      </c>
      <c r="F228" s="12">
        <f t="shared" si="43"/>
        <v>42.16106693903091</v>
      </c>
      <c r="G228" s="12">
        <f t="shared" si="44"/>
        <v>40.324758041059717</v>
      </c>
      <c r="H228" s="12">
        <f t="shared" si="45"/>
        <v>36.954575004329442</v>
      </c>
      <c r="I228" s="12">
        <f t="shared" si="46"/>
        <v>35.690087455774673</v>
      </c>
      <c r="J228" s="12">
        <f t="shared" si="47"/>
        <v>36.410845770633195</v>
      </c>
      <c r="K228" s="12">
        <f t="shared" si="48"/>
        <v>36.141279480197802</v>
      </c>
      <c r="L228" s="12">
        <f t="shared" si="49"/>
        <v>23.871685148888403</v>
      </c>
      <c r="M228" s="12">
        <f t="shared" si="50"/>
        <v>23.871685148888403</v>
      </c>
      <c r="O228" s="12">
        <f t="shared" si="39"/>
        <v>23.871685148888403</v>
      </c>
      <c r="P228" s="12">
        <f t="shared" si="51"/>
        <v>0.54872507872550391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73.62173632023142</v>
      </c>
      <c r="C229" s="12">
        <f t="shared" si="40"/>
        <v>73.497113073945215</v>
      </c>
      <c r="D229" s="12">
        <f t="shared" si="41"/>
        <v>73.713591440904025</v>
      </c>
      <c r="E229" s="12">
        <f t="shared" si="42"/>
        <v>72.695580609322789</v>
      </c>
      <c r="F229" s="12">
        <f t="shared" si="43"/>
        <v>72.014713258117837</v>
      </c>
      <c r="G229" s="12">
        <f t="shared" si="44"/>
        <v>71.266951480510684</v>
      </c>
      <c r="H229" s="12">
        <f t="shared" si="45"/>
        <v>69.159647351734492</v>
      </c>
      <c r="I229" s="12">
        <f t="shared" si="46"/>
        <v>65.030377966811585</v>
      </c>
      <c r="J229" s="12">
        <f t="shared" si="47"/>
        <v>63.376236938844833</v>
      </c>
      <c r="K229" s="12">
        <f t="shared" si="48"/>
        <v>64.382904064435209</v>
      </c>
      <c r="L229" s="12">
        <f t="shared" si="49"/>
        <v>63.980928127843256</v>
      </c>
      <c r="M229" s="12">
        <f t="shared" si="50"/>
        <v>63.980928127843256</v>
      </c>
      <c r="O229" s="12">
        <f t="shared" si="39"/>
        <v>63.980928127843256</v>
      </c>
      <c r="P229" s="12">
        <f t="shared" si="51"/>
        <v>0.86904943194420625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118.79807835519382</v>
      </c>
      <c r="C230" s="12">
        <f t="shared" si="40"/>
        <v>118.78983840067141</v>
      </c>
      <c r="D230" s="12">
        <f t="shared" si="41"/>
        <v>118.36390246434357</v>
      </c>
      <c r="E230" s="12">
        <f t="shared" si="42"/>
        <v>119.10377980402998</v>
      </c>
      <c r="F230" s="12">
        <f t="shared" si="43"/>
        <v>117.42397703041375</v>
      </c>
      <c r="G230" s="12">
        <f t="shared" si="44"/>
        <v>116.69215455976787</v>
      </c>
      <c r="H230" s="12">
        <f t="shared" si="45"/>
        <v>115.83404104573245</v>
      </c>
      <c r="I230" s="12">
        <f t="shared" si="46"/>
        <v>113.25209628818023</v>
      </c>
      <c r="J230" s="12">
        <f t="shared" si="47"/>
        <v>107.85038718243638</v>
      </c>
      <c r="K230" s="12">
        <f t="shared" si="48"/>
        <v>105.54008515800361</v>
      </c>
      <c r="L230" s="12">
        <f t="shared" si="49"/>
        <v>107.04122226232008</v>
      </c>
      <c r="M230" s="12">
        <f t="shared" si="50"/>
        <v>107.04122226232008</v>
      </c>
      <c r="O230" s="12">
        <f t="shared" si="39"/>
        <v>107.04122226232008</v>
      </c>
      <c r="P230" s="12">
        <f t="shared" si="51"/>
        <v>0.9010349640696883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21.752009554839809</v>
      </c>
      <c r="C231" s="12">
        <f t="shared" si="40"/>
        <v>21.833805051932234</v>
      </c>
      <c r="D231" s="12">
        <f t="shared" si="41"/>
        <v>21.805642627590139</v>
      </c>
      <c r="E231" s="12">
        <f t="shared" si="42"/>
        <v>20.349883551640328</v>
      </c>
      <c r="F231" s="12">
        <f t="shared" si="43"/>
        <v>21.570742867459739</v>
      </c>
      <c r="G231" s="12">
        <f t="shared" si="44"/>
        <v>19.765226104451418</v>
      </c>
      <c r="H231" s="12">
        <f t="shared" si="45"/>
        <v>18.925404157486458</v>
      </c>
      <c r="I231" s="12">
        <f t="shared" si="46"/>
        <v>17.874012638486693</v>
      </c>
      <c r="J231" s="12">
        <f t="shared" si="47"/>
        <v>14.496438252489634</v>
      </c>
      <c r="K231" s="12">
        <f t="shared" si="48"/>
        <v>6.9519911519079525</v>
      </c>
      <c r="L231" s="12">
        <f t="shared" si="49"/>
        <v>3.506880049248684</v>
      </c>
      <c r="M231" s="12">
        <f t="shared" si="50"/>
        <v>3.506880049248684</v>
      </c>
      <c r="O231" s="12">
        <f t="shared" si="39"/>
        <v>3.506880049248684</v>
      </c>
      <c r="P231" s="12">
        <f t="shared" si="51"/>
        <v>0.16122096859176882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8.3661707097760072</v>
      </c>
      <c r="C232" s="12">
        <f t="shared" si="40"/>
        <v>8.2544666865669338</v>
      </c>
      <c r="D232" s="12">
        <f t="shared" si="41"/>
        <v>8.5340264210441692</v>
      </c>
      <c r="E232" s="12">
        <f t="shared" si="42"/>
        <v>8.4377732023319556</v>
      </c>
      <c r="F232" s="12">
        <f t="shared" si="43"/>
        <v>6.0356493175603703</v>
      </c>
      <c r="G232" s="12">
        <f t="shared" si="44"/>
        <v>7.3478759638121272</v>
      </c>
      <c r="H232" s="12">
        <f t="shared" si="45"/>
        <v>5.2759081519338107</v>
      </c>
      <c r="I232" s="12">
        <f t="shared" si="46"/>
        <v>4.2469281183290946</v>
      </c>
      <c r="J232" s="12">
        <f t="shared" si="47"/>
        <v>2.8715489380267414</v>
      </c>
      <c r="K232" s="12">
        <f t="shared" si="48"/>
        <v>-1.8458341688011606</v>
      </c>
      <c r="L232" s="12">
        <f t="shared" si="49"/>
        <v>-13.09607686207886</v>
      </c>
      <c r="M232" s="12">
        <f t="shared" si="50"/>
        <v>-13.09607686207886</v>
      </c>
      <c r="O232" s="12">
        <f t="shared" si="39"/>
        <v>-13.09607686207886</v>
      </c>
      <c r="P232" s="12">
        <f t="shared" si="51"/>
        <v>-1.5653609418674519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43.503907647763938</v>
      </c>
      <c r="C233" s="12">
        <f t="shared" si="40"/>
        <v>43.556866156953156</v>
      </c>
      <c r="D233" s="12">
        <f t="shared" si="41"/>
        <v>43.175085396661657</v>
      </c>
      <c r="E233" s="12">
        <f t="shared" si="42"/>
        <v>44.130561528222685</v>
      </c>
      <c r="F233" s="12">
        <f t="shared" si="43"/>
        <v>43.971735689885463</v>
      </c>
      <c r="G233" s="12">
        <f t="shared" si="44"/>
        <v>41.389840357351247</v>
      </c>
      <c r="H233" s="12">
        <f t="shared" si="45"/>
        <v>42.895720240954489</v>
      </c>
      <c r="I233" s="12">
        <f t="shared" si="46"/>
        <v>40.357070808894107</v>
      </c>
      <c r="J233" s="12">
        <f t="shared" si="47"/>
        <v>39.011009242301746</v>
      </c>
      <c r="K233" s="12">
        <f t="shared" si="48"/>
        <v>37.090047697371681</v>
      </c>
      <c r="L233" s="12">
        <f t="shared" si="49"/>
        <v>30.055509033181114</v>
      </c>
      <c r="M233" s="12">
        <f t="shared" si="50"/>
        <v>30.055509033181114</v>
      </c>
      <c r="O233" s="12">
        <f t="shared" si="39"/>
        <v>30.055509033181114</v>
      </c>
      <c r="P233" s="12">
        <f t="shared" si="51"/>
        <v>0.69086918068441472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107.08573959888834</v>
      </c>
      <c r="C234" s="12">
        <f t="shared" si="40"/>
        <v>107.0495773893785</v>
      </c>
      <c r="D234" s="12">
        <f t="shared" si="41"/>
        <v>107.23057838935431</v>
      </c>
      <c r="E234" s="12">
        <f t="shared" si="42"/>
        <v>105.92573237986058</v>
      </c>
      <c r="F234" s="12">
        <f t="shared" si="43"/>
        <v>107.50234768308609</v>
      </c>
      <c r="G234" s="12">
        <f t="shared" si="44"/>
        <v>107.33163555067344</v>
      </c>
      <c r="H234" s="12">
        <f t="shared" si="45"/>
        <v>104.36871427946001</v>
      </c>
      <c r="I234" s="12">
        <f t="shared" si="46"/>
        <v>106.21377243593538</v>
      </c>
      <c r="J234" s="12">
        <f t="shared" si="47"/>
        <v>102.89283488617849</v>
      </c>
      <c r="K234" s="12">
        <f t="shared" si="48"/>
        <v>101.01282060098056</v>
      </c>
      <c r="L234" s="12">
        <f t="shared" si="49"/>
        <v>98.148292121053828</v>
      </c>
      <c r="M234" s="12">
        <f t="shared" si="50"/>
        <v>98.148292121053828</v>
      </c>
      <c r="O234" s="12">
        <f t="shared" si="39"/>
        <v>98.148292121053828</v>
      </c>
      <c r="P234" s="12">
        <f t="shared" si="51"/>
        <v>0.91653933090146678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70.275321470534905</v>
      </c>
      <c r="C235" s="12">
        <f t="shared" si="40"/>
        <v>70.187834762028132</v>
      </c>
      <c r="D235" s="12">
        <f t="shared" si="41"/>
        <v>70.064239967106133</v>
      </c>
      <c r="E235" s="12">
        <f t="shared" si="42"/>
        <v>70.682863158993769</v>
      </c>
      <c r="F235" s="12">
        <f t="shared" si="43"/>
        <v>68.529758419936073</v>
      </c>
      <c r="G235" s="12">
        <f t="shared" si="44"/>
        <v>70.224365312780421</v>
      </c>
      <c r="H235" s="12">
        <f t="shared" si="45"/>
        <v>70.028460156593027</v>
      </c>
      <c r="I235" s="12">
        <f t="shared" si="46"/>
        <v>66.398182524245655</v>
      </c>
      <c r="J235" s="12">
        <f t="shared" si="47"/>
        <v>68.81179774655358</v>
      </c>
      <c r="K235" s="12">
        <f t="shared" si="48"/>
        <v>64.173518050626484</v>
      </c>
      <c r="L235" s="12">
        <f t="shared" si="49"/>
        <v>61.370049924555985</v>
      </c>
      <c r="M235" s="12">
        <f t="shared" si="50"/>
        <v>61.370049924555985</v>
      </c>
      <c r="O235" s="12">
        <f t="shared" si="39"/>
        <v>61.370049924555985</v>
      </c>
      <c r="P235" s="12">
        <f t="shared" si="51"/>
        <v>0.87328024462025788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33.464583918786147</v>
      </c>
      <c r="C236" s="12">
        <f t="shared" si="40"/>
        <v>33.595167120159417</v>
      </c>
      <c r="D236" s="12">
        <f t="shared" si="41"/>
        <v>33.296156027008358</v>
      </c>
      <c r="E236" s="12">
        <f t="shared" si="42"/>
        <v>32.873735120242308</v>
      </c>
      <c r="F236" s="12">
        <f t="shared" si="43"/>
        <v>33.89451497966882</v>
      </c>
      <c r="G236" s="12">
        <f t="shared" si="44"/>
        <v>31.580275022490682</v>
      </c>
      <c r="H236" s="12">
        <f t="shared" si="45"/>
        <v>33.524965322629669</v>
      </c>
      <c r="I236" s="12">
        <f t="shared" si="46"/>
        <v>33.284935284208373</v>
      </c>
      <c r="J236" s="12">
        <f t="shared" si="47"/>
        <v>28.535982887295397</v>
      </c>
      <c r="K236" s="12">
        <f t="shared" si="48"/>
        <v>31.907025646058184</v>
      </c>
      <c r="L236" s="12">
        <f t="shared" si="49"/>
        <v>24.990445602113166</v>
      </c>
      <c r="M236" s="12">
        <f t="shared" si="50"/>
        <v>24.990445602113166</v>
      </c>
      <c r="O236" s="12">
        <f t="shared" si="39"/>
        <v>24.990445602113166</v>
      </c>
      <c r="P236" s="12">
        <f t="shared" si="51"/>
        <v>0.74677293650987786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26.771688239772438</v>
      </c>
      <c r="C237" s="12">
        <f t="shared" si="40"/>
        <v>26.826187178004176</v>
      </c>
      <c r="D237" s="12">
        <f t="shared" si="41"/>
        <v>27.272492982122561</v>
      </c>
      <c r="E237" s="12">
        <f t="shared" si="42"/>
        <v>26.250536214592891</v>
      </c>
      <c r="F237" s="12">
        <f t="shared" si="43"/>
        <v>25.553506488772662</v>
      </c>
      <c r="G237" s="12">
        <f t="shared" si="44"/>
        <v>26.650680023953953</v>
      </c>
      <c r="H237" s="12">
        <f t="shared" si="45"/>
        <v>23.994913653639919</v>
      </c>
      <c r="I237" s="12">
        <f t="shared" si="46"/>
        <v>26.377618103814608</v>
      </c>
      <c r="J237" s="12">
        <f t="shared" si="47"/>
        <v>26.063622497491004</v>
      </c>
      <c r="K237" s="12">
        <f t="shared" si="48"/>
        <v>19.430866190122838</v>
      </c>
      <c r="L237" s="12">
        <f t="shared" si="49"/>
        <v>24.457748698527425</v>
      </c>
      <c r="M237" s="12">
        <f t="shared" si="50"/>
        <v>24.457748698527425</v>
      </c>
      <c r="O237" s="12">
        <f t="shared" si="39"/>
        <v>24.457748698527425</v>
      </c>
      <c r="P237" s="12">
        <f t="shared" si="51"/>
        <v>0.91356766444757154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70.275321470534905</v>
      </c>
      <c r="C238" s="12">
        <f t="shared" si="40"/>
        <v>70.27202699750282</v>
      </c>
      <c r="D238" s="12">
        <f t="shared" si="41"/>
        <v>70.458292858619117</v>
      </c>
      <c r="E238" s="12">
        <f t="shared" si="42"/>
        <v>71.983671840716383</v>
      </c>
      <c r="F238" s="12">
        <f t="shared" si="43"/>
        <v>70.297357943696511</v>
      </c>
      <c r="G238" s="12">
        <f t="shared" si="44"/>
        <v>69.548163529893841</v>
      </c>
      <c r="H238" s="12">
        <f t="shared" si="45"/>
        <v>70.807253611756408</v>
      </c>
      <c r="I238" s="12">
        <f t="shared" si="46"/>
        <v>67.553313203497439</v>
      </c>
      <c r="J238" s="12">
        <f t="shared" si="47"/>
        <v>70.670251122781508</v>
      </c>
      <c r="K238" s="12">
        <f t="shared" si="48"/>
        <v>70.231700435332499</v>
      </c>
      <c r="L238" s="12">
        <f t="shared" si="49"/>
        <v>60.340966603093548</v>
      </c>
      <c r="M238" s="12">
        <f t="shared" si="50"/>
        <v>60.340966603093548</v>
      </c>
      <c r="O238" s="12">
        <f t="shared" si="39"/>
        <v>60.340966603093548</v>
      </c>
      <c r="P238" s="12">
        <f t="shared" si="51"/>
        <v>0.85863664997097677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-45.177606622610604</v>
      </c>
      <c r="C239" s="12">
        <f t="shared" si="40"/>
        <v>-45.310564669959227</v>
      </c>
      <c r="D239" s="12">
        <f t="shared" si="41"/>
        <v>-45.321824483015355</v>
      </c>
      <c r="E239" s="12">
        <f t="shared" si="42"/>
        <v>-44.68520710764804</v>
      </c>
      <c r="F239" s="12">
        <f t="shared" si="43"/>
        <v>-42.168204571473744</v>
      </c>
      <c r="G239" s="12">
        <f t="shared" si="44"/>
        <v>-43.980719740864025</v>
      </c>
      <c r="H239" s="12">
        <f t="shared" si="45"/>
        <v>-44.840477313899108</v>
      </c>
      <c r="I239" s="12">
        <f t="shared" si="46"/>
        <v>-43.297794892430595</v>
      </c>
      <c r="J239" s="12">
        <f t="shared" si="47"/>
        <v>-47.554441261160662</v>
      </c>
      <c r="K239" s="12">
        <f t="shared" si="48"/>
        <v>-43.201083316944313</v>
      </c>
      <c r="L239" s="12">
        <f t="shared" si="49"/>
        <v>-43.855047961580055</v>
      </c>
      <c r="M239" s="12">
        <f t="shared" si="50"/>
        <v>-43.855047961580055</v>
      </c>
      <c r="O239" s="12">
        <f t="shared" si="39"/>
        <v>-43.855047961580055</v>
      </c>
      <c r="P239" s="12">
        <f t="shared" si="51"/>
        <v>0.97072534912974717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83.660965028961897</v>
      </c>
      <c r="C240" s="12">
        <f t="shared" si="40"/>
        <v>83.59365811453587</v>
      </c>
      <c r="D240" s="12">
        <f t="shared" si="41"/>
        <v>83.139235588423077</v>
      </c>
      <c r="E240" s="12">
        <f t="shared" si="42"/>
        <v>83.100751925383804</v>
      </c>
      <c r="F240" s="12">
        <f t="shared" si="43"/>
        <v>84.151223688256167</v>
      </c>
      <c r="G240" s="12">
        <f t="shared" si="44"/>
        <v>86.856595022900365</v>
      </c>
      <c r="H240" s="12">
        <f t="shared" si="45"/>
        <v>84.776596007404919</v>
      </c>
      <c r="I240" s="12">
        <f t="shared" si="46"/>
        <v>83.723190128229362</v>
      </c>
      <c r="J240" s="12">
        <f t="shared" si="47"/>
        <v>85.741252140299565</v>
      </c>
      <c r="K240" s="12">
        <f t="shared" si="48"/>
        <v>79.796088725146575</v>
      </c>
      <c r="L240" s="12">
        <f t="shared" si="49"/>
        <v>86.287794843593119</v>
      </c>
      <c r="M240" s="12">
        <f t="shared" si="50"/>
        <v>86.287794843593119</v>
      </c>
      <c r="O240" s="12">
        <f t="shared" si="39"/>
        <v>86.287794843593119</v>
      </c>
      <c r="P240" s="12">
        <f t="shared" si="51"/>
        <v>1.0313985120028422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13.385865222727704</v>
      </c>
      <c r="C241" s="12">
        <f t="shared" si="40"/>
        <v>13.29153134605553</v>
      </c>
      <c r="D241" s="12">
        <f t="shared" si="41"/>
        <v>13.061490527253952</v>
      </c>
      <c r="E241" s="12">
        <f t="shared" si="42"/>
        <v>11.508370303569532</v>
      </c>
      <c r="F241" s="12">
        <f t="shared" si="43"/>
        <v>11.444869050039777</v>
      </c>
      <c r="G241" s="12">
        <f t="shared" si="44"/>
        <v>12.573956587411745</v>
      </c>
      <c r="H241" s="12">
        <f t="shared" si="45"/>
        <v>15.67857596254364</v>
      </c>
      <c r="I241" s="12">
        <f t="shared" si="46"/>
        <v>13.130086411160692</v>
      </c>
      <c r="J241" s="12">
        <f t="shared" si="47"/>
        <v>11.75207214297971</v>
      </c>
      <c r="K241" s="12">
        <f t="shared" si="48"/>
        <v>14.570654520836298</v>
      </c>
      <c r="L241" s="12">
        <f t="shared" si="49"/>
        <v>5.7052558534495184</v>
      </c>
      <c r="M241" s="12">
        <f t="shared" si="50"/>
        <v>5.7052558534495184</v>
      </c>
      <c r="O241" s="12">
        <f t="shared" si="39"/>
        <v>5.7052558534495184</v>
      </c>
      <c r="P241" s="12">
        <f t="shared" si="51"/>
        <v>0.42621494826965922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-56.890397876632896</v>
      </c>
      <c r="C242" s="12">
        <f t="shared" si="40"/>
        <v>-56.938855936003669</v>
      </c>
      <c r="D242" s="12">
        <f t="shared" si="41"/>
        <v>-57.261269203874413</v>
      </c>
      <c r="E242" s="12">
        <f t="shared" si="42"/>
        <v>-58.047500139673076</v>
      </c>
      <c r="F242" s="12">
        <f t="shared" si="43"/>
        <v>-60.610278038069474</v>
      </c>
      <c r="G242" s="12">
        <f t="shared" si="44"/>
        <v>-60.678531632789522</v>
      </c>
      <c r="H242" s="12">
        <f t="shared" si="45"/>
        <v>-59.382817806056757</v>
      </c>
      <c r="I242" s="12">
        <f t="shared" si="46"/>
        <v>-55.578926563992852</v>
      </c>
      <c r="J242" s="12">
        <f t="shared" si="47"/>
        <v>-58.912736478614185</v>
      </c>
      <c r="K242" s="12">
        <f t="shared" si="48"/>
        <v>-60.837378392241732</v>
      </c>
      <c r="L242" s="12">
        <f t="shared" si="49"/>
        <v>-56.634322107383227</v>
      </c>
      <c r="M242" s="12">
        <f t="shared" si="50"/>
        <v>-56.634322107383227</v>
      </c>
      <c r="O242" s="12">
        <f t="shared" si="39"/>
        <v>-56.634322107383227</v>
      </c>
      <c r="P242" s="12">
        <f t="shared" si="51"/>
        <v>0.99549878751410792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83.660965028961897</v>
      </c>
      <c r="C243" s="12">
        <f t="shared" si="40"/>
        <v>83.703123379455377</v>
      </c>
      <c r="D243" s="12">
        <f t="shared" si="41"/>
        <v>83.537503966498363</v>
      </c>
      <c r="E243" s="12">
        <f t="shared" si="42"/>
        <v>82.435563508137506</v>
      </c>
      <c r="F243" s="12">
        <f t="shared" si="43"/>
        <v>81.138216892870105</v>
      </c>
      <c r="G243" s="12">
        <f t="shared" si="44"/>
        <v>78.383644434663722</v>
      </c>
      <c r="H243" s="12">
        <f t="shared" si="45"/>
        <v>78.305318243402397</v>
      </c>
      <c r="I243" s="12">
        <f t="shared" si="46"/>
        <v>79.892873393386125</v>
      </c>
      <c r="J243" s="12">
        <f t="shared" si="47"/>
        <v>84.868938659202996</v>
      </c>
      <c r="K243" s="12">
        <f t="shared" si="48"/>
        <v>80.212680417249445</v>
      </c>
      <c r="L243" s="12">
        <f t="shared" si="49"/>
        <v>77.342663789484249</v>
      </c>
      <c r="M243" s="12">
        <f t="shared" si="50"/>
        <v>77.342663789484249</v>
      </c>
      <c r="O243" s="12">
        <f t="shared" si="39"/>
        <v>77.342663789484249</v>
      </c>
      <c r="P243" s="12">
        <f t="shared" si="51"/>
        <v>0.92447730865535238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-31.791599011960823</v>
      </c>
      <c r="C244" s="12">
        <f t="shared" si="40"/>
        <v>-31.859489416967271</v>
      </c>
      <c r="D244" s="12">
        <f t="shared" si="41"/>
        <v>-31.715401078502392</v>
      </c>
      <c r="E244" s="12">
        <f t="shared" si="42"/>
        <v>-32.281453254433558</v>
      </c>
      <c r="F244" s="12">
        <f t="shared" si="43"/>
        <v>-34.099746911917883</v>
      </c>
      <c r="G244" s="12">
        <f t="shared" si="44"/>
        <v>-35.494185055542808</v>
      </c>
      <c r="H244" s="12">
        <f t="shared" si="45"/>
        <v>-38.655266462164917</v>
      </c>
      <c r="I244" s="12">
        <f t="shared" si="46"/>
        <v>-38.751234526833244</v>
      </c>
      <c r="J244" s="12">
        <f t="shared" si="47"/>
        <v>-36.674472196710354</v>
      </c>
      <c r="K244" s="12">
        <f t="shared" si="48"/>
        <v>-29.724512391011487</v>
      </c>
      <c r="L244" s="12">
        <f t="shared" si="49"/>
        <v>-36.667901955041067</v>
      </c>
      <c r="M244" s="12">
        <f t="shared" si="50"/>
        <v>-36.667901955041067</v>
      </c>
      <c r="O244" s="12">
        <f t="shared" si="39"/>
        <v>-36.667901955041067</v>
      </c>
      <c r="P244" s="12">
        <f t="shared" si="51"/>
        <v>1.1533833809757619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20.078782007435663</v>
      </c>
      <c r="C245" s="12">
        <f t="shared" si="40"/>
        <v>20.000822915983111</v>
      </c>
      <c r="D245" s="12">
        <f t="shared" si="41"/>
        <v>19.768787849606436</v>
      </c>
      <c r="E245" s="12">
        <f t="shared" si="42"/>
        <v>20.261251360122074</v>
      </c>
      <c r="F245" s="12">
        <f t="shared" si="43"/>
        <v>19.327218061415678</v>
      </c>
      <c r="G245" s="12">
        <f t="shared" si="44"/>
        <v>17.372845958795434</v>
      </c>
      <c r="H245" s="12">
        <f t="shared" si="45"/>
        <v>15.772622129008218</v>
      </c>
      <c r="I245" s="12">
        <f t="shared" si="46"/>
        <v>11.899551576651037</v>
      </c>
      <c r="J245" s="12">
        <f t="shared" si="47"/>
        <v>11.774010828287102</v>
      </c>
      <c r="K245" s="12">
        <f t="shared" si="48"/>
        <v>14.674578636248564</v>
      </c>
      <c r="L245" s="12">
        <f t="shared" si="49"/>
        <v>25.038324776984176</v>
      </c>
      <c r="M245" s="12">
        <f t="shared" si="50"/>
        <v>25.038324776984176</v>
      </c>
      <c r="O245" s="12">
        <f t="shared" si="39"/>
        <v>25.038324776984176</v>
      </c>
      <c r="P245" s="12">
        <f t="shared" si="51"/>
        <v>1.2470041642820702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66.928903980974894</v>
      </c>
      <c r="C246" s="12">
        <f t="shared" si="40"/>
        <v>66.94571141650286</v>
      </c>
      <c r="D246" s="12">
        <f t="shared" si="41"/>
        <v>66.679263706283123</v>
      </c>
      <c r="E246" s="12">
        <f t="shared" si="42"/>
        <v>65.886216853442647</v>
      </c>
      <c r="F246" s="12">
        <f t="shared" si="43"/>
        <v>66.698822716961828</v>
      </c>
      <c r="G246" s="12">
        <f t="shared" si="44"/>
        <v>65.694887728575125</v>
      </c>
      <c r="H246" s="12">
        <f t="shared" si="45"/>
        <v>63.452097092660416</v>
      </c>
      <c r="I246" s="12">
        <f t="shared" si="46"/>
        <v>61.491445342488639</v>
      </c>
      <c r="J246" s="12">
        <f t="shared" si="47"/>
        <v>56.42488307211579</v>
      </c>
      <c r="K246" s="12">
        <f t="shared" si="48"/>
        <v>56.24954309795983</v>
      </c>
      <c r="L246" s="12">
        <f t="shared" si="49"/>
        <v>60.574855656034366</v>
      </c>
      <c r="M246" s="12">
        <f t="shared" si="50"/>
        <v>60.574855656034366</v>
      </c>
      <c r="O246" s="12">
        <f t="shared" si="39"/>
        <v>60.574855656034366</v>
      </c>
      <c r="P246" s="12">
        <f t="shared" si="51"/>
        <v>0.90506271659929283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-75.296277927220501</v>
      </c>
      <c r="C247" s="12">
        <f t="shared" si="40"/>
        <v>-75.323322876708147</v>
      </c>
      <c r="D247" s="12">
        <f t="shared" si="41"/>
        <v>-75.265878611675646</v>
      </c>
      <c r="E247" s="12">
        <f t="shared" si="42"/>
        <v>-76.176540613483965</v>
      </c>
      <c r="F247" s="12">
        <f t="shared" si="43"/>
        <v>-77.485134060313854</v>
      </c>
      <c r="G247" s="12">
        <f t="shared" si="44"/>
        <v>-76.611713959247922</v>
      </c>
      <c r="H247" s="12">
        <f t="shared" si="45"/>
        <v>-77.763805717005866</v>
      </c>
      <c r="I247" s="12">
        <f t="shared" si="46"/>
        <v>-80.511753412647764</v>
      </c>
      <c r="J247" s="12">
        <f t="shared" si="47"/>
        <v>-83.076582544591943</v>
      </c>
      <c r="K247" s="12">
        <f t="shared" si="48"/>
        <v>-90.152937506021743</v>
      </c>
      <c r="L247" s="12">
        <f t="shared" si="49"/>
        <v>-90.41440361967976</v>
      </c>
      <c r="M247" s="12">
        <f t="shared" si="50"/>
        <v>-90.41440361967976</v>
      </c>
      <c r="O247" s="12">
        <f t="shared" si="39"/>
        <v>-90.41440361967976</v>
      </c>
      <c r="P247" s="12">
        <f t="shared" si="51"/>
        <v>1.2007818461766737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-16.73239086856649</v>
      </c>
      <c r="C248" s="12">
        <f t="shared" si="40"/>
        <v>-16.790716543609193</v>
      </c>
      <c r="D248" s="12">
        <f t="shared" si="41"/>
        <v>-16.883150469271047</v>
      </c>
      <c r="E248" s="12">
        <f t="shared" si="42"/>
        <v>-16.686818103180268</v>
      </c>
      <c r="F248" s="12">
        <f t="shared" si="43"/>
        <v>-18.189486354841648</v>
      </c>
      <c r="G248" s="12">
        <f t="shared" si="44"/>
        <v>-19.596013026498394</v>
      </c>
      <c r="H248" s="12">
        <f t="shared" si="45"/>
        <v>-18.593697028810929</v>
      </c>
      <c r="I248" s="12">
        <f t="shared" si="46"/>
        <v>-20.005281257941515</v>
      </c>
      <c r="J248" s="12">
        <f t="shared" si="47"/>
        <v>-23.600012602875019</v>
      </c>
      <c r="K248" s="12">
        <f t="shared" si="48"/>
        <v>-27.182252469773413</v>
      </c>
      <c r="L248" s="12">
        <f t="shared" si="49"/>
        <v>-37.734478449822632</v>
      </c>
      <c r="M248" s="12">
        <f t="shared" si="50"/>
        <v>-37.734478449822632</v>
      </c>
      <c r="O248" s="12">
        <f t="shared" si="39"/>
        <v>-37.734478449822632</v>
      </c>
      <c r="P248" s="12">
        <f t="shared" si="51"/>
        <v>2.2551755302770697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16.732324934068785</v>
      </c>
      <c r="C249" s="12">
        <f t="shared" si="40"/>
        <v>16.682571634287154</v>
      </c>
      <c r="D249" s="12">
        <f t="shared" si="41"/>
        <v>16.483226794928594</v>
      </c>
      <c r="E249" s="12">
        <f t="shared" si="42"/>
        <v>16.167307158355971</v>
      </c>
      <c r="F249" s="12">
        <f t="shared" si="43"/>
        <v>16.491271936410111</v>
      </c>
      <c r="G249" s="12">
        <f t="shared" si="44"/>
        <v>14.876146184608686</v>
      </c>
      <c r="H249" s="12">
        <f t="shared" si="45"/>
        <v>13.262049849460071</v>
      </c>
      <c r="I249" s="12">
        <f t="shared" si="46"/>
        <v>14.490123434236278</v>
      </c>
      <c r="J249" s="12">
        <f t="shared" si="47"/>
        <v>12.643557692640456</v>
      </c>
      <c r="K249" s="12">
        <f t="shared" si="48"/>
        <v>7.6228762857472852</v>
      </c>
      <c r="L249" s="12">
        <f t="shared" si="49"/>
        <v>2.2810576805065503</v>
      </c>
      <c r="M249" s="12">
        <f t="shared" si="50"/>
        <v>2.2810576805065503</v>
      </c>
      <c r="O249" s="12">
        <f t="shared" si="39"/>
        <v>2.2810576805065503</v>
      </c>
      <c r="P249" s="12">
        <f t="shared" si="51"/>
        <v>0.13632640350308256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105.41254570671693</v>
      </c>
      <c r="C250" s="12">
        <f t="shared" si="40"/>
        <v>105.37366556085379</v>
      </c>
      <c r="D250" s="12">
        <f t="shared" si="41"/>
        <v>105.20361928971735</v>
      </c>
      <c r="E250" s="12">
        <f t="shared" si="42"/>
        <v>104.52230072889836</v>
      </c>
      <c r="F250" s="12">
        <f t="shared" si="43"/>
        <v>104.00100698104086</v>
      </c>
      <c r="G250" s="12">
        <f t="shared" si="44"/>
        <v>104.34921681054472</v>
      </c>
      <c r="H250" s="12">
        <f t="shared" si="45"/>
        <v>102.49573716503178</v>
      </c>
      <c r="I250" s="12">
        <f t="shared" si="46"/>
        <v>100.51808832269715</v>
      </c>
      <c r="J250" s="12">
        <f t="shared" si="47"/>
        <v>102.12459437668107</v>
      </c>
      <c r="K250" s="12">
        <f t="shared" si="48"/>
        <v>99.545537029738355</v>
      </c>
      <c r="L250" s="12">
        <f t="shared" si="49"/>
        <v>92.058721420835724</v>
      </c>
      <c r="M250" s="12">
        <f t="shared" si="50"/>
        <v>92.058721420835724</v>
      </c>
      <c r="O250" s="12">
        <f t="shared" si="39"/>
        <v>92.058721420835724</v>
      </c>
      <c r="P250" s="12">
        <f t="shared" si="51"/>
        <v>0.87331845373476935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55.216421980293376</v>
      </c>
      <c r="C251" s="12">
        <f t="shared" si="40"/>
        <v>55.06171171471599</v>
      </c>
      <c r="D251" s="12">
        <f t="shared" si="41"/>
        <v>54.92882758734585</v>
      </c>
      <c r="E251" s="12">
        <f t="shared" si="42"/>
        <v>54.347645345076039</v>
      </c>
      <c r="F251" s="12">
        <f t="shared" si="43"/>
        <v>53.223412898155722</v>
      </c>
      <c r="G251" s="12">
        <f t="shared" si="44"/>
        <v>52.663106286575385</v>
      </c>
      <c r="H251" s="12">
        <f t="shared" si="45"/>
        <v>53.062703550524084</v>
      </c>
      <c r="I251" s="12">
        <f t="shared" si="46"/>
        <v>50.791753672614867</v>
      </c>
      <c r="J251" s="12">
        <f t="shared" si="47"/>
        <v>48.204689772495357</v>
      </c>
      <c r="K251" s="12">
        <f t="shared" si="48"/>
        <v>50.448461087051719</v>
      </c>
      <c r="L251" s="12">
        <f t="shared" si="49"/>
        <v>46.60258335921273</v>
      </c>
      <c r="M251" s="12">
        <f t="shared" si="50"/>
        <v>46.60258335921273</v>
      </c>
      <c r="O251" s="12">
        <f t="shared" si="39"/>
        <v>46.60258335921273</v>
      </c>
      <c r="P251" s="12">
        <f t="shared" si="51"/>
        <v>0.84399860925152115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71.948529225371558</v>
      </c>
      <c r="C252" s="12">
        <f t="shared" si="40"/>
        <v>71.857599047229129</v>
      </c>
      <c r="D252" s="12">
        <f t="shared" si="41"/>
        <v>71.328832033112874</v>
      </c>
      <c r="E252" s="12">
        <f t="shared" si="42"/>
        <v>70.874662149875178</v>
      </c>
      <c r="F252" s="12">
        <f t="shared" si="43"/>
        <v>69.915662979871342</v>
      </c>
      <c r="G252" s="12">
        <f t="shared" si="44"/>
        <v>68.707294616445694</v>
      </c>
      <c r="H252" s="12">
        <f t="shared" si="45"/>
        <v>68.064300163133211</v>
      </c>
      <c r="I252" s="12">
        <f t="shared" si="46"/>
        <v>68.553901092916306</v>
      </c>
      <c r="J252" s="12">
        <f t="shared" si="47"/>
        <v>65.583155062400522</v>
      </c>
      <c r="K252" s="12">
        <f t="shared" si="48"/>
        <v>61.969860388771764</v>
      </c>
      <c r="L252" s="12">
        <f t="shared" si="49"/>
        <v>65.315761221587934</v>
      </c>
      <c r="M252" s="12">
        <f t="shared" si="50"/>
        <v>65.315761221587934</v>
      </c>
      <c r="O252" s="12">
        <f t="shared" si="39"/>
        <v>65.315761221587934</v>
      </c>
      <c r="P252" s="12">
        <f t="shared" si="51"/>
        <v>0.90781231979034427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48.52356060609722</v>
      </c>
      <c r="C253" s="12">
        <f t="shared" si="40"/>
        <v>48.521365294682568</v>
      </c>
      <c r="D253" s="12">
        <f t="shared" si="41"/>
        <v>48.210585149551342</v>
      </c>
      <c r="E253" s="12">
        <f t="shared" si="42"/>
        <v>46.4033711668595</v>
      </c>
      <c r="F253" s="12">
        <f t="shared" si="43"/>
        <v>45.653952982015014</v>
      </c>
      <c r="G253" s="12">
        <f t="shared" si="44"/>
        <v>44.623183712938562</v>
      </c>
      <c r="H253" s="12">
        <f t="shared" si="45"/>
        <v>43.236489108265722</v>
      </c>
      <c r="I253" s="12">
        <f t="shared" si="46"/>
        <v>42.4486691940944</v>
      </c>
      <c r="J253" s="12">
        <f t="shared" si="47"/>
        <v>43.089141285899892</v>
      </c>
      <c r="K253" s="12">
        <f t="shared" si="48"/>
        <v>38.939966304844894</v>
      </c>
      <c r="L253" s="12">
        <f t="shared" si="49"/>
        <v>33.551838923380849</v>
      </c>
      <c r="M253" s="12">
        <f t="shared" si="50"/>
        <v>33.551838923380849</v>
      </c>
      <c r="O253" s="12">
        <f t="shared" si="39"/>
        <v>33.551838923380849</v>
      </c>
      <c r="P253" s="12">
        <f t="shared" si="51"/>
        <v>0.69145459451639868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-15.059148815083221</v>
      </c>
      <c r="C254" s="12">
        <f t="shared" si="40"/>
        <v>-15.127548738293791</v>
      </c>
      <c r="D254" s="12">
        <f t="shared" si="41"/>
        <v>-15.135051849076049</v>
      </c>
      <c r="E254" s="12">
        <f t="shared" si="42"/>
        <v>-16.197232750739975</v>
      </c>
      <c r="F254" s="12">
        <f t="shared" si="43"/>
        <v>-19.179286542769312</v>
      </c>
      <c r="G254" s="12">
        <f t="shared" si="44"/>
        <v>-19.984790091455032</v>
      </c>
      <c r="H254" s="12">
        <f t="shared" si="45"/>
        <v>-21.167676227300838</v>
      </c>
      <c r="I254" s="12">
        <f t="shared" si="46"/>
        <v>-22.866704296372333</v>
      </c>
      <c r="J254" s="12">
        <f t="shared" si="47"/>
        <v>-23.897291939698249</v>
      </c>
      <c r="K254" s="12">
        <f t="shared" si="48"/>
        <v>-23.002758798162102</v>
      </c>
      <c r="L254" s="12">
        <f t="shared" si="49"/>
        <v>-29.189988278523312</v>
      </c>
      <c r="M254" s="12">
        <f t="shared" si="50"/>
        <v>-29.189988278523312</v>
      </c>
      <c r="O254" s="12">
        <f t="shared" si="39"/>
        <v>-29.189988278523312</v>
      </c>
      <c r="P254" s="12">
        <f t="shared" si="51"/>
        <v>1.9383557886941567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56.889635674293615</v>
      </c>
      <c r="C255" s="12">
        <f t="shared" si="40"/>
        <v>56.925672300966596</v>
      </c>
      <c r="D255" s="12">
        <f t="shared" si="41"/>
        <v>56.691895808974579</v>
      </c>
      <c r="E255" s="12">
        <f t="shared" si="42"/>
        <v>56.666251760920545</v>
      </c>
      <c r="F255" s="12">
        <f t="shared" si="43"/>
        <v>54.913564687909918</v>
      </c>
      <c r="G255" s="12">
        <f t="shared" si="44"/>
        <v>51.708338339753176</v>
      </c>
      <c r="H255" s="12">
        <f t="shared" si="45"/>
        <v>50.783961751606881</v>
      </c>
      <c r="I255" s="12">
        <f t="shared" si="46"/>
        <v>49.334647143657065</v>
      </c>
      <c r="J255" s="12">
        <f t="shared" si="47"/>
        <v>47.112061369735898</v>
      </c>
      <c r="K255" s="12">
        <f t="shared" si="48"/>
        <v>45.672662504417914</v>
      </c>
      <c r="L255" s="12">
        <f t="shared" si="49"/>
        <v>47.006585959018828</v>
      </c>
      <c r="M255" s="12">
        <f t="shared" si="50"/>
        <v>47.006585959018828</v>
      </c>
      <c r="O255" s="12">
        <f t="shared" si="39"/>
        <v>47.006585959018828</v>
      </c>
      <c r="P255" s="12">
        <f t="shared" si="51"/>
        <v>0.82627679720331582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68.602113055728594</v>
      </c>
      <c r="C256" s="12">
        <f t="shared" si="40"/>
        <v>68.537443614814649</v>
      </c>
      <c r="D256" s="12">
        <f t="shared" si="41"/>
        <v>68.660609194122387</v>
      </c>
      <c r="E256" s="12">
        <f t="shared" si="42"/>
        <v>67.861610516304481</v>
      </c>
      <c r="F256" s="12">
        <f t="shared" si="43"/>
        <v>67.819295698316736</v>
      </c>
      <c r="G256" s="12">
        <f t="shared" si="44"/>
        <v>65.935440081257454</v>
      </c>
      <c r="H256" s="12">
        <f t="shared" si="45"/>
        <v>62.257199059501602</v>
      </c>
      <c r="I256" s="12">
        <f t="shared" si="46"/>
        <v>61.124619640528792</v>
      </c>
      <c r="J256" s="12">
        <f t="shared" si="47"/>
        <v>59.228696854905969</v>
      </c>
      <c r="K256" s="12">
        <f t="shared" si="48"/>
        <v>56.124460682687179</v>
      </c>
      <c r="L256" s="12">
        <f t="shared" si="49"/>
        <v>53.978036120175851</v>
      </c>
      <c r="M256" s="12">
        <f t="shared" si="50"/>
        <v>53.978036120175851</v>
      </c>
      <c r="O256" s="12">
        <f t="shared" si="39"/>
        <v>53.978036120175851</v>
      </c>
      <c r="P256" s="12">
        <f t="shared" si="51"/>
        <v>0.78682760218081116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5.0197044040188397</v>
      </c>
      <c r="C257" s="12">
        <f t="shared" si="40"/>
        <v>4.9538620898185242</v>
      </c>
      <c r="D257" s="12">
        <f t="shared" si="41"/>
        <v>4.7328355984669912</v>
      </c>
      <c r="E257" s="12">
        <f t="shared" si="42"/>
        <v>5.153789536910554</v>
      </c>
      <c r="F257" s="12">
        <f t="shared" si="43"/>
        <v>3.8353750824891861</v>
      </c>
      <c r="G257" s="12">
        <f t="shared" si="44"/>
        <v>3.7898934852442681</v>
      </c>
      <c r="H257" s="12">
        <f t="shared" si="45"/>
        <v>1.6280258799447203</v>
      </c>
      <c r="I257" s="12">
        <f t="shared" si="46"/>
        <v>-2.8786872201959004</v>
      </c>
      <c r="J257" s="12">
        <f t="shared" si="47"/>
        <v>-4.3602724572311704</v>
      </c>
      <c r="K257" s="12">
        <f t="shared" si="48"/>
        <v>-7.0082656910225243</v>
      </c>
      <c r="L257" s="12">
        <f t="shared" si="49"/>
        <v>-11.637287519808378</v>
      </c>
      <c r="M257" s="12">
        <f t="shared" si="50"/>
        <v>-11.637287519808378</v>
      </c>
      <c r="O257" s="12">
        <f t="shared" si="39"/>
        <v>-11.637287519808378</v>
      </c>
      <c r="P257" s="12">
        <f t="shared" si="51"/>
        <v>-2.3183212761475391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35.137806189475306</v>
      </c>
      <c r="C258" s="12">
        <f t="shared" si="40"/>
        <v>35.042988435732845</v>
      </c>
      <c r="D258" s="12">
        <f t="shared" si="41"/>
        <v>34.817953311190379</v>
      </c>
      <c r="E258" s="12">
        <f t="shared" si="42"/>
        <v>34.062531442858813</v>
      </c>
      <c r="F258" s="12">
        <f t="shared" si="43"/>
        <v>34.757140548602635</v>
      </c>
      <c r="G258" s="12">
        <f t="shared" si="44"/>
        <v>33.340057879471331</v>
      </c>
      <c r="H258" s="12">
        <f t="shared" si="45"/>
        <v>33.287864287334713</v>
      </c>
      <c r="I258" s="12">
        <f t="shared" si="46"/>
        <v>30.639066397270891</v>
      </c>
      <c r="J258" s="12">
        <f t="shared" si="47"/>
        <v>24.743603805537088</v>
      </c>
      <c r="K258" s="12">
        <f t="shared" si="48"/>
        <v>22.67430662070171</v>
      </c>
      <c r="L258" s="12">
        <f t="shared" si="49"/>
        <v>18.725632034857892</v>
      </c>
      <c r="M258" s="12">
        <f t="shared" si="50"/>
        <v>18.725632034857892</v>
      </c>
      <c r="O258" s="12">
        <f t="shared" si="39"/>
        <v>18.725632034857892</v>
      </c>
      <c r="P258" s="12">
        <f t="shared" si="51"/>
        <v>0.53291978258069816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58.562848708445621</v>
      </c>
      <c r="C259" s="12">
        <f t="shared" si="40"/>
        <v>58.452151373149505</v>
      </c>
      <c r="D259" s="12">
        <f t="shared" si="41"/>
        <v>58.128084315643662</v>
      </c>
      <c r="E259" s="12">
        <f t="shared" si="42"/>
        <v>57.358961785658231</v>
      </c>
      <c r="F259" s="12">
        <f t="shared" si="43"/>
        <v>56.112452701169723</v>
      </c>
      <c r="G259" s="12">
        <f t="shared" si="44"/>
        <v>56.859045339220224</v>
      </c>
      <c r="H259" s="12">
        <f t="shared" si="45"/>
        <v>55.232835194087862</v>
      </c>
      <c r="I259" s="12">
        <f t="shared" si="46"/>
        <v>55.168885729103316</v>
      </c>
      <c r="J259" s="12">
        <f t="shared" si="47"/>
        <v>51.70385733103479</v>
      </c>
      <c r="K259" s="12">
        <f t="shared" si="48"/>
        <v>43.469795706076368</v>
      </c>
      <c r="L259" s="12">
        <f t="shared" si="49"/>
        <v>40.384069843922809</v>
      </c>
      <c r="M259" s="12">
        <f t="shared" si="50"/>
        <v>40.384069843922809</v>
      </c>
      <c r="O259" s="12">
        <f t="shared" si="39"/>
        <v>40.384069843922809</v>
      </c>
      <c r="P259" s="12">
        <f t="shared" si="51"/>
        <v>0.68958513348581063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56.889635674289813</v>
      </c>
      <c r="C260" s="12">
        <f t="shared" si="40"/>
        <v>56.880990192995256</v>
      </c>
      <c r="D260" s="12">
        <f t="shared" si="41"/>
        <v>56.502650079385432</v>
      </c>
      <c r="E260" s="12">
        <f t="shared" si="42"/>
        <v>55.395057317319541</v>
      </c>
      <c r="F260" s="12">
        <f t="shared" si="43"/>
        <v>54.125940998475002</v>
      </c>
      <c r="G260" s="12">
        <f t="shared" si="44"/>
        <v>52.786144992280093</v>
      </c>
      <c r="H260" s="12">
        <f t="shared" si="45"/>
        <v>53.642916829750334</v>
      </c>
      <c r="I260" s="12">
        <f t="shared" si="46"/>
        <v>51.650425712039109</v>
      </c>
      <c r="J260" s="12">
        <f t="shared" si="47"/>
        <v>51.56677013641216</v>
      </c>
      <c r="K260" s="12">
        <f t="shared" si="48"/>
        <v>46.727241953851617</v>
      </c>
      <c r="L260" s="12">
        <f t="shared" si="49"/>
        <v>34.448649447709641</v>
      </c>
      <c r="M260" s="12">
        <f t="shared" si="50"/>
        <v>34.448649447709641</v>
      </c>
      <c r="O260" s="12">
        <f t="shared" si="39"/>
        <v>34.448649447709641</v>
      </c>
      <c r="P260" s="12">
        <f t="shared" si="51"/>
        <v>0.60553471716603124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41.830688675508469</v>
      </c>
      <c r="C261" s="12">
        <f t="shared" si="40"/>
        <v>41.86231596551923</v>
      </c>
      <c r="D261" s="12">
        <f t="shared" si="41"/>
        <v>41.832767536314087</v>
      </c>
      <c r="E261" s="12">
        <f t="shared" si="42"/>
        <v>40.539680930539994</v>
      </c>
      <c r="F261" s="12">
        <f t="shared" si="43"/>
        <v>38.712060500543551</v>
      </c>
      <c r="G261" s="12">
        <f t="shared" si="44"/>
        <v>37.347965367548646</v>
      </c>
      <c r="H261" s="12">
        <f t="shared" si="45"/>
        <v>35.810447546504641</v>
      </c>
      <c r="I261" s="12">
        <f t="shared" si="46"/>
        <v>36.86019519515532</v>
      </c>
      <c r="J261" s="12">
        <f t="shared" si="47"/>
        <v>34.253715353236416</v>
      </c>
      <c r="K261" s="12">
        <f t="shared" si="48"/>
        <v>34.136875469297621</v>
      </c>
      <c r="L261" s="12">
        <f t="shared" si="49"/>
        <v>26.920194664343011</v>
      </c>
      <c r="M261" s="12">
        <f t="shared" si="50"/>
        <v>26.920194664343011</v>
      </c>
      <c r="O261" s="12">
        <f t="shared" si="39"/>
        <v>26.920194664343011</v>
      </c>
      <c r="P261" s="12">
        <f t="shared" si="51"/>
        <v>0.64355131404051136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117.12488908534424</v>
      </c>
      <c r="C262" s="12">
        <f t="shared" si="40"/>
        <v>117.10135560684375</v>
      </c>
      <c r="D262" s="12">
        <f t="shared" si="41"/>
        <v>117.20945100465829</v>
      </c>
      <c r="E262" s="12">
        <f t="shared" si="42"/>
        <v>117.10846071403783</v>
      </c>
      <c r="F262" s="12">
        <f t="shared" si="43"/>
        <v>114.97475997184493</v>
      </c>
      <c r="G262" s="12">
        <f t="shared" si="44"/>
        <v>113.01036309466194</v>
      </c>
      <c r="H262" s="12">
        <f t="shared" si="45"/>
        <v>111.44496017744058</v>
      </c>
      <c r="I262" s="12">
        <f t="shared" si="46"/>
        <v>109.5611380829083</v>
      </c>
      <c r="J262" s="12">
        <f t="shared" si="47"/>
        <v>110.93436683207973</v>
      </c>
      <c r="K262" s="12">
        <f t="shared" si="48"/>
        <v>107.29395434389525</v>
      </c>
      <c r="L262" s="12">
        <f t="shared" si="49"/>
        <v>107.1197232792405</v>
      </c>
      <c r="M262" s="12">
        <f t="shared" si="50"/>
        <v>107.1197232792405</v>
      </c>
      <c r="O262" s="12">
        <f t="shared" si="39"/>
        <v>107.1197232792405</v>
      </c>
      <c r="P262" s="12">
        <f t="shared" si="51"/>
        <v>0.91457694530823963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75.294942755092265</v>
      </c>
      <c r="C263" s="12">
        <f t="shared" si="40"/>
        <v>75.277302706496172</v>
      </c>
      <c r="D263" s="12">
        <f t="shared" si="41"/>
        <v>75.196870247072539</v>
      </c>
      <c r="E263" s="12">
        <f t="shared" si="42"/>
        <v>75.56631748787963</v>
      </c>
      <c r="F263" s="12">
        <f t="shared" si="43"/>
        <v>75.399675085824796</v>
      </c>
      <c r="G263" s="12">
        <f t="shared" si="44"/>
        <v>73.10629129233385</v>
      </c>
      <c r="H263" s="12">
        <f t="shared" si="45"/>
        <v>70.851996465131137</v>
      </c>
      <c r="I263" s="12">
        <f t="shared" si="46"/>
        <v>68.934008548539367</v>
      </c>
      <c r="J263" s="12">
        <f t="shared" si="47"/>
        <v>66.469684230346104</v>
      </c>
      <c r="K263" s="12">
        <f t="shared" si="48"/>
        <v>68.387642315890801</v>
      </c>
      <c r="L263" s="12">
        <f t="shared" si="49"/>
        <v>62.959076981718518</v>
      </c>
      <c r="M263" s="12">
        <f t="shared" si="50"/>
        <v>62.959076981718518</v>
      </c>
      <c r="O263" s="12">
        <f t="shared" si="39"/>
        <v>62.959076981718518</v>
      </c>
      <c r="P263" s="12">
        <f t="shared" si="51"/>
        <v>0.83616607806585441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10.03940287353111</v>
      </c>
      <c r="C264" s="12">
        <f t="shared" si="40"/>
        <v>9.9094070942000805</v>
      </c>
      <c r="D264" s="12">
        <f t="shared" si="41"/>
        <v>9.8491171335422827</v>
      </c>
      <c r="E264" s="12">
        <f t="shared" si="42"/>
        <v>9.5742159739538355</v>
      </c>
      <c r="F264" s="12">
        <f t="shared" si="43"/>
        <v>10.183834732969064</v>
      </c>
      <c r="G264" s="12">
        <f t="shared" si="44"/>
        <v>10.00472105661153</v>
      </c>
      <c r="H264" s="12">
        <f t="shared" si="45"/>
        <v>7.3728887204335898</v>
      </c>
      <c r="I264" s="12">
        <f t="shared" si="46"/>
        <v>4.6108456761515217</v>
      </c>
      <c r="J264" s="12">
        <f t="shared" si="47"/>
        <v>2.1018272934833653</v>
      </c>
      <c r="K264" s="12">
        <f t="shared" si="48"/>
        <v>-1.3400397329206561</v>
      </c>
      <c r="L264" s="12">
        <f t="shared" si="49"/>
        <v>1.5200100030299706</v>
      </c>
      <c r="M264" s="12">
        <f t="shared" si="50"/>
        <v>1.5200100030299706</v>
      </c>
      <c r="O264" s="12">
        <f t="shared" ref="O264:O327" si="52">M264</f>
        <v>1.5200100030299706</v>
      </c>
      <c r="P264" s="12">
        <f t="shared" si="51"/>
        <v>0.15140442336839352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63.582483851668968</v>
      </c>
      <c r="C265" s="12">
        <f t="shared" ref="C265:C328" si="53">B265-Q265*M276</f>
        <v>63.488213329739018</v>
      </c>
      <c r="D265" s="12">
        <f t="shared" ref="D265:D328" si="54">C265-R265*M275</f>
        <v>63.043915210101957</v>
      </c>
      <c r="E265" s="12">
        <f t="shared" ref="E265:E328" si="55">D265-S265*M274</f>
        <v>62.837856857353131</v>
      </c>
      <c r="F265" s="12">
        <f t="shared" ref="F265:F328" si="56">E265-T265*M273</f>
        <v>62.384247017436472</v>
      </c>
      <c r="G265" s="12">
        <f t="shared" ref="G265:G328" si="57">F265-U265*M272</f>
        <v>63.039488755177402</v>
      </c>
      <c r="H265" s="12">
        <f t="shared" ref="H265:H328" si="58">G265-V265*M271</f>
        <v>62.833942188297762</v>
      </c>
      <c r="I265" s="12">
        <f t="shared" ref="I265:I328" si="59">H265-W265*M270</f>
        <v>59.609326618879514</v>
      </c>
      <c r="J265" s="12">
        <f t="shared" ref="J265:J328" si="60">I265-X265*M269</f>
        <v>55.99615642532639</v>
      </c>
      <c r="K265" s="12">
        <f t="shared" ref="K265:K328" si="61">J265-Y265*M268</f>
        <v>52.491866192018783</v>
      </c>
      <c r="L265" s="12">
        <f t="shared" ref="L265:L328" si="62">K265-Z265*M267</f>
        <v>47.359370881388294</v>
      </c>
      <c r="M265" s="12">
        <f t="shared" ref="M265:M328" si="63">L265</f>
        <v>47.359370881388294</v>
      </c>
      <c r="O265" s="12">
        <f t="shared" si="52"/>
        <v>47.359370881388294</v>
      </c>
      <c r="P265" s="12">
        <f t="shared" ref="P265:P328" si="64">O265/B265</f>
        <v>0.74484933605098791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-8.3661871934011316</v>
      </c>
      <c r="C266" s="12">
        <f t="shared" si="53"/>
        <v>-8.2928845088023717</v>
      </c>
      <c r="D266" s="12">
        <f t="shared" si="54"/>
        <v>-8.6150812435442354</v>
      </c>
      <c r="E266" s="12">
        <f t="shared" si="55"/>
        <v>-10.133598384091979</v>
      </c>
      <c r="F266" s="12">
        <f t="shared" si="56"/>
        <v>-10.473611851273487</v>
      </c>
      <c r="G266" s="12">
        <f t="shared" si="57"/>
        <v>-10.961169189967439</v>
      </c>
      <c r="H266" s="12">
        <f t="shared" si="58"/>
        <v>-10.209229458687215</v>
      </c>
      <c r="I266" s="12">
        <f t="shared" si="59"/>
        <v>-10.461072500012225</v>
      </c>
      <c r="J266" s="12">
        <f t="shared" si="60"/>
        <v>-14.679357542748694</v>
      </c>
      <c r="K266" s="12">
        <f t="shared" si="61"/>
        <v>-19.725792079861044</v>
      </c>
      <c r="L266" s="12">
        <f t="shared" si="62"/>
        <v>-24.951372571949545</v>
      </c>
      <c r="M266" s="12">
        <f t="shared" si="63"/>
        <v>-24.951372571949545</v>
      </c>
      <c r="O266" s="12">
        <f t="shared" si="52"/>
        <v>-24.951372571949545</v>
      </c>
      <c r="P266" s="12">
        <f t="shared" si="64"/>
        <v>2.9824066800262434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61.909272797149924</v>
      </c>
      <c r="C267" s="12">
        <f t="shared" si="53"/>
        <v>61.882689781537358</v>
      </c>
      <c r="D267" s="12">
        <f t="shared" si="54"/>
        <v>62.133222876528421</v>
      </c>
      <c r="E267" s="12">
        <f t="shared" si="55"/>
        <v>61.03202248267192</v>
      </c>
      <c r="F267" s="12">
        <f t="shared" si="56"/>
        <v>58.526342557327908</v>
      </c>
      <c r="G267" s="12">
        <f t="shared" si="57"/>
        <v>58.160882978211241</v>
      </c>
      <c r="H267" s="12">
        <f t="shared" si="58"/>
        <v>57.601373848794054</v>
      </c>
      <c r="I267" s="12">
        <f t="shared" si="59"/>
        <v>58.52267743315219</v>
      </c>
      <c r="J267" s="12">
        <f t="shared" si="60"/>
        <v>58.193228631746628</v>
      </c>
      <c r="K267" s="12">
        <f t="shared" si="61"/>
        <v>52.301643628352082</v>
      </c>
      <c r="L267" s="12">
        <f t="shared" si="62"/>
        <v>44.776425077363079</v>
      </c>
      <c r="M267" s="12">
        <f t="shared" si="63"/>
        <v>44.776425077363079</v>
      </c>
      <c r="O267" s="12">
        <f t="shared" si="52"/>
        <v>44.776425077363079</v>
      </c>
      <c r="P267" s="12">
        <f t="shared" si="64"/>
        <v>0.72325877940896155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58.562848708445621</v>
      </c>
      <c r="C268" s="12">
        <f t="shared" si="53"/>
        <v>58.478725193648302</v>
      </c>
      <c r="D268" s="12">
        <f t="shared" si="54"/>
        <v>58.387870060414549</v>
      </c>
      <c r="E268" s="12">
        <f t="shared" si="55"/>
        <v>59.244139268416554</v>
      </c>
      <c r="F268" s="12">
        <f t="shared" si="56"/>
        <v>57.427066779085379</v>
      </c>
      <c r="G268" s="12">
        <f t="shared" si="57"/>
        <v>54.733865422950679</v>
      </c>
      <c r="H268" s="12">
        <f t="shared" si="58"/>
        <v>54.314472759317546</v>
      </c>
      <c r="I268" s="12">
        <f t="shared" si="59"/>
        <v>53.628942064542947</v>
      </c>
      <c r="J268" s="12">
        <f t="shared" si="60"/>
        <v>54.834146544287663</v>
      </c>
      <c r="K268" s="12">
        <f t="shared" si="61"/>
        <v>54.374012722584574</v>
      </c>
      <c r="L268" s="12">
        <f t="shared" si="62"/>
        <v>45.58850992130526</v>
      </c>
      <c r="M268" s="12">
        <f t="shared" si="63"/>
        <v>45.58850992130526</v>
      </c>
      <c r="O268" s="12">
        <f t="shared" si="52"/>
        <v>45.58850992130526</v>
      </c>
      <c r="P268" s="12">
        <f t="shared" si="64"/>
        <v>0.77845444555245358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70.275321470534905</v>
      </c>
      <c r="C269" s="12">
        <f t="shared" si="53"/>
        <v>70.293129722092402</v>
      </c>
      <c r="D269" s="12">
        <f t="shared" si="54"/>
        <v>70.005613314759415</v>
      </c>
      <c r="E269" s="12">
        <f t="shared" si="55"/>
        <v>69.695089657277137</v>
      </c>
      <c r="F269" s="12">
        <f t="shared" si="56"/>
        <v>71.108005262830929</v>
      </c>
      <c r="G269" s="12">
        <f t="shared" si="57"/>
        <v>69.154945718807198</v>
      </c>
      <c r="H269" s="12">
        <f t="shared" si="58"/>
        <v>66.064292319654896</v>
      </c>
      <c r="I269" s="12">
        <f t="shared" si="59"/>
        <v>65.55043735470862</v>
      </c>
      <c r="J269" s="12">
        <f t="shared" si="60"/>
        <v>64.653659486509554</v>
      </c>
      <c r="K269" s="12">
        <f t="shared" si="61"/>
        <v>66.336941807867717</v>
      </c>
      <c r="L269" s="12">
        <f t="shared" si="62"/>
        <v>65.650792498775729</v>
      </c>
      <c r="M269" s="12">
        <f t="shared" si="63"/>
        <v>65.650792498775729</v>
      </c>
      <c r="O269" s="12">
        <f t="shared" si="52"/>
        <v>65.650792498775729</v>
      </c>
      <c r="P269" s="12">
        <f t="shared" si="64"/>
        <v>0.93419412569036553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81.987761894293527</v>
      </c>
      <c r="C270" s="12">
        <f t="shared" si="53"/>
        <v>82.00385459412739</v>
      </c>
      <c r="D270" s="12">
        <f t="shared" si="54"/>
        <v>82.06471943698412</v>
      </c>
      <c r="E270" s="12">
        <f t="shared" si="55"/>
        <v>81.082049077990703</v>
      </c>
      <c r="F270" s="12">
        <f t="shared" si="56"/>
        <v>80.569659145653759</v>
      </c>
      <c r="G270" s="12">
        <f t="shared" si="57"/>
        <v>82.088315294227456</v>
      </c>
      <c r="H270" s="12">
        <f t="shared" si="58"/>
        <v>79.847030919134525</v>
      </c>
      <c r="I270" s="12">
        <f t="shared" si="59"/>
        <v>76.06025129279432</v>
      </c>
      <c r="J270" s="12">
        <f t="shared" si="60"/>
        <v>75.38805125340798</v>
      </c>
      <c r="K270" s="12">
        <f t="shared" si="61"/>
        <v>74.135541528216365</v>
      </c>
      <c r="L270" s="12">
        <f t="shared" si="62"/>
        <v>76.645643910022869</v>
      </c>
      <c r="M270" s="12">
        <f t="shared" si="63"/>
        <v>76.645643910022869</v>
      </c>
      <c r="O270" s="12">
        <f t="shared" si="52"/>
        <v>76.645643910022869</v>
      </c>
      <c r="P270" s="12">
        <f t="shared" si="64"/>
        <v>0.93484249525974095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16.732324934068785</v>
      </c>
      <c r="C271" s="12">
        <f t="shared" si="53"/>
        <v>16.658830758918036</v>
      </c>
      <c r="D271" s="12">
        <f t="shared" si="54"/>
        <v>16.713832208294786</v>
      </c>
      <c r="E271" s="12">
        <f t="shared" si="55"/>
        <v>16.921855386988828</v>
      </c>
      <c r="F271" s="12">
        <f t="shared" si="56"/>
        <v>15.300367340517235</v>
      </c>
      <c r="G271" s="12">
        <f t="shared" si="57"/>
        <v>14.749630893023774</v>
      </c>
      <c r="H271" s="12">
        <f t="shared" si="58"/>
        <v>16.492404331423188</v>
      </c>
      <c r="I271" s="12">
        <f t="shared" si="59"/>
        <v>13.746302160676906</v>
      </c>
      <c r="J271" s="12">
        <f t="shared" si="60"/>
        <v>8.7926214771801554</v>
      </c>
      <c r="K271" s="12">
        <f t="shared" si="61"/>
        <v>7.8537746161437951</v>
      </c>
      <c r="L271" s="12">
        <f t="shared" si="62"/>
        <v>5.9860382272161292</v>
      </c>
      <c r="M271" s="12">
        <f t="shared" si="63"/>
        <v>5.9860382272161292</v>
      </c>
      <c r="O271" s="12">
        <f t="shared" si="52"/>
        <v>5.9860382272161292</v>
      </c>
      <c r="P271" s="12">
        <f t="shared" si="64"/>
        <v>0.35775292739073705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-10.039426609951141</v>
      </c>
      <c r="C272" s="12">
        <f t="shared" si="53"/>
        <v>-10.02788878433207</v>
      </c>
      <c r="D272" s="12">
        <f t="shared" si="54"/>
        <v>-10.279076353588488</v>
      </c>
      <c r="E272" s="12">
        <f t="shared" si="55"/>
        <v>-10.091093015505058</v>
      </c>
      <c r="F272" s="12">
        <f t="shared" si="56"/>
        <v>-9.7478374216486081</v>
      </c>
      <c r="G272" s="12">
        <f t="shared" si="57"/>
        <v>-11.490675268391524</v>
      </c>
      <c r="H272" s="12">
        <f t="shared" si="58"/>
        <v>-12.122687230514417</v>
      </c>
      <c r="I272" s="12">
        <f t="shared" si="59"/>
        <v>-9.9873785764712792</v>
      </c>
      <c r="J272" s="12">
        <f t="shared" si="60"/>
        <v>-13.579695695617056</v>
      </c>
      <c r="K272" s="12">
        <f t="shared" si="61"/>
        <v>-20.498391452497899</v>
      </c>
      <c r="L272" s="12">
        <f t="shared" si="62"/>
        <v>-21.89839530933012</v>
      </c>
      <c r="M272" s="12">
        <f t="shared" si="63"/>
        <v>-21.89839530933012</v>
      </c>
      <c r="O272" s="12">
        <f t="shared" si="52"/>
        <v>-21.89839530933012</v>
      </c>
      <c r="P272" s="12">
        <f t="shared" si="64"/>
        <v>2.1812396424736344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31.791360988459164</v>
      </c>
      <c r="C273" s="12">
        <f t="shared" si="53"/>
        <v>31.749797816296812</v>
      </c>
      <c r="D273" s="12">
        <f t="shared" si="54"/>
        <v>31.789231667562085</v>
      </c>
      <c r="E273" s="12">
        <f t="shared" si="55"/>
        <v>30.930725604741074</v>
      </c>
      <c r="F273" s="12">
        <f t="shared" si="56"/>
        <v>31.240913790279041</v>
      </c>
      <c r="G273" s="12">
        <f t="shared" si="57"/>
        <v>31.609858132101987</v>
      </c>
      <c r="H273" s="12">
        <f t="shared" si="58"/>
        <v>29.609819143952205</v>
      </c>
      <c r="I273" s="12">
        <f t="shared" si="59"/>
        <v>28.835455372709951</v>
      </c>
      <c r="J273" s="12">
        <f t="shared" si="60"/>
        <v>31.628762160160875</v>
      </c>
      <c r="K273" s="12">
        <f t="shared" si="61"/>
        <v>26.611452648789623</v>
      </c>
      <c r="L273" s="12">
        <f t="shared" si="62"/>
        <v>16.294327305057166</v>
      </c>
      <c r="M273" s="12">
        <f t="shared" si="63"/>
        <v>16.294327305057166</v>
      </c>
      <c r="O273" s="12">
        <f t="shared" si="52"/>
        <v>16.294327305057166</v>
      </c>
      <c r="P273" s="12">
        <f t="shared" si="64"/>
        <v>0.51253946979408338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20.078782007431858</v>
      </c>
      <c r="C274" s="12">
        <f t="shared" si="53"/>
        <v>19.924812657475101</v>
      </c>
      <c r="D274" s="12">
        <f t="shared" si="54"/>
        <v>19.782758512848915</v>
      </c>
      <c r="E274" s="12">
        <f t="shared" si="55"/>
        <v>19.917535088345215</v>
      </c>
      <c r="F274" s="12">
        <f t="shared" si="56"/>
        <v>18.500928485787671</v>
      </c>
      <c r="G274" s="12">
        <f t="shared" si="57"/>
        <v>18.834330702686195</v>
      </c>
      <c r="H274" s="12">
        <f t="shared" si="58"/>
        <v>19.257722396573364</v>
      </c>
      <c r="I274" s="12">
        <f t="shared" si="59"/>
        <v>16.807202744551251</v>
      </c>
      <c r="J274" s="12">
        <f t="shared" si="60"/>
        <v>15.794217772064282</v>
      </c>
      <c r="K274" s="12">
        <f t="shared" si="61"/>
        <v>19.695567304420717</v>
      </c>
      <c r="L274" s="12">
        <f t="shared" si="62"/>
        <v>12.213779849662748</v>
      </c>
      <c r="M274" s="12">
        <f t="shared" si="63"/>
        <v>12.213779849662748</v>
      </c>
      <c r="O274" s="12">
        <f t="shared" si="52"/>
        <v>12.213779849662748</v>
      </c>
      <c r="P274" s="12">
        <f t="shared" si="64"/>
        <v>0.60829286582931186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90.35377096664503</v>
      </c>
      <c r="C275" s="12">
        <f t="shared" si="53"/>
        <v>90.221087055150022</v>
      </c>
      <c r="D275" s="12">
        <f t="shared" si="54"/>
        <v>89.69485233414936</v>
      </c>
      <c r="E275" s="12">
        <f t="shared" si="55"/>
        <v>89.209341268568167</v>
      </c>
      <c r="F275" s="12">
        <f t="shared" si="56"/>
        <v>89.431733858424522</v>
      </c>
      <c r="G275" s="12">
        <f t="shared" si="57"/>
        <v>87.909110484015059</v>
      </c>
      <c r="H275" s="12">
        <f t="shared" si="58"/>
        <v>88.291714886242602</v>
      </c>
      <c r="I275" s="12">
        <f t="shared" si="59"/>
        <v>88.810469606785944</v>
      </c>
      <c r="J275" s="12">
        <f t="shared" si="60"/>
        <v>85.604819143179967</v>
      </c>
      <c r="K275" s="12">
        <f t="shared" si="61"/>
        <v>84.19000553715189</v>
      </c>
      <c r="L275" s="12">
        <f t="shared" si="62"/>
        <v>90.007678918005908</v>
      </c>
      <c r="M275" s="12">
        <f t="shared" si="63"/>
        <v>90.007678918005908</v>
      </c>
      <c r="O275" s="12">
        <f t="shared" si="52"/>
        <v>90.007678918005908</v>
      </c>
      <c r="P275" s="12">
        <f t="shared" si="64"/>
        <v>0.99616958932719157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75.294942755092265</v>
      </c>
      <c r="C276" s="12">
        <f t="shared" si="53"/>
        <v>75.273006347097137</v>
      </c>
      <c r="D276" s="12">
        <f t="shared" si="54"/>
        <v>74.819520211154568</v>
      </c>
      <c r="E276" s="12">
        <f t="shared" si="55"/>
        <v>73.020956728828764</v>
      </c>
      <c r="F276" s="12">
        <f t="shared" si="56"/>
        <v>72.219820684241668</v>
      </c>
      <c r="G276" s="12">
        <f t="shared" si="57"/>
        <v>72.458857453167397</v>
      </c>
      <c r="H276" s="12">
        <f t="shared" si="58"/>
        <v>70.711527224199727</v>
      </c>
      <c r="I276" s="12">
        <f t="shared" si="59"/>
        <v>71.180308752313096</v>
      </c>
      <c r="J276" s="12">
        <f t="shared" si="60"/>
        <v>71.858919211318536</v>
      </c>
      <c r="K276" s="12">
        <f t="shared" si="61"/>
        <v>67.381656869022294</v>
      </c>
      <c r="L276" s="12">
        <f t="shared" si="62"/>
        <v>65.271895079738869</v>
      </c>
      <c r="M276" s="12">
        <f t="shared" si="63"/>
        <v>65.271895079738869</v>
      </c>
      <c r="O276" s="12">
        <f t="shared" si="52"/>
        <v>65.271895079738869</v>
      </c>
      <c r="P276" s="12">
        <f t="shared" si="64"/>
        <v>0.86688285682140942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-38.484597545270383</v>
      </c>
      <c r="C277" s="12">
        <f t="shared" si="53"/>
        <v>-38.34463096827146</v>
      </c>
      <c r="D277" s="12">
        <f t="shared" si="54"/>
        <v>-38.418274318333154</v>
      </c>
      <c r="E277" s="12">
        <f t="shared" si="55"/>
        <v>-39.940685747987914</v>
      </c>
      <c r="F277" s="12">
        <f t="shared" si="56"/>
        <v>-42.909326759267415</v>
      </c>
      <c r="G277" s="12">
        <f t="shared" si="57"/>
        <v>-43.770075044676325</v>
      </c>
      <c r="H277" s="12">
        <f t="shared" si="58"/>
        <v>-43.495982284190681</v>
      </c>
      <c r="I277" s="12">
        <f t="shared" si="59"/>
        <v>-45.634902909424419</v>
      </c>
      <c r="J277" s="12">
        <f t="shared" si="60"/>
        <v>-45.022128170358819</v>
      </c>
      <c r="K277" s="12">
        <f t="shared" si="61"/>
        <v>-44.074614553887457</v>
      </c>
      <c r="L277" s="12">
        <f t="shared" si="62"/>
        <v>-50.753990115264159</v>
      </c>
      <c r="M277" s="12">
        <f t="shared" si="63"/>
        <v>-50.753990115264159</v>
      </c>
      <c r="O277" s="12">
        <f t="shared" si="52"/>
        <v>-50.753990115264159</v>
      </c>
      <c r="P277" s="12">
        <f t="shared" si="64"/>
        <v>1.3188130668525502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25.098462671023007</v>
      </c>
      <c r="C278" s="12">
        <f t="shared" si="53"/>
        <v>25.106373005536149</v>
      </c>
      <c r="D278" s="12">
        <f t="shared" si="54"/>
        <v>25.576255283871053</v>
      </c>
      <c r="E278" s="12">
        <f t="shared" si="55"/>
        <v>25.329026939410845</v>
      </c>
      <c r="F278" s="12">
        <f t="shared" si="56"/>
        <v>22.770035933379244</v>
      </c>
      <c r="G278" s="12">
        <f t="shared" si="57"/>
        <v>19.582706982948991</v>
      </c>
      <c r="H278" s="12">
        <f t="shared" si="58"/>
        <v>18.596131862124121</v>
      </c>
      <c r="I278" s="12">
        <f t="shared" si="59"/>
        <v>18.931607548664775</v>
      </c>
      <c r="J278" s="12">
        <f t="shared" si="60"/>
        <v>16.135252255554782</v>
      </c>
      <c r="K278" s="12">
        <f t="shared" si="61"/>
        <v>16.991220071935416</v>
      </c>
      <c r="L278" s="12">
        <f t="shared" si="62"/>
        <v>18.405793989937134</v>
      </c>
      <c r="M278" s="12">
        <f t="shared" si="63"/>
        <v>18.405793989937134</v>
      </c>
      <c r="O278" s="12">
        <f t="shared" si="52"/>
        <v>18.405793989937134</v>
      </c>
      <c r="P278" s="12">
        <f t="shared" si="64"/>
        <v>0.73334348127972093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66.928903980974894</v>
      </c>
      <c r="C279" s="12">
        <f t="shared" si="53"/>
        <v>66.860493529555285</v>
      </c>
      <c r="D279" s="12">
        <f t="shared" si="54"/>
        <v>66.887049142490795</v>
      </c>
      <c r="E279" s="12">
        <f t="shared" si="55"/>
        <v>68.464480778028602</v>
      </c>
      <c r="F279" s="12">
        <f t="shared" si="56"/>
        <v>68.041281927396184</v>
      </c>
      <c r="G279" s="12">
        <f t="shared" si="57"/>
        <v>65.295699494269641</v>
      </c>
      <c r="H279" s="12">
        <f t="shared" si="58"/>
        <v>61.643957794871241</v>
      </c>
      <c r="I279" s="12">
        <f t="shared" si="59"/>
        <v>60.436599107621547</v>
      </c>
      <c r="J279" s="12">
        <f t="shared" si="60"/>
        <v>60.875256794558858</v>
      </c>
      <c r="K279" s="12">
        <f t="shared" si="61"/>
        <v>56.967377514052608</v>
      </c>
      <c r="L279" s="12">
        <f t="shared" si="62"/>
        <v>58.246216517922718</v>
      </c>
      <c r="M279" s="12">
        <f t="shared" si="63"/>
        <v>58.246216517922718</v>
      </c>
      <c r="O279" s="12">
        <f t="shared" si="52"/>
        <v>58.246216517922718</v>
      </c>
      <c r="P279" s="12">
        <f t="shared" si="64"/>
        <v>0.87026998880005113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0</v>
      </c>
      <c r="C280" s="12">
        <f t="shared" si="53"/>
        <v>-6.4765821949104685E-2</v>
      </c>
      <c r="D280" s="12">
        <f t="shared" si="54"/>
        <v>-0.29442338167325954</v>
      </c>
      <c r="E280" s="12">
        <f t="shared" si="55"/>
        <v>-0.20527476275332024</v>
      </c>
      <c r="F280" s="12">
        <f t="shared" si="56"/>
        <v>2.5445879317281745</v>
      </c>
      <c r="G280" s="12">
        <f t="shared" si="57"/>
        <v>2.0908512263186685</v>
      </c>
      <c r="H280" s="12">
        <f t="shared" si="58"/>
        <v>-1.0534549582127446</v>
      </c>
      <c r="I280" s="12">
        <f t="shared" si="59"/>
        <v>-5.5218103996483059</v>
      </c>
      <c r="J280" s="12">
        <f t="shared" si="60"/>
        <v>-7.1007579453326821</v>
      </c>
      <c r="K280" s="12">
        <f t="shared" si="61"/>
        <v>-6.4874659793908807</v>
      </c>
      <c r="L280" s="12">
        <f t="shared" si="62"/>
        <v>-12.330241770364577</v>
      </c>
      <c r="M280" s="12">
        <f t="shared" si="63"/>
        <v>-12.330241770364577</v>
      </c>
      <c r="O280" s="12">
        <f t="shared" si="52"/>
        <v>-12.330241770364577</v>
      </c>
      <c r="P280" s="12" t="e">
        <f t="shared" si="64"/>
        <v>#DIV/0!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-1.6732361200482031</v>
      </c>
      <c r="C281" s="12">
        <f t="shared" si="53"/>
        <v>-1.7567871640312243</v>
      </c>
      <c r="D281" s="12">
        <f t="shared" si="54"/>
        <v>-1.9742079353069566</v>
      </c>
      <c r="E281" s="12">
        <f t="shared" si="55"/>
        <v>-2.7451751254364511</v>
      </c>
      <c r="F281" s="12">
        <f t="shared" si="56"/>
        <v>-2.5869067508891286</v>
      </c>
      <c r="G281" s="12">
        <f t="shared" si="57"/>
        <v>0.35928697391073738</v>
      </c>
      <c r="H281" s="12">
        <f t="shared" si="58"/>
        <v>-0.1601219658549955</v>
      </c>
      <c r="I281" s="12">
        <f t="shared" si="59"/>
        <v>-4.0070390735532326</v>
      </c>
      <c r="J281" s="12">
        <f t="shared" si="60"/>
        <v>-9.8515137054096975</v>
      </c>
      <c r="K281" s="12">
        <f t="shared" si="61"/>
        <v>-12.060039676614657</v>
      </c>
      <c r="L281" s="12">
        <f t="shared" si="62"/>
        <v>-11.14241221540979</v>
      </c>
      <c r="M281" s="12">
        <f t="shared" si="63"/>
        <v>-11.14241221540979</v>
      </c>
      <c r="O281" s="12">
        <f t="shared" si="52"/>
        <v>-11.14241221540979</v>
      </c>
      <c r="P281" s="12">
        <f t="shared" si="64"/>
        <v>6.6591989510056688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66.928903980974894</v>
      </c>
      <c r="C282" s="12">
        <f t="shared" si="53"/>
        <v>66.903487137633405</v>
      </c>
      <c r="D282" s="12">
        <f t="shared" si="54"/>
        <v>66.623005817445289</v>
      </c>
      <c r="E282" s="12">
        <f t="shared" si="55"/>
        <v>65.893123076828331</v>
      </c>
      <c r="F282" s="12">
        <f t="shared" si="56"/>
        <v>64.499198222204114</v>
      </c>
      <c r="G282" s="12">
        <f t="shared" si="57"/>
        <v>64.668644646968559</v>
      </c>
      <c r="H282" s="12">
        <f t="shared" si="58"/>
        <v>68.039809053254942</v>
      </c>
      <c r="I282" s="12">
        <f t="shared" si="59"/>
        <v>67.404424625906486</v>
      </c>
      <c r="J282" s="12">
        <f t="shared" si="60"/>
        <v>62.372007439135928</v>
      </c>
      <c r="K282" s="12">
        <f t="shared" si="61"/>
        <v>54.193499166185092</v>
      </c>
      <c r="L282" s="12">
        <f t="shared" si="62"/>
        <v>50.886576113116675</v>
      </c>
      <c r="M282" s="12">
        <f t="shared" si="63"/>
        <v>50.886576113116675</v>
      </c>
      <c r="O282" s="12">
        <f t="shared" si="52"/>
        <v>50.886576113116675</v>
      </c>
      <c r="P282" s="12">
        <f t="shared" si="64"/>
        <v>0.76030792507197809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11.712634377855826</v>
      </c>
      <c r="C283" s="12">
        <f t="shared" si="53"/>
        <v>11.688166504233871</v>
      </c>
      <c r="D283" s="12">
        <f t="shared" si="54"/>
        <v>11.6028426164845</v>
      </c>
      <c r="E283" s="12">
        <f t="shared" si="55"/>
        <v>10.661271849493708</v>
      </c>
      <c r="F283" s="12">
        <f t="shared" si="56"/>
        <v>9.3173145976789762</v>
      </c>
      <c r="G283" s="12">
        <f t="shared" si="57"/>
        <v>7.8260225754384942</v>
      </c>
      <c r="H283" s="12">
        <f t="shared" si="58"/>
        <v>8.0198262939966547</v>
      </c>
      <c r="I283" s="12">
        <f t="shared" si="59"/>
        <v>12.143127126862705</v>
      </c>
      <c r="J283" s="12">
        <f t="shared" si="60"/>
        <v>11.311811243691331</v>
      </c>
      <c r="K283" s="12">
        <f t="shared" si="61"/>
        <v>4.2665094496523128</v>
      </c>
      <c r="L283" s="12">
        <f t="shared" si="62"/>
        <v>-7.9886663173018633</v>
      </c>
      <c r="M283" s="12">
        <f t="shared" si="63"/>
        <v>-7.9886663173018633</v>
      </c>
      <c r="O283" s="12">
        <f t="shared" si="52"/>
        <v>-7.9886663173018633</v>
      </c>
      <c r="P283" s="12">
        <f t="shared" si="64"/>
        <v>-0.68205546759023039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40.157469043537496</v>
      </c>
      <c r="C284" s="12">
        <f t="shared" si="53"/>
        <v>40.150621979062194</v>
      </c>
      <c r="D284" s="12">
        <f t="shared" si="54"/>
        <v>40.068484331085855</v>
      </c>
      <c r="E284" s="12">
        <f t="shared" si="55"/>
        <v>39.782055540247164</v>
      </c>
      <c r="F284" s="12">
        <f t="shared" si="56"/>
        <v>38.016346076904796</v>
      </c>
      <c r="G284" s="12">
        <f t="shared" si="57"/>
        <v>36.579563978493297</v>
      </c>
      <c r="H284" s="12">
        <f t="shared" si="58"/>
        <v>34.874654338604969</v>
      </c>
      <c r="I284" s="12">
        <f t="shared" si="59"/>
        <v>35.111662835102273</v>
      </c>
      <c r="J284" s="12">
        <f t="shared" si="60"/>
        <v>40.507264603773528</v>
      </c>
      <c r="K284" s="12">
        <f t="shared" si="61"/>
        <v>39.342913602083307</v>
      </c>
      <c r="L284" s="12">
        <f t="shared" si="62"/>
        <v>28.777893205873273</v>
      </c>
      <c r="M284" s="12">
        <f t="shared" si="63"/>
        <v>28.777893205873273</v>
      </c>
      <c r="O284" s="12">
        <f t="shared" si="52"/>
        <v>28.777893205873273</v>
      </c>
      <c r="P284" s="12">
        <f t="shared" si="64"/>
        <v>0.71662616921084255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107.08573959888834</v>
      </c>
      <c r="C285" s="12">
        <f t="shared" si="53"/>
        <v>106.94191160394227</v>
      </c>
      <c r="D285" s="12">
        <f t="shared" si="54"/>
        <v>106.9189264450809</v>
      </c>
      <c r="E285" s="12">
        <f t="shared" si="55"/>
        <v>106.64319559808119</v>
      </c>
      <c r="F285" s="12">
        <f t="shared" si="56"/>
        <v>106.09615197762616</v>
      </c>
      <c r="G285" s="12">
        <f t="shared" si="57"/>
        <v>104.20988204736754</v>
      </c>
      <c r="H285" s="12">
        <f t="shared" si="58"/>
        <v>102.56802083137818</v>
      </c>
      <c r="I285" s="12">
        <f t="shared" si="59"/>
        <v>100.48334439242396</v>
      </c>
      <c r="J285" s="12">
        <f t="shared" si="60"/>
        <v>100.79353152615363</v>
      </c>
      <c r="K285" s="12">
        <f t="shared" si="61"/>
        <v>108.35407722060974</v>
      </c>
      <c r="L285" s="12">
        <f t="shared" si="62"/>
        <v>106.60672127540246</v>
      </c>
      <c r="M285" s="12">
        <f t="shared" si="63"/>
        <v>106.60672127540246</v>
      </c>
      <c r="O285" s="12">
        <f t="shared" si="52"/>
        <v>106.60672127540246</v>
      </c>
      <c r="P285" s="12">
        <f t="shared" si="64"/>
        <v>0.99552677765237341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88.680570472405122</v>
      </c>
      <c r="C286" s="12">
        <f t="shared" si="53"/>
        <v>88.650122377667316</v>
      </c>
      <c r="D286" s="12">
        <f t="shared" si="54"/>
        <v>88.16730418737508</v>
      </c>
      <c r="E286" s="12">
        <f t="shared" si="55"/>
        <v>88.090144988922845</v>
      </c>
      <c r="F286" s="12">
        <f t="shared" si="56"/>
        <v>87.553811620886663</v>
      </c>
      <c r="G286" s="12">
        <f t="shared" si="57"/>
        <v>86.969852174147292</v>
      </c>
      <c r="H286" s="12">
        <f t="shared" si="58"/>
        <v>84.815314440667009</v>
      </c>
      <c r="I286" s="12">
        <f t="shared" si="59"/>
        <v>82.80803441811652</v>
      </c>
      <c r="J286" s="12">
        <f t="shared" si="60"/>
        <v>80.079288151557847</v>
      </c>
      <c r="K286" s="12">
        <f t="shared" si="61"/>
        <v>80.51413164640482</v>
      </c>
      <c r="L286" s="12">
        <f t="shared" si="62"/>
        <v>91.868912705359307</v>
      </c>
      <c r="M286" s="12">
        <f t="shared" si="63"/>
        <v>91.868912705359307</v>
      </c>
      <c r="O286" s="12">
        <f t="shared" si="52"/>
        <v>91.868912705359307</v>
      </c>
      <c r="P286" s="12">
        <f t="shared" si="64"/>
        <v>1.0359531091869363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26.771688239772438</v>
      </c>
      <c r="C287" s="12">
        <f t="shared" si="53"/>
        <v>26.738180100153009</v>
      </c>
      <c r="D287" s="12">
        <f t="shared" si="54"/>
        <v>26.635969139160579</v>
      </c>
      <c r="E287" s="12">
        <f t="shared" si="55"/>
        <v>25.01520069242039</v>
      </c>
      <c r="F287" s="12">
        <f t="shared" si="56"/>
        <v>24.862343252430797</v>
      </c>
      <c r="G287" s="12">
        <f t="shared" si="57"/>
        <v>24.290247611461702</v>
      </c>
      <c r="H287" s="12">
        <f t="shared" si="58"/>
        <v>23.62353984185593</v>
      </c>
      <c r="I287" s="12">
        <f t="shared" si="59"/>
        <v>20.989886701480494</v>
      </c>
      <c r="J287" s="12">
        <f t="shared" si="60"/>
        <v>18.36206003049254</v>
      </c>
      <c r="K287" s="12">
        <f t="shared" si="61"/>
        <v>14.534968688282021</v>
      </c>
      <c r="L287" s="12">
        <f t="shared" si="62"/>
        <v>15.188532817136707</v>
      </c>
      <c r="M287" s="12">
        <f t="shared" si="63"/>
        <v>15.188532817136707</v>
      </c>
      <c r="O287" s="12">
        <f t="shared" si="52"/>
        <v>15.188532817136707</v>
      </c>
      <c r="P287" s="12">
        <f t="shared" si="64"/>
        <v>0.56733563759988759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-80.316077228498258</v>
      </c>
      <c r="C288" s="12">
        <f t="shared" si="53"/>
        <v>-80.414111397587334</v>
      </c>
      <c r="D288" s="12">
        <f t="shared" si="54"/>
        <v>-80.526593872284593</v>
      </c>
      <c r="E288" s="12">
        <f t="shared" si="55"/>
        <v>-80.869702799374892</v>
      </c>
      <c r="F288" s="12">
        <f t="shared" si="56"/>
        <v>-84.139904731650859</v>
      </c>
      <c r="G288" s="12">
        <f t="shared" si="57"/>
        <v>-84.302830739637898</v>
      </c>
      <c r="H288" s="12">
        <f t="shared" si="58"/>
        <v>-84.955693419852807</v>
      </c>
      <c r="I288" s="12">
        <f t="shared" si="59"/>
        <v>-85.770532129078774</v>
      </c>
      <c r="J288" s="12">
        <f t="shared" si="60"/>
        <v>-89.218881055554363</v>
      </c>
      <c r="K288" s="12">
        <f t="shared" si="61"/>
        <v>-92.906103987866359</v>
      </c>
      <c r="L288" s="12">
        <f t="shared" si="62"/>
        <v>-98.662559080243696</v>
      </c>
      <c r="M288" s="12">
        <f t="shared" si="63"/>
        <v>-98.662559080243696</v>
      </c>
      <c r="O288" s="12">
        <f t="shared" si="52"/>
        <v>-98.662559080243696</v>
      </c>
      <c r="P288" s="12">
        <f t="shared" si="64"/>
        <v>1.2284285100173646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11.712634377855826</v>
      </c>
      <c r="C289" s="12">
        <f t="shared" si="53"/>
        <v>11.659641588555827</v>
      </c>
      <c r="D289" s="12">
        <f t="shared" si="54"/>
        <v>11.330555700072908</v>
      </c>
      <c r="E289" s="12">
        <f t="shared" si="55"/>
        <v>10.952969033419258</v>
      </c>
      <c r="F289" s="12">
        <f t="shared" si="56"/>
        <v>10.247877134620655</v>
      </c>
      <c r="G289" s="12">
        <f t="shared" si="57"/>
        <v>6.7649426306572522</v>
      </c>
      <c r="H289" s="12">
        <f t="shared" si="58"/>
        <v>6.5791015232514871</v>
      </c>
      <c r="I289" s="12">
        <f t="shared" si="59"/>
        <v>5.7813119873954228</v>
      </c>
      <c r="J289" s="12">
        <f t="shared" si="60"/>
        <v>4.7142546398659499</v>
      </c>
      <c r="K289" s="12">
        <f t="shared" si="61"/>
        <v>-0.1264816225473071</v>
      </c>
      <c r="L289" s="12">
        <f t="shared" si="62"/>
        <v>-5.6768040829789221</v>
      </c>
      <c r="M289" s="12">
        <f t="shared" si="63"/>
        <v>-5.6768040829789221</v>
      </c>
      <c r="O289" s="12">
        <f t="shared" si="52"/>
        <v>-5.6768040829789221</v>
      </c>
      <c r="P289" s="12">
        <f t="shared" si="64"/>
        <v>-0.4846735499326793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66.928903980974894</v>
      </c>
      <c r="C290" s="12">
        <f t="shared" si="53"/>
        <v>66.839275617375137</v>
      </c>
      <c r="D290" s="12">
        <f t="shared" si="54"/>
        <v>66.661387945311517</v>
      </c>
      <c r="E290" s="12">
        <f t="shared" si="55"/>
        <v>65.556703263027501</v>
      </c>
      <c r="F290" s="12">
        <f t="shared" si="56"/>
        <v>64.766396080355037</v>
      </c>
      <c r="G290" s="12">
        <f t="shared" si="57"/>
        <v>64.016017863682222</v>
      </c>
      <c r="H290" s="12">
        <f t="shared" si="58"/>
        <v>60.045084501401945</v>
      </c>
      <c r="I290" s="12">
        <f t="shared" si="59"/>
        <v>59.818026240340529</v>
      </c>
      <c r="J290" s="12">
        <f t="shared" si="60"/>
        <v>58.773143578088316</v>
      </c>
      <c r="K290" s="12">
        <f t="shared" si="61"/>
        <v>57.274542482305932</v>
      </c>
      <c r="L290" s="12">
        <f t="shared" si="62"/>
        <v>49.982247334728115</v>
      </c>
      <c r="M290" s="12">
        <f t="shared" si="63"/>
        <v>49.982247334728115</v>
      </c>
      <c r="O290" s="12">
        <f t="shared" si="52"/>
        <v>49.982247334728115</v>
      </c>
      <c r="P290" s="12">
        <f t="shared" si="64"/>
        <v>0.74679614279857309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61.909272797149924</v>
      </c>
      <c r="C291" s="12">
        <f t="shared" si="53"/>
        <v>61.999738995665226</v>
      </c>
      <c r="D291" s="12">
        <f t="shared" si="54"/>
        <v>61.698873858157874</v>
      </c>
      <c r="E291" s="12">
        <f t="shared" si="55"/>
        <v>61.101739237299725</v>
      </c>
      <c r="F291" s="12">
        <f t="shared" si="56"/>
        <v>58.746751107194797</v>
      </c>
      <c r="G291" s="12">
        <f t="shared" si="57"/>
        <v>57.906341520720375</v>
      </c>
      <c r="H291" s="12">
        <f t="shared" si="58"/>
        <v>57.051233133715776</v>
      </c>
      <c r="I291" s="12">
        <f t="shared" si="59"/>
        <v>52.200405877764553</v>
      </c>
      <c r="J291" s="12">
        <f t="shared" si="60"/>
        <v>51.902979718928187</v>
      </c>
      <c r="K291" s="12">
        <f t="shared" si="61"/>
        <v>50.434850082995247</v>
      </c>
      <c r="L291" s="12">
        <f t="shared" si="62"/>
        <v>48.175547812747332</v>
      </c>
      <c r="M291" s="12">
        <f t="shared" si="63"/>
        <v>48.175547812747332</v>
      </c>
      <c r="O291" s="12">
        <f t="shared" si="52"/>
        <v>48.175547812747332</v>
      </c>
      <c r="P291" s="12">
        <f t="shared" si="64"/>
        <v>0.77816368430942318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78.641353644773318</v>
      </c>
      <c r="C292" s="12">
        <f t="shared" si="53"/>
        <v>78.76875348562541</v>
      </c>
      <c r="D292" s="12">
        <f t="shared" si="54"/>
        <v>79.072429233959781</v>
      </c>
      <c r="E292" s="12">
        <f t="shared" si="55"/>
        <v>78.062489087477147</v>
      </c>
      <c r="F292" s="12">
        <f t="shared" si="56"/>
        <v>76.765908928644635</v>
      </c>
      <c r="G292" s="12">
        <f t="shared" si="57"/>
        <v>74.263598704797488</v>
      </c>
      <c r="H292" s="12">
        <f t="shared" si="58"/>
        <v>73.306353258935673</v>
      </c>
      <c r="I292" s="12">
        <f t="shared" si="59"/>
        <v>72.261944027669898</v>
      </c>
      <c r="J292" s="12">
        <f t="shared" si="60"/>
        <v>65.906880288344325</v>
      </c>
      <c r="K292" s="12">
        <f t="shared" si="61"/>
        <v>65.488785098352736</v>
      </c>
      <c r="L292" s="12">
        <f t="shared" si="62"/>
        <v>63.273703838465771</v>
      </c>
      <c r="M292" s="12">
        <f t="shared" si="63"/>
        <v>63.273703838465771</v>
      </c>
      <c r="O292" s="12">
        <f t="shared" si="52"/>
        <v>63.273703838465771</v>
      </c>
      <c r="P292" s="12">
        <f t="shared" si="64"/>
        <v>0.8045856398184098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36.811027800504235</v>
      </c>
      <c r="C293" s="12">
        <f t="shared" si="53"/>
        <v>36.715068399149075</v>
      </c>
      <c r="D293" s="12">
        <f t="shared" si="54"/>
        <v>37.142719963496425</v>
      </c>
      <c r="E293" s="12">
        <f t="shared" si="55"/>
        <v>38.162088653134902</v>
      </c>
      <c r="F293" s="12">
        <f t="shared" si="56"/>
        <v>35.928489773523019</v>
      </c>
      <c r="G293" s="12">
        <f t="shared" si="57"/>
        <v>34.551895665866809</v>
      </c>
      <c r="H293" s="12">
        <f t="shared" si="58"/>
        <v>31.703092102426016</v>
      </c>
      <c r="I293" s="12">
        <f t="shared" si="59"/>
        <v>30.534137109980918</v>
      </c>
      <c r="J293" s="12">
        <f t="shared" si="60"/>
        <v>29.16566289204016</v>
      </c>
      <c r="K293" s="12">
        <f t="shared" si="61"/>
        <v>20.22817278030027</v>
      </c>
      <c r="L293" s="12">
        <f t="shared" si="62"/>
        <v>19.596868273990978</v>
      </c>
      <c r="M293" s="12">
        <f t="shared" si="63"/>
        <v>19.596868273990978</v>
      </c>
      <c r="O293" s="12">
        <f t="shared" si="52"/>
        <v>19.596868273990978</v>
      </c>
      <c r="P293" s="12">
        <f t="shared" si="64"/>
        <v>0.53236406166639394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40.157469043537496</v>
      </c>
      <c r="C294" s="12">
        <f t="shared" si="53"/>
        <v>40.174543397610961</v>
      </c>
      <c r="D294" s="12">
        <f t="shared" si="54"/>
        <v>39.852431949695777</v>
      </c>
      <c r="E294" s="12">
        <f t="shared" si="55"/>
        <v>41.287950123525178</v>
      </c>
      <c r="F294" s="12">
        <f t="shared" si="56"/>
        <v>43.584252322384771</v>
      </c>
      <c r="G294" s="12">
        <f t="shared" si="57"/>
        <v>41.214720549916755</v>
      </c>
      <c r="H294" s="12">
        <f t="shared" si="58"/>
        <v>39.648279866618665</v>
      </c>
      <c r="I294" s="12">
        <f t="shared" si="59"/>
        <v>36.170031964107359</v>
      </c>
      <c r="J294" s="12">
        <f t="shared" si="60"/>
        <v>34.638150771535294</v>
      </c>
      <c r="K294" s="12">
        <f t="shared" si="61"/>
        <v>32.712699794365982</v>
      </c>
      <c r="L294" s="12">
        <f t="shared" si="62"/>
        <v>19.206932635282726</v>
      </c>
      <c r="M294" s="12">
        <f t="shared" si="63"/>
        <v>19.206932635282726</v>
      </c>
      <c r="O294" s="12">
        <f t="shared" si="52"/>
        <v>19.206932635282726</v>
      </c>
      <c r="P294" s="12">
        <f t="shared" si="64"/>
        <v>0.47829041751757712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15.059095408139504</v>
      </c>
      <c r="C295" s="12">
        <f t="shared" si="53"/>
        <v>15.002507202261109</v>
      </c>
      <c r="D295" s="12">
        <f t="shared" si="54"/>
        <v>15.059821160536812</v>
      </c>
      <c r="E295" s="12">
        <f t="shared" si="55"/>
        <v>13.978580722011237</v>
      </c>
      <c r="F295" s="12">
        <f t="shared" si="56"/>
        <v>17.272405648583547</v>
      </c>
      <c r="G295" s="12">
        <f t="shared" si="57"/>
        <v>19.706480269955343</v>
      </c>
      <c r="H295" s="12">
        <f t="shared" si="58"/>
        <v>17.011504268416907</v>
      </c>
      <c r="I295" s="12">
        <f t="shared" si="59"/>
        <v>15.09930075841268</v>
      </c>
      <c r="J295" s="12">
        <f t="shared" si="60"/>
        <v>10.540519520474016</v>
      </c>
      <c r="K295" s="12">
        <f t="shared" si="61"/>
        <v>8.3841576698356786</v>
      </c>
      <c r="L295" s="12">
        <f t="shared" si="62"/>
        <v>5.4722498089390754</v>
      </c>
      <c r="M295" s="12">
        <f t="shared" si="63"/>
        <v>5.4722498089390754</v>
      </c>
      <c r="O295" s="12">
        <f t="shared" si="52"/>
        <v>5.4722498089390754</v>
      </c>
      <c r="P295" s="12">
        <f t="shared" si="64"/>
        <v>0.36338502815921475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128.83720010557727</v>
      </c>
      <c r="C296" s="12">
        <f t="shared" si="53"/>
        <v>128.78152609089412</v>
      </c>
      <c r="D296" s="12">
        <f t="shared" si="54"/>
        <v>128.59157597041204</v>
      </c>
      <c r="E296" s="12">
        <f t="shared" si="55"/>
        <v>128.78396223024805</v>
      </c>
      <c r="F296" s="12">
        <f t="shared" si="56"/>
        <v>126.25691066041601</v>
      </c>
      <c r="G296" s="12">
        <f t="shared" si="57"/>
        <v>129.74549710711861</v>
      </c>
      <c r="H296" s="12">
        <f t="shared" si="58"/>
        <v>132.51249079025141</v>
      </c>
      <c r="I296" s="12">
        <f t="shared" si="59"/>
        <v>129.2232493638368</v>
      </c>
      <c r="J296" s="12">
        <f t="shared" si="60"/>
        <v>126.7166622790632</v>
      </c>
      <c r="K296" s="12">
        <f t="shared" si="61"/>
        <v>120.29649204215669</v>
      </c>
      <c r="L296" s="12">
        <f t="shared" si="62"/>
        <v>117.03279525129079</v>
      </c>
      <c r="M296" s="12">
        <f t="shared" si="63"/>
        <v>117.03279525129079</v>
      </c>
      <c r="O296" s="12">
        <f t="shared" si="52"/>
        <v>117.03279525129079</v>
      </c>
      <c r="P296" s="12">
        <f t="shared" si="64"/>
        <v>0.90837735650407492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38.484248751861955</v>
      </c>
      <c r="C297" s="12">
        <f t="shared" si="53"/>
        <v>38.494136644775459</v>
      </c>
      <c r="D297" s="12">
        <f t="shared" si="54"/>
        <v>38.307256245056053</v>
      </c>
      <c r="E297" s="12">
        <f t="shared" si="55"/>
        <v>37.669652604570182</v>
      </c>
      <c r="F297" s="12">
        <f t="shared" si="56"/>
        <v>38.127659389401074</v>
      </c>
      <c r="G297" s="12">
        <f t="shared" si="57"/>
        <v>35.453398254242543</v>
      </c>
      <c r="H297" s="12">
        <f t="shared" si="58"/>
        <v>39.417120821415978</v>
      </c>
      <c r="I297" s="12">
        <f t="shared" si="59"/>
        <v>42.793632472729492</v>
      </c>
      <c r="J297" s="12">
        <f t="shared" si="60"/>
        <v>38.481377475267976</v>
      </c>
      <c r="K297" s="12">
        <f t="shared" si="61"/>
        <v>34.949689300869643</v>
      </c>
      <c r="L297" s="12">
        <f t="shared" si="62"/>
        <v>25.224921485045478</v>
      </c>
      <c r="M297" s="12">
        <f t="shared" si="63"/>
        <v>25.224921485045478</v>
      </c>
      <c r="O297" s="12">
        <f t="shared" si="52"/>
        <v>25.224921485045478</v>
      </c>
      <c r="P297" s="12">
        <f t="shared" si="64"/>
        <v>0.65546093020264662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35.137806189471497</v>
      </c>
      <c r="C298" s="12">
        <f t="shared" si="53"/>
        <v>35.125803969586102</v>
      </c>
      <c r="D298" s="12">
        <f t="shared" si="54"/>
        <v>35.158994376148243</v>
      </c>
      <c r="E298" s="12">
        <f t="shared" si="55"/>
        <v>34.531698298061627</v>
      </c>
      <c r="F298" s="12">
        <f t="shared" si="56"/>
        <v>32.985515646495841</v>
      </c>
      <c r="G298" s="12">
        <f t="shared" si="57"/>
        <v>33.469798298716086</v>
      </c>
      <c r="H298" s="12">
        <f t="shared" si="58"/>
        <v>30.4328696277767</v>
      </c>
      <c r="I298" s="12">
        <f t="shared" si="59"/>
        <v>35.268811747057981</v>
      </c>
      <c r="J298" s="12">
        <f t="shared" si="60"/>
        <v>39.696086262011427</v>
      </c>
      <c r="K298" s="12">
        <f t="shared" si="61"/>
        <v>33.617448348333049</v>
      </c>
      <c r="L298" s="12">
        <f t="shared" si="62"/>
        <v>28.263660952492955</v>
      </c>
      <c r="M298" s="12">
        <f t="shared" si="63"/>
        <v>28.263660952492955</v>
      </c>
      <c r="O298" s="12">
        <f t="shared" si="52"/>
        <v>28.263660952492955</v>
      </c>
      <c r="P298" s="12">
        <f t="shared" si="64"/>
        <v>0.80436612348786096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87.007369318030456</v>
      </c>
      <c r="C299" s="12">
        <f t="shared" si="53"/>
        <v>87.094689937795252</v>
      </c>
      <c r="D299" s="12">
        <f t="shared" si="54"/>
        <v>87.054402649499764</v>
      </c>
      <c r="E299" s="12">
        <f t="shared" si="55"/>
        <v>87.165811329775636</v>
      </c>
      <c r="F299" s="12">
        <f t="shared" si="56"/>
        <v>85.616277979151775</v>
      </c>
      <c r="G299" s="12">
        <f t="shared" si="57"/>
        <v>83.982768675418384</v>
      </c>
      <c r="H299" s="12">
        <f t="shared" si="58"/>
        <v>84.532441439614558</v>
      </c>
      <c r="I299" s="12">
        <f t="shared" si="59"/>
        <v>80.827949103662945</v>
      </c>
      <c r="J299" s="12">
        <f t="shared" si="60"/>
        <v>87.169687431024883</v>
      </c>
      <c r="K299" s="12">
        <f t="shared" si="61"/>
        <v>93.413374135416106</v>
      </c>
      <c r="L299" s="12">
        <f t="shared" si="62"/>
        <v>84.191213854565149</v>
      </c>
      <c r="M299" s="12">
        <f t="shared" si="63"/>
        <v>84.191213854565149</v>
      </c>
      <c r="O299" s="12">
        <f t="shared" si="52"/>
        <v>84.191213854565149</v>
      </c>
      <c r="P299" s="12">
        <f t="shared" si="64"/>
        <v>0.96763313860034472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35.137806189471497</v>
      </c>
      <c r="C300" s="12">
        <f t="shared" si="53"/>
        <v>35.146997557879232</v>
      </c>
      <c r="D300" s="12">
        <f t="shared" si="54"/>
        <v>35.440101015612264</v>
      </c>
      <c r="E300" s="12">
        <f t="shared" si="55"/>
        <v>35.304871289415857</v>
      </c>
      <c r="F300" s="12">
        <f t="shared" si="56"/>
        <v>35.585202866786894</v>
      </c>
      <c r="G300" s="12">
        <f t="shared" si="57"/>
        <v>33.949546592038878</v>
      </c>
      <c r="H300" s="12">
        <f t="shared" si="58"/>
        <v>32.096446296245105</v>
      </c>
      <c r="I300" s="12">
        <f t="shared" si="59"/>
        <v>32.766813988354478</v>
      </c>
      <c r="J300" s="12">
        <f t="shared" si="60"/>
        <v>27.908177037899687</v>
      </c>
      <c r="K300" s="12">
        <f t="shared" si="61"/>
        <v>36.855977782203013</v>
      </c>
      <c r="L300" s="12">
        <f t="shared" si="62"/>
        <v>46.336159764891605</v>
      </c>
      <c r="M300" s="12">
        <f t="shared" si="63"/>
        <v>46.336159764891605</v>
      </c>
      <c r="O300" s="12">
        <f t="shared" si="52"/>
        <v>46.336159764891605</v>
      </c>
      <c r="P300" s="12">
        <f t="shared" si="64"/>
        <v>1.3186981428218909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75.294942755092265</v>
      </c>
      <c r="C301" s="12">
        <f t="shared" si="53"/>
        <v>75.32561315352963</v>
      </c>
      <c r="D301" s="12">
        <f t="shared" si="54"/>
        <v>75.356465060687981</v>
      </c>
      <c r="E301" s="12">
        <f t="shared" si="55"/>
        <v>76.340301227907645</v>
      </c>
      <c r="F301" s="12">
        <f t="shared" si="56"/>
        <v>75.993679189380188</v>
      </c>
      <c r="G301" s="12">
        <f t="shared" si="57"/>
        <v>76.289337357068007</v>
      </c>
      <c r="H301" s="12">
        <f t="shared" si="58"/>
        <v>74.434786221104432</v>
      </c>
      <c r="I301" s="12">
        <f t="shared" si="59"/>
        <v>72.175241225803532</v>
      </c>
      <c r="J301" s="12">
        <f t="shared" si="60"/>
        <v>73.054581239613341</v>
      </c>
      <c r="K301" s="12">
        <f t="shared" si="61"/>
        <v>66.19612625884362</v>
      </c>
      <c r="L301" s="12">
        <f t="shared" si="62"/>
        <v>79.793111396046228</v>
      </c>
      <c r="M301" s="12">
        <f t="shared" si="63"/>
        <v>79.793111396046228</v>
      </c>
      <c r="O301" s="12">
        <f t="shared" si="52"/>
        <v>79.793111396046228</v>
      </c>
      <c r="P301" s="12">
        <f t="shared" si="64"/>
        <v>1.0597406475968101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-70.276484553982343</v>
      </c>
      <c r="C302" s="12">
        <f t="shared" si="53"/>
        <v>-70.333611045698703</v>
      </c>
      <c r="D302" s="12">
        <f t="shared" si="54"/>
        <v>-70.230662787411589</v>
      </c>
      <c r="E302" s="12">
        <f t="shared" si="55"/>
        <v>-70.127105276958147</v>
      </c>
      <c r="F302" s="12">
        <f t="shared" si="56"/>
        <v>-67.558222617089569</v>
      </c>
      <c r="G302" s="12">
        <f t="shared" si="57"/>
        <v>-67.92347846779451</v>
      </c>
      <c r="H302" s="12">
        <f t="shared" si="58"/>
        <v>-67.58843317241643</v>
      </c>
      <c r="I302" s="12">
        <f t="shared" si="59"/>
        <v>-69.849287267584231</v>
      </c>
      <c r="J302" s="12">
        <f t="shared" si="60"/>
        <v>-72.813587880983249</v>
      </c>
      <c r="K302" s="12">
        <f t="shared" si="61"/>
        <v>-71.57172668006379</v>
      </c>
      <c r="L302" s="12">
        <f t="shared" si="62"/>
        <v>-82.002222048115613</v>
      </c>
      <c r="M302" s="12">
        <f t="shared" si="63"/>
        <v>-82.002222048115613</v>
      </c>
      <c r="O302" s="12">
        <f t="shared" si="52"/>
        <v>-82.002222048115613</v>
      </c>
      <c r="P302" s="12">
        <f t="shared" si="64"/>
        <v>1.166851508986996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-115.45483828829884</v>
      </c>
      <c r="C303" s="12">
        <f t="shared" si="53"/>
        <v>-115.44307476388995</v>
      </c>
      <c r="D303" s="12">
        <f t="shared" si="54"/>
        <v>-115.63482456233868</v>
      </c>
      <c r="E303" s="12">
        <f t="shared" si="55"/>
        <v>-115.28927021121186</v>
      </c>
      <c r="F303" s="12">
        <f t="shared" si="56"/>
        <v>-115.01381745355249</v>
      </c>
      <c r="G303" s="12">
        <f t="shared" si="57"/>
        <v>-112.309206583777</v>
      </c>
      <c r="H303" s="12">
        <f t="shared" si="58"/>
        <v>-112.72289664411883</v>
      </c>
      <c r="I303" s="12">
        <f t="shared" si="59"/>
        <v>-112.31453276203764</v>
      </c>
      <c r="J303" s="12">
        <f t="shared" si="60"/>
        <v>-115.28093979206318</v>
      </c>
      <c r="K303" s="12">
        <f t="shared" si="61"/>
        <v>-119.46929365683572</v>
      </c>
      <c r="L303" s="12">
        <f t="shared" si="62"/>
        <v>-117.57910300504484</v>
      </c>
      <c r="M303" s="12">
        <f t="shared" si="63"/>
        <v>-117.57910300504484</v>
      </c>
      <c r="O303" s="12">
        <f t="shared" si="52"/>
        <v>-117.57910300504484</v>
      </c>
      <c r="P303" s="12">
        <f t="shared" si="64"/>
        <v>1.0183990965492633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97.046566342063045</v>
      </c>
      <c r="C304" s="12">
        <f t="shared" si="53"/>
        <v>97.030530288934457</v>
      </c>
      <c r="D304" s="12">
        <f t="shared" si="54"/>
        <v>97.070015333239652</v>
      </c>
      <c r="E304" s="12">
        <f t="shared" si="55"/>
        <v>96.426394508044282</v>
      </c>
      <c r="F304" s="12">
        <f t="shared" si="56"/>
        <v>97.362732363891155</v>
      </c>
      <c r="G304" s="12">
        <f t="shared" si="57"/>
        <v>97.65248238887132</v>
      </c>
      <c r="H304" s="12">
        <f t="shared" si="58"/>
        <v>100.7140532293899</v>
      </c>
      <c r="I304" s="12">
        <f t="shared" si="59"/>
        <v>100.20994084913464</v>
      </c>
      <c r="J304" s="12">
        <f t="shared" si="60"/>
        <v>100.74581392939734</v>
      </c>
      <c r="K304" s="12">
        <f t="shared" si="61"/>
        <v>96.552500880778993</v>
      </c>
      <c r="L304" s="12">
        <f t="shared" si="62"/>
        <v>90.17234301384471</v>
      </c>
      <c r="M304" s="12">
        <f t="shared" si="63"/>
        <v>90.17234301384471</v>
      </c>
      <c r="O304" s="12">
        <f t="shared" si="52"/>
        <v>90.17234301384471</v>
      </c>
      <c r="P304" s="12">
        <f t="shared" si="64"/>
        <v>0.92916572334987568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-13.385907420807092</v>
      </c>
      <c r="C305" s="12">
        <f t="shared" si="53"/>
        <v>-13.383604060601316</v>
      </c>
      <c r="D305" s="12">
        <f t="shared" si="54"/>
        <v>-13.43742986132734</v>
      </c>
      <c r="E305" s="12">
        <f t="shared" si="55"/>
        <v>-13.304896368865784</v>
      </c>
      <c r="F305" s="12">
        <f t="shared" si="56"/>
        <v>-15.081553997752671</v>
      </c>
      <c r="G305" s="12">
        <f t="shared" si="57"/>
        <v>-14.097495181829391</v>
      </c>
      <c r="H305" s="12">
        <f t="shared" si="58"/>
        <v>-13.769685369276299</v>
      </c>
      <c r="I305" s="12">
        <f t="shared" si="59"/>
        <v>-10.039731624223624</v>
      </c>
      <c r="J305" s="12">
        <f t="shared" si="60"/>
        <v>-10.701335187077268</v>
      </c>
      <c r="K305" s="12">
        <f t="shared" si="61"/>
        <v>-9.9434656959314651</v>
      </c>
      <c r="L305" s="12">
        <f t="shared" si="62"/>
        <v>-16.336432565243328</v>
      </c>
      <c r="M305" s="12">
        <f t="shared" si="63"/>
        <v>-16.336432565243328</v>
      </c>
      <c r="O305" s="12">
        <f t="shared" si="52"/>
        <v>-16.336432565243328</v>
      </c>
      <c r="P305" s="12">
        <f t="shared" si="64"/>
        <v>1.2204202562950595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50.196776939343025</v>
      </c>
      <c r="C306" s="12">
        <f t="shared" si="53"/>
        <v>50.165193591021001</v>
      </c>
      <c r="D306" s="12">
        <f t="shared" si="54"/>
        <v>50.172924894914757</v>
      </c>
      <c r="E306" s="12">
        <f t="shared" si="55"/>
        <v>49.992256833664918</v>
      </c>
      <c r="F306" s="12">
        <f t="shared" si="56"/>
        <v>50.36496043124631</v>
      </c>
      <c r="G306" s="12">
        <f t="shared" si="57"/>
        <v>48.499437570746707</v>
      </c>
      <c r="H306" s="12">
        <f t="shared" si="58"/>
        <v>49.612131607142288</v>
      </c>
      <c r="I306" s="12">
        <f t="shared" si="59"/>
        <v>50.011419642362213</v>
      </c>
      <c r="J306" s="12">
        <f t="shared" si="60"/>
        <v>54.907282073023779</v>
      </c>
      <c r="K306" s="12">
        <f t="shared" si="61"/>
        <v>53.971150749378019</v>
      </c>
      <c r="L306" s="12">
        <f t="shared" si="62"/>
        <v>55.127524748458612</v>
      </c>
      <c r="M306" s="12">
        <f t="shared" si="63"/>
        <v>55.127524748458612</v>
      </c>
      <c r="O306" s="12">
        <f t="shared" si="52"/>
        <v>55.127524748458612</v>
      </c>
      <c r="P306" s="12">
        <f t="shared" si="64"/>
        <v>1.0982283746040871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50.196776939343025</v>
      </c>
      <c r="C307" s="12">
        <f t="shared" si="53"/>
        <v>50.158477986806069</v>
      </c>
      <c r="D307" s="12">
        <f t="shared" si="54"/>
        <v>50.052467956783154</v>
      </c>
      <c r="E307" s="12">
        <f t="shared" si="55"/>
        <v>50.078418205931435</v>
      </c>
      <c r="F307" s="12">
        <f t="shared" si="56"/>
        <v>49.560822632401809</v>
      </c>
      <c r="G307" s="12">
        <f t="shared" si="57"/>
        <v>49.95181201805859</v>
      </c>
      <c r="H307" s="12">
        <f t="shared" si="58"/>
        <v>47.843626738962861</v>
      </c>
      <c r="I307" s="12">
        <f t="shared" si="59"/>
        <v>49.19864034715971</v>
      </c>
      <c r="J307" s="12">
        <f t="shared" si="60"/>
        <v>49.722803834515112</v>
      </c>
      <c r="K307" s="12">
        <f t="shared" si="61"/>
        <v>56.653472286928427</v>
      </c>
      <c r="L307" s="12">
        <f t="shared" si="62"/>
        <v>55.223916786302944</v>
      </c>
      <c r="M307" s="12">
        <f t="shared" si="63"/>
        <v>55.223916786302944</v>
      </c>
      <c r="O307" s="12">
        <f t="shared" si="52"/>
        <v>55.223916786302944</v>
      </c>
      <c r="P307" s="12">
        <f t="shared" si="64"/>
        <v>1.1001486580111435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-20.078876953110008</v>
      </c>
      <c r="C308" s="12">
        <f t="shared" si="53"/>
        <v>-20.02419192285867</v>
      </c>
      <c r="D308" s="12">
        <f t="shared" si="54"/>
        <v>-20.152742377224826</v>
      </c>
      <c r="E308" s="12">
        <f t="shared" si="55"/>
        <v>-20.508565098842798</v>
      </c>
      <c r="F308" s="12">
        <f t="shared" si="56"/>
        <v>-20.432824459068726</v>
      </c>
      <c r="G308" s="12">
        <f t="shared" si="57"/>
        <v>-20.975315589573608</v>
      </c>
      <c r="H308" s="12">
        <f t="shared" si="58"/>
        <v>-20.533720847768169</v>
      </c>
      <c r="I308" s="12">
        <f t="shared" si="59"/>
        <v>-23.100441086298183</v>
      </c>
      <c r="J308" s="12">
        <f t="shared" si="60"/>
        <v>-21.321431684382134</v>
      </c>
      <c r="K308" s="12">
        <f t="shared" si="61"/>
        <v>-20.579062091803191</v>
      </c>
      <c r="L308" s="12">
        <f t="shared" si="62"/>
        <v>-9.9864918690186588</v>
      </c>
      <c r="M308" s="12">
        <f t="shared" si="63"/>
        <v>-9.9864918690186588</v>
      </c>
      <c r="O308" s="12">
        <f t="shared" si="52"/>
        <v>-9.9864918690186588</v>
      </c>
      <c r="P308" s="12">
        <f t="shared" si="64"/>
        <v>0.49736306927623536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13.385865222731507</v>
      </c>
      <c r="C309" s="12">
        <f t="shared" si="53"/>
        <v>13.358047410913905</v>
      </c>
      <c r="D309" s="12">
        <f t="shared" si="54"/>
        <v>13.541596882079904</v>
      </c>
      <c r="E309" s="12">
        <f t="shared" si="55"/>
        <v>13.110119239869425</v>
      </c>
      <c r="F309" s="12">
        <f t="shared" si="56"/>
        <v>12.052068429752229</v>
      </c>
      <c r="G309" s="12">
        <f t="shared" si="57"/>
        <v>12.131378415706484</v>
      </c>
      <c r="H309" s="12">
        <f t="shared" si="58"/>
        <v>11.51902874712118</v>
      </c>
      <c r="I309" s="12">
        <f t="shared" si="59"/>
        <v>12.056547727888413</v>
      </c>
      <c r="J309" s="12">
        <f t="shared" si="60"/>
        <v>8.6862626556354048</v>
      </c>
      <c r="K309" s="12">
        <f t="shared" si="61"/>
        <v>11.207070028633513</v>
      </c>
      <c r="L309" s="12">
        <f t="shared" si="62"/>
        <v>12.342629887102854</v>
      </c>
      <c r="M309" s="12">
        <f t="shared" si="63"/>
        <v>12.342629887102854</v>
      </c>
      <c r="O309" s="12">
        <f t="shared" si="52"/>
        <v>12.342629887102854</v>
      </c>
      <c r="P309" s="12">
        <f t="shared" si="64"/>
        <v>0.92206440762177555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-88.682422569610722</v>
      </c>
      <c r="C310" s="12">
        <f t="shared" si="53"/>
        <v>-88.672981291126547</v>
      </c>
      <c r="D310" s="12">
        <f t="shared" si="54"/>
        <v>-88.766350920575718</v>
      </c>
      <c r="E310" s="12">
        <f t="shared" si="55"/>
        <v>-88.150272768177075</v>
      </c>
      <c r="F310" s="12">
        <f t="shared" si="56"/>
        <v>-89.457417861056939</v>
      </c>
      <c r="G310" s="12">
        <f t="shared" si="57"/>
        <v>-90.564292172190065</v>
      </c>
      <c r="H310" s="12">
        <f t="shared" si="58"/>
        <v>-90.474821685881992</v>
      </c>
      <c r="I310" s="12">
        <f t="shared" si="59"/>
        <v>-91.220013058250288</v>
      </c>
      <c r="J310" s="12">
        <f t="shared" si="60"/>
        <v>-90.514126670877758</v>
      </c>
      <c r="K310" s="12">
        <f t="shared" si="61"/>
        <v>-95.292021387590864</v>
      </c>
      <c r="L310" s="12">
        <f t="shared" si="62"/>
        <v>-91.432843470029979</v>
      </c>
      <c r="M310" s="12">
        <f t="shared" si="63"/>
        <v>-91.432843470029979</v>
      </c>
      <c r="O310" s="12">
        <f t="shared" si="52"/>
        <v>-91.432843470029979</v>
      </c>
      <c r="P310" s="12">
        <f t="shared" si="64"/>
        <v>1.0310142734120771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-1.6732361200482031</v>
      </c>
      <c r="C311" s="12">
        <f t="shared" si="53"/>
        <v>-1.6157986371693263</v>
      </c>
      <c r="D311" s="12">
        <f t="shared" si="54"/>
        <v>-1.5841094211166036</v>
      </c>
      <c r="E311" s="12">
        <f t="shared" si="55"/>
        <v>-1.8975002786509907</v>
      </c>
      <c r="F311" s="12">
        <f t="shared" si="56"/>
        <v>4.0215194503372409E-3</v>
      </c>
      <c r="G311" s="12">
        <f t="shared" si="57"/>
        <v>-1.3621476548645302</v>
      </c>
      <c r="H311" s="12">
        <f t="shared" si="58"/>
        <v>-2.6100840179012845</v>
      </c>
      <c r="I311" s="12">
        <f t="shared" si="59"/>
        <v>-2.5012299175465689</v>
      </c>
      <c r="J311" s="12">
        <f t="shared" si="60"/>
        <v>-3.4799558460060034</v>
      </c>
      <c r="K311" s="12">
        <f t="shared" si="61"/>
        <v>-2.4787721224664763</v>
      </c>
      <c r="L311" s="12">
        <f t="shared" si="62"/>
        <v>-9.7995741828869782</v>
      </c>
      <c r="M311" s="12">
        <f t="shared" si="63"/>
        <v>-9.7995741828869782</v>
      </c>
      <c r="O311" s="12">
        <f t="shared" si="52"/>
        <v>-9.7995741828869782</v>
      </c>
      <c r="P311" s="12">
        <f t="shared" si="64"/>
        <v>5.85665947888136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-31.791599011957018</v>
      </c>
      <c r="C312" s="12">
        <f t="shared" si="53"/>
        <v>-31.827206358276857</v>
      </c>
      <c r="D312" s="12">
        <f t="shared" si="54"/>
        <v>-31.63442096270478</v>
      </c>
      <c r="E312" s="12">
        <f t="shared" si="55"/>
        <v>-31.528058048700068</v>
      </c>
      <c r="F312" s="12">
        <f t="shared" si="56"/>
        <v>-32.513564056062897</v>
      </c>
      <c r="G312" s="12">
        <f t="shared" si="57"/>
        <v>-30.528077873917901</v>
      </c>
      <c r="H312" s="12">
        <f t="shared" si="58"/>
        <v>-32.06742977208836</v>
      </c>
      <c r="I312" s="12">
        <f t="shared" si="59"/>
        <v>-33.585361780522518</v>
      </c>
      <c r="J312" s="12">
        <f t="shared" si="60"/>
        <v>-33.442377036393971</v>
      </c>
      <c r="K312" s="12">
        <f t="shared" si="61"/>
        <v>-34.831208716571361</v>
      </c>
      <c r="L312" s="12">
        <f t="shared" si="62"/>
        <v>-33.295868970480313</v>
      </c>
      <c r="M312" s="12">
        <f t="shared" si="63"/>
        <v>-33.295868970480313</v>
      </c>
      <c r="O312" s="12">
        <f t="shared" si="52"/>
        <v>-33.295868970480313</v>
      </c>
      <c r="P312" s="12">
        <f t="shared" si="64"/>
        <v>1.0473165869372449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66.928903980974894</v>
      </c>
      <c r="C313" s="12">
        <f t="shared" si="53"/>
        <v>66.865820679126415</v>
      </c>
      <c r="D313" s="12">
        <f t="shared" si="54"/>
        <v>66.746307331704756</v>
      </c>
      <c r="E313" s="12">
        <f t="shared" si="55"/>
        <v>67.393376836740828</v>
      </c>
      <c r="F313" s="12">
        <f t="shared" si="56"/>
        <v>67.734160049035125</v>
      </c>
      <c r="G313" s="12">
        <f t="shared" si="57"/>
        <v>66.70613039786744</v>
      </c>
      <c r="H313" s="12">
        <f t="shared" si="58"/>
        <v>68.941949456570455</v>
      </c>
      <c r="I313" s="12">
        <f t="shared" si="59"/>
        <v>67.070013993306929</v>
      </c>
      <c r="J313" s="12">
        <f t="shared" si="60"/>
        <v>65.075908129552644</v>
      </c>
      <c r="K313" s="12">
        <f t="shared" si="61"/>
        <v>65.278904503816875</v>
      </c>
      <c r="L313" s="12">
        <f t="shared" si="62"/>
        <v>63.147280335836335</v>
      </c>
      <c r="M313" s="12">
        <f t="shared" si="63"/>
        <v>63.147280335836335</v>
      </c>
      <c r="O313" s="12">
        <f t="shared" si="52"/>
        <v>63.147280335836335</v>
      </c>
      <c r="P313" s="12">
        <f t="shared" si="64"/>
        <v>0.94349789970842013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-11.712666685756828</v>
      </c>
      <c r="C314" s="12">
        <f t="shared" si="53"/>
        <v>-11.676288885411164</v>
      </c>
      <c r="D314" s="12">
        <f t="shared" si="54"/>
        <v>-11.888022257823016</v>
      </c>
      <c r="E314" s="12">
        <f t="shared" si="55"/>
        <v>-12.289157952314639</v>
      </c>
      <c r="F314" s="12">
        <f t="shared" si="56"/>
        <v>-10.176828872644018</v>
      </c>
      <c r="G314" s="12">
        <f t="shared" si="57"/>
        <v>-9.8216875203351606</v>
      </c>
      <c r="H314" s="12">
        <f t="shared" si="58"/>
        <v>-10.978622101692325</v>
      </c>
      <c r="I314" s="12">
        <f t="shared" si="59"/>
        <v>-8.2604254846386329</v>
      </c>
      <c r="J314" s="12">
        <f t="shared" si="60"/>
        <v>-10.719870289516098</v>
      </c>
      <c r="K314" s="12">
        <f t="shared" si="61"/>
        <v>-13.552288359974552</v>
      </c>
      <c r="L314" s="12">
        <f t="shared" si="62"/>
        <v>-13.240455910048915</v>
      </c>
      <c r="M314" s="12">
        <f t="shared" si="63"/>
        <v>-13.240455910048915</v>
      </c>
      <c r="O314" s="12">
        <f t="shared" si="52"/>
        <v>-13.240455910048915</v>
      </c>
      <c r="P314" s="12">
        <f t="shared" si="64"/>
        <v>1.1304390592921041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23.425236442709728</v>
      </c>
      <c r="C315" s="12">
        <f t="shared" si="53"/>
        <v>23.387169514845809</v>
      </c>
      <c r="D315" s="12">
        <f t="shared" si="54"/>
        <v>23.509267769056713</v>
      </c>
      <c r="E315" s="12">
        <f t="shared" si="55"/>
        <v>22.79860701211086</v>
      </c>
      <c r="F315" s="12">
        <f t="shared" si="56"/>
        <v>21.464371760359146</v>
      </c>
      <c r="G315" s="12">
        <f t="shared" si="57"/>
        <v>23.663533398074456</v>
      </c>
      <c r="H315" s="12">
        <f t="shared" si="58"/>
        <v>24.062957959942331</v>
      </c>
      <c r="I315" s="12">
        <f t="shared" si="59"/>
        <v>22.656773100707962</v>
      </c>
      <c r="J315" s="12">
        <f t="shared" si="60"/>
        <v>26.228487423303296</v>
      </c>
      <c r="K315" s="12">
        <f t="shared" si="61"/>
        <v>22.733405963962799</v>
      </c>
      <c r="L315" s="12">
        <f t="shared" si="62"/>
        <v>18.378647283861252</v>
      </c>
      <c r="M315" s="12">
        <f t="shared" si="63"/>
        <v>18.378647283861252</v>
      </c>
      <c r="O315" s="12">
        <f t="shared" si="52"/>
        <v>18.378647283861252</v>
      </c>
      <c r="P315" s="12">
        <f t="shared" si="64"/>
        <v>0.78456613784066853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0</v>
      </c>
      <c r="C316" s="12">
        <f t="shared" si="53"/>
        <v>-5.5615526891725072E-3</v>
      </c>
      <c r="D316" s="12">
        <f t="shared" si="54"/>
        <v>-0.13336352323996778</v>
      </c>
      <c r="E316" s="12">
        <f t="shared" si="55"/>
        <v>0.27655654030567467</v>
      </c>
      <c r="F316" s="12">
        <f t="shared" si="56"/>
        <v>-2.1093424598835053</v>
      </c>
      <c r="G316" s="12">
        <f t="shared" si="57"/>
        <v>-3.4974235851376076</v>
      </c>
      <c r="H316" s="12">
        <f t="shared" si="58"/>
        <v>-1.0249222114837568</v>
      </c>
      <c r="I316" s="12">
        <f t="shared" si="59"/>
        <v>-0.5394387244150487</v>
      </c>
      <c r="J316" s="12">
        <f t="shared" si="60"/>
        <v>-2.3878804754110532</v>
      </c>
      <c r="K316" s="12">
        <f t="shared" si="61"/>
        <v>2.6916910047751554</v>
      </c>
      <c r="L316" s="12">
        <f t="shared" si="62"/>
        <v>-2.6880085762807728</v>
      </c>
      <c r="M316" s="12">
        <f t="shared" si="63"/>
        <v>-2.6880085762807728</v>
      </c>
      <c r="O316" s="12">
        <f t="shared" si="52"/>
        <v>-2.6880085762807728</v>
      </c>
      <c r="P316" s="12" t="e">
        <f t="shared" si="64"/>
        <v>#DIV/0!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31.791360988459164</v>
      </c>
      <c r="C317" s="12">
        <f t="shared" si="53"/>
        <v>31.825876962877619</v>
      </c>
      <c r="D317" s="12">
        <f t="shared" si="54"/>
        <v>31.807200612737205</v>
      </c>
      <c r="E317" s="12">
        <f t="shared" si="55"/>
        <v>31.37802651621406</v>
      </c>
      <c r="F317" s="12">
        <f t="shared" si="56"/>
        <v>32.754586456258082</v>
      </c>
      <c r="G317" s="12">
        <f t="shared" si="57"/>
        <v>30.250121927771012</v>
      </c>
      <c r="H317" s="12">
        <f t="shared" si="58"/>
        <v>28.690115013593619</v>
      </c>
      <c r="I317" s="12">
        <f t="shared" si="59"/>
        <v>31.695291066777084</v>
      </c>
      <c r="J317" s="12">
        <f t="shared" si="60"/>
        <v>32.333692890976323</v>
      </c>
      <c r="K317" s="12">
        <f t="shared" si="61"/>
        <v>29.702962875754537</v>
      </c>
      <c r="L317" s="12">
        <f t="shared" si="62"/>
        <v>37.530281548383677</v>
      </c>
      <c r="M317" s="12">
        <f t="shared" si="63"/>
        <v>37.530281548383677</v>
      </c>
      <c r="O317" s="12">
        <f t="shared" si="52"/>
        <v>37.530281548383677</v>
      </c>
      <c r="P317" s="12">
        <f t="shared" si="64"/>
        <v>1.1805182408519046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50.196776939343025</v>
      </c>
      <c r="C318" s="12">
        <f t="shared" si="53"/>
        <v>50.162941242442415</v>
      </c>
      <c r="D318" s="12">
        <f t="shared" si="54"/>
        <v>50.278848517308425</v>
      </c>
      <c r="E318" s="12">
        <f t="shared" si="55"/>
        <v>50.216131908964279</v>
      </c>
      <c r="F318" s="12">
        <f t="shared" si="56"/>
        <v>48.774932556803336</v>
      </c>
      <c r="G318" s="12">
        <f t="shared" si="57"/>
        <v>50.245761900658998</v>
      </c>
      <c r="H318" s="12">
        <f t="shared" si="58"/>
        <v>47.432928116905757</v>
      </c>
      <c r="I318" s="12">
        <f t="shared" si="59"/>
        <v>45.537357326960027</v>
      </c>
      <c r="J318" s="12">
        <f t="shared" si="60"/>
        <v>49.489508192817745</v>
      </c>
      <c r="K318" s="12">
        <f t="shared" si="61"/>
        <v>50.398528605108005</v>
      </c>
      <c r="L318" s="12">
        <f t="shared" si="62"/>
        <v>46.34122480483996</v>
      </c>
      <c r="M318" s="12">
        <f t="shared" si="63"/>
        <v>46.34122480483996</v>
      </c>
      <c r="O318" s="12">
        <f t="shared" si="52"/>
        <v>46.34122480483996</v>
      </c>
      <c r="P318" s="12">
        <f t="shared" si="64"/>
        <v>0.923191241159526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-68.603221413646224</v>
      </c>
      <c r="C319" s="12">
        <f t="shared" si="53"/>
        <v>-68.648104177575135</v>
      </c>
      <c r="D319" s="12">
        <f t="shared" si="54"/>
        <v>-68.761725640490496</v>
      </c>
      <c r="E319" s="12">
        <f t="shared" si="55"/>
        <v>-68.372504925708341</v>
      </c>
      <c r="F319" s="12">
        <f t="shared" si="56"/>
        <v>-68.583109507315839</v>
      </c>
      <c r="G319" s="12">
        <f t="shared" si="57"/>
        <v>-70.150579901024685</v>
      </c>
      <c r="H319" s="12">
        <f t="shared" si="58"/>
        <v>-68.499736480297017</v>
      </c>
      <c r="I319" s="12">
        <f t="shared" si="59"/>
        <v>-71.916664051304721</v>
      </c>
      <c r="J319" s="12">
        <f t="shared" si="60"/>
        <v>-74.409805252480567</v>
      </c>
      <c r="K319" s="12">
        <f t="shared" si="61"/>
        <v>-68.77962102632145</v>
      </c>
      <c r="L319" s="12">
        <f t="shared" si="62"/>
        <v>-67.376445477782838</v>
      </c>
      <c r="M319" s="12">
        <f t="shared" si="63"/>
        <v>-67.376445477782838</v>
      </c>
      <c r="O319" s="12">
        <f t="shared" si="52"/>
        <v>-67.376445477782838</v>
      </c>
      <c r="P319" s="12">
        <f t="shared" si="64"/>
        <v>0.98211780860163278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33.464583918786147</v>
      </c>
      <c r="C320" s="12">
        <f t="shared" si="53"/>
        <v>33.461149733973627</v>
      </c>
      <c r="D320" s="12">
        <f t="shared" si="54"/>
        <v>33.31043364160054</v>
      </c>
      <c r="E320" s="12">
        <f t="shared" si="55"/>
        <v>32.928893348595452</v>
      </c>
      <c r="F320" s="12">
        <f t="shared" si="56"/>
        <v>34.23589452382469</v>
      </c>
      <c r="G320" s="12">
        <f t="shared" si="57"/>
        <v>34.002733958665559</v>
      </c>
      <c r="H320" s="12">
        <f t="shared" si="58"/>
        <v>32.244590858016963</v>
      </c>
      <c r="I320" s="12">
        <f t="shared" si="59"/>
        <v>34.249403956224718</v>
      </c>
      <c r="J320" s="12">
        <f t="shared" si="60"/>
        <v>29.754864121917493</v>
      </c>
      <c r="K320" s="12">
        <f t="shared" si="61"/>
        <v>26.201447670792767</v>
      </c>
      <c r="L320" s="12">
        <f t="shared" si="62"/>
        <v>34.89985878102577</v>
      </c>
      <c r="M320" s="12">
        <f t="shared" si="63"/>
        <v>34.89985878102577</v>
      </c>
      <c r="O320" s="12">
        <f t="shared" si="52"/>
        <v>34.89985878102577</v>
      </c>
      <c r="P320" s="12">
        <f t="shared" si="64"/>
        <v>1.0428893682265057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0</v>
      </c>
      <c r="C321" s="12">
        <f t="shared" si="53"/>
        <v>-7.311814422649042E-2</v>
      </c>
      <c r="D321" s="12">
        <f t="shared" si="54"/>
        <v>-8.4649983025250369E-2</v>
      </c>
      <c r="E321" s="12">
        <f t="shared" si="55"/>
        <v>-0.59074787131824613</v>
      </c>
      <c r="F321" s="12">
        <f t="shared" si="56"/>
        <v>-1.8719430877558145</v>
      </c>
      <c r="G321" s="12">
        <f t="shared" si="57"/>
        <v>-0.39902297499308559</v>
      </c>
      <c r="H321" s="12">
        <f t="shared" si="58"/>
        <v>-0.6603703086744741</v>
      </c>
      <c r="I321" s="12">
        <f t="shared" si="59"/>
        <v>-2.7948724293602956</v>
      </c>
      <c r="J321" s="12">
        <f t="shared" si="60"/>
        <v>-0.1575377279065302</v>
      </c>
      <c r="K321" s="12">
        <f t="shared" si="61"/>
        <v>-6.5666100570631363</v>
      </c>
      <c r="L321" s="12">
        <f t="shared" si="62"/>
        <v>-12.061313035059916</v>
      </c>
      <c r="M321" s="12">
        <f t="shared" si="63"/>
        <v>-12.061313035059916</v>
      </c>
      <c r="O321" s="12">
        <f t="shared" si="52"/>
        <v>-12.061313035059916</v>
      </c>
      <c r="P321" s="12" t="e">
        <f t="shared" si="64"/>
        <v>#DIV/0!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-63.583435945093775</v>
      </c>
      <c r="C322" s="12">
        <f t="shared" si="53"/>
        <v>-63.632269025859316</v>
      </c>
      <c r="D322" s="12">
        <f t="shared" si="54"/>
        <v>-63.877793625613123</v>
      </c>
      <c r="E322" s="12">
        <f t="shared" si="55"/>
        <v>-63.916516573732821</v>
      </c>
      <c r="F322" s="12">
        <f t="shared" si="56"/>
        <v>-65.615950862908406</v>
      </c>
      <c r="G322" s="12">
        <f t="shared" si="57"/>
        <v>-67.085683895135972</v>
      </c>
      <c r="H322" s="12">
        <f t="shared" si="58"/>
        <v>-65.435824058022234</v>
      </c>
      <c r="I322" s="12">
        <f t="shared" si="59"/>
        <v>-65.753023807432498</v>
      </c>
      <c r="J322" s="12">
        <f t="shared" si="60"/>
        <v>-68.561230923377167</v>
      </c>
      <c r="K322" s="12">
        <f t="shared" si="61"/>
        <v>-64.798644740922825</v>
      </c>
      <c r="L322" s="12">
        <f t="shared" si="62"/>
        <v>-74.717828167920004</v>
      </c>
      <c r="M322" s="12">
        <f t="shared" si="63"/>
        <v>-74.717828167920004</v>
      </c>
      <c r="O322" s="12">
        <f t="shared" si="52"/>
        <v>-74.717828167920004</v>
      </c>
      <c r="P322" s="12">
        <f t="shared" si="64"/>
        <v>1.1751146671664789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48.52356060609722</v>
      </c>
      <c r="C323" s="12">
        <f t="shared" si="53"/>
        <v>48.510190772823556</v>
      </c>
      <c r="D323" s="12">
        <f t="shared" si="54"/>
        <v>48.346215255306745</v>
      </c>
      <c r="E323" s="12">
        <f t="shared" si="55"/>
        <v>47.52177365390466</v>
      </c>
      <c r="F323" s="12">
        <f t="shared" si="56"/>
        <v>47.391746726294045</v>
      </c>
      <c r="G323" s="12">
        <f t="shared" si="57"/>
        <v>45.40724478923714</v>
      </c>
      <c r="H323" s="12">
        <f t="shared" si="58"/>
        <v>43.762085555754361</v>
      </c>
      <c r="I323" s="12">
        <f t="shared" si="59"/>
        <v>45.763938660999834</v>
      </c>
      <c r="J323" s="12">
        <f t="shared" si="60"/>
        <v>45.346583449154124</v>
      </c>
      <c r="K323" s="12">
        <f t="shared" si="61"/>
        <v>41.338265436675385</v>
      </c>
      <c r="L323" s="12">
        <f t="shared" si="62"/>
        <v>47.16669697013154</v>
      </c>
      <c r="M323" s="12">
        <f t="shared" si="63"/>
        <v>47.16669697013154</v>
      </c>
      <c r="O323" s="12">
        <f t="shared" si="52"/>
        <v>47.16669697013154</v>
      </c>
      <c r="P323" s="12">
        <f t="shared" si="64"/>
        <v>0.9720370142046999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97.046566342066853</v>
      </c>
      <c r="C324" s="12">
        <f t="shared" si="53"/>
        <v>97.000351578175653</v>
      </c>
      <c r="D324" s="12">
        <f t="shared" si="54"/>
        <v>96.95545781671521</v>
      </c>
      <c r="E324" s="12">
        <f t="shared" si="55"/>
        <v>96.404854258834519</v>
      </c>
      <c r="F324" s="12">
        <f t="shared" si="56"/>
        <v>93.636511241101402</v>
      </c>
      <c r="G324" s="12">
        <f t="shared" si="57"/>
        <v>93.481947152415486</v>
      </c>
      <c r="H324" s="12">
        <f t="shared" si="58"/>
        <v>91.262119082623329</v>
      </c>
      <c r="I324" s="12">
        <f t="shared" si="59"/>
        <v>89.266574377342934</v>
      </c>
      <c r="J324" s="12">
        <f t="shared" si="60"/>
        <v>91.900751240915881</v>
      </c>
      <c r="K324" s="12">
        <f t="shared" si="61"/>
        <v>91.304744377656093</v>
      </c>
      <c r="L324" s="12">
        <f t="shared" si="62"/>
        <v>85.090135849736328</v>
      </c>
      <c r="M324" s="12">
        <f t="shared" si="63"/>
        <v>85.090135849736328</v>
      </c>
      <c r="O324" s="12">
        <f t="shared" si="52"/>
        <v>85.090135849736328</v>
      </c>
      <c r="P324" s="12">
        <f t="shared" si="64"/>
        <v>0.8767969754830186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-41.83110076599705</v>
      </c>
      <c r="C325" s="12">
        <f t="shared" si="53"/>
        <v>-41.8091488858513</v>
      </c>
      <c r="D325" s="12">
        <f t="shared" si="54"/>
        <v>-41.964328954179948</v>
      </c>
      <c r="E325" s="12">
        <f t="shared" si="55"/>
        <v>-42.115073356712458</v>
      </c>
      <c r="F325" s="12">
        <f t="shared" si="56"/>
        <v>-43.963891581448209</v>
      </c>
      <c r="G325" s="12">
        <f t="shared" si="57"/>
        <v>-47.313758538002403</v>
      </c>
      <c r="H325" s="12">
        <f t="shared" si="58"/>
        <v>-47.486529756341952</v>
      </c>
      <c r="I325" s="12">
        <f t="shared" si="59"/>
        <v>-50.178307338182925</v>
      </c>
      <c r="J325" s="12">
        <f t="shared" si="60"/>
        <v>-52.80441875745359</v>
      </c>
      <c r="K325" s="12">
        <f t="shared" si="61"/>
        <v>-49.040820231203504</v>
      </c>
      <c r="L325" s="12">
        <f t="shared" si="62"/>
        <v>-49.965712417780551</v>
      </c>
      <c r="M325" s="12">
        <f t="shared" si="63"/>
        <v>-49.965712417780551</v>
      </c>
      <c r="O325" s="12">
        <f t="shared" si="52"/>
        <v>-49.965712417780551</v>
      </c>
      <c r="P325" s="12">
        <f t="shared" si="64"/>
        <v>1.1944632463125575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61.909272797149924</v>
      </c>
      <c r="C326" s="12">
        <f t="shared" si="53"/>
        <v>61.875305651999916</v>
      </c>
      <c r="D326" s="12">
        <f t="shared" si="54"/>
        <v>61.949014937096159</v>
      </c>
      <c r="E326" s="12">
        <f t="shared" si="55"/>
        <v>61.42795652106313</v>
      </c>
      <c r="F326" s="12">
        <f t="shared" si="56"/>
        <v>60.921792034506218</v>
      </c>
      <c r="G326" s="12">
        <f t="shared" si="57"/>
        <v>58.644396213791126</v>
      </c>
      <c r="H326" s="12">
        <f t="shared" si="58"/>
        <v>54.902584240083605</v>
      </c>
      <c r="I326" s="12">
        <f t="shared" si="59"/>
        <v>54.693146253371197</v>
      </c>
      <c r="J326" s="12">
        <f t="shared" si="60"/>
        <v>51.150489737359003</v>
      </c>
      <c r="K326" s="12">
        <f t="shared" si="61"/>
        <v>47.396569866592046</v>
      </c>
      <c r="L326" s="12">
        <f t="shared" si="62"/>
        <v>53.242226124794762</v>
      </c>
      <c r="M326" s="12">
        <f t="shared" si="63"/>
        <v>53.242226124794762</v>
      </c>
      <c r="O326" s="12">
        <f t="shared" si="52"/>
        <v>53.242226124794762</v>
      </c>
      <c r="P326" s="12">
        <f t="shared" si="64"/>
        <v>0.86000406270715946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28.444913148931796</v>
      </c>
      <c r="C327" s="12">
        <f t="shared" si="53"/>
        <v>28.424316675570207</v>
      </c>
      <c r="D327" s="12">
        <f t="shared" si="54"/>
        <v>28.310264157830023</v>
      </c>
      <c r="E327" s="12">
        <f t="shared" si="55"/>
        <v>28.55776006921522</v>
      </c>
      <c r="F327" s="12">
        <f t="shared" si="56"/>
        <v>26.808186356858062</v>
      </c>
      <c r="G327" s="12">
        <f t="shared" si="57"/>
        <v>26.173473951261773</v>
      </c>
      <c r="H327" s="12">
        <f t="shared" si="58"/>
        <v>23.631441456990114</v>
      </c>
      <c r="I327" s="12">
        <f t="shared" si="59"/>
        <v>19.09695478681336</v>
      </c>
      <c r="J327" s="12">
        <f t="shared" si="60"/>
        <v>18.821289089549296</v>
      </c>
      <c r="K327" s="12">
        <f t="shared" si="61"/>
        <v>13.754708709224452</v>
      </c>
      <c r="L327" s="12">
        <f t="shared" si="62"/>
        <v>7.9188197617414042</v>
      </c>
      <c r="M327" s="12">
        <f t="shared" si="63"/>
        <v>7.9188197617414042</v>
      </c>
      <c r="O327" s="12">
        <f t="shared" si="52"/>
        <v>7.9188197617414042</v>
      </c>
      <c r="P327" s="12">
        <f t="shared" si="64"/>
        <v>0.27839141994493249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-30.118351026247069</v>
      </c>
      <c r="C328" s="12">
        <f t="shared" si="53"/>
        <v>-30.12991880476541</v>
      </c>
      <c r="D328" s="12">
        <f t="shared" si="54"/>
        <v>-30.199075482901431</v>
      </c>
      <c r="E328" s="12">
        <f t="shared" si="55"/>
        <v>-30.582029065366186</v>
      </c>
      <c r="F328" s="12">
        <f t="shared" si="56"/>
        <v>-29.751013251000302</v>
      </c>
      <c r="G328" s="12">
        <f t="shared" si="57"/>
        <v>-31.984395232174364</v>
      </c>
      <c r="H328" s="12">
        <f t="shared" si="58"/>
        <v>-32.692347980701221</v>
      </c>
      <c r="I328" s="12">
        <f t="shared" si="59"/>
        <v>-35.771897785757282</v>
      </c>
      <c r="J328" s="12">
        <f t="shared" si="60"/>
        <v>-41.740766060948602</v>
      </c>
      <c r="K328" s="12">
        <f t="shared" si="61"/>
        <v>-42.135208108833623</v>
      </c>
      <c r="L328" s="12">
        <f t="shared" si="62"/>
        <v>-50.018922966175914</v>
      </c>
      <c r="M328" s="12">
        <f t="shared" si="63"/>
        <v>-50.018922966175914</v>
      </c>
      <c r="O328" s="12">
        <f t="shared" ref="O328:O391" si="65">M328</f>
        <v>-50.018922966175914</v>
      </c>
      <c r="P328" s="12">
        <f t="shared" si="64"/>
        <v>1.6607457334761191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66.928903980974894</v>
      </c>
      <c r="C329" s="12">
        <f t="shared" ref="C329:C392" si="66">B329-Q329*M340</f>
        <v>66.941908136235128</v>
      </c>
      <c r="D329" s="12">
        <f t="shared" ref="D329:D392" si="67">C329-R329*M339</f>
        <v>66.903067464745433</v>
      </c>
      <c r="E329" s="12">
        <f t="shared" ref="E329:E392" si="68">D329-S329*M338</f>
        <v>66.670862827308682</v>
      </c>
      <c r="F329" s="12">
        <f t="shared" ref="F329:F392" si="69">E329-T329*M337</f>
        <v>65.385034760257355</v>
      </c>
      <c r="G329" s="12">
        <f t="shared" ref="G329:G392" si="70">F329-U329*M336</f>
        <v>66.464950854126371</v>
      </c>
      <c r="H329" s="12">
        <f t="shared" ref="H329:H392" si="71">G329-V329*M335</f>
        <v>63.975683828804243</v>
      </c>
      <c r="I329" s="12">
        <f t="shared" ref="I329:I392" si="72">H329-W329*M334</f>
        <v>63.118314000378852</v>
      </c>
      <c r="J329" s="12">
        <f t="shared" ref="J329:J392" si="73">I329-X329*M333</f>
        <v>59.06428485819854</v>
      </c>
      <c r="K329" s="12">
        <f t="shared" ref="K329:K392" si="74">J329-Y329*M332</f>
        <v>50.519372695291253</v>
      </c>
      <c r="L329" s="12">
        <f t="shared" ref="L329:L392" si="75">K329-Z329*M331</f>
        <v>49.905052134370564</v>
      </c>
      <c r="M329" s="12">
        <f t="shared" ref="M329:M392" si="76">L329</f>
        <v>49.905052134370564</v>
      </c>
      <c r="O329" s="12">
        <f t="shared" si="65"/>
        <v>49.905052134370564</v>
      </c>
      <c r="P329" s="12">
        <f t="shared" ref="P329:P392" si="77">O329/B329</f>
        <v>0.74564275172586858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92.02697080075076</v>
      </c>
      <c r="C330" s="12">
        <f t="shared" si="66"/>
        <v>92.01071761622562</v>
      </c>
      <c r="D330" s="12">
        <f t="shared" si="67"/>
        <v>92.054380708459405</v>
      </c>
      <c r="E330" s="12">
        <f t="shared" si="68"/>
        <v>91.923968252768262</v>
      </c>
      <c r="F330" s="12">
        <f t="shared" si="69"/>
        <v>91.144311881507178</v>
      </c>
      <c r="G330" s="12">
        <f t="shared" si="70"/>
        <v>89.443257568878863</v>
      </c>
      <c r="H330" s="12">
        <f t="shared" si="71"/>
        <v>90.646009673489147</v>
      </c>
      <c r="I330" s="12">
        <f t="shared" si="72"/>
        <v>87.632372300587619</v>
      </c>
      <c r="J330" s="12">
        <f t="shared" si="73"/>
        <v>86.503609316473344</v>
      </c>
      <c r="K330" s="12">
        <f t="shared" si="74"/>
        <v>80.697059637858231</v>
      </c>
      <c r="L330" s="12">
        <f t="shared" si="75"/>
        <v>67.376659817912426</v>
      </c>
      <c r="M330" s="12">
        <f t="shared" si="76"/>
        <v>67.376659817912426</v>
      </c>
      <c r="O330" s="12">
        <f t="shared" si="65"/>
        <v>67.376659817912426</v>
      </c>
      <c r="P330" s="12">
        <f t="shared" si="77"/>
        <v>0.73214036310931974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21.752009554839809</v>
      </c>
      <c r="C331" s="12">
        <f t="shared" si="66"/>
        <v>21.725856581288784</v>
      </c>
      <c r="D331" s="12">
        <f t="shared" si="67"/>
        <v>21.67128500978728</v>
      </c>
      <c r="E331" s="12">
        <f t="shared" si="68"/>
        <v>21.817887883588892</v>
      </c>
      <c r="F331" s="12">
        <f t="shared" si="69"/>
        <v>21.380015992118729</v>
      </c>
      <c r="G331" s="12">
        <f t="shared" si="70"/>
        <v>20.329995590649453</v>
      </c>
      <c r="H331" s="12">
        <f t="shared" si="71"/>
        <v>18.436874813870322</v>
      </c>
      <c r="I331" s="12">
        <f t="shared" si="72"/>
        <v>19.892498041214999</v>
      </c>
      <c r="J331" s="12">
        <f t="shared" si="73"/>
        <v>15.924608010970733</v>
      </c>
      <c r="K331" s="12">
        <f t="shared" si="74"/>
        <v>14.30708581580944</v>
      </c>
      <c r="L331" s="12">
        <f t="shared" si="75"/>
        <v>5.2470990386464518</v>
      </c>
      <c r="M331" s="12">
        <f t="shared" si="76"/>
        <v>5.2470990386464518</v>
      </c>
      <c r="O331" s="12">
        <f t="shared" si="65"/>
        <v>5.2470990386464518</v>
      </c>
      <c r="P331" s="12">
        <f t="shared" si="77"/>
        <v>0.24122364535643445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123.81764220233687</v>
      </c>
      <c r="C332" s="12">
        <f t="shared" si="66"/>
        <v>123.84367780510351</v>
      </c>
      <c r="D332" s="12">
        <f t="shared" si="67"/>
        <v>123.75586764051729</v>
      </c>
      <c r="E332" s="12">
        <f t="shared" si="68"/>
        <v>123.57264034263753</v>
      </c>
      <c r="F332" s="12">
        <f t="shared" si="69"/>
        <v>124.06486821310187</v>
      </c>
      <c r="G332" s="12">
        <f t="shared" si="70"/>
        <v>123.46451678084202</v>
      </c>
      <c r="H332" s="12">
        <f t="shared" si="71"/>
        <v>122.29682490704882</v>
      </c>
      <c r="I332" s="12">
        <f t="shared" si="72"/>
        <v>120.00647283046074</v>
      </c>
      <c r="J332" s="12">
        <f t="shared" si="73"/>
        <v>121.92315811159507</v>
      </c>
      <c r="K332" s="12">
        <f t="shared" si="74"/>
        <v>116.23431624391688</v>
      </c>
      <c r="L332" s="12">
        <f t="shared" si="75"/>
        <v>113.70815314771293</v>
      </c>
      <c r="M332" s="12">
        <f t="shared" si="76"/>
        <v>113.70815314771293</v>
      </c>
      <c r="O332" s="12">
        <f t="shared" si="65"/>
        <v>113.70815314771293</v>
      </c>
      <c r="P332" s="12">
        <f t="shared" si="77"/>
        <v>0.91835178836547793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88.680570472401314</v>
      </c>
      <c r="C333" s="12">
        <f t="shared" si="66"/>
        <v>88.670250861425629</v>
      </c>
      <c r="D333" s="12">
        <f t="shared" si="67"/>
        <v>88.757666099647651</v>
      </c>
      <c r="E333" s="12">
        <f t="shared" si="68"/>
        <v>88.462841104642948</v>
      </c>
      <c r="F333" s="12">
        <f t="shared" si="69"/>
        <v>87.847650512110903</v>
      </c>
      <c r="G333" s="12">
        <f t="shared" si="70"/>
        <v>88.534708665632408</v>
      </c>
      <c r="H333" s="12">
        <f t="shared" si="71"/>
        <v>87.867590520005194</v>
      </c>
      <c r="I333" s="12">
        <f t="shared" si="72"/>
        <v>86.455375077317427</v>
      </c>
      <c r="J333" s="12">
        <f t="shared" si="73"/>
        <v>83.439340037911563</v>
      </c>
      <c r="K333" s="12">
        <f t="shared" si="74"/>
        <v>86.18870453157281</v>
      </c>
      <c r="L333" s="12">
        <f t="shared" si="75"/>
        <v>77.295901121346333</v>
      </c>
      <c r="M333" s="12">
        <f t="shared" si="76"/>
        <v>77.295901121346333</v>
      </c>
      <c r="O333" s="12">
        <f t="shared" si="65"/>
        <v>77.295901121346333</v>
      </c>
      <c r="P333" s="12">
        <f t="shared" si="77"/>
        <v>0.87162160447988934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25.098462671023007</v>
      </c>
      <c r="C334" s="12">
        <f t="shared" si="66"/>
        <v>25.075513468619519</v>
      </c>
      <c r="D334" s="12">
        <f t="shared" si="67"/>
        <v>25.040865426776204</v>
      </c>
      <c r="E334" s="12">
        <f t="shared" si="68"/>
        <v>25.334361648561842</v>
      </c>
      <c r="F334" s="12">
        <f t="shared" si="69"/>
        <v>24.344488213657122</v>
      </c>
      <c r="G334" s="12">
        <f t="shared" si="70"/>
        <v>23.470288388062055</v>
      </c>
      <c r="H334" s="12">
        <f t="shared" si="71"/>
        <v>24.233163836278877</v>
      </c>
      <c r="I334" s="12">
        <f t="shared" si="72"/>
        <v>23.426631305004111</v>
      </c>
      <c r="J334" s="12">
        <f t="shared" si="73"/>
        <v>21.566830272200349</v>
      </c>
      <c r="K334" s="12">
        <f t="shared" si="74"/>
        <v>17.238347421929738</v>
      </c>
      <c r="L334" s="12">
        <f t="shared" si="75"/>
        <v>21.54017327857887</v>
      </c>
      <c r="M334" s="12">
        <f t="shared" si="76"/>
        <v>21.54017327857887</v>
      </c>
      <c r="O334" s="12">
        <f t="shared" si="65"/>
        <v>21.54017327857887</v>
      </c>
      <c r="P334" s="12">
        <f t="shared" si="77"/>
        <v>0.85822679902413712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87.007369318026647</v>
      </c>
      <c r="C335" s="12">
        <f t="shared" si="66"/>
        <v>86.985739399827281</v>
      </c>
      <c r="D335" s="12">
        <f t="shared" si="67"/>
        <v>86.908688290820592</v>
      </c>
      <c r="E335" s="12">
        <f t="shared" si="68"/>
        <v>86.792358755614956</v>
      </c>
      <c r="F335" s="12">
        <f t="shared" si="69"/>
        <v>87.777761602313532</v>
      </c>
      <c r="G335" s="12">
        <f t="shared" si="70"/>
        <v>86.345707469377473</v>
      </c>
      <c r="H335" s="12">
        <f t="shared" si="71"/>
        <v>85.375800676028916</v>
      </c>
      <c r="I335" s="12">
        <f t="shared" si="72"/>
        <v>86.297770788497786</v>
      </c>
      <c r="J335" s="12">
        <f t="shared" si="73"/>
        <v>85.235542452979956</v>
      </c>
      <c r="K335" s="12">
        <f t="shared" si="74"/>
        <v>82.565094392142782</v>
      </c>
      <c r="L335" s="12">
        <f t="shared" si="75"/>
        <v>75.786121776121348</v>
      </c>
      <c r="M335" s="12">
        <f t="shared" si="76"/>
        <v>75.786121776121348</v>
      </c>
      <c r="O335" s="12">
        <f t="shared" si="65"/>
        <v>75.786121776121348</v>
      </c>
      <c r="P335" s="12">
        <f t="shared" si="77"/>
        <v>0.87103106748475823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-30.118351026247069</v>
      </c>
      <c r="C336" s="12">
        <f t="shared" si="66"/>
        <v>-30.113615642748361</v>
      </c>
      <c r="D336" s="12">
        <f t="shared" si="67"/>
        <v>-30.186236633422119</v>
      </c>
      <c r="E336" s="12">
        <f t="shared" si="68"/>
        <v>-30.444930532169298</v>
      </c>
      <c r="F336" s="12">
        <f t="shared" si="69"/>
        <v>-30.835499096200991</v>
      </c>
      <c r="G336" s="12">
        <f t="shared" si="70"/>
        <v>-29.384131562031499</v>
      </c>
      <c r="H336" s="12">
        <f t="shared" si="71"/>
        <v>-30.971705735772375</v>
      </c>
      <c r="I336" s="12">
        <f t="shared" si="72"/>
        <v>-32.143455495009889</v>
      </c>
      <c r="J336" s="12">
        <f t="shared" si="73"/>
        <v>-30.929109756116898</v>
      </c>
      <c r="K336" s="12">
        <f t="shared" si="74"/>
        <v>-32.455109247023287</v>
      </c>
      <c r="L336" s="12">
        <f t="shared" si="75"/>
        <v>-36.641328735802787</v>
      </c>
      <c r="M336" s="12">
        <f t="shared" si="76"/>
        <v>-36.641328735802787</v>
      </c>
      <c r="O336" s="12">
        <f t="shared" si="65"/>
        <v>-36.641328735802787</v>
      </c>
      <c r="P336" s="12">
        <f t="shared" si="77"/>
        <v>1.216578181981848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61.909272797149924</v>
      </c>
      <c r="C337" s="12">
        <f t="shared" si="66"/>
        <v>61.894505074630494</v>
      </c>
      <c r="D337" s="12">
        <f t="shared" si="67"/>
        <v>61.910403660908926</v>
      </c>
      <c r="E337" s="12">
        <f t="shared" si="68"/>
        <v>61.666585797758671</v>
      </c>
      <c r="F337" s="12">
        <f t="shared" si="69"/>
        <v>60.798046371108633</v>
      </c>
      <c r="G337" s="12">
        <f t="shared" si="70"/>
        <v>60.212380549395597</v>
      </c>
      <c r="H337" s="12">
        <f t="shared" si="71"/>
        <v>61.82007461579331</v>
      </c>
      <c r="I337" s="12">
        <f t="shared" si="72"/>
        <v>59.902827345047179</v>
      </c>
      <c r="J337" s="12">
        <f t="shared" si="73"/>
        <v>58.359390246791463</v>
      </c>
      <c r="K337" s="12">
        <f t="shared" si="74"/>
        <v>60.104803361458835</v>
      </c>
      <c r="L337" s="12">
        <f t="shared" si="75"/>
        <v>57.71036340545983</v>
      </c>
      <c r="M337" s="12">
        <f t="shared" si="76"/>
        <v>57.71036340545983</v>
      </c>
      <c r="O337" s="12">
        <f t="shared" si="65"/>
        <v>57.71036340545983</v>
      </c>
      <c r="P337" s="12">
        <f t="shared" si="77"/>
        <v>0.93217640586010253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38.484248751861955</v>
      </c>
      <c r="C338" s="12">
        <f t="shared" si="66"/>
        <v>38.471441542683678</v>
      </c>
      <c r="D338" s="12">
        <f t="shared" si="67"/>
        <v>38.421860803359934</v>
      </c>
      <c r="E338" s="12">
        <f t="shared" si="68"/>
        <v>38.475238273098384</v>
      </c>
      <c r="F338" s="12">
        <f t="shared" si="69"/>
        <v>37.656650985897016</v>
      </c>
      <c r="G338" s="12">
        <f t="shared" si="70"/>
        <v>36.330672725127123</v>
      </c>
      <c r="H338" s="12">
        <f t="shared" si="71"/>
        <v>35.68245133245258</v>
      </c>
      <c r="I338" s="12">
        <f t="shared" si="72"/>
        <v>37.623266923650306</v>
      </c>
      <c r="J338" s="12">
        <f t="shared" si="73"/>
        <v>35.09769491074416</v>
      </c>
      <c r="K338" s="12">
        <f t="shared" si="74"/>
        <v>32.878146060195554</v>
      </c>
      <c r="L338" s="12">
        <f t="shared" si="75"/>
        <v>35.619477415486564</v>
      </c>
      <c r="M338" s="12">
        <f t="shared" si="76"/>
        <v>35.619477415486564</v>
      </c>
      <c r="O338" s="12">
        <f t="shared" si="65"/>
        <v>35.619477415486564</v>
      </c>
      <c r="P338" s="12">
        <f t="shared" si="77"/>
        <v>0.92555989971775698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28.444913148935601</v>
      </c>
      <c r="C339" s="12">
        <f t="shared" si="66"/>
        <v>28.480928223069196</v>
      </c>
      <c r="D339" s="12">
        <f t="shared" si="67"/>
        <v>28.437930034116125</v>
      </c>
      <c r="E339" s="12">
        <f t="shared" si="68"/>
        <v>28.271470505877051</v>
      </c>
      <c r="F339" s="12">
        <f t="shared" si="69"/>
        <v>28.450676958875682</v>
      </c>
      <c r="G339" s="12">
        <f t="shared" si="70"/>
        <v>27.178312611844142</v>
      </c>
      <c r="H339" s="12">
        <f t="shared" si="71"/>
        <v>25.711909521532117</v>
      </c>
      <c r="I339" s="12">
        <f t="shared" si="72"/>
        <v>24.92967229894359</v>
      </c>
      <c r="J339" s="12">
        <f t="shared" si="73"/>
        <v>27.486447010726742</v>
      </c>
      <c r="K339" s="12">
        <f t="shared" si="74"/>
        <v>23.852689570760749</v>
      </c>
      <c r="L339" s="12">
        <f t="shared" si="75"/>
        <v>20.363345546228665</v>
      </c>
      <c r="M339" s="12">
        <f t="shared" si="76"/>
        <v>20.363345546228665</v>
      </c>
      <c r="O339" s="12">
        <f t="shared" si="65"/>
        <v>20.363345546228665</v>
      </c>
      <c r="P339" s="12">
        <f t="shared" si="77"/>
        <v>0.71588707054957745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-16.73239086856649</v>
      </c>
      <c r="C340" s="12">
        <f t="shared" si="66"/>
        <v>-16.760162220663464</v>
      </c>
      <c r="D340" s="12">
        <f t="shared" si="67"/>
        <v>-16.639248322785843</v>
      </c>
      <c r="E340" s="12">
        <f t="shared" si="68"/>
        <v>-16.783606726955959</v>
      </c>
      <c r="F340" s="12">
        <f t="shared" si="69"/>
        <v>-17.342463563501575</v>
      </c>
      <c r="G340" s="12">
        <f t="shared" si="70"/>
        <v>-17.058864221064503</v>
      </c>
      <c r="H340" s="12">
        <f t="shared" si="71"/>
        <v>-18.464807812345597</v>
      </c>
      <c r="I340" s="12">
        <f t="shared" si="72"/>
        <v>-20.233695256082221</v>
      </c>
      <c r="J340" s="12">
        <f t="shared" si="73"/>
        <v>-21.264252701818361</v>
      </c>
      <c r="K340" s="12">
        <f t="shared" si="74"/>
        <v>-17.583729549637923</v>
      </c>
      <c r="L340" s="12">
        <f t="shared" si="75"/>
        <v>-23.301844199885423</v>
      </c>
      <c r="M340" s="12">
        <f t="shared" si="76"/>
        <v>-23.301844199885423</v>
      </c>
      <c r="O340" s="12">
        <f t="shared" si="65"/>
        <v>-23.301844199885423</v>
      </c>
      <c r="P340" s="12">
        <f t="shared" si="77"/>
        <v>1.3926189259456234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30.118137398501506</v>
      </c>
      <c r="C341" s="12">
        <f t="shared" si="66"/>
        <v>30.117670970531535</v>
      </c>
      <c r="D341" s="12">
        <f t="shared" si="67"/>
        <v>30.024434625309642</v>
      </c>
      <c r="E341" s="12">
        <f t="shared" si="68"/>
        <v>30.430377047028141</v>
      </c>
      <c r="F341" s="12">
        <f t="shared" si="69"/>
        <v>29.945724734822097</v>
      </c>
      <c r="G341" s="12">
        <f t="shared" si="70"/>
        <v>29.045268170566885</v>
      </c>
      <c r="H341" s="12">
        <f t="shared" si="71"/>
        <v>29.358378195463892</v>
      </c>
      <c r="I341" s="12">
        <f t="shared" si="72"/>
        <v>27.663088724796804</v>
      </c>
      <c r="J341" s="12">
        <f t="shared" si="73"/>
        <v>25.332538749024526</v>
      </c>
      <c r="K341" s="12">
        <f t="shared" si="74"/>
        <v>23.848276241430174</v>
      </c>
      <c r="L341" s="12">
        <f t="shared" si="75"/>
        <v>29.645584513333347</v>
      </c>
      <c r="M341" s="12">
        <f t="shared" si="76"/>
        <v>29.645584513333347</v>
      </c>
      <c r="O341" s="12">
        <f t="shared" si="65"/>
        <v>29.645584513333347</v>
      </c>
      <c r="P341" s="12">
        <f t="shared" si="77"/>
        <v>0.98431002293018055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56.889635674289813</v>
      </c>
      <c r="C342" s="12">
        <f t="shared" si="66"/>
        <v>56.852855731640453</v>
      </c>
      <c r="D342" s="12">
        <f t="shared" si="67"/>
        <v>56.85128981308825</v>
      </c>
      <c r="E342" s="12">
        <f t="shared" si="68"/>
        <v>56.538271443431682</v>
      </c>
      <c r="F342" s="12">
        <f t="shared" si="69"/>
        <v>57.901124467307248</v>
      </c>
      <c r="G342" s="12">
        <f t="shared" si="70"/>
        <v>57.106048265056543</v>
      </c>
      <c r="H342" s="12">
        <f t="shared" si="71"/>
        <v>56.112736172095417</v>
      </c>
      <c r="I342" s="12">
        <f t="shared" si="72"/>
        <v>56.490134058171542</v>
      </c>
      <c r="J342" s="12">
        <f t="shared" si="73"/>
        <v>54.256430607150122</v>
      </c>
      <c r="K342" s="12">
        <f t="shared" si="74"/>
        <v>50.898135515088136</v>
      </c>
      <c r="L342" s="12">
        <f t="shared" si="75"/>
        <v>48.557953918541706</v>
      </c>
      <c r="M342" s="12">
        <f t="shared" si="76"/>
        <v>48.557953918541706</v>
      </c>
      <c r="O342" s="12">
        <f t="shared" si="65"/>
        <v>48.557953918541706</v>
      </c>
      <c r="P342" s="12">
        <f t="shared" si="77"/>
        <v>0.85354657914405574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-40.157848826142271</v>
      </c>
      <c r="C343" s="12">
        <f t="shared" si="66"/>
        <v>-40.207765938656983</v>
      </c>
      <c r="D343" s="12">
        <f t="shared" si="67"/>
        <v>-40.331244641072573</v>
      </c>
      <c r="E343" s="12">
        <f t="shared" si="68"/>
        <v>-40.336501788772829</v>
      </c>
      <c r="F343" s="12">
        <f t="shared" si="69"/>
        <v>-41.387376241892937</v>
      </c>
      <c r="G343" s="12">
        <f t="shared" si="70"/>
        <v>-39.110971452448688</v>
      </c>
      <c r="H343" s="12">
        <f t="shared" si="71"/>
        <v>-39.987283353682876</v>
      </c>
      <c r="I343" s="12">
        <f t="shared" si="72"/>
        <v>-41.184057185334943</v>
      </c>
      <c r="J343" s="12">
        <f t="shared" si="73"/>
        <v>-40.686774362131473</v>
      </c>
      <c r="K343" s="12">
        <f t="shared" si="74"/>
        <v>-43.907163632295514</v>
      </c>
      <c r="L343" s="12">
        <f t="shared" si="75"/>
        <v>-49.207235984547282</v>
      </c>
      <c r="M343" s="12">
        <f t="shared" si="76"/>
        <v>-49.207235984547282</v>
      </c>
      <c r="O343" s="12">
        <f t="shared" si="65"/>
        <v>-49.207235984547282</v>
      </c>
      <c r="P343" s="12">
        <f t="shared" si="77"/>
        <v>1.2253454162244362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26.771688239772438</v>
      </c>
      <c r="C344" s="12">
        <f t="shared" si="66"/>
        <v>26.73681543316977</v>
      </c>
      <c r="D344" s="12">
        <f t="shared" si="67"/>
        <v>26.569233596001105</v>
      </c>
      <c r="E344" s="12">
        <f t="shared" si="68"/>
        <v>26.154690631483504</v>
      </c>
      <c r="F344" s="12">
        <f t="shared" si="69"/>
        <v>26.13704132395161</v>
      </c>
      <c r="G344" s="12">
        <f t="shared" si="70"/>
        <v>24.349816686647586</v>
      </c>
      <c r="H344" s="12">
        <f t="shared" si="71"/>
        <v>26.85663115349799</v>
      </c>
      <c r="I344" s="12">
        <f t="shared" si="72"/>
        <v>25.801257485849067</v>
      </c>
      <c r="J344" s="12">
        <f t="shared" si="73"/>
        <v>24.224237059059455</v>
      </c>
      <c r="K344" s="12">
        <f t="shared" si="74"/>
        <v>24.941550932391589</v>
      </c>
      <c r="L344" s="12">
        <f t="shared" si="75"/>
        <v>19.854131686669675</v>
      </c>
      <c r="M344" s="12">
        <f t="shared" si="76"/>
        <v>19.854131686669675</v>
      </c>
      <c r="O344" s="12">
        <f t="shared" si="65"/>
        <v>19.854131686669675</v>
      </c>
      <c r="P344" s="12">
        <f t="shared" si="77"/>
        <v>0.74160925186533688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48.523560606093412</v>
      </c>
      <c r="C345" s="12">
        <f t="shared" si="66"/>
        <v>48.528402003113719</v>
      </c>
      <c r="D345" s="12">
        <f t="shared" si="67"/>
        <v>48.411327875143101</v>
      </c>
      <c r="E345" s="12">
        <f t="shared" si="68"/>
        <v>47.848726256243459</v>
      </c>
      <c r="F345" s="12">
        <f t="shared" si="69"/>
        <v>46.457032819285097</v>
      </c>
      <c r="G345" s="12">
        <f t="shared" si="70"/>
        <v>46.426470257399274</v>
      </c>
      <c r="H345" s="12">
        <f t="shared" si="71"/>
        <v>44.460077431220803</v>
      </c>
      <c r="I345" s="12">
        <f t="shared" si="72"/>
        <v>47.477861711070041</v>
      </c>
      <c r="J345" s="12">
        <f t="shared" si="73"/>
        <v>46.087103602976214</v>
      </c>
      <c r="K345" s="12">
        <f t="shared" si="74"/>
        <v>43.811133786806323</v>
      </c>
      <c r="L345" s="12">
        <f t="shared" si="75"/>
        <v>44.945430644112975</v>
      </c>
      <c r="M345" s="12">
        <f t="shared" si="76"/>
        <v>44.945430644112975</v>
      </c>
      <c r="O345" s="12">
        <f t="shared" si="65"/>
        <v>44.945430644112975</v>
      </c>
      <c r="P345" s="12">
        <f t="shared" si="77"/>
        <v>0.9262599463582829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51.869992612799543</v>
      </c>
      <c r="C346" s="12">
        <f t="shared" si="66"/>
        <v>51.875791445431709</v>
      </c>
      <c r="D346" s="12">
        <f t="shared" si="67"/>
        <v>51.892044736851851</v>
      </c>
      <c r="E346" s="12">
        <f t="shared" si="68"/>
        <v>51.499009439047541</v>
      </c>
      <c r="F346" s="12">
        <f t="shared" si="69"/>
        <v>49.610271947149201</v>
      </c>
      <c r="G346" s="12">
        <f t="shared" si="70"/>
        <v>47.156436243342753</v>
      </c>
      <c r="H346" s="12">
        <f t="shared" si="71"/>
        <v>47.122839671419747</v>
      </c>
      <c r="I346" s="12">
        <f t="shared" si="72"/>
        <v>44.756636836305809</v>
      </c>
      <c r="J346" s="12">
        <f t="shared" si="73"/>
        <v>48.733608554216815</v>
      </c>
      <c r="K346" s="12">
        <f t="shared" si="74"/>
        <v>46.725419134540964</v>
      </c>
      <c r="L346" s="12">
        <f t="shared" si="75"/>
        <v>43.122832132777262</v>
      </c>
      <c r="M346" s="12">
        <f t="shared" si="76"/>
        <v>43.122832132777262</v>
      </c>
      <c r="O346" s="12">
        <f t="shared" si="65"/>
        <v>43.122832132777262</v>
      </c>
      <c r="P346" s="12">
        <f t="shared" si="77"/>
        <v>0.83136376082953567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-1.6732361200482031</v>
      </c>
      <c r="C347" s="12">
        <f t="shared" si="66"/>
        <v>-1.6839305927970172</v>
      </c>
      <c r="D347" s="12">
        <f t="shared" si="67"/>
        <v>-1.6644631976079158</v>
      </c>
      <c r="E347" s="12">
        <f t="shared" si="68"/>
        <v>-1.6098988969511743</v>
      </c>
      <c r="F347" s="12">
        <f t="shared" si="69"/>
        <v>-2.9293667883303582</v>
      </c>
      <c r="G347" s="12">
        <f t="shared" si="70"/>
        <v>-6.3203017806490376</v>
      </c>
      <c r="H347" s="12">
        <f t="shared" si="71"/>
        <v>-9.0153115294922781</v>
      </c>
      <c r="I347" s="12">
        <f t="shared" si="72"/>
        <v>-9.0557215936177933</v>
      </c>
      <c r="J347" s="12">
        <f t="shared" si="73"/>
        <v>-12.174137773331411</v>
      </c>
      <c r="K347" s="12">
        <f t="shared" si="74"/>
        <v>-6.4286096554980867</v>
      </c>
      <c r="L347" s="12">
        <f t="shared" si="75"/>
        <v>-9.6105005944339048</v>
      </c>
      <c r="M347" s="12">
        <f t="shared" si="76"/>
        <v>-9.6105005944339048</v>
      </c>
      <c r="O347" s="12">
        <f t="shared" si="65"/>
        <v>-9.6105005944339048</v>
      </c>
      <c r="P347" s="12">
        <f t="shared" si="77"/>
        <v>5.7436607298180027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35.137806189475306</v>
      </c>
      <c r="C348" s="12">
        <f t="shared" si="66"/>
        <v>35.118888090883829</v>
      </c>
      <c r="D348" s="12">
        <f t="shared" si="67"/>
        <v>35.082985701796957</v>
      </c>
      <c r="E348" s="12">
        <f t="shared" si="68"/>
        <v>35.148339647989815</v>
      </c>
      <c r="F348" s="12">
        <f t="shared" si="69"/>
        <v>35.331517332242505</v>
      </c>
      <c r="G348" s="12">
        <f t="shared" si="70"/>
        <v>32.919397388296083</v>
      </c>
      <c r="H348" s="12">
        <f t="shared" si="71"/>
        <v>29.198570257352138</v>
      </c>
      <c r="I348" s="12">
        <f t="shared" si="72"/>
        <v>25.958421465591798</v>
      </c>
      <c r="J348" s="12">
        <f t="shared" si="73"/>
        <v>25.905163049514453</v>
      </c>
      <c r="K348" s="12">
        <f t="shared" si="74"/>
        <v>21.397656320487833</v>
      </c>
      <c r="L348" s="12">
        <f t="shared" si="75"/>
        <v>30.510320667693005</v>
      </c>
      <c r="M348" s="12">
        <f t="shared" si="76"/>
        <v>30.510320667693005</v>
      </c>
      <c r="O348" s="12">
        <f t="shared" si="65"/>
        <v>30.510320667693005</v>
      </c>
      <c r="P348" s="12">
        <f t="shared" si="77"/>
        <v>0.86830465462672068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45.177125960292933</v>
      </c>
      <c r="C349" s="12">
        <f t="shared" si="66"/>
        <v>45.179376654665624</v>
      </c>
      <c r="D349" s="12">
        <f t="shared" si="67"/>
        <v>45.115867225778928</v>
      </c>
      <c r="E349" s="12">
        <f t="shared" si="68"/>
        <v>44.995340302021276</v>
      </c>
      <c r="F349" s="12">
        <f t="shared" si="69"/>
        <v>45.214738238771083</v>
      </c>
      <c r="G349" s="12">
        <f t="shared" si="70"/>
        <v>45.555720043883611</v>
      </c>
      <c r="H349" s="12">
        <f t="shared" si="71"/>
        <v>42.911366243049017</v>
      </c>
      <c r="I349" s="12">
        <f t="shared" si="72"/>
        <v>38.439886569377386</v>
      </c>
      <c r="J349" s="12">
        <f t="shared" si="73"/>
        <v>34.169383405857296</v>
      </c>
      <c r="K349" s="12">
        <f t="shared" si="74"/>
        <v>34.092361211674586</v>
      </c>
      <c r="L349" s="12">
        <f t="shared" si="75"/>
        <v>26.936057057658878</v>
      </c>
      <c r="M349" s="12">
        <f t="shared" si="76"/>
        <v>26.936057057658878</v>
      </c>
      <c r="O349" s="12">
        <f t="shared" si="65"/>
        <v>26.936057057658878</v>
      </c>
      <c r="P349" s="12">
        <f t="shared" si="77"/>
        <v>0.59623219682751638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-61.910175439773361</v>
      </c>
      <c r="C350" s="12">
        <f t="shared" si="66"/>
        <v>-61.918042063924815</v>
      </c>
      <c r="D350" s="12">
        <f t="shared" si="67"/>
        <v>-61.910486375326379</v>
      </c>
      <c r="E350" s="12">
        <f t="shared" si="68"/>
        <v>-62.123690564022759</v>
      </c>
      <c r="F350" s="12">
        <f t="shared" si="69"/>
        <v>-62.528305208592542</v>
      </c>
      <c r="G350" s="12">
        <f t="shared" si="70"/>
        <v>-62.112436527113481</v>
      </c>
      <c r="H350" s="12">
        <f t="shared" si="71"/>
        <v>-61.738973251058589</v>
      </c>
      <c r="I350" s="12">
        <f t="shared" si="72"/>
        <v>-64.91537594957812</v>
      </c>
      <c r="J350" s="12">
        <f t="shared" si="73"/>
        <v>-70.80896031297948</v>
      </c>
      <c r="K350" s="12">
        <f t="shared" si="74"/>
        <v>-76.988163702379381</v>
      </c>
      <c r="L350" s="12">
        <f t="shared" si="75"/>
        <v>-77.110571047258702</v>
      </c>
      <c r="M350" s="12">
        <f t="shared" si="76"/>
        <v>-77.110571047258702</v>
      </c>
      <c r="O350" s="12">
        <f t="shared" si="65"/>
        <v>-77.110571047258702</v>
      </c>
      <c r="P350" s="12">
        <f t="shared" si="77"/>
        <v>1.2455233812456628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83.660965028961897</v>
      </c>
      <c r="C351" s="12">
        <f t="shared" si="66"/>
        <v>83.674841960606344</v>
      </c>
      <c r="D351" s="12">
        <f t="shared" si="67"/>
        <v>83.648433518689671</v>
      </c>
      <c r="E351" s="12">
        <f t="shared" si="68"/>
        <v>83.673798142656807</v>
      </c>
      <c r="F351" s="12">
        <f t="shared" si="69"/>
        <v>82.958066677014244</v>
      </c>
      <c r="G351" s="12">
        <f t="shared" si="70"/>
        <v>82.177092115953727</v>
      </c>
      <c r="H351" s="12">
        <f t="shared" si="71"/>
        <v>82.632147535762073</v>
      </c>
      <c r="I351" s="12">
        <f t="shared" si="72"/>
        <v>83.080547074483718</v>
      </c>
      <c r="J351" s="12">
        <f t="shared" si="73"/>
        <v>78.893800350538953</v>
      </c>
      <c r="K351" s="12">
        <f t="shared" si="74"/>
        <v>70.361635945453799</v>
      </c>
      <c r="L351" s="12">
        <f t="shared" si="75"/>
        <v>60.531365225980608</v>
      </c>
      <c r="M351" s="12">
        <f t="shared" si="76"/>
        <v>60.531365225980608</v>
      </c>
      <c r="O351" s="12">
        <f t="shared" si="65"/>
        <v>60.531365225980608</v>
      </c>
      <c r="P351" s="12">
        <f t="shared" si="77"/>
        <v>0.72353175946543002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21.752009554843614</v>
      </c>
      <c r="C352" s="12">
        <f t="shared" si="66"/>
        <v>21.766974303707627</v>
      </c>
      <c r="D352" s="12">
        <f t="shared" si="67"/>
        <v>21.813559156532165</v>
      </c>
      <c r="E352" s="12">
        <f t="shared" si="68"/>
        <v>21.7249060297795</v>
      </c>
      <c r="F352" s="12">
        <f t="shared" si="69"/>
        <v>21.810055060179984</v>
      </c>
      <c r="G352" s="12">
        <f t="shared" si="70"/>
        <v>20.403283089700491</v>
      </c>
      <c r="H352" s="12">
        <f t="shared" si="71"/>
        <v>19.549531304541812</v>
      </c>
      <c r="I352" s="12">
        <f t="shared" si="72"/>
        <v>20.095640883943794</v>
      </c>
      <c r="J352" s="12">
        <f t="shared" si="73"/>
        <v>20.686682273714787</v>
      </c>
      <c r="K352" s="12">
        <f t="shared" si="74"/>
        <v>14.6223480357277</v>
      </c>
      <c r="L352" s="12">
        <f t="shared" si="75"/>
        <v>1.0349647544819334</v>
      </c>
      <c r="M352" s="12">
        <f t="shared" si="76"/>
        <v>1.0349647544819334</v>
      </c>
      <c r="O352" s="12">
        <f t="shared" si="65"/>
        <v>1.0349647544819334</v>
      </c>
      <c r="P352" s="12">
        <f t="shared" si="77"/>
        <v>4.7580190320920181E-2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93.700169974696209</v>
      </c>
      <c r="C353" s="12">
        <f t="shared" si="66"/>
        <v>93.655149101549327</v>
      </c>
      <c r="D353" s="12">
        <f t="shared" si="67"/>
        <v>93.705385403303922</v>
      </c>
      <c r="E353" s="12">
        <f t="shared" si="68"/>
        <v>93.861769632999525</v>
      </c>
      <c r="F353" s="12">
        <f t="shared" si="69"/>
        <v>93.564163220255452</v>
      </c>
      <c r="G353" s="12">
        <f t="shared" si="70"/>
        <v>93.734590226972884</v>
      </c>
      <c r="H353" s="12">
        <f t="shared" si="71"/>
        <v>92.198204281512517</v>
      </c>
      <c r="I353" s="12">
        <f t="shared" si="72"/>
        <v>91.174104382312677</v>
      </c>
      <c r="J353" s="12">
        <f t="shared" si="73"/>
        <v>91.893955741921545</v>
      </c>
      <c r="K353" s="12">
        <f t="shared" si="74"/>
        <v>92.750503380513493</v>
      </c>
      <c r="L353" s="12">
        <f t="shared" si="75"/>
        <v>83.083194258567318</v>
      </c>
      <c r="M353" s="12">
        <f t="shared" si="76"/>
        <v>83.083194258567318</v>
      </c>
      <c r="O353" s="12">
        <f t="shared" si="65"/>
        <v>83.083194258567318</v>
      </c>
      <c r="P353" s="12">
        <f t="shared" si="77"/>
        <v>0.88669203354704684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115.45169915512307</v>
      </c>
      <c r="C354" s="12">
        <f t="shared" si="66"/>
        <v>115.45277517416882</v>
      </c>
      <c r="D354" s="12">
        <f t="shared" si="67"/>
        <v>115.30164223216848</v>
      </c>
      <c r="E354" s="12">
        <f t="shared" si="68"/>
        <v>115.47028312135376</v>
      </c>
      <c r="F354" s="12">
        <f t="shared" si="69"/>
        <v>115.99525758462644</v>
      </c>
      <c r="G354" s="12">
        <f t="shared" si="70"/>
        <v>115.38867067674708</v>
      </c>
      <c r="H354" s="12">
        <f t="shared" si="71"/>
        <v>115.57461891829067</v>
      </c>
      <c r="I354" s="12">
        <f t="shared" si="72"/>
        <v>113.73256167356224</v>
      </c>
      <c r="J354" s="12">
        <f t="shared" si="73"/>
        <v>112.38262212019349</v>
      </c>
      <c r="K354" s="12">
        <f t="shared" si="74"/>
        <v>113.4263904021486</v>
      </c>
      <c r="L354" s="12">
        <f t="shared" si="75"/>
        <v>114.79324437746997</v>
      </c>
      <c r="M354" s="12">
        <f t="shared" si="76"/>
        <v>114.79324437746997</v>
      </c>
      <c r="O354" s="12">
        <f t="shared" si="65"/>
        <v>114.79324437746997</v>
      </c>
      <c r="P354" s="12">
        <f t="shared" si="77"/>
        <v>0.99429670777934265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83.660965028961897</v>
      </c>
      <c r="C355" s="12">
        <f t="shared" si="66"/>
        <v>83.649141364210749</v>
      </c>
      <c r="D355" s="12">
        <f t="shared" si="67"/>
        <v>83.652753484651228</v>
      </c>
      <c r="E355" s="12">
        <f t="shared" si="68"/>
        <v>83.145410802212055</v>
      </c>
      <c r="F355" s="12">
        <f t="shared" si="69"/>
        <v>83.71152643495077</v>
      </c>
      <c r="G355" s="12">
        <f t="shared" si="70"/>
        <v>84.801178906271829</v>
      </c>
      <c r="H355" s="12">
        <f t="shared" si="71"/>
        <v>84.140000248004625</v>
      </c>
      <c r="I355" s="12">
        <f t="shared" si="72"/>
        <v>84.362835465627541</v>
      </c>
      <c r="J355" s="12">
        <f t="shared" si="73"/>
        <v>81.93464511623425</v>
      </c>
      <c r="K355" s="12">
        <f t="shared" si="74"/>
        <v>79.976234860196442</v>
      </c>
      <c r="L355" s="12">
        <f t="shared" si="75"/>
        <v>81.643578385433941</v>
      </c>
      <c r="M355" s="12">
        <f t="shared" si="76"/>
        <v>81.643578385433941</v>
      </c>
      <c r="O355" s="12">
        <f t="shared" si="65"/>
        <v>81.643578385433941</v>
      </c>
      <c r="P355" s="12">
        <f t="shared" si="77"/>
        <v>0.97588616575448806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-5.0197103381239376</v>
      </c>
      <c r="C356" s="12">
        <f t="shared" si="66"/>
        <v>-5.0373431922678744</v>
      </c>
      <c r="D356" s="12">
        <f t="shared" si="67"/>
        <v>-5.07703413895337</v>
      </c>
      <c r="E356" s="12">
        <f t="shared" si="68"/>
        <v>-5.0649085854264406</v>
      </c>
      <c r="F356" s="12">
        <f t="shared" si="69"/>
        <v>-6.7680109469867915</v>
      </c>
      <c r="G356" s="12">
        <f t="shared" si="70"/>
        <v>-5.5713772570280682</v>
      </c>
      <c r="H356" s="12">
        <f t="shared" si="71"/>
        <v>-4.3848411256684816</v>
      </c>
      <c r="I356" s="12">
        <f t="shared" si="72"/>
        <v>-5.1767885504651776</v>
      </c>
      <c r="J356" s="12">
        <f t="shared" si="73"/>
        <v>-4.8830441066591366</v>
      </c>
      <c r="K356" s="12">
        <f t="shared" si="74"/>
        <v>-8.4075692238258419</v>
      </c>
      <c r="L356" s="12">
        <f t="shared" si="75"/>
        <v>-11.539249004044198</v>
      </c>
      <c r="M356" s="12">
        <f t="shared" si="76"/>
        <v>-11.539249004044198</v>
      </c>
      <c r="O356" s="12">
        <f t="shared" si="65"/>
        <v>-11.539249004044198</v>
      </c>
      <c r="P356" s="12">
        <f t="shared" si="77"/>
        <v>2.2987878237525687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-6.6929484361217</v>
      </c>
      <c r="C357" s="12">
        <f t="shared" si="66"/>
        <v>-6.7159384042482726</v>
      </c>
      <c r="D357" s="12">
        <f t="shared" si="67"/>
        <v>-6.7751298701311553</v>
      </c>
      <c r="E357" s="12">
        <f t="shared" si="68"/>
        <v>-6.9083678188725202</v>
      </c>
      <c r="F357" s="12">
        <f t="shared" si="69"/>
        <v>-6.8676637285396973</v>
      </c>
      <c r="G357" s="12">
        <f t="shared" si="70"/>
        <v>-10.533814882114589</v>
      </c>
      <c r="H357" s="12">
        <f t="shared" si="71"/>
        <v>-9.2320986662034503</v>
      </c>
      <c r="I357" s="12">
        <f t="shared" si="72"/>
        <v>-7.8115993456714694</v>
      </c>
      <c r="J357" s="12">
        <f t="shared" si="73"/>
        <v>-8.8555668960873248</v>
      </c>
      <c r="K357" s="12">
        <f t="shared" si="74"/>
        <v>-8.4289711623917434</v>
      </c>
      <c r="L357" s="12">
        <f t="shared" si="75"/>
        <v>-14.070921614870873</v>
      </c>
      <c r="M357" s="12">
        <f t="shared" si="76"/>
        <v>-14.070921614870873</v>
      </c>
      <c r="O357" s="12">
        <f t="shared" si="65"/>
        <v>-14.070921614870873</v>
      </c>
      <c r="P357" s="12">
        <f t="shared" si="77"/>
        <v>2.1023502196625943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28.444913148935601</v>
      </c>
      <c r="C358" s="12">
        <f t="shared" si="66"/>
        <v>28.440303832750271</v>
      </c>
      <c r="D358" s="12">
        <f t="shared" si="67"/>
        <v>28.363129652970869</v>
      </c>
      <c r="E358" s="12">
        <f t="shared" si="68"/>
        <v>28.164431994744362</v>
      </c>
      <c r="F358" s="12">
        <f t="shared" si="69"/>
        <v>27.717170417303542</v>
      </c>
      <c r="G358" s="12">
        <f t="shared" si="70"/>
        <v>27.806404059895719</v>
      </c>
      <c r="H358" s="12">
        <f t="shared" si="71"/>
        <v>23.822375121169472</v>
      </c>
      <c r="I358" s="12">
        <f t="shared" si="72"/>
        <v>25.379974044963113</v>
      </c>
      <c r="J358" s="12">
        <f t="shared" si="73"/>
        <v>27.252531116640867</v>
      </c>
      <c r="K358" s="12">
        <f t="shared" si="74"/>
        <v>25.735609133826021</v>
      </c>
      <c r="L358" s="12">
        <f t="shared" si="75"/>
        <v>26.419209787425419</v>
      </c>
      <c r="M358" s="12">
        <f t="shared" si="76"/>
        <v>26.419209787425419</v>
      </c>
      <c r="O358" s="12">
        <f t="shared" si="65"/>
        <v>26.419209787425419</v>
      </c>
      <c r="P358" s="12">
        <f t="shared" si="77"/>
        <v>0.92878503966935178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51.869992612803344</v>
      </c>
      <c r="C359" s="12">
        <f t="shared" si="66"/>
        <v>51.845185985631716</v>
      </c>
      <c r="D359" s="12">
        <f t="shared" si="67"/>
        <v>51.829713240614701</v>
      </c>
      <c r="E359" s="12">
        <f t="shared" si="68"/>
        <v>51.570651731789461</v>
      </c>
      <c r="F359" s="12">
        <f t="shared" si="69"/>
        <v>50.903655136719209</v>
      </c>
      <c r="G359" s="12">
        <f t="shared" si="70"/>
        <v>49.905080214991301</v>
      </c>
      <c r="H359" s="12">
        <f t="shared" si="71"/>
        <v>50.001950950821112</v>
      </c>
      <c r="I359" s="12">
        <f t="shared" si="72"/>
        <v>45.237227012700984</v>
      </c>
      <c r="J359" s="12">
        <f t="shared" si="73"/>
        <v>47.290523173347161</v>
      </c>
      <c r="K359" s="12">
        <f t="shared" si="74"/>
        <v>50.012855455841191</v>
      </c>
      <c r="L359" s="12">
        <f t="shared" si="75"/>
        <v>47.579481560205892</v>
      </c>
      <c r="M359" s="12">
        <f t="shared" si="76"/>
        <v>47.579481560205892</v>
      </c>
      <c r="O359" s="12">
        <f t="shared" si="65"/>
        <v>47.579481560205892</v>
      </c>
      <c r="P359" s="12">
        <f t="shared" si="77"/>
        <v>0.91728336873642813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-3.3464728994303461</v>
      </c>
      <c r="C360" s="12">
        <f t="shared" si="66"/>
        <v>-3.3516409957869659</v>
      </c>
      <c r="D360" s="12">
        <f t="shared" si="67"/>
        <v>-3.4349123914617419</v>
      </c>
      <c r="E360" s="12">
        <f t="shared" si="68"/>
        <v>-3.4868516197805643</v>
      </c>
      <c r="F360" s="12">
        <f t="shared" si="69"/>
        <v>-4.3564746143231483</v>
      </c>
      <c r="G360" s="12">
        <f t="shared" si="70"/>
        <v>-5.8731018455677351</v>
      </c>
      <c r="H360" s="12">
        <f t="shared" si="71"/>
        <v>-6.9560090777464429</v>
      </c>
      <c r="I360" s="12">
        <f t="shared" si="72"/>
        <v>-6.8402165805026272</v>
      </c>
      <c r="J360" s="12">
        <f t="shared" si="73"/>
        <v>-13.121293867225546</v>
      </c>
      <c r="K360" s="12">
        <f t="shared" si="74"/>
        <v>-10.134619246232166</v>
      </c>
      <c r="L360" s="12">
        <f t="shared" si="75"/>
        <v>-5.7629356483967875</v>
      </c>
      <c r="M360" s="12">
        <f t="shared" si="76"/>
        <v>-5.7629356483967875</v>
      </c>
      <c r="O360" s="12">
        <f t="shared" si="65"/>
        <v>-5.7629356483967875</v>
      </c>
      <c r="P360" s="12">
        <f t="shared" si="77"/>
        <v>1.72209243032501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30.118137398501506</v>
      </c>
      <c r="C361" s="12">
        <f t="shared" si="66"/>
        <v>30.116089579434728</v>
      </c>
      <c r="D361" s="12">
        <f t="shared" si="67"/>
        <v>30.098741315425908</v>
      </c>
      <c r="E361" s="12">
        <f t="shared" si="68"/>
        <v>29.819215924089413</v>
      </c>
      <c r="F361" s="12">
        <f t="shared" si="69"/>
        <v>29.644866340971614</v>
      </c>
      <c r="G361" s="12">
        <f t="shared" si="70"/>
        <v>27.631001953785685</v>
      </c>
      <c r="H361" s="12">
        <f t="shared" si="71"/>
        <v>25.988027675975275</v>
      </c>
      <c r="I361" s="12">
        <f t="shared" si="72"/>
        <v>24.694284067497435</v>
      </c>
      <c r="J361" s="12">
        <f t="shared" si="73"/>
        <v>24.846926661550579</v>
      </c>
      <c r="K361" s="12">
        <f t="shared" si="74"/>
        <v>15.705770761796462</v>
      </c>
      <c r="L361" s="12">
        <f t="shared" si="75"/>
        <v>20.507081973851403</v>
      </c>
      <c r="M361" s="12">
        <f t="shared" si="76"/>
        <v>20.507081973851403</v>
      </c>
      <c r="O361" s="12">
        <f t="shared" si="65"/>
        <v>20.507081973851403</v>
      </c>
      <c r="P361" s="12">
        <f t="shared" si="77"/>
        <v>0.68088812075316807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-15.059148815083221</v>
      </c>
      <c r="C362" s="12">
        <f t="shared" si="66"/>
        <v>-15.080037723046392</v>
      </c>
      <c r="D362" s="12">
        <f t="shared" si="67"/>
        <v>-15.086911799185858</v>
      </c>
      <c r="E362" s="12">
        <f t="shared" si="68"/>
        <v>-15.1451460883469</v>
      </c>
      <c r="F362" s="12">
        <f t="shared" si="69"/>
        <v>-16.083451065644194</v>
      </c>
      <c r="G362" s="12">
        <f t="shared" si="70"/>
        <v>-16.494668988870256</v>
      </c>
      <c r="H362" s="12">
        <f t="shared" si="71"/>
        <v>-18.673974289147605</v>
      </c>
      <c r="I362" s="12">
        <f t="shared" si="72"/>
        <v>-20.635768273193339</v>
      </c>
      <c r="J362" s="12">
        <f t="shared" si="73"/>
        <v>-22.34122583581512</v>
      </c>
      <c r="K362" s="12">
        <f t="shared" si="74"/>
        <v>-22.118959449626058</v>
      </c>
      <c r="L362" s="12">
        <f t="shared" si="75"/>
        <v>-36.829878355170656</v>
      </c>
      <c r="M362" s="12">
        <f t="shared" si="76"/>
        <v>-36.829878355170656</v>
      </c>
      <c r="O362" s="12">
        <f t="shared" si="65"/>
        <v>-36.829878355170656</v>
      </c>
      <c r="P362" s="12">
        <f t="shared" si="77"/>
        <v>2.4456812803577521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-30.118351026247069</v>
      </c>
      <c r="C363" s="12">
        <f t="shared" si="66"/>
        <v>-30.135585983015204</v>
      </c>
      <c r="D363" s="12">
        <f t="shared" si="67"/>
        <v>-30.205705007620939</v>
      </c>
      <c r="E363" s="12">
        <f t="shared" si="68"/>
        <v>-30.22877962285763</v>
      </c>
      <c r="F363" s="12">
        <f t="shared" si="69"/>
        <v>-30.424258082611477</v>
      </c>
      <c r="G363" s="12">
        <f t="shared" si="70"/>
        <v>-32.678264430641441</v>
      </c>
      <c r="H363" s="12">
        <f t="shared" si="71"/>
        <v>-33.122783481533993</v>
      </c>
      <c r="I363" s="12">
        <f t="shared" si="72"/>
        <v>-35.723558949778017</v>
      </c>
      <c r="J363" s="12">
        <f t="shared" si="73"/>
        <v>-38.309638685520724</v>
      </c>
      <c r="K363" s="12">
        <f t="shared" si="74"/>
        <v>-40.794318568483142</v>
      </c>
      <c r="L363" s="12">
        <f t="shared" si="75"/>
        <v>-40.436237290679991</v>
      </c>
      <c r="M363" s="12">
        <f t="shared" si="76"/>
        <v>-40.436237290679991</v>
      </c>
      <c r="O363" s="12">
        <f t="shared" si="65"/>
        <v>-40.436237290679991</v>
      </c>
      <c r="P363" s="12">
        <f t="shared" si="77"/>
        <v>1.3425780599821435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138.87629807878017</v>
      </c>
      <c r="C364" s="12">
        <f t="shared" si="66"/>
        <v>138.87309854292016</v>
      </c>
      <c r="D364" s="12">
        <f t="shared" si="67"/>
        <v>138.81524529579912</v>
      </c>
      <c r="E364" s="12">
        <f t="shared" si="68"/>
        <v>138.57987404926942</v>
      </c>
      <c r="F364" s="12">
        <f t="shared" si="69"/>
        <v>138.50241859431992</v>
      </c>
      <c r="G364" s="12">
        <f t="shared" si="70"/>
        <v>138.02414298580604</v>
      </c>
      <c r="H364" s="12">
        <f t="shared" si="71"/>
        <v>135.59026699535278</v>
      </c>
      <c r="I364" s="12">
        <f t="shared" si="72"/>
        <v>135.06007429629332</v>
      </c>
      <c r="J364" s="12">
        <f t="shared" si="73"/>
        <v>131.63172086148339</v>
      </c>
      <c r="K364" s="12">
        <f t="shared" si="74"/>
        <v>127.86205104700804</v>
      </c>
      <c r="L364" s="12">
        <f t="shared" si="75"/>
        <v>123.854769765724</v>
      </c>
      <c r="M364" s="12">
        <f t="shared" si="76"/>
        <v>123.854769765724</v>
      </c>
      <c r="O364" s="12">
        <f t="shared" si="65"/>
        <v>123.854769765724</v>
      </c>
      <c r="P364" s="12">
        <f t="shared" si="77"/>
        <v>0.89183519059145056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13.385865222727704</v>
      </c>
      <c r="C365" s="12">
        <f t="shared" si="66"/>
        <v>13.376742758652506</v>
      </c>
      <c r="D365" s="12">
        <f t="shared" si="67"/>
        <v>13.366002815780481</v>
      </c>
      <c r="E365" s="12">
        <f t="shared" si="68"/>
        <v>13.171805720880718</v>
      </c>
      <c r="F365" s="12">
        <f t="shared" si="69"/>
        <v>12.381730581219545</v>
      </c>
      <c r="G365" s="12">
        <f t="shared" si="70"/>
        <v>12.188708096132682</v>
      </c>
      <c r="H365" s="12">
        <f t="shared" si="71"/>
        <v>11.67283732880594</v>
      </c>
      <c r="I365" s="12">
        <f t="shared" si="72"/>
        <v>8.7715097359596932</v>
      </c>
      <c r="J365" s="12">
        <f t="shared" si="73"/>
        <v>8.0726193622626354</v>
      </c>
      <c r="K365" s="12">
        <f t="shared" si="74"/>
        <v>3.0725128622779287</v>
      </c>
      <c r="L365" s="12">
        <f t="shared" si="75"/>
        <v>-3.0138338410975338</v>
      </c>
      <c r="M365" s="12">
        <f t="shared" si="76"/>
        <v>-3.0138338410975338</v>
      </c>
      <c r="O365" s="12">
        <f t="shared" si="65"/>
        <v>-3.0138338410975338</v>
      </c>
      <c r="P365" s="12">
        <f t="shared" si="77"/>
        <v>-0.2251504696147979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50.196776939343025</v>
      </c>
      <c r="C366" s="12">
        <f t="shared" si="66"/>
        <v>50.19006129527007</v>
      </c>
      <c r="D366" s="12">
        <f t="shared" si="67"/>
        <v>50.159439924025939</v>
      </c>
      <c r="E366" s="12">
        <f t="shared" si="68"/>
        <v>50.123389162399029</v>
      </c>
      <c r="F366" s="12">
        <f t="shared" si="69"/>
        <v>49.47152785733514</v>
      </c>
      <c r="G366" s="12">
        <f t="shared" si="70"/>
        <v>47.466089290078408</v>
      </c>
      <c r="H366" s="12">
        <f t="shared" si="71"/>
        <v>47.25812714297394</v>
      </c>
      <c r="I366" s="12">
        <f t="shared" si="72"/>
        <v>46.643530020256733</v>
      </c>
      <c r="J366" s="12">
        <f t="shared" si="73"/>
        <v>42.819132609404839</v>
      </c>
      <c r="K366" s="12">
        <f t="shared" si="74"/>
        <v>41.799284776196004</v>
      </c>
      <c r="L366" s="12">
        <f t="shared" si="75"/>
        <v>33.717466628376066</v>
      </c>
      <c r="M366" s="12">
        <f t="shared" si="76"/>
        <v>33.717466628376066</v>
      </c>
      <c r="O366" s="12">
        <f t="shared" si="65"/>
        <v>33.717466628376066</v>
      </c>
      <c r="P366" s="12">
        <f t="shared" si="77"/>
        <v>0.67170580830557525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63.582483851668968</v>
      </c>
      <c r="C367" s="12">
        <f t="shared" si="66"/>
        <v>63.577068289877708</v>
      </c>
      <c r="D367" s="12">
        <f t="shared" si="67"/>
        <v>63.554526019094631</v>
      </c>
      <c r="E367" s="12">
        <f t="shared" si="68"/>
        <v>63.451739862646207</v>
      </c>
      <c r="F367" s="12">
        <f t="shared" si="69"/>
        <v>63.330728977956362</v>
      </c>
      <c r="G367" s="12">
        <f t="shared" si="70"/>
        <v>61.645379808400456</v>
      </c>
      <c r="H367" s="12">
        <f t="shared" si="71"/>
        <v>59.487169753404132</v>
      </c>
      <c r="I367" s="12">
        <f t="shared" si="72"/>
        <v>59.239552186863342</v>
      </c>
      <c r="J367" s="12">
        <f t="shared" si="73"/>
        <v>58.429438415313541</v>
      </c>
      <c r="K367" s="12">
        <f t="shared" si="74"/>
        <v>52.845734701675532</v>
      </c>
      <c r="L367" s="12">
        <f t="shared" si="75"/>
        <v>51.195506104172189</v>
      </c>
      <c r="M367" s="12">
        <f t="shared" si="76"/>
        <v>51.195506104172189</v>
      </c>
      <c r="O367" s="12">
        <f t="shared" si="65"/>
        <v>51.195506104172189</v>
      </c>
      <c r="P367" s="12">
        <f t="shared" si="77"/>
        <v>0.80518254404162237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83.660965028961897</v>
      </c>
      <c r="C368" s="12">
        <f t="shared" si="66"/>
        <v>83.652869642916642</v>
      </c>
      <c r="D368" s="12">
        <f t="shared" si="67"/>
        <v>83.63469143527081</v>
      </c>
      <c r="E368" s="12">
        <f t="shared" si="68"/>
        <v>83.559024663309231</v>
      </c>
      <c r="F368" s="12">
        <f t="shared" si="69"/>
        <v>83.214006331499121</v>
      </c>
      <c r="G368" s="12">
        <f t="shared" si="70"/>
        <v>82.895321311621586</v>
      </c>
      <c r="H368" s="12">
        <f t="shared" si="71"/>
        <v>81.083662642766058</v>
      </c>
      <c r="I368" s="12">
        <f t="shared" si="72"/>
        <v>78.515428338068673</v>
      </c>
      <c r="J368" s="12">
        <f t="shared" si="73"/>
        <v>78.189047636325199</v>
      </c>
      <c r="K368" s="12">
        <f t="shared" si="74"/>
        <v>77.00562800721994</v>
      </c>
      <c r="L368" s="12">
        <f t="shared" si="75"/>
        <v>67.960546281141816</v>
      </c>
      <c r="M368" s="12">
        <f t="shared" si="76"/>
        <v>67.960546281141816</v>
      </c>
      <c r="O368" s="12">
        <f t="shared" si="65"/>
        <v>67.960546281141816</v>
      </c>
      <c r="P368" s="12">
        <f t="shared" si="77"/>
        <v>0.8123328036870614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23.425236442705923</v>
      </c>
      <c r="C369" s="12">
        <f t="shared" si="66"/>
        <v>23.418568127013572</v>
      </c>
      <c r="D369" s="12">
        <f t="shared" si="67"/>
        <v>23.391394807569082</v>
      </c>
      <c r="E369" s="12">
        <f t="shared" si="68"/>
        <v>23.33037705739298</v>
      </c>
      <c r="F369" s="12">
        <f t="shared" si="69"/>
        <v>23.076390730570278</v>
      </c>
      <c r="G369" s="12">
        <f t="shared" si="70"/>
        <v>22.150859961951358</v>
      </c>
      <c r="H369" s="12">
        <f t="shared" si="71"/>
        <v>21.808688039398714</v>
      </c>
      <c r="I369" s="12">
        <f t="shared" si="72"/>
        <v>19.654134733793612</v>
      </c>
      <c r="J369" s="12">
        <f t="shared" si="73"/>
        <v>16.269097549193805</v>
      </c>
      <c r="K369" s="12">
        <f t="shared" si="74"/>
        <v>15.792061724925064</v>
      </c>
      <c r="L369" s="12">
        <f t="shared" si="75"/>
        <v>13.8728945764559</v>
      </c>
      <c r="M369" s="12">
        <f t="shared" si="76"/>
        <v>13.8728945764559</v>
      </c>
      <c r="O369" s="12">
        <f t="shared" si="65"/>
        <v>13.8728945764559</v>
      </c>
      <c r="P369" s="12">
        <f t="shared" si="77"/>
        <v>0.59222004483867652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87.007369318030456</v>
      </c>
      <c r="C370" s="12">
        <f t="shared" si="66"/>
        <v>86.993515530231946</v>
      </c>
      <c r="D370" s="12">
        <f t="shared" si="67"/>
        <v>86.971132498987686</v>
      </c>
      <c r="E370" s="12">
        <f t="shared" si="68"/>
        <v>86.879921871567362</v>
      </c>
      <c r="F370" s="12">
        <f t="shared" si="69"/>
        <v>86.675108201720803</v>
      </c>
      <c r="G370" s="12">
        <f t="shared" si="70"/>
        <v>85.981076015014139</v>
      </c>
      <c r="H370" s="12">
        <f t="shared" si="71"/>
        <v>84.988499862535463</v>
      </c>
      <c r="I370" s="12">
        <f t="shared" si="72"/>
        <v>84.581811935250443</v>
      </c>
      <c r="J370" s="12">
        <f t="shared" si="73"/>
        <v>81.74212773110952</v>
      </c>
      <c r="K370" s="12">
        <f t="shared" si="74"/>
        <v>76.791912354002136</v>
      </c>
      <c r="L370" s="12">
        <f t="shared" si="75"/>
        <v>76.017430134433951</v>
      </c>
      <c r="M370" s="12">
        <f t="shared" si="76"/>
        <v>76.017430134433951</v>
      </c>
      <c r="O370" s="12">
        <f t="shared" si="65"/>
        <v>76.017430134433951</v>
      </c>
      <c r="P370" s="12">
        <f t="shared" si="77"/>
        <v>0.87368955905992352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31.791360988455359</v>
      </c>
      <c r="C371" s="12">
        <f t="shared" si="66"/>
        <v>31.78191067028888</v>
      </c>
      <c r="D371" s="12">
        <f t="shared" si="67"/>
        <v>31.735408959588753</v>
      </c>
      <c r="E371" s="12">
        <f t="shared" si="68"/>
        <v>31.660277937037296</v>
      </c>
      <c r="F371" s="12">
        <f t="shared" si="69"/>
        <v>31.354119775041017</v>
      </c>
      <c r="G371" s="12">
        <f t="shared" si="70"/>
        <v>30.784010555833785</v>
      </c>
      <c r="H371" s="12">
        <f t="shared" si="71"/>
        <v>30.040586206380652</v>
      </c>
      <c r="I371" s="12">
        <f t="shared" si="72"/>
        <v>28.86158882190394</v>
      </c>
      <c r="J371" s="12">
        <f t="shared" si="73"/>
        <v>28.32559933358835</v>
      </c>
      <c r="K371" s="12">
        <f t="shared" si="74"/>
        <v>24.170655314761156</v>
      </c>
      <c r="L371" s="12">
        <f t="shared" si="75"/>
        <v>16.124775951192778</v>
      </c>
      <c r="M371" s="12">
        <f t="shared" si="76"/>
        <v>16.124775951192778</v>
      </c>
      <c r="O371" s="12">
        <f t="shared" si="65"/>
        <v>16.124775951192778</v>
      </c>
      <c r="P371" s="12">
        <f t="shared" si="77"/>
        <v>0.50720621734465188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18.405553800508319</v>
      </c>
      <c r="C372" s="12">
        <f t="shared" si="66"/>
        <v>18.405351337159853</v>
      </c>
      <c r="D372" s="12">
        <f t="shared" si="67"/>
        <v>18.373630509549194</v>
      </c>
      <c r="E372" s="12">
        <f t="shared" si="68"/>
        <v>18.217543410391901</v>
      </c>
      <c r="F372" s="12">
        <f t="shared" si="69"/>
        <v>17.96535949736553</v>
      </c>
      <c r="G372" s="12">
        <f t="shared" si="70"/>
        <v>17.097230539782785</v>
      </c>
      <c r="H372" s="12">
        <f t="shared" si="71"/>
        <v>16.487281875504522</v>
      </c>
      <c r="I372" s="12">
        <f t="shared" si="72"/>
        <v>15.604783581195761</v>
      </c>
      <c r="J372" s="12">
        <f t="shared" si="73"/>
        <v>14.051008401150112</v>
      </c>
      <c r="K372" s="12">
        <f t="shared" si="74"/>
        <v>13.266339884133478</v>
      </c>
      <c r="L372" s="12">
        <f t="shared" si="75"/>
        <v>6.5054148295109551</v>
      </c>
      <c r="M372" s="12">
        <f t="shared" si="76"/>
        <v>6.5054148295109551</v>
      </c>
      <c r="O372" s="12">
        <f t="shared" si="65"/>
        <v>6.5054148295109551</v>
      </c>
      <c r="P372" s="12">
        <f t="shared" si="77"/>
        <v>0.3534484699575457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75.294942755092265</v>
      </c>
      <c r="C373" s="12">
        <f t="shared" si="66"/>
        <v>75.2929770928435</v>
      </c>
      <c r="D373" s="12">
        <f t="shared" si="67"/>
        <v>75.292297510314583</v>
      </c>
      <c r="E373" s="12">
        <f t="shared" si="68"/>
        <v>75.185824312028089</v>
      </c>
      <c r="F373" s="12">
        <f t="shared" si="69"/>
        <v>74.661906939426046</v>
      </c>
      <c r="G373" s="12">
        <f t="shared" si="70"/>
        <v>73.933448723105684</v>
      </c>
      <c r="H373" s="12">
        <f t="shared" si="71"/>
        <v>73.005783473327952</v>
      </c>
      <c r="I373" s="12">
        <f t="shared" si="72"/>
        <v>72.282190399384007</v>
      </c>
      <c r="J373" s="12">
        <f t="shared" si="73"/>
        <v>71.119222622128333</v>
      </c>
      <c r="K373" s="12">
        <f t="shared" si="74"/>
        <v>68.843321990157349</v>
      </c>
      <c r="L373" s="12">
        <f t="shared" si="75"/>
        <v>67.565055884825426</v>
      </c>
      <c r="M373" s="12">
        <f t="shared" si="76"/>
        <v>67.565055884825426</v>
      </c>
      <c r="O373" s="12">
        <f t="shared" si="65"/>
        <v>67.565055884825426</v>
      </c>
      <c r="P373" s="12">
        <f t="shared" si="77"/>
        <v>0.89733856501612042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66.928903980974894</v>
      </c>
      <c r="C374" s="12">
        <f t="shared" si="66"/>
        <v>66.914926420146301</v>
      </c>
      <c r="D374" s="12">
        <f t="shared" si="67"/>
        <v>66.908328570314339</v>
      </c>
      <c r="E374" s="12">
        <f t="shared" si="68"/>
        <v>66.906047515429648</v>
      </c>
      <c r="F374" s="12">
        <f t="shared" si="69"/>
        <v>66.548664565300115</v>
      </c>
      <c r="G374" s="12">
        <f t="shared" si="70"/>
        <v>65.006933269232817</v>
      </c>
      <c r="H374" s="12">
        <f t="shared" si="71"/>
        <v>64.229474788217701</v>
      </c>
      <c r="I374" s="12">
        <f t="shared" si="72"/>
        <v>63.12967836122607</v>
      </c>
      <c r="J374" s="12">
        <f t="shared" si="73"/>
        <v>62.17616942707933</v>
      </c>
      <c r="K374" s="12">
        <f t="shared" si="74"/>
        <v>60.471782129227158</v>
      </c>
      <c r="L374" s="12">
        <f t="shared" si="75"/>
        <v>56.759978108541574</v>
      </c>
      <c r="M374" s="12">
        <f t="shared" si="76"/>
        <v>56.759978108541574</v>
      </c>
      <c r="O374" s="12">
        <f t="shared" si="65"/>
        <v>56.759978108541574</v>
      </c>
      <c r="P374" s="12">
        <f t="shared" si="77"/>
        <v>0.84806376217778912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20.078782007435663</v>
      </c>
      <c r="C375" s="12">
        <f t="shared" si="66"/>
        <v>20.071565185538216</v>
      </c>
      <c r="D375" s="12">
        <f t="shared" si="67"/>
        <v>20.024649000694076</v>
      </c>
      <c r="E375" s="12">
        <f t="shared" si="68"/>
        <v>20.002503080809603</v>
      </c>
      <c r="F375" s="12">
        <f t="shared" si="69"/>
        <v>19.994846638178291</v>
      </c>
      <c r="G375" s="12">
        <f t="shared" si="70"/>
        <v>18.923454967192757</v>
      </c>
      <c r="H375" s="12">
        <f t="shared" si="71"/>
        <v>17.280066007065937</v>
      </c>
      <c r="I375" s="12">
        <f t="shared" si="72"/>
        <v>16.35895083286346</v>
      </c>
      <c r="J375" s="12">
        <f t="shared" si="73"/>
        <v>14.909787679178288</v>
      </c>
      <c r="K375" s="12">
        <f t="shared" si="74"/>
        <v>13.511613795654469</v>
      </c>
      <c r="L375" s="12">
        <f t="shared" si="75"/>
        <v>10.728702643630553</v>
      </c>
      <c r="M375" s="12">
        <f t="shared" si="76"/>
        <v>10.728702643630553</v>
      </c>
      <c r="O375" s="12">
        <f t="shared" si="65"/>
        <v>10.728702643630553</v>
      </c>
      <c r="P375" s="12">
        <f t="shared" si="77"/>
        <v>0.53433035129608231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40.157469043537496</v>
      </c>
      <c r="C376" s="12">
        <f t="shared" si="66"/>
        <v>40.137175545631102</v>
      </c>
      <c r="D376" s="12">
        <f t="shared" si="67"/>
        <v>40.112952146740618</v>
      </c>
      <c r="E376" s="12">
        <f t="shared" si="68"/>
        <v>39.955477086936106</v>
      </c>
      <c r="F376" s="12">
        <f t="shared" si="69"/>
        <v>39.881143888918864</v>
      </c>
      <c r="G376" s="12">
        <f t="shared" si="70"/>
        <v>39.857759818277351</v>
      </c>
      <c r="H376" s="12">
        <f t="shared" si="71"/>
        <v>38.717161895757279</v>
      </c>
      <c r="I376" s="12">
        <f t="shared" si="72"/>
        <v>36.771405054037693</v>
      </c>
      <c r="J376" s="12">
        <f t="shared" si="73"/>
        <v>35.557760394614064</v>
      </c>
      <c r="K376" s="12">
        <f t="shared" si="74"/>
        <v>33.431630336061517</v>
      </c>
      <c r="L376" s="12">
        <f t="shared" si="75"/>
        <v>31.146062148397586</v>
      </c>
      <c r="M376" s="12">
        <f t="shared" si="76"/>
        <v>31.146062148397586</v>
      </c>
      <c r="O376" s="12">
        <f t="shared" si="65"/>
        <v>31.146062148397586</v>
      </c>
      <c r="P376" s="12">
        <f t="shared" si="77"/>
        <v>0.77559823590052401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33.464583918786147</v>
      </c>
      <c r="C377" s="12">
        <f t="shared" si="66"/>
        <v>33.454326113925653</v>
      </c>
      <c r="D377" s="12">
        <f t="shared" si="67"/>
        <v>33.38621094679943</v>
      </c>
      <c r="E377" s="12">
        <f t="shared" si="68"/>
        <v>33.304905059002202</v>
      </c>
      <c r="F377" s="12">
        <f t="shared" si="69"/>
        <v>32.776339699482918</v>
      </c>
      <c r="G377" s="12">
        <f t="shared" si="70"/>
        <v>32.545045459276771</v>
      </c>
      <c r="H377" s="12">
        <f t="shared" si="71"/>
        <v>32.52018263354632</v>
      </c>
      <c r="I377" s="12">
        <f t="shared" si="72"/>
        <v>31.170635866152459</v>
      </c>
      <c r="J377" s="12">
        <f t="shared" si="73"/>
        <v>28.607115353547577</v>
      </c>
      <c r="K377" s="12">
        <f t="shared" si="74"/>
        <v>26.825555064450537</v>
      </c>
      <c r="L377" s="12">
        <f t="shared" si="75"/>
        <v>23.345970287656495</v>
      </c>
      <c r="M377" s="12">
        <f t="shared" si="76"/>
        <v>23.345970287656495</v>
      </c>
      <c r="O377" s="12">
        <f t="shared" si="65"/>
        <v>23.345970287656495</v>
      </c>
      <c r="P377" s="12">
        <f t="shared" si="77"/>
        <v>0.69763216970854591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30.118137398501506</v>
      </c>
      <c r="C378" s="12">
        <f t="shared" si="66"/>
        <v>30.117895007577356</v>
      </c>
      <c r="D378" s="12">
        <f t="shared" si="67"/>
        <v>30.083464835229236</v>
      </c>
      <c r="E378" s="12">
        <f t="shared" si="68"/>
        <v>29.854837270601958</v>
      </c>
      <c r="F378" s="12">
        <f t="shared" si="69"/>
        <v>29.581935244501182</v>
      </c>
      <c r="G378" s="12">
        <f t="shared" si="70"/>
        <v>27.906297755513165</v>
      </c>
      <c r="H378" s="12">
        <f t="shared" si="71"/>
        <v>27.660694234680921</v>
      </c>
      <c r="I378" s="12">
        <f t="shared" si="72"/>
        <v>27.631296853750332</v>
      </c>
      <c r="J378" s="12">
        <f t="shared" si="73"/>
        <v>25.853407468364598</v>
      </c>
      <c r="K378" s="12">
        <f t="shared" si="74"/>
        <v>22.088255598800437</v>
      </c>
      <c r="L378" s="12">
        <f t="shared" si="75"/>
        <v>19.169179688247933</v>
      </c>
      <c r="M378" s="12">
        <f t="shared" si="76"/>
        <v>19.169179688247933</v>
      </c>
      <c r="O378" s="12">
        <f t="shared" si="65"/>
        <v>19.169179688247933</v>
      </c>
      <c r="P378" s="12">
        <f t="shared" si="77"/>
        <v>0.63646630714958075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41.830688675508469</v>
      </c>
      <c r="C379" s="12">
        <f t="shared" si="66"/>
        <v>41.836898580144307</v>
      </c>
      <c r="D379" s="12">
        <f t="shared" si="67"/>
        <v>41.836085002527994</v>
      </c>
      <c r="E379" s="12">
        <f t="shared" si="68"/>
        <v>41.720521197296478</v>
      </c>
      <c r="F379" s="12">
        <f t="shared" si="69"/>
        <v>40.953139870185979</v>
      </c>
      <c r="G379" s="12">
        <f t="shared" si="70"/>
        <v>40.071688950263308</v>
      </c>
      <c r="H379" s="12">
        <f t="shared" si="71"/>
        <v>38.294709179910505</v>
      </c>
      <c r="I379" s="12">
        <f t="shared" si="72"/>
        <v>38.004513396162764</v>
      </c>
      <c r="J379" s="12">
        <f t="shared" si="73"/>
        <v>37.965788352423985</v>
      </c>
      <c r="K379" s="12">
        <f t="shared" si="74"/>
        <v>35.353100936807948</v>
      </c>
      <c r="L379" s="12">
        <f t="shared" si="75"/>
        <v>29.176673739707073</v>
      </c>
      <c r="M379" s="12">
        <f t="shared" si="76"/>
        <v>29.176673739707073</v>
      </c>
      <c r="O379" s="12">
        <f t="shared" si="65"/>
        <v>29.176673739707073</v>
      </c>
      <c r="P379" s="12">
        <f t="shared" si="77"/>
        <v>0.69749446312103824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35.137806189475306</v>
      </c>
      <c r="C380" s="12">
        <f t="shared" si="66"/>
        <v>35.128121206615262</v>
      </c>
      <c r="D380" s="12">
        <f t="shared" si="67"/>
        <v>35.148964457955216</v>
      </c>
      <c r="E380" s="12">
        <f t="shared" si="68"/>
        <v>35.146233723147546</v>
      </c>
      <c r="F380" s="12">
        <f t="shared" si="69"/>
        <v>34.758349274111069</v>
      </c>
      <c r="G380" s="12">
        <f t="shared" si="70"/>
        <v>32.232988524304339</v>
      </c>
      <c r="H380" s="12">
        <f t="shared" si="71"/>
        <v>31.299462672537508</v>
      </c>
      <c r="I380" s="12">
        <f t="shared" si="72"/>
        <v>29.201330471881981</v>
      </c>
      <c r="J380" s="12">
        <f t="shared" si="73"/>
        <v>28.819088186386882</v>
      </c>
      <c r="K380" s="12">
        <f t="shared" si="74"/>
        <v>28.762148912143896</v>
      </c>
      <c r="L380" s="12">
        <f t="shared" si="75"/>
        <v>24.471184060221432</v>
      </c>
      <c r="M380" s="12">
        <f t="shared" si="76"/>
        <v>24.471184060221432</v>
      </c>
      <c r="O380" s="12">
        <f t="shared" si="65"/>
        <v>24.471184060221432</v>
      </c>
      <c r="P380" s="12">
        <f t="shared" si="77"/>
        <v>0.69643460175812555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60.236061082734707</v>
      </c>
      <c r="C381" s="12">
        <f t="shared" si="66"/>
        <v>60.230794669623037</v>
      </c>
      <c r="D381" s="12">
        <f t="shared" si="67"/>
        <v>60.19828763809884</v>
      </c>
      <c r="E381" s="12">
        <f t="shared" si="68"/>
        <v>60.268246691012607</v>
      </c>
      <c r="F381" s="12">
        <f t="shared" si="69"/>
        <v>60.259081152595037</v>
      </c>
      <c r="G381" s="12">
        <f t="shared" si="70"/>
        <v>58.958473219546299</v>
      </c>
      <c r="H381" s="12">
        <f t="shared" si="71"/>
        <v>56.28749407207502</v>
      </c>
      <c r="I381" s="12">
        <f t="shared" si="72"/>
        <v>55.186040988503798</v>
      </c>
      <c r="J381" s="12">
        <f t="shared" si="73"/>
        <v>52.422647877402106</v>
      </c>
      <c r="K381" s="12">
        <f t="shared" si="74"/>
        <v>51.860311338799626</v>
      </c>
      <c r="L381" s="12">
        <f t="shared" si="75"/>
        <v>51.76668569025086</v>
      </c>
      <c r="M381" s="12">
        <f t="shared" si="76"/>
        <v>51.76668569025086</v>
      </c>
      <c r="O381" s="12">
        <f t="shared" si="65"/>
        <v>51.76668569025086</v>
      </c>
      <c r="P381" s="12">
        <f t="shared" si="77"/>
        <v>0.85939692535919487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46.850343613073065</v>
      </c>
      <c r="C382" s="12">
        <f t="shared" si="66"/>
        <v>46.851475712502939</v>
      </c>
      <c r="D382" s="12">
        <f t="shared" si="67"/>
        <v>46.833790103098885</v>
      </c>
      <c r="E382" s="12">
        <f t="shared" si="68"/>
        <v>46.724625354676768</v>
      </c>
      <c r="F382" s="12">
        <f t="shared" si="69"/>
        <v>46.95956106098685</v>
      </c>
      <c r="G382" s="12">
        <f t="shared" si="70"/>
        <v>46.928781452742321</v>
      </c>
      <c r="H382" s="12">
        <f t="shared" si="71"/>
        <v>45.554315468440798</v>
      </c>
      <c r="I382" s="12">
        <f t="shared" si="72"/>
        <v>42.403496064750541</v>
      </c>
      <c r="J382" s="12">
        <f t="shared" si="73"/>
        <v>40.952171589769861</v>
      </c>
      <c r="K382" s="12">
        <f t="shared" si="74"/>
        <v>36.88243055612115</v>
      </c>
      <c r="L382" s="12">
        <f t="shared" si="75"/>
        <v>35.956185117977924</v>
      </c>
      <c r="M382" s="12">
        <f t="shared" si="76"/>
        <v>35.956185117977924</v>
      </c>
      <c r="O382" s="12">
        <f t="shared" si="65"/>
        <v>35.956185117977924</v>
      </c>
      <c r="P382" s="12">
        <f t="shared" si="77"/>
        <v>0.76746897343875087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15.059095408139504</v>
      </c>
      <c r="C383" s="12">
        <f t="shared" si="66"/>
        <v>15.072475080355789</v>
      </c>
      <c r="D383" s="12">
        <f t="shared" si="67"/>
        <v>15.076276947369497</v>
      </c>
      <c r="E383" s="12">
        <f t="shared" si="68"/>
        <v>15.016884341705987</v>
      </c>
      <c r="F383" s="12">
        <f t="shared" si="69"/>
        <v>14.650282393915294</v>
      </c>
      <c r="G383" s="12">
        <f t="shared" si="70"/>
        <v>15.439254005939878</v>
      </c>
      <c r="H383" s="12">
        <f t="shared" si="71"/>
        <v>15.406188489444407</v>
      </c>
      <c r="I383" s="12">
        <f t="shared" si="72"/>
        <v>13.785960093685246</v>
      </c>
      <c r="J383" s="12">
        <f t="shared" si="73"/>
        <v>9.6346129354258458</v>
      </c>
      <c r="K383" s="12">
        <f t="shared" si="74"/>
        <v>7.4959813482264144</v>
      </c>
      <c r="L383" s="12">
        <f t="shared" si="75"/>
        <v>0.7843705151235012</v>
      </c>
      <c r="M383" s="12">
        <f t="shared" si="76"/>
        <v>0.7843705151235012</v>
      </c>
      <c r="O383" s="12">
        <f t="shared" si="65"/>
        <v>0.7843705151235012</v>
      </c>
      <c r="P383" s="12">
        <f t="shared" si="77"/>
        <v>5.2086164133042526E-2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20.078782007435663</v>
      </c>
      <c r="C384" s="12">
        <f t="shared" si="66"/>
        <v>20.089788918977391</v>
      </c>
      <c r="D384" s="12">
        <f t="shared" si="67"/>
        <v>20.13472054824425</v>
      </c>
      <c r="E384" s="12">
        <f t="shared" si="68"/>
        <v>20.147487982036381</v>
      </c>
      <c r="F384" s="12">
        <f t="shared" si="69"/>
        <v>19.948035671417184</v>
      </c>
      <c r="G384" s="12">
        <f t="shared" si="70"/>
        <v>18.716912625922021</v>
      </c>
      <c r="H384" s="12">
        <f t="shared" si="71"/>
        <v>19.579342652780849</v>
      </c>
      <c r="I384" s="12">
        <f t="shared" si="72"/>
        <v>19.540394300613837</v>
      </c>
      <c r="J384" s="12">
        <f t="shared" si="73"/>
        <v>17.40590686350356</v>
      </c>
      <c r="K384" s="12">
        <f t="shared" si="74"/>
        <v>11.285290161379447</v>
      </c>
      <c r="L384" s="12">
        <f t="shared" si="75"/>
        <v>7.7541410816500065</v>
      </c>
      <c r="M384" s="12">
        <f t="shared" si="76"/>
        <v>7.7541410816500065</v>
      </c>
      <c r="O384" s="12">
        <f t="shared" si="65"/>
        <v>7.7541410816500065</v>
      </c>
      <c r="P384" s="12">
        <f t="shared" si="77"/>
        <v>0.38618582933857537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70.275321470534905</v>
      </c>
      <c r="C385" s="12">
        <f t="shared" si="66"/>
        <v>70.256106215158368</v>
      </c>
      <c r="D385" s="12">
        <f t="shared" si="67"/>
        <v>70.293069163433387</v>
      </c>
      <c r="E385" s="12">
        <f t="shared" si="68"/>
        <v>70.443956674630968</v>
      </c>
      <c r="F385" s="12">
        <f t="shared" si="69"/>
        <v>70.486831734821493</v>
      </c>
      <c r="G385" s="12">
        <f t="shared" si="70"/>
        <v>69.81703935820417</v>
      </c>
      <c r="H385" s="12">
        <f t="shared" si="71"/>
        <v>68.447676538106421</v>
      </c>
      <c r="I385" s="12">
        <f t="shared" si="72"/>
        <v>69.462766209034768</v>
      </c>
      <c r="J385" s="12">
        <f t="shared" si="73"/>
        <v>69.411461642332441</v>
      </c>
      <c r="K385" s="12">
        <f t="shared" si="74"/>
        <v>66.26273681560312</v>
      </c>
      <c r="L385" s="12">
        <f t="shared" si="75"/>
        <v>56.144653959028204</v>
      </c>
      <c r="M385" s="12">
        <f t="shared" si="76"/>
        <v>56.144653959028204</v>
      </c>
      <c r="O385" s="12">
        <f t="shared" si="65"/>
        <v>56.144653959028204</v>
      </c>
      <c r="P385" s="12">
        <f t="shared" si="77"/>
        <v>0.79892418539228716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35.137806189471497</v>
      </c>
      <c r="C386" s="12">
        <f t="shared" si="66"/>
        <v>35.125937183333804</v>
      </c>
      <c r="D386" s="12">
        <f t="shared" si="67"/>
        <v>35.061410132667412</v>
      </c>
      <c r="E386" s="12">
        <f t="shared" si="68"/>
        <v>35.185535989409018</v>
      </c>
      <c r="F386" s="12">
        <f t="shared" si="69"/>
        <v>35.6922337089648</v>
      </c>
      <c r="G386" s="12">
        <f t="shared" si="70"/>
        <v>35.836213121521389</v>
      </c>
      <c r="H386" s="12">
        <f t="shared" si="71"/>
        <v>35.078130986671184</v>
      </c>
      <c r="I386" s="12">
        <f t="shared" si="72"/>
        <v>33.467630019284307</v>
      </c>
      <c r="J386" s="12">
        <f t="shared" si="73"/>
        <v>34.804590667033473</v>
      </c>
      <c r="K386" s="12">
        <f t="shared" si="74"/>
        <v>34.728866867569359</v>
      </c>
      <c r="L386" s="12">
        <f t="shared" si="75"/>
        <v>29.517356129195203</v>
      </c>
      <c r="M386" s="12">
        <f t="shared" si="76"/>
        <v>29.517356129195203</v>
      </c>
      <c r="O386" s="12">
        <f t="shared" si="65"/>
        <v>29.517356129195203</v>
      </c>
      <c r="P386" s="12">
        <f t="shared" si="77"/>
        <v>0.84004550454944527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83.660965028961897</v>
      </c>
      <c r="C387" s="12">
        <f t="shared" si="66"/>
        <v>83.652434863156529</v>
      </c>
      <c r="D387" s="12">
        <f t="shared" si="67"/>
        <v>83.612577861519213</v>
      </c>
      <c r="E387" s="12">
        <f t="shared" si="68"/>
        <v>83.395891246462654</v>
      </c>
      <c r="F387" s="12">
        <f t="shared" si="69"/>
        <v>83.812715066249311</v>
      </c>
      <c r="G387" s="12">
        <f t="shared" si="70"/>
        <v>85.514243534907465</v>
      </c>
      <c r="H387" s="12">
        <f t="shared" si="71"/>
        <v>85.680064700556969</v>
      </c>
      <c r="I387" s="12">
        <f t="shared" si="72"/>
        <v>84.789191858946594</v>
      </c>
      <c r="J387" s="12">
        <f t="shared" si="73"/>
        <v>82.668292062205012</v>
      </c>
      <c r="K387" s="12">
        <f t="shared" si="74"/>
        <v>84.642671160488334</v>
      </c>
      <c r="L387" s="12">
        <f t="shared" si="75"/>
        <v>84.517186646222299</v>
      </c>
      <c r="M387" s="12">
        <f t="shared" si="76"/>
        <v>84.517186646222299</v>
      </c>
      <c r="O387" s="12">
        <f t="shared" si="65"/>
        <v>84.517186646222299</v>
      </c>
      <c r="P387" s="12">
        <f t="shared" si="77"/>
        <v>1.0102344219548984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41.830688675508469</v>
      </c>
      <c r="C388" s="12">
        <f t="shared" si="66"/>
        <v>41.833829830835803</v>
      </c>
      <c r="D388" s="12">
        <f t="shared" si="67"/>
        <v>41.805185251666302</v>
      </c>
      <c r="E388" s="12">
        <f t="shared" si="68"/>
        <v>41.67134412068372</v>
      </c>
      <c r="F388" s="12">
        <f t="shared" si="69"/>
        <v>40.943703293813186</v>
      </c>
      <c r="G388" s="12">
        <f t="shared" si="70"/>
        <v>42.34341147980215</v>
      </c>
      <c r="H388" s="12">
        <f t="shared" si="71"/>
        <v>44.337511368168386</v>
      </c>
      <c r="I388" s="12">
        <f t="shared" si="72"/>
        <v>44.532222789523672</v>
      </c>
      <c r="J388" s="12">
        <f t="shared" si="73"/>
        <v>43.359170298914165</v>
      </c>
      <c r="K388" s="12">
        <f t="shared" si="74"/>
        <v>40.225394751014527</v>
      </c>
      <c r="L388" s="12">
        <f t="shared" si="75"/>
        <v>43.50121482749659</v>
      </c>
      <c r="M388" s="12">
        <f t="shared" si="76"/>
        <v>43.50121482749659</v>
      </c>
      <c r="O388" s="12">
        <f t="shared" si="65"/>
        <v>43.50121482749659</v>
      </c>
      <c r="P388" s="12">
        <f t="shared" si="77"/>
        <v>1.0399354207373162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6.692937886597762</v>
      </c>
      <c r="C389" s="12">
        <f t="shared" si="66"/>
        <v>6.7000523056807646</v>
      </c>
      <c r="D389" s="12">
        <f t="shared" si="67"/>
        <v>6.7106002827097031</v>
      </c>
      <c r="E389" s="12">
        <f t="shared" si="68"/>
        <v>6.6144119915881765</v>
      </c>
      <c r="F389" s="12">
        <f t="shared" si="69"/>
        <v>6.1649744350156848</v>
      </c>
      <c r="G389" s="12">
        <f t="shared" si="70"/>
        <v>3.7215617644096461</v>
      </c>
      <c r="H389" s="12">
        <f t="shared" si="71"/>
        <v>5.3907989082058148</v>
      </c>
      <c r="I389" s="12">
        <f t="shared" si="72"/>
        <v>7.7304188157477469</v>
      </c>
      <c r="J389" s="12">
        <f t="shared" si="73"/>
        <v>7.9867688005378339</v>
      </c>
      <c r="K389" s="12">
        <f t="shared" si="74"/>
        <v>6.2525605150706882</v>
      </c>
      <c r="L389" s="12">
        <f t="shared" si="75"/>
        <v>1.0467049788365497</v>
      </c>
      <c r="M389" s="12">
        <f t="shared" si="76"/>
        <v>1.0467049788365497</v>
      </c>
      <c r="O389" s="12">
        <f t="shared" si="65"/>
        <v>1.0467049788365497</v>
      </c>
      <c r="P389" s="12">
        <f t="shared" si="77"/>
        <v>0.15638946551894922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-25.098611023632376</v>
      </c>
      <c r="C390" s="12">
        <f t="shared" si="66"/>
        <v>-25.099189047409741</v>
      </c>
      <c r="D390" s="12">
        <f t="shared" si="67"/>
        <v>-25.075299161180567</v>
      </c>
      <c r="E390" s="12">
        <f t="shared" si="68"/>
        <v>-25.039879548106139</v>
      </c>
      <c r="F390" s="12">
        <f t="shared" si="69"/>
        <v>-25.362875326772325</v>
      </c>
      <c r="G390" s="12">
        <f t="shared" si="70"/>
        <v>-26.872065601954091</v>
      </c>
      <c r="H390" s="12">
        <f t="shared" si="71"/>
        <v>-29.837272770403732</v>
      </c>
      <c r="I390" s="12">
        <f t="shared" si="72"/>
        <v>-27.880419661895079</v>
      </c>
      <c r="J390" s="12">
        <f t="shared" si="73"/>
        <v>-24.800603092067689</v>
      </c>
      <c r="K390" s="12">
        <f t="shared" si="74"/>
        <v>-24.421416104232392</v>
      </c>
      <c r="L390" s="12">
        <f t="shared" si="75"/>
        <v>-27.305867350877669</v>
      </c>
      <c r="M390" s="12">
        <f t="shared" si="76"/>
        <v>-27.305867350877669</v>
      </c>
      <c r="O390" s="12">
        <f t="shared" si="65"/>
        <v>-27.305867350877669</v>
      </c>
      <c r="P390" s="12">
        <f t="shared" si="77"/>
        <v>1.0879433656773669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41.830688675508469</v>
      </c>
      <c r="C391" s="12">
        <f t="shared" si="66"/>
        <v>41.82378963166812</v>
      </c>
      <c r="D391" s="12">
        <f t="shared" si="67"/>
        <v>41.821848677418302</v>
      </c>
      <c r="E391" s="12">
        <f t="shared" si="68"/>
        <v>41.902068865618169</v>
      </c>
      <c r="F391" s="12">
        <f t="shared" si="69"/>
        <v>42.0210048873112</v>
      </c>
      <c r="G391" s="12">
        <f t="shared" si="70"/>
        <v>40.936412775661765</v>
      </c>
      <c r="H391" s="12">
        <f t="shared" si="71"/>
        <v>39.072674839777051</v>
      </c>
      <c r="I391" s="12">
        <f t="shared" si="72"/>
        <v>35.599458877018002</v>
      </c>
      <c r="J391" s="12">
        <f t="shared" si="73"/>
        <v>38.175026336401238</v>
      </c>
      <c r="K391" s="12">
        <f t="shared" si="74"/>
        <v>42.733102022803614</v>
      </c>
      <c r="L391" s="12">
        <f t="shared" si="75"/>
        <v>43.364576943755161</v>
      </c>
      <c r="M391" s="12">
        <f t="shared" si="76"/>
        <v>43.364576943755161</v>
      </c>
      <c r="O391" s="12">
        <f t="shared" si="65"/>
        <v>43.364576943755161</v>
      </c>
      <c r="P391" s="12">
        <f t="shared" si="77"/>
        <v>1.0366689700029914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20.078782007435663</v>
      </c>
      <c r="C392" s="12">
        <f t="shared" si="66"/>
        <v>20.073116013179654</v>
      </c>
      <c r="D392" s="12">
        <f t="shared" si="67"/>
        <v>20.049949880502652</v>
      </c>
      <c r="E392" s="12">
        <f t="shared" si="68"/>
        <v>20.043432397107591</v>
      </c>
      <c r="F392" s="12">
        <f t="shared" si="69"/>
        <v>20.312801829483487</v>
      </c>
      <c r="G392" s="12">
        <f t="shared" si="70"/>
        <v>20.71217422403182</v>
      </c>
      <c r="H392" s="12">
        <f t="shared" si="71"/>
        <v>19.349176989096822</v>
      </c>
      <c r="I392" s="12">
        <f t="shared" si="72"/>
        <v>17.167990266285017</v>
      </c>
      <c r="J392" s="12">
        <f t="shared" si="73"/>
        <v>12.597328440553369</v>
      </c>
      <c r="K392" s="12">
        <f t="shared" si="74"/>
        <v>16.411202799474651</v>
      </c>
      <c r="L392" s="12">
        <f t="shared" si="75"/>
        <v>24.011454677309967</v>
      </c>
      <c r="M392" s="12">
        <f t="shared" si="76"/>
        <v>24.011454677309967</v>
      </c>
      <c r="O392" s="12">
        <f t="shared" ref="O392:O455" si="78">M392</f>
        <v>24.011454677309967</v>
      </c>
      <c r="P392" s="12">
        <f t="shared" si="77"/>
        <v>1.1958621129716902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-1.6732361200482031</v>
      </c>
      <c r="C393" s="12">
        <f t="shared" ref="C393:C456" si="79">B393-Q393*M404</f>
        <v>-1.6815741800409456</v>
      </c>
      <c r="D393" s="12">
        <f t="shared" ref="D393:D456" si="80">C393-R393*M403</f>
        <v>-1.7005996715195955</v>
      </c>
      <c r="E393" s="12">
        <f t="shared" ref="E393:E456" si="81">D393-S393*M402</f>
        <v>-1.7783877948259266</v>
      </c>
      <c r="F393" s="12">
        <f t="shared" ref="F393:F456" si="82">E393-T393*M401</f>
        <v>-1.8002724489911588</v>
      </c>
      <c r="G393" s="12">
        <f t="shared" ref="G393:G456" si="83">F393-U393*M400</f>
        <v>-0.89577350163702529</v>
      </c>
      <c r="H393" s="12">
        <f t="shared" ref="H393:H456" si="84">G393-V393*M399</f>
        <v>-0.3850340142479054</v>
      </c>
      <c r="I393" s="12">
        <f t="shared" ref="I393:I456" si="85">H393-W393*M398</f>
        <v>-1.9788157259283965</v>
      </c>
      <c r="J393" s="12">
        <f t="shared" ref="J393:J456" si="86">I393-X393*M397</f>
        <v>-4.8487380121593295</v>
      </c>
      <c r="K393" s="12">
        <f t="shared" ref="K393:K456" si="87">J393-Y393*M396</f>
        <v>-11.620622176824572</v>
      </c>
      <c r="L393" s="12">
        <f t="shared" ref="L393:L456" si="88">K393-Z393*M395</f>
        <v>-5.2532583665820018</v>
      </c>
      <c r="M393" s="12">
        <f t="shared" ref="M393:M456" si="89">L393</f>
        <v>-5.2532583665820018</v>
      </c>
      <c r="O393" s="12">
        <f t="shared" si="78"/>
        <v>-5.2532583665820018</v>
      </c>
      <c r="P393" s="12">
        <f t="shared" ref="P393:P456" si="90">O393/B393</f>
        <v>3.1395798259666212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-46.850860539335564</v>
      </c>
      <c r="C394" s="12">
        <f t="shared" si="79"/>
        <v>-46.862347808242738</v>
      </c>
      <c r="D394" s="12">
        <f t="shared" si="80"/>
        <v>-46.8903453543995</v>
      </c>
      <c r="E394" s="12">
        <f t="shared" si="81"/>
        <v>-46.954229168655111</v>
      </c>
      <c r="F394" s="12">
        <f t="shared" si="82"/>
        <v>-47.215426206648644</v>
      </c>
      <c r="G394" s="12">
        <f t="shared" si="83"/>
        <v>-47.28891052022388</v>
      </c>
      <c r="H394" s="12">
        <f t="shared" si="84"/>
        <v>-46.111771887402043</v>
      </c>
      <c r="I394" s="12">
        <f t="shared" si="85"/>
        <v>-45.515075109723703</v>
      </c>
      <c r="J394" s="12">
        <f t="shared" si="86"/>
        <v>-47.611761436614245</v>
      </c>
      <c r="K394" s="12">
        <f t="shared" si="87"/>
        <v>-51.866155752683298</v>
      </c>
      <c r="L394" s="12">
        <f t="shared" si="88"/>
        <v>-63.186319633865637</v>
      </c>
      <c r="M394" s="12">
        <f t="shared" si="89"/>
        <v>-63.186319633865637</v>
      </c>
      <c r="O394" s="12">
        <f t="shared" si="78"/>
        <v>-63.186319633865637</v>
      </c>
      <c r="P394" s="12">
        <f t="shared" si="90"/>
        <v>1.348669350071275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-43.504353364827359</v>
      </c>
      <c r="C395" s="12">
        <f t="shared" si="79"/>
        <v>-43.509919589049801</v>
      </c>
      <c r="D395" s="12">
        <f t="shared" si="80"/>
        <v>-43.548491132540676</v>
      </c>
      <c r="E395" s="12">
        <f t="shared" si="81"/>
        <v>-43.642500298509482</v>
      </c>
      <c r="F395" s="12">
        <f t="shared" si="82"/>
        <v>-43.857007100764605</v>
      </c>
      <c r="G395" s="12">
        <f t="shared" si="83"/>
        <v>-44.734045236814495</v>
      </c>
      <c r="H395" s="12">
        <f t="shared" si="84"/>
        <v>-44.831368745091133</v>
      </c>
      <c r="I395" s="12">
        <f t="shared" si="85"/>
        <v>-43.457337195317173</v>
      </c>
      <c r="J395" s="12">
        <f t="shared" si="86"/>
        <v>-42.672493917984475</v>
      </c>
      <c r="K395" s="12">
        <f t="shared" si="87"/>
        <v>-45.782336589397268</v>
      </c>
      <c r="L395" s="12">
        <f t="shared" si="88"/>
        <v>-52.903221182610295</v>
      </c>
      <c r="M395" s="12">
        <f t="shared" si="89"/>
        <v>-52.903221182610295</v>
      </c>
      <c r="O395" s="12">
        <f t="shared" si="78"/>
        <v>-52.903221182610295</v>
      </c>
      <c r="P395" s="12">
        <f t="shared" si="90"/>
        <v>1.2160443057034789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98.719763535455215</v>
      </c>
      <c r="C396" s="12">
        <f t="shared" si="79"/>
        <v>98.71543206613859</v>
      </c>
      <c r="D396" s="12">
        <f t="shared" si="80"/>
        <v>98.696742196153096</v>
      </c>
      <c r="E396" s="12">
        <f t="shared" si="81"/>
        <v>98.567229423369298</v>
      </c>
      <c r="F396" s="12">
        <f t="shared" si="82"/>
        <v>98.251572162865997</v>
      </c>
      <c r="G396" s="12">
        <f t="shared" si="83"/>
        <v>97.531316548837466</v>
      </c>
      <c r="H396" s="12">
        <f t="shared" si="84"/>
        <v>96.349226135475007</v>
      </c>
      <c r="I396" s="12">
        <f t="shared" si="85"/>
        <v>96.235726088703444</v>
      </c>
      <c r="J396" s="12">
        <f t="shared" si="86"/>
        <v>98.042683116170778</v>
      </c>
      <c r="K396" s="12">
        <f t="shared" si="87"/>
        <v>99.207413531695153</v>
      </c>
      <c r="L396" s="12">
        <f t="shared" si="88"/>
        <v>93.995577228270946</v>
      </c>
      <c r="M396" s="12">
        <f t="shared" si="89"/>
        <v>93.995577228270946</v>
      </c>
      <c r="O396" s="12">
        <f t="shared" si="78"/>
        <v>93.995577228270946</v>
      </c>
      <c r="P396" s="12">
        <f t="shared" si="90"/>
        <v>0.95214548598986892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58.562848708445621</v>
      </c>
      <c r="C397" s="12">
        <f t="shared" si="79"/>
        <v>58.540578471099636</v>
      </c>
      <c r="D397" s="12">
        <f t="shared" si="80"/>
        <v>58.526034726029273</v>
      </c>
      <c r="E397" s="12">
        <f t="shared" si="81"/>
        <v>58.463279876670413</v>
      </c>
      <c r="F397" s="12">
        <f t="shared" si="82"/>
        <v>58.028415720183418</v>
      </c>
      <c r="G397" s="12">
        <f t="shared" si="83"/>
        <v>56.968535483066539</v>
      </c>
      <c r="H397" s="12">
        <f t="shared" si="84"/>
        <v>55.98058851125726</v>
      </c>
      <c r="I397" s="12">
        <f t="shared" si="85"/>
        <v>54.603276156724796</v>
      </c>
      <c r="J397" s="12">
        <f t="shared" si="86"/>
        <v>54.454042692082332</v>
      </c>
      <c r="K397" s="12">
        <f t="shared" si="87"/>
        <v>57.137087770413615</v>
      </c>
      <c r="L397" s="12">
        <f t="shared" si="88"/>
        <v>59.091593984718443</v>
      </c>
      <c r="M397" s="12">
        <f t="shared" si="89"/>
        <v>59.091593984718443</v>
      </c>
      <c r="O397" s="12">
        <f t="shared" si="78"/>
        <v>59.091593984718443</v>
      </c>
      <c r="P397" s="12">
        <f t="shared" si="90"/>
        <v>1.0090286809459215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45.177125960292933</v>
      </c>
      <c r="C398" s="12">
        <f t="shared" si="79"/>
        <v>45.172055915063929</v>
      </c>
      <c r="D398" s="12">
        <f t="shared" si="80"/>
        <v>45.097280065149555</v>
      </c>
      <c r="E398" s="12">
        <f t="shared" si="81"/>
        <v>45.04844713707255</v>
      </c>
      <c r="F398" s="12">
        <f t="shared" si="82"/>
        <v>44.8377377887996</v>
      </c>
      <c r="G398" s="12">
        <f t="shared" si="83"/>
        <v>43.377612492718335</v>
      </c>
      <c r="H398" s="12">
        <f t="shared" si="84"/>
        <v>41.898080597182982</v>
      </c>
      <c r="I398" s="12">
        <f t="shared" si="85"/>
        <v>40.748040383066673</v>
      </c>
      <c r="J398" s="12">
        <f t="shared" si="86"/>
        <v>38.937455764771009</v>
      </c>
      <c r="K398" s="12">
        <f t="shared" si="87"/>
        <v>38.715746329686667</v>
      </c>
      <c r="L398" s="12">
        <f t="shared" si="88"/>
        <v>43.223934887708218</v>
      </c>
      <c r="M398" s="12">
        <f t="shared" si="89"/>
        <v>43.223934887708218</v>
      </c>
      <c r="O398" s="12">
        <f t="shared" si="78"/>
        <v>43.223934887708218</v>
      </c>
      <c r="P398" s="12">
        <f t="shared" si="90"/>
        <v>0.95676592897252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-6.6929484361217</v>
      </c>
      <c r="C399" s="12">
        <f t="shared" si="79"/>
        <v>-6.6896081082453351</v>
      </c>
      <c r="D399" s="12">
        <f t="shared" si="80"/>
        <v>-6.7066314147799471</v>
      </c>
      <c r="E399" s="12">
        <f t="shared" si="81"/>
        <v>-6.9577006177125824</v>
      </c>
      <c r="F399" s="12">
        <f t="shared" si="82"/>
        <v>-7.1216632385748113</v>
      </c>
      <c r="G399" s="12">
        <f t="shared" si="83"/>
        <v>-7.82914604461347</v>
      </c>
      <c r="H399" s="12">
        <f t="shared" si="84"/>
        <v>-9.9035060936335597</v>
      </c>
      <c r="I399" s="12">
        <f t="shared" si="85"/>
        <v>-11.624167667702537</v>
      </c>
      <c r="J399" s="12">
        <f t="shared" si="86"/>
        <v>-13.135683497336489</v>
      </c>
      <c r="K399" s="12">
        <f t="shared" si="87"/>
        <v>-15.827061581193078</v>
      </c>
      <c r="L399" s="12">
        <f t="shared" si="88"/>
        <v>-16.200074557167742</v>
      </c>
      <c r="M399" s="12">
        <f t="shared" si="89"/>
        <v>-16.200074557167742</v>
      </c>
      <c r="O399" s="12">
        <f t="shared" si="78"/>
        <v>-16.200074557167742</v>
      </c>
      <c r="P399" s="12">
        <f t="shared" si="90"/>
        <v>2.420469052134973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-23.425365674318233</v>
      </c>
      <c r="C400" s="12">
        <f t="shared" si="79"/>
        <v>-23.429446952781731</v>
      </c>
      <c r="D400" s="12">
        <f t="shared" si="80"/>
        <v>-23.418231499568869</v>
      </c>
      <c r="E400" s="12">
        <f t="shared" si="81"/>
        <v>-23.475388792216126</v>
      </c>
      <c r="F400" s="12">
        <f t="shared" si="82"/>
        <v>-24.318376367958631</v>
      </c>
      <c r="G400" s="12">
        <f t="shared" si="83"/>
        <v>-24.868895709473104</v>
      </c>
      <c r="H400" s="12">
        <f t="shared" si="84"/>
        <v>-25.891817513453312</v>
      </c>
      <c r="I400" s="12">
        <f t="shared" si="85"/>
        <v>-28.30195047582939</v>
      </c>
      <c r="J400" s="12">
        <f t="shared" si="86"/>
        <v>-30.562975953962809</v>
      </c>
      <c r="K400" s="12">
        <f t="shared" si="87"/>
        <v>-32.811029358099894</v>
      </c>
      <c r="L400" s="12">
        <f t="shared" si="88"/>
        <v>-37.345048600642691</v>
      </c>
      <c r="M400" s="12">
        <f t="shared" si="89"/>
        <v>-37.345048600642691</v>
      </c>
      <c r="O400" s="12">
        <f t="shared" si="78"/>
        <v>-37.345048600642691</v>
      </c>
      <c r="P400" s="12">
        <f t="shared" si="90"/>
        <v>1.5942141147271365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18.405553800508319</v>
      </c>
      <c r="C401" s="12">
        <f t="shared" si="79"/>
        <v>18.407162651928829</v>
      </c>
      <c r="D401" s="12">
        <f t="shared" si="80"/>
        <v>18.393459525293327</v>
      </c>
      <c r="E401" s="12">
        <f t="shared" si="81"/>
        <v>18.431116053027193</v>
      </c>
      <c r="F401" s="12">
        <f t="shared" si="82"/>
        <v>18.239207163130924</v>
      </c>
      <c r="G401" s="12">
        <f t="shared" si="83"/>
        <v>15.408828004770735</v>
      </c>
      <c r="H401" s="12">
        <f t="shared" si="84"/>
        <v>14.598729462181018</v>
      </c>
      <c r="I401" s="12">
        <f t="shared" si="85"/>
        <v>13.411378962960896</v>
      </c>
      <c r="J401" s="12">
        <f t="shared" si="86"/>
        <v>10.245033472719156</v>
      </c>
      <c r="K401" s="12">
        <f t="shared" si="87"/>
        <v>6.8804019321085317</v>
      </c>
      <c r="L401" s="12">
        <f t="shared" si="88"/>
        <v>3.0882354076675003</v>
      </c>
      <c r="M401" s="12">
        <f t="shared" si="89"/>
        <v>3.0882354076675003</v>
      </c>
      <c r="O401" s="12">
        <f t="shared" si="78"/>
        <v>3.0882354076675003</v>
      </c>
      <c r="P401" s="12">
        <f t="shared" si="90"/>
        <v>0.16778823615631769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55.216421980289574</v>
      </c>
      <c r="C402" s="12">
        <f t="shared" si="79"/>
        <v>55.211153713743613</v>
      </c>
      <c r="D402" s="12">
        <f t="shared" si="80"/>
        <v>55.216555472242511</v>
      </c>
      <c r="E402" s="12">
        <f t="shared" si="81"/>
        <v>55.170546885109353</v>
      </c>
      <c r="F402" s="12">
        <f t="shared" si="82"/>
        <v>55.296979609804986</v>
      </c>
      <c r="G402" s="12">
        <f t="shared" si="83"/>
        <v>54.652640758002697</v>
      </c>
      <c r="H402" s="12">
        <f t="shared" si="84"/>
        <v>50.413723492245225</v>
      </c>
      <c r="I402" s="12">
        <f t="shared" si="85"/>
        <v>49.47432944188126</v>
      </c>
      <c r="J402" s="12">
        <f t="shared" si="86"/>
        <v>47.914775279856606</v>
      </c>
      <c r="K402" s="12">
        <f t="shared" si="87"/>
        <v>43.200352097936516</v>
      </c>
      <c r="L402" s="12">
        <f t="shared" si="88"/>
        <v>37.517142316218624</v>
      </c>
      <c r="M402" s="12">
        <f t="shared" si="89"/>
        <v>37.517142316218624</v>
      </c>
      <c r="O402" s="12">
        <f t="shared" si="78"/>
        <v>37.517142316218624</v>
      </c>
      <c r="P402" s="12">
        <f t="shared" si="90"/>
        <v>0.6794562373058326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48.52356060609722</v>
      </c>
      <c r="C403" s="12">
        <f t="shared" si="79"/>
        <v>48.514511080346182</v>
      </c>
      <c r="D403" s="12">
        <f t="shared" si="80"/>
        <v>48.496822913988247</v>
      </c>
      <c r="E403" s="12">
        <f t="shared" si="81"/>
        <v>48.514959278600848</v>
      </c>
      <c r="F403" s="12">
        <f t="shared" si="82"/>
        <v>48.360485784140245</v>
      </c>
      <c r="G403" s="12">
        <f t="shared" si="83"/>
        <v>48.784982731664108</v>
      </c>
      <c r="H403" s="12">
        <f t="shared" si="84"/>
        <v>47.802836470896068</v>
      </c>
      <c r="I403" s="12">
        <f t="shared" si="85"/>
        <v>42.89226473750837</v>
      </c>
      <c r="J403" s="12">
        <f t="shared" si="86"/>
        <v>41.65867593327151</v>
      </c>
      <c r="K403" s="12">
        <f t="shared" si="87"/>
        <v>39.335356136828814</v>
      </c>
      <c r="L403" s="12">
        <f t="shared" si="88"/>
        <v>31.361591102361032</v>
      </c>
      <c r="M403" s="12">
        <f t="shared" si="89"/>
        <v>31.361591102361032</v>
      </c>
      <c r="O403" s="12">
        <f t="shared" si="78"/>
        <v>31.361591102361032</v>
      </c>
      <c r="P403" s="12">
        <f t="shared" si="90"/>
        <v>0.64631677293731604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60.236061082734707</v>
      </c>
      <c r="C404" s="12">
        <f t="shared" si="79"/>
        <v>60.221724004199316</v>
      </c>
      <c r="D404" s="12">
        <f t="shared" si="80"/>
        <v>60.191340573581542</v>
      </c>
      <c r="E404" s="12">
        <f t="shared" si="81"/>
        <v>60.131953243231081</v>
      </c>
      <c r="F404" s="12">
        <f t="shared" si="82"/>
        <v>60.192845381783457</v>
      </c>
      <c r="G404" s="12">
        <f t="shared" si="83"/>
        <v>59.674206634256869</v>
      </c>
      <c r="H404" s="12">
        <f t="shared" si="84"/>
        <v>60.332765444642035</v>
      </c>
      <c r="I404" s="12">
        <f t="shared" si="85"/>
        <v>59.196148653896699</v>
      </c>
      <c r="J404" s="12">
        <f t="shared" si="86"/>
        <v>52.74922432282623</v>
      </c>
      <c r="K404" s="12">
        <f t="shared" si="87"/>
        <v>50.910497289585457</v>
      </c>
      <c r="L404" s="12">
        <f t="shared" si="88"/>
        <v>46.975668148513975</v>
      </c>
      <c r="M404" s="12">
        <f t="shared" si="89"/>
        <v>46.975668148513975</v>
      </c>
      <c r="O404" s="12">
        <f t="shared" si="78"/>
        <v>46.975668148513975</v>
      </c>
      <c r="P404" s="12">
        <f t="shared" si="90"/>
        <v>0.7798595609363056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80.314558099560386</v>
      </c>
      <c r="C405" s="12">
        <f t="shared" si="79"/>
        <v>80.30182230786464</v>
      </c>
      <c r="D405" s="12">
        <f t="shared" si="80"/>
        <v>80.253686570214896</v>
      </c>
      <c r="E405" s="12">
        <f t="shared" si="81"/>
        <v>80.151676328623068</v>
      </c>
      <c r="F405" s="12">
        <f t="shared" si="82"/>
        <v>79.952287523824964</v>
      </c>
      <c r="G405" s="12">
        <f t="shared" si="83"/>
        <v>80.156728616831018</v>
      </c>
      <c r="H405" s="12">
        <f t="shared" si="84"/>
        <v>79.337792806685968</v>
      </c>
      <c r="I405" s="12">
        <f t="shared" si="85"/>
        <v>80.099147027879141</v>
      </c>
      <c r="J405" s="12">
        <f t="shared" si="86"/>
        <v>78.60728304431079</v>
      </c>
      <c r="K405" s="12">
        <f t="shared" si="87"/>
        <v>68.992538445847515</v>
      </c>
      <c r="L405" s="12">
        <f t="shared" si="88"/>
        <v>65.874226851886377</v>
      </c>
      <c r="M405" s="12">
        <f t="shared" si="89"/>
        <v>65.874226851886377</v>
      </c>
      <c r="O405" s="12">
        <f t="shared" si="78"/>
        <v>65.874226851886377</v>
      </c>
      <c r="P405" s="12">
        <f t="shared" si="90"/>
        <v>0.82020281765388869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51.869992612799543</v>
      </c>
      <c r="C406" s="12">
        <f t="shared" si="79"/>
        <v>51.878808423976203</v>
      </c>
      <c r="D406" s="12">
        <f t="shared" si="80"/>
        <v>51.836049284532351</v>
      </c>
      <c r="E406" s="12">
        <f t="shared" si="81"/>
        <v>51.674438387654661</v>
      </c>
      <c r="F406" s="12">
        <f t="shared" si="82"/>
        <v>51.331949263371939</v>
      </c>
      <c r="G406" s="12">
        <f t="shared" si="83"/>
        <v>50.662521409055863</v>
      </c>
      <c r="H406" s="12">
        <f t="shared" si="84"/>
        <v>50.991089151325447</v>
      </c>
      <c r="I406" s="12">
        <f t="shared" si="85"/>
        <v>50.045309932437199</v>
      </c>
      <c r="J406" s="12">
        <f t="shared" si="86"/>
        <v>51.044373817506305</v>
      </c>
      <c r="K406" s="12">
        <f t="shared" si="87"/>
        <v>48.818232371568925</v>
      </c>
      <c r="L406" s="12">
        <f t="shared" si="88"/>
        <v>32.49039240954334</v>
      </c>
      <c r="M406" s="12">
        <f t="shared" si="89"/>
        <v>32.49039240954334</v>
      </c>
      <c r="O406" s="12">
        <f t="shared" si="78"/>
        <v>32.49039240954334</v>
      </c>
      <c r="P406" s="12">
        <f t="shared" si="90"/>
        <v>0.62638128083183775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31.791360988455359</v>
      </c>
      <c r="C407" s="12">
        <f t="shared" si="79"/>
        <v>31.792491730875632</v>
      </c>
      <c r="D407" s="12">
        <f t="shared" si="80"/>
        <v>31.822089664506361</v>
      </c>
      <c r="E407" s="12">
        <f t="shared" si="81"/>
        <v>31.678531443259903</v>
      </c>
      <c r="F407" s="12">
        <f t="shared" si="82"/>
        <v>31.13594398262423</v>
      </c>
      <c r="G407" s="12">
        <f t="shared" si="83"/>
        <v>29.986081517715448</v>
      </c>
      <c r="H407" s="12">
        <f t="shared" si="84"/>
        <v>28.891017757021299</v>
      </c>
      <c r="I407" s="12">
        <f t="shared" si="85"/>
        <v>29.270075914952926</v>
      </c>
      <c r="J407" s="12">
        <f t="shared" si="86"/>
        <v>28.029326058156609</v>
      </c>
      <c r="K407" s="12">
        <f t="shared" si="87"/>
        <v>29.520935499431161</v>
      </c>
      <c r="L407" s="12">
        <f t="shared" si="88"/>
        <v>25.735325493977399</v>
      </c>
      <c r="M407" s="12">
        <f t="shared" si="89"/>
        <v>25.735325493977399</v>
      </c>
      <c r="O407" s="12">
        <f t="shared" si="78"/>
        <v>25.735325493977399</v>
      </c>
      <c r="P407" s="12">
        <f t="shared" si="90"/>
        <v>0.80950688154945194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138.87629807878017</v>
      </c>
      <c r="C408" s="12">
        <f t="shared" si="79"/>
        <v>138.87979573709325</v>
      </c>
      <c r="D408" s="12">
        <f t="shared" si="80"/>
        <v>138.88359202342838</v>
      </c>
      <c r="E408" s="12">
        <f t="shared" si="81"/>
        <v>138.98296233887396</v>
      </c>
      <c r="F408" s="12">
        <f t="shared" si="82"/>
        <v>138.50098863395093</v>
      </c>
      <c r="G408" s="12">
        <f t="shared" si="83"/>
        <v>136.67933825143189</v>
      </c>
      <c r="H408" s="12">
        <f t="shared" si="84"/>
        <v>134.76478410579509</v>
      </c>
      <c r="I408" s="12">
        <f t="shared" si="85"/>
        <v>133.50279805440681</v>
      </c>
      <c r="J408" s="12">
        <f t="shared" si="86"/>
        <v>133.99994508149149</v>
      </c>
      <c r="K408" s="12">
        <f t="shared" si="87"/>
        <v>132.14648000307568</v>
      </c>
      <c r="L408" s="12">
        <f t="shared" si="88"/>
        <v>134.68648047185965</v>
      </c>
      <c r="M408" s="12">
        <f t="shared" si="89"/>
        <v>134.68648047185965</v>
      </c>
      <c r="O408" s="12">
        <f t="shared" si="78"/>
        <v>134.68648047185965</v>
      </c>
      <c r="P408" s="12">
        <f t="shared" si="90"/>
        <v>0.96983057825645846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41.830688675508469</v>
      </c>
      <c r="C409" s="12">
        <f t="shared" si="79"/>
        <v>41.835403763053542</v>
      </c>
      <c r="D409" s="12">
        <f t="shared" si="80"/>
        <v>41.847146487793559</v>
      </c>
      <c r="E409" s="12">
        <f t="shared" si="81"/>
        <v>41.859891799507047</v>
      </c>
      <c r="F409" s="12">
        <f t="shared" si="82"/>
        <v>42.193508796123965</v>
      </c>
      <c r="G409" s="12">
        <f t="shared" si="83"/>
        <v>40.575373448925674</v>
      </c>
      <c r="H409" s="12">
        <f t="shared" si="84"/>
        <v>37.488062998925457</v>
      </c>
      <c r="I409" s="12">
        <f t="shared" si="85"/>
        <v>35.284070452415932</v>
      </c>
      <c r="J409" s="12">
        <f t="shared" si="86"/>
        <v>33.629388276597723</v>
      </c>
      <c r="K409" s="12">
        <f t="shared" si="87"/>
        <v>34.37244725381818</v>
      </c>
      <c r="L409" s="12">
        <f t="shared" si="88"/>
        <v>31.211901437714445</v>
      </c>
      <c r="M409" s="12">
        <f t="shared" si="89"/>
        <v>31.211901437714445</v>
      </c>
      <c r="O409" s="12">
        <f t="shared" si="78"/>
        <v>31.211901437714445</v>
      </c>
      <c r="P409" s="12">
        <f t="shared" si="90"/>
        <v>0.74614840027696605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-11.712666685760633</v>
      </c>
      <c r="C410" s="12">
        <f t="shared" si="79"/>
        <v>-11.713838900205582</v>
      </c>
      <c r="D410" s="12">
        <f t="shared" si="80"/>
        <v>-11.698009023143891</v>
      </c>
      <c r="E410" s="12">
        <f t="shared" si="81"/>
        <v>-11.658585388433663</v>
      </c>
      <c r="F410" s="12">
        <f t="shared" si="82"/>
        <v>-11.615795786839074</v>
      </c>
      <c r="G410" s="12">
        <f t="shared" si="83"/>
        <v>-10.495749554049143</v>
      </c>
      <c r="H410" s="12">
        <f t="shared" si="84"/>
        <v>-13.287208152058129</v>
      </c>
      <c r="I410" s="12">
        <f t="shared" si="85"/>
        <v>-16.837328530918601</v>
      </c>
      <c r="J410" s="12">
        <f t="shared" si="86"/>
        <v>-19.726329108316634</v>
      </c>
      <c r="K410" s="12">
        <f t="shared" si="87"/>
        <v>-22.200850583840122</v>
      </c>
      <c r="L410" s="12">
        <f t="shared" si="88"/>
        <v>-20.932020532162763</v>
      </c>
      <c r="M410" s="12">
        <f t="shared" si="89"/>
        <v>-20.932020532162763</v>
      </c>
      <c r="O410" s="12">
        <f t="shared" si="78"/>
        <v>-20.932020532162763</v>
      </c>
      <c r="P410" s="12">
        <f t="shared" si="90"/>
        <v>1.7871267998781455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40.157469043533688</v>
      </c>
      <c r="C411" s="12">
        <f t="shared" si="79"/>
        <v>40.154287156469799</v>
      </c>
      <c r="D411" s="12">
        <f t="shared" si="80"/>
        <v>40.150351735562019</v>
      </c>
      <c r="E411" s="12">
        <f t="shared" si="81"/>
        <v>40.203496643837632</v>
      </c>
      <c r="F411" s="12">
        <f t="shared" si="82"/>
        <v>40.335851774733548</v>
      </c>
      <c r="G411" s="12">
        <f t="shared" si="83"/>
        <v>40.479507309330074</v>
      </c>
      <c r="H411" s="12">
        <f t="shared" si="84"/>
        <v>42.446311343542121</v>
      </c>
      <c r="I411" s="12">
        <f t="shared" si="85"/>
        <v>39.239989214866171</v>
      </c>
      <c r="J411" s="12">
        <f t="shared" si="86"/>
        <v>34.587831471731434</v>
      </c>
      <c r="K411" s="12">
        <f t="shared" si="87"/>
        <v>30.265058946850843</v>
      </c>
      <c r="L411" s="12">
        <f t="shared" si="88"/>
        <v>26.033724122427785</v>
      </c>
      <c r="M411" s="12">
        <f t="shared" si="89"/>
        <v>26.033724122427785</v>
      </c>
      <c r="O411" s="12">
        <f t="shared" si="78"/>
        <v>26.033724122427785</v>
      </c>
      <c r="P411" s="12">
        <f t="shared" si="90"/>
        <v>0.64829095912905488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5.0197044040188397</v>
      </c>
      <c r="C412" s="12">
        <f t="shared" si="79"/>
        <v>5.0084375883808203</v>
      </c>
      <c r="D412" s="12">
        <f t="shared" si="80"/>
        <v>4.9977552759727928</v>
      </c>
      <c r="E412" s="12">
        <f t="shared" si="81"/>
        <v>4.9845431805244154</v>
      </c>
      <c r="F412" s="12">
        <f t="shared" si="82"/>
        <v>5.162962622100272</v>
      </c>
      <c r="G412" s="12">
        <f t="shared" si="83"/>
        <v>5.6073086433913852</v>
      </c>
      <c r="H412" s="12">
        <f t="shared" si="84"/>
        <v>5.8640904155597564</v>
      </c>
      <c r="I412" s="12">
        <f t="shared" si="85"/>
        <v>8.1206302269838151</v>
      </c>
      <c r="J412" s="12">
        <f t="shared" si="86"/>
        <v>3.9202495132771844</v>
      </c>
      <c r="K412" s="12">
        <f t="shared" si="87"/>
        <v>-3.0445271837297527</v>
      </c>
      <c r="L412" s="12">
        <f t="shared" si="88"/>
        <v>-10.446680493237519</v>
      </c>
      <c r="M412" s="12">
        <f t="shared" si="89"/>
        <v>-10.446680493237519</v>
      </c>
      <c r="O412" s="12">
        <f t="shared" si="78"/>
        <v>-10.446680493237519</v>
      </c>
      <c r="P412" s="12">
        <f t="shared" si="90"/>
        <v>-2.0811345952709432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48.523560606093412</v>
      </c>
      <c r="C413" s="12">
        <f t="shared" si="79"/>
        <v>48.518210921202126</v>
      </c>
      <c r="D413" s="12">
        <f t="shared" si="80"/>
        <v>48.480385989672783</v>
      </c>
      <c r="E413" s="12">
        <f t="shared" si="81"/>
        <v>48.444523351249444</v>
      </c>
      <c r="F413" s="12">
        <f t="shared" si="82"/>
        <v>48.400167730127208</v>
      </c>
      <c r="G413" s="12">
        <f t="shared" si="83"/>
        <v>48.999157132096123</v>
      </c>
      <c r="H413" s="12">
        <f t="shared" si="84"/>
        <v>49.807671760478058</v>
      </c>
      <c r="I413" s="12">
        <f t="shared" si="85"/>
        <v>50.10194088538023</v>
      </c>
      <c r="J413" s="12">
        <f t="shared" si="86"/>
        <v>53.057168192864303</v>
      </c>
      <c r="K413" s="12">
        <f t="shared" si="87"/>
        <v>46.765304492515362</v>
      </c>
      <c r="L413" s="12">
        <f t="shared" si="88"/>
        <v>34.822234427193564</v>
      </c>
      <c r="M413" s="12">
        <f t="shared" si="89"/>
        <v>34.822234427193564</v>
      </c>
      <c r="O413" s="12">
        <f t="shared" si="78"/>
        <v>34.822234427193564</v>
      </c>
      <c r="P413" s="12">
        <f t="shared" si="90"/>
        <v>0.71763559788769327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65.255694246284719</v>
      </c>
      <c r="C414" s="12">
        <f t="shared" si="79"/>
        <v>65.259329325253645</v>
      </c>
      <c r="D414" s="12">
        <f t="shared" si="80"/>
        <v>65.2413695182032</v>
      </c>
      <c r="E414" s="12">
        <f t="shared" si="81"/>
        <v>65.11438475447062</v>
      </c>
      <c r="F414" s="12">
        <f t="shared" si="82"/>
        <v>64.993987744274264</v>
      </c>
      <c r="G414" s="12">
        <f t="shared" si="83"/>
        <v>64.845078338739739</v>
      </c>
      <c r="H414" s="12">
        <f t="shared" si="84"/>
        <v>65.954556425306919</v>
      </c>
      <c r="I414" s="12">
        <f t="shared" si="85"/>
        <v>66.880020394357899</v>
      </c>
      <c r="J414" s="12">
        <f t="shared" si="86"/>
        <v>67.265281479958574</v>
      </c>
      <c r="K414" s="12">
        <f t="shared" si="87"/>
        <v>71.694420184924368</v>
      </c>
      <c r="L414" s="12">
        <f t="shared" si="88"/>
        <v>60.889917795930593</v>
      </c>
      <c r="M414" s="12">
        <f t="shared" si="89"/>
        <v>60.889917795930593</v>
      </c>
      <c r="O414" s="12">
        <f t="shared" si="78"/>
        <v>60.889917795930593</v>
      </c>
      <c r="P414" s="12">
        <f t="shared" si="90"/>
        <v>0.93309738712031731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88.680570472401314</v>
      </c>
      <c r="C415" s="12">
        <f t="shared" si="79"/>
        <v>88.686076027649705</v>
      </c>
      <c r="D415" s="12">
        <f t="shared" si="80"/>
        <v>88.698279512574118</v>
      </c>
      <c r="E415" s="12">
        <f t="shared" si="81"/>
        <v>88.637985847303298</v>
      </c>
      <c r="F415" s="12">
        <f t="shared" si="82"/>
        <v>88.211679661636481</v>
      </c>
      <c r="G415" s="12">
        <f t="shared" si="83"/>
        <v>87.807489515718004</v>
      </c>
      <c r="H415" s="12">
        <f t="shared" si="84"/>
        <v>87.526711465180838</v>
      </c>
      <c r="I415" s="12">
        <f t="shared" si="85"/>
        <v>88.795163065170058</v>
      </c>
      <c r="J415" s="12">
        <f t="shared" si="86"/>
        <v>90.006398626874187</v>
      </c>
      <c r="K415" s="12">
        <f t="shared" si="87"/>
        <v>90.584123553365458</v>
      </c>
      <c r="L415" s="12">
        <f t="shared" si="88"/>
        <v>98.200791880660091</v>
      </c>
      <c r="M415" s="12">
        <f t="shared" si="89"/>
        <v>98.200791880660091</v>
      </c>
      <c r="O415" s="12">
        <f t="shared" si="78"/>
        <v>98.200791880660091</v>
      </c>
      <c r="P415" s="12">
        <f t="shared" si="90"/>
        <v>1.1073540839616227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87.007369318030456</v>
      </c>
      <c r="C416" s="12">
        <f t="shared" si="79"/>
        <v>87.000010859315367</v>
      </c>
      <c r="D416" s="12">
        <f t="shared" si="80"/>
        <v>87.018493658694979</v>
      </c>
      <c r="E416" s="12">
        <f t="shared" si="81"/>
        <v>87.059462199271564</v>
      </c>
      <c r="F416" s="12">
        <f t="shared" si="82"/>
        <v>86.857049242033611</v>
      </c>
      <c r="G416" s="12">
        <f t="shared" si="83"/>
        <v>85.425889014137809</v>
      </c>
      <c r="H416" s="12">
        <f t="shared" si="84"/>
        <v>84.650040744382721</v>
      </c>
      <c r="I416" s="12">
        <f t="shared" si="85"/>
        <v>84.32941812738764</v>
      </c>
      <c r="J416" s="12">
        <f t="shared" si="86"/>
        <v>85.988996149250596</v>
      </c>
      <c r="K416" s="12">
        <f t="shared" si="87"/>
        <v>87.806318456500293</v>
      </c>
      <c r="L416" s="12">
        <f t="shared" si="88"/>
        <v>88.801244540168696</v>
      </c>
      <c r="M416" s="12">
        <f t="shared" si="89"/>
        <v>88.801244540168696</v>
      </c>
      <c r="O416" s="12">
        <f t="shared" si="78"/>
        <v>88.801244540168696</v>
      </c>
      <c r="P416" s="12">
        <f t="shared" si="90"/>
        <v>1.020617509024796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-63.583435945093775</v>
      </c>
      <c r="C417" s="12">
        <f t="shared" si="79"/>
        <v>-63.594700750103272</v>
      </c>
      <c r="D417" s="12">
        <f t="shared" si="80"/>
        <v>-63.619403775065642</v>
      </c>
      <c r="E417" s="12">
        <f t="shared" si="81"/>
        <v>-63.557355311912168</v>
      </c>
      <c r="F417" s="12">
        <f t="shared" si="82"/>
        <v>-63.419820140523534</v>
      </c>
      <c r="G417" s="12">
        <f t="shared" si="83"/>
        <v>-64.099339117113956</v>
      </c>
      <c r="H417" s="12">
        <f t="shared" si="84"/>
        <v>-66.89598958005277</v>
      </c>
      <c r="I417" s="12">
        <f t="shared" si="85"/>
        <v>-67.780852080879498</v>
      </c>
      <c r="J417" s="12">
        <f t="shared" si="86"/>
        <v>-68.200194267569188</v>
      </c>
      <c r="K417" s="12">
        <f t="shared" si="87"/>
        <v>-65.708824504357821</v>
      </c>
      <c r="L417" s="12">
        <f t="shared" si="88"/>
        <v>-62.574605835457817</v>
      </c>
      <c r="M417" s="12">
        <f t="shared" si="89"/>
        <v>-62.574605835457817</v>
      </c>
      <c r="O417" s="12">
        <f t="shared" si="78"/>
        <v>-62.574605835457817</v>
      </c>
      <c r="P417" s="12">
        <f t="shared" si="90"/>
        <v>0.98413375913646572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-6.6929484361217</v>
      </c>
      <c r="C418" s="12">
        <f t="shared" si="79"/>
        <v>-6.6984475870091318</v>
      </c>
      <c r="D418" s="12">
        <f t="shared" si="80"/>
        <v>-6.736264289968922</v>
      </c>
      <c r="E418" s="12">
        <f t="shared" si="81"/>
        <v>-6.819193995047943</v>
      </c>
      <c r="F418" s="12">
        <f t="shared" si="82"/>
        <v>-6.6108931591073086</v>
      </c>
      <c r="G418" s="12">
        <f t="shared" si="83"/>
        <v>-6.1491784007476804</v>
      </c>
      <c r="H418" s="12">
        <f t="shared" si="84"/>
        <v>-7.5009999900012394</v>
      </c>
      <c r="I418" s="12">
        <f t="shared" si="85"/>
        <v>-10.686643828881756</v>
      </c>
      <c r="J418" s="12">
        <f t="shared" si="86"/>
        <v>-11.843546154515437</v>
      </c>
      <c r="K418" s="12">
        <f t="shared" si="87"/>
        <v>-12.473409020515694</v>
      </c>
      <c r="L418" s="12">
        <f t="shared" si="88"/>
        <v>-8.1704534991447133</v>
      </c>
      <c r="M418" s="12">
        <f t="shared" si="89"/>
        <v>-8.1704534991447133</v>
      </c>
      <c r="O418" s="12">
        <f t="shared" si="78"/>
        <v>-8.1704534991447133</v>
      </c>
      <c r="P418" s="12">
        <f t="shared" si="90"/>
        <v>1.2207554827479246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-18.405633581245787</v>
      </c>
      <c r="C419" s="12">
        <f t="shared" si="79"/>
        <v>-18.409314011776033</v>
      </c>
      <c r="D419" s="12">
        <f t="shared" si="80"/>
        <v>-18.427774890596616</v>
      </c>
      <c r="E419" s="12">
        <f t="shared" si="81"/>
        <v>-18.554727139230177</v>
      </c>
      <c r="F419" s="12">
        <f t="shared" si="82"/>
        <v>-18.833125617000547</v>
      </c>
      <c r="G419" s="12">
        <f t="shared" si="83"/>
        <v>-18.133851025478595</v>
      </c>
      <c r="H419" s="12">
        <f t="shared" si="84"/>
        <v>-17.198728320827456</v>
      </c>
      <c r="I419" s="12">
        <f t="shared" si="85"/>
        <v>-18.736636312516531</v>
      </c>
      <c r="J419" s="12">
        <f t="shared" si="86"/>
        <v>-22.900154098645537</v>
      </c>
      <c r="K419" s="12">
        <f t="shared" si="87"/>
        <v>-24.638798712558724</v>
      </c>
      <c r="L419" s="12">
        <f t="shared" si="88"/>
        <v>-25.728254829690805</v>
      </c>
      <c r="M419" s="12">
        <f t="shared" si="89"/>
        <v>-25.728254829690805</v>
      </c>
      <c r="O419" s="12">
        <f t="shared" si="78"/>
        <v>-25.728254829690805</v>
      </c>
      <c r="P419" s="12">
        <f t="shared" si="90"/>
        <v>1.3978467362246263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-25.098611023632376</v>
      </c>
      <c r="C420" s="12">
        <f t="shared" si="79"/>
        <v>-25.09610166371008</v>
      </c>
      <c r="D420" s="12">
        <f t="shared" si="80"/>
        <v>-25.108456931371347</v>
      </c>
      <c r="E420" s="12">
        <f t="shared" si="81"/>
        <v>-25.170430414423425</v>
      </c>
      <c r="F420" s="12">
        <f t="shared" si="82"/>
        <v>-25.596611264510724</v>
      </c>
      <c r="G420" s="12">
        <f t="shared" si="83"/>
        <v>-26.531199672327386</v>
      </c>
      <c r="H420" s="12">
        <f t="shared" si="84"/>
        <v>-25.089319891310705</v>
      </c>
      <c r="I420" s="12">
        <f t="shared" si="85"/>
        <v>-24.026833674907927</v>
      </c>
      <c r="J420" s="12">
        <f t="shared" si="86"/>
        <v>-26.036072593221903</v>
      </c>
      <c r="K420" s="12">
        <f t="shared" si="87"/>
        <v>-32.29660030697864</v>
      </c>
      <c r="L420" s="12">
        <f t="shared" si="88"/>
        <v>-35.30831198481809</v>
      </c>
      <c r="M420" s="12">
        <f t="shared" si="89"/>
        <v>-35.30831198481809</v>
      </c>
      <c r="O420" s="12">
        <f t="shared" si="78"/>
        <v>-35.30831198481809</v>
      </c>
      <c r="P420" s="12">
        <f t="shared" si="90"/>
        <v>1.4067835049346935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23.425236442705923</v>
      </c>
      <c r="C421" s="12">
        <f t="shared" si="79"/>
        <v>23.429767945785333</v>
      </c>
      <c r="D421" s="12">
        <f t="shared" si="80"/>
        <v>23.438191848347181</v>
      </c>
      <c r="E421" s="12">
        <f t="shared" si="81"/>
        <v>23.396715306867698</v>
      </c>
      <c r="F421" s="12">
        <f t="shared" si="82"/>
        <v>23.188670786027764</v>
      </c>
      <c r="G421" s="12">
        <f t="shared" si="83"/>
        <v>21.757984847768306</v>
      </c>
      <c r="H421" s="12">
        <f t="shared" si="84"/>
        <v>19.795990457190697</v>
      </c>
      <c r="I421" s="12">
        <f t="shared" si="85"/>
        <v>21.432125437751907</v>
      </c>
      <c r="J421" s="12">
        <f t="shared" si="86"/>
        <v>22.8197059678727</v>
      </c>
      <c r="K421" s="12">
        <f t="shared" si="87"/>
        <v>19.79684491880608</v>
      </c>
      <c r="L421" s="12">
        <f t="shared" si="88"/>
        <v>8.9361866005285702</v>
      </c>
      <c r="M421" s="12">
        <f t="shared" si="89"/>
        <v>8.9361866005285702</v>
      </c>
      <c r="O421" s="12">
        <f t="shared" si="78"/>
        <v>8.9361866005285702</v>
      </c>
      <c r="P421" s="12">
        <f t="shared" si="90"/>
        <v>0.3814769008793118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31.791360988459164</v>
      </c>
      <c r="C422" s="12">
        <f t="shared" si="79"/>
        <v>31.796652129770958</v>
      </c>
      <c r="D422" s="12">
        <f t="shared" si="80"/>
        <v>31.811864242839135</v>
      </c>
      <c r="E422" s="12">
        <f t="shared" si="81"/>
        <v>31.84014301833605</v>
      </c>
      <c r="F422" s="12">
        <f t="shared" si="82"/>
        <v>31.700907575348058</v>
      </c>
      <c r="G422" s="12">
        <f t="shared" si="83"/>
        <v>31.00250867353261</v>
      </c>
      <c r="H422" s="12">
        <f t="shared" si="84"/>
        <v>27.944578470001929</v>
      </c>
      <c r="I422" s="12">
        <f t="shared" si="85"/>
        <v>25.721193186288431</v>
      </c>
      <c r="J422" s="12">
        <f t="shared" si="86"/>
        <v>27.857104657786373</v>
      </c>
      <c r="K422" s="12">
        <f t="shared" si="87"/>
        <v>29.945826226808229</v>
      </c>
      <c r="L422" s="12">
        <f t="shared" si="88"/>
        <v>24.69400592945788</v>
      </c>
      <c r="M422" s="12">
        <f t="shared" si="89"/>
        <v>24.69400592945788</v>
      </c>
      <c r="O422" s="12">
        <f t="shared" si="78"/>
        <v>24.69400592945788</v>
      </c>
      <c r="P422" s="12">
        <f t="shared" si="90"/>
        <v>0.77675208489571268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90.353770966648838</v>
      </c>
      <c r="C423" s="12">
        <f t="shared" si="79"/>
        <v>90.351379572676151</v>
      </c>
      <c r="D423" s="12">
        <f t="shared" si="80"/>
        <v>90.369141641848159</v>
      </c>
      <c r="E423" s="12">
        <f t="shared" si="81"/>
        <v>90.420207865304931</v>
      </c>
      <c r="F423" s="12">
        <f t="shared" si="82"/>
        <v>90.515138152907809</v>
      </c>
      <c r="G423" s="12">
        <f t="shared" si="83"/>
        <v>90.04773246029545</v>
      </c>
      <c r="H423" s="12">
        <f t="shared" si="84"/>
        <v>88.527875443138413</v>
      </c>
      <c r="I423" s="12">
        <f t="shared" si="85"/>
        <v>85.067184666493077</v>
      </c>
      <c r="J423" s="12">
        <f t="shared" si="86"/>
        <v>82.165811775523309</v>
      </c>
      <c r="K423" s="12">
        <f t="shared" si="87"/>
        <v>85.382737206890155</v>
      </c>
      <c r="L423" s="12">
        <f t="shared" si="88"/>
        <v>89.017052064000779</v>
      </c>
      <c r="M423" s="12">
        <f t="shared" si="89"/>
        <v>89.017052064000779</v>
      </c>
      <c r="O423" s="12">
        <f t="shared" si="78"/>
        <v>89.017052064000779</v>
      </c>
      <c r="P423" s="12">
        <f t="shared" si="90"/>
        <v>0.9852057209306575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48.523560606093412</v>
      </c>
      <c r="C424" s="12">
        <f t="shared" si="79"/>
        <v>48.521910075565984</v>
      </c>
      <c r="D424" s="12">
        <f t="shared" si="80"/>
        <v>48.513882354014157</v>
      </c>
      <c r="E424" s="12">
        <f t="shared" si="81"/>
        <v>48.573508223747659</v>
      </c>
      <c r="F424" s="12">
        <f t="shared" si="82"/>
        <v>48.744933520999254</v>
      </c>
      <c r="G424" s="12">
        <f t="shared" si="83"/>
        <v>49.063607032939629</v>
      </c>
      <c r="H424" s="12">
        <f t="shared" si="84"/>
        <v>48.027941876027896</v>
      </c>
      <c r="I424" s="12">
        <f t="shared" si="85"/>
        <v>46.310241325188912</v>
      </c>
      <c r="J424" s="12">
        <f t="shared" si="86"/>
        <v>41.796135715095502</v>
      </c>
      <c r="K424" s="12">
        <f t="shared" si="87"/>
        <v>37.423973162789878</v>
      </c>
      <c r="L424" s="12">
        <f t="shared" si="88"/>
        <v>43.02976813883393</v>
      </c>
      <c r="M424" s="12">
        <f t="shared" si="89"/>
        <v>43.02976813883393</v>
      </c>
      <c r="O424" s="12">
        <f t="shared" si="78"/>
        <v>43.02976813883393</v>
      </c>
      <c r="P424" s="12">
        <f t="shared" si="90"/>
        <v>0.88678092871507885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-13.385907420807092</v>
      </c>
      <c r="C425" s="12">
        <f t="shared" si="79"/>
        <v>-13.383491367038721</v>
      </c>
      <c r="D425" s="12">
        <f t="shared" si="80"/>
        <v>-13.389032030162863</v>
      </c>
      <c r="E425" s="12">
        <f t="shared" si="81"/>
        <v>-13.415980275005321</v>
      </c>
      <c r="F425" s="12">
        <f t="shared" si="82"/>
        <v>-13.215822294169861</v>
      </c>
      <c r="G425" s="12">
        <f t="shared" si="83"/>
        <v>-12.64036500498721</v>
      </c>
      <c r="H425" s="12">
        <f t="shared" si="84"/>
        <v>-11.921399588586331</v>
      </c>
      <c r="I425" s="12">
        <f t="shared" si="85"/>
        <v>-13.090265444702098</v>
      </c>
      <c r="J425" s="12">
        <f t="shared" si="86"/>
        <v>-15.329872262629905</v>
      </c>
      <c r="K425" s="12">
        <f t="shared" si="87"/>
        <v>-22.135983748325192</v>
      </c>
      <c r="L425" s="12">
        <f t="shared" si="88"/>
        <v>-29.76644267599135</v>
      </c>
      <c r="M425" s="12">
        <f t="shared" si="89"/>
        <v>-29.76644267599135</v>
      </c>
      <c r="O425" s="12">
        <f t="shared" si="78"/>
        <v>-29.76644267599135</v>
      </c>
      <c r="P425" s="12">
        <f t="shared" si="90"/>
        <v>2.2237149668107152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-31.791599011957018</v>
      </c>
      <c r="C426" s="12">
        <f t="shared" si="79"/>
        <v>-31.802500134058768</v>
      </c>
      <c r="D426" s="12">
        <f t="shared" si="80"/>
        <v>-31.794389742275939</v>
      </c>
      <c r="E426" s="12">
        <f t="shared" si="81"/>
        <v>-31.812989058757111</v>
      </c>
      <c r="F426" s="12">
        <f t="shared" si="82"/>
        <v>-31.903450962541346</v>
      </c>
      <c r="G426" s="12">
        <f t="shared" si="83"/>
        <v>-31.231545533826505</v>
      </c>
      <c r="H426" s="12">
        <f t="shared" si="84"/>
        <v>-29.909572765732619</v>
      </c>
      <c r="I426" s="12">
        <f t="shared" si="85"/>
        <v>-29.099274635063789</v>
      </c>
      <c r="J426" s="12">
        <f t="shared" si="86"/>
        <v>-30.622624383941147</v>
      </c>
      <c r="K426" s="12">
        <f t="shared" si="87"/>
        <v>-34.001197130991144</v>
      </c>
      <c r="L426" s="12">
        <f t="shared" si="88"/>
        <v>-45.897596022583222</v>
      </c>
      <c r="M426" s="12">
        <f t="shared" si="89"/>
        <v>-45.897596022583222</v>
      </c>
      <c r="O426" s="12">
        <f t="shared" si="78"/>
        <v>-45.897596022583222</v>
      </c>
      <c r="P426" s="12">
        <f t="shared" si="90"/>
        <v>1.4437020297507166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66.928903980974894</v>
      </c>
      <c r="C427" s="12">
        <f t="shared" si="79"/>
        <v>66.927371034411536</v>
      </c>
      <c r="D427" s="12">
        <f t="shared" si="80"/>
        <v>66.890777569255505</v>
      </c>
      <c r="E427" s="12">
        <f t="shared" si="81"/>
        <v>66.918002962782566</v>
      </c>
      <c r="F427" s="12">
        <f t="shared" si="82"/>
        <v>66.855567790217108</v>
      </c>
      <c r="G427" s="12">
        <f t="shared" si="83"/>
        <v>66.551900471093546</v>
      </c>
      <c r="H427" s="12">
        <f t="shared" si="84"/>
        <v>68.123623049302694</v>
      </c>
      <c r="I427" s="12">
        <f t="shared" si="85"/>
        <v>69.611413169113135</v>
      </c>
      <c r="J427" s="12">
        <f t="shared" si="86"/>
        <v>70.66697954533042</v>
      </c>
      <c r="K427" s="12">
        <f t="shared" si="87"/>
        <v>68.367683994028738</v>
      </c>
      <c r="L427" s="12">
        <f t="shared" si="88"/>
        <v>62.453214113447302</v>
      </c>
      <c r="M427" s="12">
        <f t="shared" si="89"/>
        <v>62.453214113447302</v>
      </c>
      <c r="O427" s="12">
        <f t="shared" si="78"/>
        <v>62.453214113447302</v>
      </c>
      <c r="P427" s="12">
        <f t="shared" si="90"/>
        <v>0.93312769817955121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97.046566342063045</v>
      </c>
      <c r="C428" s="12">
        <f t="shared" si="79"/>
        <v>97.0393113521462</v>
      </c>
      <c r="D428" s="12">
        <f t="shared" si="80"/>
        <v>97.034165509766197</v>
      </c>
      <c r="E428" s="12">
        <f t="shared" si="81"/>
        <v>96.911327435477006</v>
      </c>
      <c r="F428" s="12">
        <f t="shared" si="82"/>
        <v>97.00271847752154</v>
      </c>
      <c r="G428" s="12">
        <f t="shared" si="83"/>
        <v>96.793134161492674</v>
      </c>
      <c r="H428" s="12">
        <f t="shared" si="84"/>
        <v>96.069806097625701</v>
      </c>
      <c r="I428" s="12">
        <f t="shared" si="85"/>
        <v>97.83612054770083</v>
      </c>
      <c r="J428" s="12">
        <f t="shared" si="86"/>
        <v>99.773359440861498</v>
      </c>
      <c r="K428" s="12">
        <f t="shared" si="87"/>
        <v>101.36745334862761</v>
      </c>
      <c r="L428" s="12">
        <f t="shared" si="88"/>
        <v>97.33613158159541</v>
      </c>
      <c r="M428" s="12">
        <f t="shared" si="89"/>
        <v>97.33613158159541</v>
      </c>
      <c r="O428" s="12">
        <f t="shared" si="78"/>
        <v>97.33613158159541</v>
      </c>
      <c r="P428" s="12">
        <f t="shared" si="90"/>
        <v>1.0029837762472886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41.830688675508469</v>
      </c>
      <c r="C429" s="12">
        <f t="shared" si="79"/>
        <v>41.818242387524478</v>
      </c>
      <c r="D429" s="12">
        <f t="shared" si="80"/>
        <v>41.793888772059319</v>
      </c>
      <c r="E429" s="12">
        <f t="shared" si="81"/>
        <v>41.776615162033195</v>
      </c>
      <c r="F429" s="12">
        <f t="shared" si="82"/>
        <v>41.364271208421954</v>
      </c>
      <c r="G429" s="12">
        <f t="shared" si="83"/>
        <v>41.671053481095591</v>
      </c>
      <c r="H429" s="12">
        <f t="shared" si="84"/>
        <v>41.162686900496652</v>
      </c>
      <c r="I429" s="12">
        <f t="shared" si="85"/>
        <v>40.350995577731076</v>
      </c>
      <c r="J429" s="12">
        <f t="shared" si="86"/>
        <v>42.649817220185902</v>
      </c>
      <c r="K429" s="12">
        <f t="shared" si="87"/>
        <v>45.576961870432136</v>
      </c>
      <c r="L429" s="12">
        <f t="shared" si="88"/>
        <v>48.376205757545449</v>
      </c>
      <c r="M429" s="12">
        <f t="shared" si="89"/>
        <v>48.376205757545449</v>
      </c>
      <c r="O429" s="12">
        <f t="shared" si="78"/>
        <v>48.376205757545449</v>
      </c>
      <c r="P429" s="12">
        <f t="shared" si="90"/>
        <v>1.1564764360637774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26.771688239768633</v>
      </c>
      <c r="C430" s="12">
        <f t="shared" si="79"/>
        <v>26.772701308835138</v>
      </c>
      <c r="D430" s="12">
        <f t="shared" si="80"/>
        <v>26.730921766291704</v>
      </c>
      <c r="E430" s="12">
        <f t="shared" si="81"/>
        <v>26.649171857023845</v>
      </c>
      <c r="F430" s="12">
        <f t="shared" si="82"/>
        <v>26.591188020727181</v>
      </c>
      <c r="G430" s="12">
        <f t="shared" si="83"/>
        <v>25.20703703735094</v>
      </c>
      <c r="H430" s="12">
        <f t="shared" si="84"/>
        <v>25.96481350307657</v>
      </c>
      <c r="I430" s="12">
        <f t="shared" si="85"/>
        <v>25.395192006015229</v>
      </c>
      <c r="J430" s="12">
        <f t="shared" si="86"/>
        <v>24.3393018102661</v>
      </c>
      <c r="K430" s="12">
        <f t="shared" si="87"/>
        <v>27.814650396550483</v>
      </c>
      <c r="L430" s="12">
        <f t="shared" si="88"/>
        <v>32.962777780855745</v>
      </c>
      <c r="M430" s="12">
        <f t="shared" si="89"/>
        <v>32.962777780855745</v>
      </c>
      <c r="O430" s="12">
        <f t="shared" si="78"/>
        <v>32.962777780855745</v>
      </c>
      <c r="P430" s="12">
        <f t="shared" si="90"/>
        <v>1.2312551037364321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-23.425365674318233</v>
      </c>
      <c r="C431" s="12">
        <f t="shared" si="79"/>
        <v>-23.425552594534413</v>
      </c>
      <c r="D431" s="12">
        <f t="shared" si="80"/>
        <v>-23.422151958692119</v>
      </c>
      <c r="E431" s="12">
        <f t="shared" si="81"/>
        <v>-23.56239610842027</v>
      </c>
      <c r="F431" s="12">
        <f t="shared" si="82"/>
        <v>-23.836811427920356</v>
      </c>
      <c r="G431" s="12">
        <f t="shared" si="83"/>
        <v>-24.031449600680332</v>
      </c>
      <c r="H431" s="12">
        <f t="shared" si="84"/>
        <v>-27.513210158407283</v>
      </c>
      <c r="I431" s="12">
        <f t="shared" si="85"/>
        <v>-26.665408126639392</v>
      </c>
      <c r="J431" s="12">
        <f t="shared" si="86"/>
        <v>-27.406035193984302</v>
      </c>
      <c r="K431" s="12">
        <f t="shared" si="87"/>
        <v>-29.003176529392881</v>
      </c>
      <c r="L431" s="12">
        <f t="shared" si="88"/>
        <v>-22.881281738810248</v>
      </c>
      <c r="M431" s="12">
        <f t="shared" si="89"/>
        <v>-22.881281738810248</v>
      </c>
      <c r="O431" s="12">
        <f t="shared" si="78"/>
        <v>-22.881281738810248</v>
      </c>
      <c r="P431" s="12">
        <f t="shared" si="90"/>
        <v>0.97677372711818644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-33.464847656732317</v>
      </c>
      <c r="C432" s="12">
        <f t="shared" si="79"/>
        <v>-33.462193023408609</v>
      </c>
      <c r="D432" s="12">
        <f t="shared" si="80"/>
        <v>-33.46282046690191</v>
      </c>
      <c r="E432" s="12">
        <f t="shared" si="81"/>
        <v>-33.451405399682784</v>
      </c>
      <c r="F432" s="12">
        <f t="shared" si="82"/>
        <v>-33.922169242234091</v>
      </c>
      <c r="G432" s="12">
        <f t="shared" si="83"/>
        <v>-34.843311482485959</v>
      </c>
      <c r="H432" s="12">
        <f t="shared" si="84"/>
        <v>-35.341920630722932</v>
      </c>
      <c r="I432" s="12">
        <f t="shared" si="85"/>
        <v>-39.231352880215674</v>
      </c>
      <c r="J432" s="12">
        <f t="shared" si="86"/>
        <v>-38.129591171001714</v>
      </c>
      <c r="K432" s="12">
        <f t="shared" si="87"/>
        <v>-39.250460654265979</v>
      </c>
      <c r="L432" s="12">
        <f t="shared" si="88"/>
        <v>-42.068307533908559</v>
      </c>
      <c r="M432" s="12">
        <f t="shared" si="89"/>
        <v>-42.068307533908559</v>
      </c>
      <c r="O432" s="12">
        <f t="shared" si="78"/>
        <v>-42.068307533908559</v>
      </c>
      <c r="P432" s="12">
        <f t="shared" si="90"/>
        <v>1.2570894678926003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-40.157848826142271</v>
      </c>
      <c r="C433" s="12">
        <f t="shared" si="79"/>
        <v>-40.151715570208076</v>
      </c>
      <c r="D433" s="12">
        <f t="shared" si="80"/>
        <v>-40.142804698486621</v>
      </c>
      <c r="E433" s="12">
        <f t="shared" si="81"/>
        <v>-40.144910853197821</v>
      </c>
      <c r="F433" s="12">
        <f t="shared" si="82"/>
        <v>-40.106593621671692</v>
      </c>
      <c r="G433" s="12">
        <f t="shared" si="83"/>
        <v>-41.686817969272553</v>
      </c>
      <c r="H433" s="12">
        <f t="shared" si="84"/>
        <v>-44.090008383159912</v>
      </c>
      <c r="I433" s="12">
        <f t="shared" si="85"/>
        <v>-44.646132032062589</v>
      </c>
      <c r="J433" s="12">
        <f t="shared" si="86"/>
        <v>-49.698023389874663</v>
      </c>
      <c r="K433" s="12">
        <f t="shared" si="87"/>
        <v>-48.029726443136539</v>
      </c>
      <c r="L433" s="12">
        <f t="shared" si="88"/>
        <v>-50.010431600918778</v>
      </c>
      <c r="M433" s="12">
        <f t="shared" si="89"/>
        <v>-50.010431600918778</v>
      </c>
      <c r="O433" s="12">
        <f t="shared" si="78"/>
        <v>-50.010431600918778</v>
      </c>
      <c r="P433" s="12">
        <f t="shared" si="90"/>
        <v>1.2453463784236021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35.137806189471497</v>
      </c>
      <c r="C434" s="12">
        <f t="shared" si="79"/>
        <v>35.138212460382853</v>
      </c>
      <c r="D434" s="12">
        <f t="shared" si="80"/>
        <v>35.158799982264803</v>
      </c>
      <c r="E434" s="12">
        <f t="shared" si="81"/>
        <v>35.188711136881686</v>
      </c>
      <c r="F434" s="12">
        <f t="shared" si="82"/>
        <v>35.181641399915087</v>
      </c>
      <c r="G434" s="12">
        <f t="shared" si="83"/>
        <v>35.31026098647132</v>
      </c>
      <c r="H434" s="12">
        <f t="shared" si="84"/>
        <v>31.111489466979791</v>
      </c>
      <c r="I434" s="12">
        <f t="shared" si="85"/>
        <v>28.435325077796719</v>
      </c>
      <c r="J434" s="12">
        <f t="shared" si="86"/>
        <v>27.71337331779306</v>
      </c>
      <c r="K434" s="12">
        <f t="shared" si="87"/>
        <v>20.059712615030264</v>
      </c>
      <c r="L434" s="12">
        <f t="shared" si="88"/>
        <v>23.012506420631986</v>
      </c>
      <c r="M434" s="12">
        <f t="shared" si="89"/>
        <v>23.012506420631986</v>
      </c>
      <c r="O434" s="12">
        <f t="shared" si="78"/>
        <v>23.012506420631986</v>
      </c>
      <c r="P434" s="12">
        <f t="shared" si="90"/>
        <v>0.6549215479345244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38.484248751861955</v>
      </c>
      <c r="C435" s="12">
        <f t="shared" si="79"/>
        <v>38.479137376624116</v>
      </c>
      <c r="D435" s="12">
        <f t="shared" si="80"/>
        <v>38.480501099359905</v>
      </c>
      <c r="E435" s="12">
        <f t="shared" si="81"/>
        <v>38.549606887836177</v>
      </c>
      <c r="F435" s="12">
        <f t="shared" si="82"/>
        <v>38.65000915751623</v>
      </c>
      <c r="G435" s="12">
        <f t="shared" si="83"/>
        <v>38.626278290333765</v>
      </c>
      <c r="H435" s="12">
        <f t="shared" si="84"/>
        <v>38.974347525434112</v>
      </c>
      <c r="I435" s="12">
        <f t="shared" si="85"/>
        <v>34.306143497515791</v>
      </c>
      <c r="J435" s="12">
        <f t="shared" si="86"/>
        <v>30.833877580257653</v>
      </c>
      <c r="K435" s="12">
        <f t="shared" si="87"/>
        <v>29.739537820232581</v>
      </c>
      <c r="L435" s="12">
        <f t="shared" si="88"/>
        <v>16.17115092900363</v>
      </c>
      <c r="M435" s="12">
        <f t="shared" si="89"/>
        <v>16.17115092900363</v>
      </c>
      <c r="O435" s="12">
        <f t="shared" si="78"/>
        <v>16.17115092900363</v>
      </c>
      <c r="P435" s="12">
        <f t="shared" si="90"/>
        <v>0.42020180862231937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-11.712666685760633</v>
      </c>
      <c r="C436" s="12">
        <f t="shared" si="79"/>
        <v>-11.715397036876437</v>
      </c>
      <c r="D436" s="12">
        <f t="shared" si="80"/>
        <v>-11.732554201309682</v>
      </c>
      <c r="E436" s="12">
        <f t="shared" si="81"/>
        <v>-11.72797664358195</v>
      </c>
      <c r="F436" s="12">
        <f t="shared" si="82"/>
        <v>-11.496011796352668</v>
      </c>
      <c r="G436" s="12">
        <f t="shared" si="83"/>
        <v>-11.15899520684072</v>
      </c>
      <c r="H436" s="12">
        <f t="shared" si="84"/>
        <v>-11.224404655379967</v>
      </c>
      <c r="I436" s="12">
        <f t="shared" si="85"/>
        <v>-10.838050551948088</v>
      </c>
      <c r="J436" s="12">
        <f t="shared" si="86"/>
        <v>-16.89156574002611</v>
      </c>
      <c r="K436" s="12">
        <f t="shared" si="87"/>
        <v>-22.157616120043414</v>
      </c>
      <c r="L436" s="12">
        <f t="shared" si="88"/>
        <v>-24.10080377779127</v>
      </c>
      <c r="M436" s="12">
        <f t="shared" si="89"/>
        <v>-24.10080377779127</v>
      </c>
      <c r="O436" s="12">
        <f t="shared" si="78"/>
        <v>-24.10080377779127</v>
      </c>
      <c r="P436" s="12">
        <f t="shared" si="90"/>
        <v>2.0576700784195618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127.16401479828579</v>
      </c>
      <c r="C437" s="12">
        <f t="shared" si="79"/>
        <v>127.1650412030781</v>
      </c>
      <c r="D437" s="12">
        <f t="shared" si="80"/>
        <v>127.15587638870311</v>
      </c>
      <c r="E437" s="12">
        <f t="shared" si="81"/>
        <v>127.09828591020322</v>
      </c>
      <c r="F437" s="12">
        <f t="shared" si="82"/>
        <v>127.11365113800217</v>
      </c>
      <c r="G437" s="12">
        <f t="shared" si="83"/>
        <v>127.89227435392263</v>
      </c>
      <c r="H437" s="12">
        <f t="shared" si="84"/>
        <v>128.83842461521701</v>
      </c>
      <c r="I437" s="12">
        <f t="shared" si="85"/>
        <v>128.76594066986766</v>
      </c>
      <c r="J437" s="12">
        <f t="shared" si="86"/>
        <v>129.26666084222856</v>
      </c>
      <c r="K437" s="12">
        <f t="shared" si="87"/>
        <v>120.08107410597479</v>
      </c>
      <c r="L437" s="12">
        <f t="shared" si="88"/>
        <v>110.71504575923922</v>
      </c>
      <c r="M437" s="12">
        <f t="shared" si="89"/>
        <v>110.71504575923922</v>
      </c>
      <c r="O437" s="12">
        <f t="shared" si="78"/>
        <v>110.71504575923922</v>
      </c>
      <c r="P437" s="12">
        <f t="shared" si="90"/>
        <v>0.87064761155002235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28.444913148935601</v>
      </c>
      <c r="C438" s="12">
        <f t="shared" si="79"/>
        <v>28.445185445747001</v>
      </c>
      <c r="D438" s="12">
        <f t="shared" si="80"/>
        <v>28.448630700150424</v>
      </c>
      <c r="E438" s="12">
        <f t="shared" si="81"/>
        <v>28.417867869229628</v>
      </c>
      <c r="F438" s="12">
        <f t="shared" si="82"/>
        <v>28.224558318130132</v>
      </c>
      <c r="G438" s="12">
        <f t="shared" si="83"/>
        <v>28.276133602200108</v>
      </c>
      <c r="H438" s="12">
        <f t="shared" si="84"/>
        <v>30.502681505563132</v>
      </c>
      <c r="I438" s="12">
        <f t="shared" si="85"/>
        <v>31.549404717861819</v>
      </c>
      <c r="J438" s="12">
        <f t="shared" si="86"/>
        <v>31.45551951317205</v>
      </c>
      <c r="K438" s="12">
        <f t="shared" si="87"/>
        <v>32.215707060101131</v>
      </c>
      <c r="L438" s="12">
        <f t="shared" si="88"/>
        <v>15.85170095123414</v>
      </c>
      <c r="M438" s="12">
        <f t="shared" si="89"/>
        <v>15.85170095123414</v>
      </c>
      <c r="O438" s="12">
        <f t="shared" si="78"/>
        <v>15.85170095123414</v>
      </c>
      <c r="P438" s="12">
        <f t="shared" si="90"/>
        <v>0.55727717881350969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71.948529225375353</v>
      </c>
      <c r="C439" s="12">
        <f t="shared" si="79"/>
        <v>71.945457481694717</v>
      </c>
      <c r="D439" s="12">
        <f t="shared" si="80"/>
        <v>71.946371474252416</v>
      </c>
      <c r="E439" s="12">
        <f t="shared" si="81"/>
        <v>71.957935828854829</v>
      </c>
      <c r="F439" s="12">
        <f t="shared" si="82"/>
        <v>71.854677188509299</v>
      </c>
      <c r="G439" s="12">
        <f t="shared" si="83"/>
        <v>71.205813582174386</v>
      </c>
      <c r="H439" s="12">
        <f t="shared" si="84"/>
        <v>71.356043487654034</v>
      </c>
      <c r="I439" s="12">
        <f t="shared" si="85"/>
        <v>73.815068586847801</v>
      </c>
      <c r="J439" s="12">
        <f t="shared" si="86"/>
        <v>75.170029827811888</v>
      </c>
      <c r="K439" s="12">
        <f t="shared" si="87"/>
        <v>75.027420365772244</v>
      </c>
      <c r="L439" s="12">
        <f t="shared" si="88"/>
        <v>76.383921529329228</v>
      </c>
      <c r="M439" s="12">
        <f t="shared" si="89"/>
        <v>76.383921529329228</v>
      </c>
      <c r="O439" s="12">
        <f t="shared" si="78"/>
        <v>76.383921529329228</v>
      </c>
      <c r="P439" s="12">
        <f t="shared" si="90"/>
        <v>1.0616467404088306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130.51038475238767</v>
      </c>
      <c r="C440" s="12">
        <f t="shared" si="79"/>
        <v>130.51011679047468</v>
      </c>
      <c r="D440" s="12">
        <f t="shared" si="80"/>
        <v>130.49980622271286</v>
      </c>
      <c r="E440" s="12">
        <f t="shared" si="81"/>
        <v>130.50287411612447</v>
      </c>
      <c r="F440" s="12">
        <f t="shared" si="82"/>
        <v>130.54169085155115</v>
      </c>
      <c r="G440" s="12">
        <f t="shared" si="83"/>
        <v>130.19509448187776</v>
      </c>
      <c r="H440" s="12">
        <f t="shared" si="84"/>
        <v>128.26981946519032</v>
      </c>
      <c r="I440" s="12">
        <f t="shared" si="85"/>
        <v>128.43544796567852</v>
      </c>
      <c r="J440" s="12">
        <f t="shared" si="86"/>
        <v>131.61665149783775</v>
      </c>
      <c r="K440" s="12">
        <f t="shared" si="87"/>
        <v>133.67587109501622</v>
      </c>
      <c r="L440" s="12">
        <f t="shared" si="88"/>
        <v>133.4209716407687</v>
      </c>
      <c r="M440" s="12">
        <f t="shared" si="89"/>
        <v>133.4209716407687</v>
      </c>
      <c r="O440" s="12">
        <f t="shared" si="78"/>
        <v>133.4209716407687</v>
      </c>
      <c r="P440" s="12">
        <f t="shared" si="90"/>
        <v>1.0223015731192822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-16.73239086856649</v>
      </c>
      <c r="C441" s="12">
        <f t="shared" si="79"/>
        <v>-16.733874102712438</v>
      </c>
      <c r="D441" s="12">
        <f t="shared" si="80"/>
        <v>-16.734773534443114</v>
      </c>
      <c r="E441" s="12">
        <f t="shared" si="81"/>
        <v>-16.769381631179943</v>
      </c>
      <c r="F441" s="12">
        <f t="shared" si="82"/>
        <v>-16.759084045787969</v>
      </c>
      <c r="G441" s="12">
        <f t="shared" si="83"/>
        <v>-16.628793128189077</v>
      </c>
      <c r="H441" s="12">
        <f t="shared" si="84"/>
        <v>-17.676410774805973</v>
      </c>
      <c r="I441" s="12">
        <f t="shared" si="85"/>
        <v>-19.795296793606447</v>
      </c>
      <c r="J441" s="12">
        <f t="shared" si="86"/>
        <v>-19.581160285162699</v>
      </c>
      <c r="K441" s="12">
        <f t="shared" si="87"/>
        <v>-14.743995337786275</v>
      </c>
      <c r="L441" s="12">
        <f t="shared" si="88"/>
        <v>-11.057201399331937</v>
      </c>
      <c r="M441" s="12">
        <f t="shared" si="89"/>
        <v>-11.057201399331937</v>
      </c>
      <c r="O441" s="12">
        <f t="shared" si="78"/>
        <v>-11.057201399331937</v>
      </c>
      <c r="P441" s="12">
        <f t="shared" si="90"/>
        <v>0.66082614769082537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-3.3464728994265416</v>
      </c>
      <c r="C442" s="12">
        <f t="shared" si="79"/>
        <v>-3.3464761841065171</v>
      </c>
      <c r="D442" s="12">
        <f t="shared" si="80"/>
        <v>-3.3514547286978678</v>
      </c>
      <c r="E442" s="12">
        <f t="shared" si="81"/>
        <v>-3.3544737132528528</v>
      </c>
      <c r="F442" s="12">
        <f t="shared" si="82"/>
        <v>-3.4706374041284898</v>
      </c>
      <c r="G442" s="12">
        <f t="shared" si="83"/>
        <v>-3.4360730784640281</v>
      </c>
      <c r="H442" s="12">
        <f t="shared" si="84"/>
        <v>-3.0348854387320392</v>
      </c>
      <c r="I442" s="12">
        <f t="shared" si="85"/>
        <v>-4.1857970127033983</v>
      </c>
      <c r="J442" s="12">
        <f t="shared" si="86"/>
        <v>-6.9234849963297904</v>
      </c>
      <c r="K442" s="12">
        <f t="shared" si="87"/>
        <v>-6.597713703146515</v>
      </c>
      <c r="L442" s="12">
        <f t="shared" si="88"/>
        <v>2.0772420883769067</v>
      </c>
      <c r="M442" s="12">
        <f t="shared" si="89"/>
        <v>2.0772420883769067</v>
      </c>
      <c r="O442" s="12">
        <f t="shared" si="78"/>
        <v>2.0772420883769067</v>
      </c>
      <c r="P442" s="12">
        <f t="shared" si="90"/>
        <v>-0.62072580618622886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-25.098611023632376</v>
      </c>
      <c r="C443" s="12">
        <f t="shared" si="79"/>
        <v>-25.101180133283201</v>
      </c>
      <c r="D443" s="12">
        <f t="shared" si="80"/>
        <v>-25.101191158403136</v>
      </c>
      <c r="E443" s="12">
        <f t="shared" si="81"/>
        <v>-25.117901782160217</v>
      </c>
      <c r="F443" s="12">
        <f t="shared" si="82"/>
        <v>-25.12803508800917</v>
      </c>
      <c r="G443" s="12">
        <f t="shared" si="83"/>
        <v>-25.517941755879395</v>
      </c>
      <c r="H443" s="12">
        <f t="shared" si="84"/>
        <v>-25.409516214557978</v>
      </c>
      <c r="I443" s="12">
        <f t="shared" si="85"/>
        <v>-24.969570578397779</v>
      </c>
      <c r="J443" s="12">
        <f t="shared" si="86"/>
        <v>-26.455617254311381</v>
      </c>
      <c r="K443" s="12">
        <f t="shared" si="87"/>
        <v>-30.622657149812916</v>
      </c>
      <c r="L443" s="12">
        <f t="shared" si="88"/>
        <v>-30.037430723697806</v>
      </c>
      <c r="M443" s="12">
        <f t="shared" si="89"/>
        <v>-30.037430723697806</v>
      </c>
      <c r="O443" s="12">
        <f t="shared" si="78"/>
        <v>-30.037430723697806</v>
      </c>
      <c r="P443" s="12">
        <f t="shared" si="90"/>
        <v>1.196776614268221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-60.236915593252085</v>
      </c>
      <c r="C444" s="12">
        <f t="shared" si="79"/>
        <v>-60.240813262710802</v>
      </c>
      <c r="D444" s="12">
        <f t="shared" si="80"/>
        <v>-60.249436503135762</v>
      </c>
      <c r="E444" s="12">
        <f t="shared" si="81"/>
        <v>-60.249473509053317</v>
      </c>
      <c r="F444" s="12">
        <f t="shared" si="82"/>
        <v>-60.305562873032812</v>
      </c>
      <c r="G444" s="12">
        <f t="shared" si="83"/>
        <v>-60.339575408312143</v>
      </c>
      <c r="H444" s="12">
        <f t="shared" si="84"/>
        <v>-61.585667462645553</v>
      </c>
      <c r="I444" s="12">
        <f t="shared" si="85"/>
        <v>-61.466985924548041</v>
      </c>
      <c r="J444" s="12">
        <f t="shared" si="86"/>
        <v>-60.899314606729178</v>
      </c>
      <c r="K444" s="12">
        <f t="shared" si="87"/>
        <v>-63.162377845151411</v>
      </c>
      <c r="L444" s="12">
        <f t="shared" si="88"/>
        <v>-70.660942345359601</v>
      </c>
      <c r="M444" s="12">
        <f t="shared" si="89"/>
        <v>-70.660942345359601</v>
      </c>
      <c r="O444" s="12">
        <f t="shared" si="78"/>
        <v>-70.660942345359601</v>
      </c>
      <c r="P444" s="12">
        <f t="shared" si="90"/>
        <v>1.1730504732761458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0</v>
      </c>
      <c r="C445" s="12">
        <f t="shared" si="79"/>
        <v>-1.8483384260219915E-3</v>
      </c>
      <c r="D445" s="12">
        <f t="shared" si="80"/>
        <v>-1.4930830340525038E-2</v>
      </c>
      <c r="E445" s="12">
        <f t="shared" si="81"/>
        <v>-4.3874658012731924E-2</v>
      </c>
      <c r="F445" s="12">
        <f t="shared" si="82"/>
        <v>-4.3998868036782143E-2</v>
      </c>
      <c r="G445" s="12">
        <f t="shared" si="83"/>
        <v>-0.23226230559178562</v>
      </c>
      <c r="H445" s="12">
        <f t="shared" si="84"/>
        <v>-0.3430089606267902</v>
      </c>
      <c r="I445" s="12">
        <f t="shared" si="85"/>
        <v>-1.7044202872525331</v>
      </c>
      <c r="J445" s="12">
        <f t="shared" si="86"/>
        <v>-1.5513884737984829</v>
      </c>
      <c r="K445" s="12">
        <f t="shared" si="87"/>
        <v>-0.68645920535719862</v>
      </c>
      <c r="L445" s="12">
        <f t="shared" si="88"/>
        <v>-4.7658111202817564</v>
      </c>
      <c r="M445" s="12">
        <f t="shared" si="89"/>
        <v>-4.7658111202817564</v>
      </c>
      <c r="O445" s="12">
        <f t="shared" si="78"/>
        <v>-4.7658111202817564</v>
      </c>
      <c r="P445" s="12" t="e">
        <f t="shared" si="90"/>
        <v>#DIV/0!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61.90927279714613</v>
      </c>
      <c r="C446" s="12">
        <f t="shared" si="79"/>
        <v>61.90335005615654</v>
      </c>
      <c r="D446" s="12">
        <f t="shared" si="80"/>
        <v>61.897146158925608</v>
      </c>
      <c r="E446" s="12">
        <f t="shared" si="81"/>
        <v>61.85323513363965</v>
      </c>
      <c r="F446" s="12">
        <f t="shared" si="82"/>
        <v>61.756085969925842</v>
      </c>
      <c r="G446" s="12">
        <f t="shared" si="83"/>
        <v>61.755669062386936</v>
      </c>
      <c r="H446" s="12">
        <f t="shared" si="84"/>
        <v>61.131105999681495</v>
      </c>
      <c r="I446" s="12">
        <f t="shared" si="85"/>
        <v>61.010339947325704</v>
      </c>
      <c r="J446" s="12">
        <f t="shared" si="86"/>
        <v>59.256129935096531</v>
      </c>
      <c r="K446" s="12">
        <f t="shared" si="87"/>
        <v>59.489413205571694</v>
      </c>
      <c r="L446" s="12">
        <f t="shared" si="88"/>
        <v>61.05120731138436</v>
      </c>
      <c r="M446" s="12">
        <f t="shared" si="89"/>
        <v>61.05120731138436</v>
      </c>
      <c r="O446" s="12">
        <f t="shared" si="78"/>
        <v>61.05120731138436</v>
      </c>
      <c r="P446" s="12">
        <f t="shared" si="90"/>
        <v>0.9861399521106744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36.811027800504235</v>
      </c>
      <c r="C447" s="12">
        <f t="shared" si="79"/>
        <v>36.810849931999726</v>
      </c>
      <c r="D447" s="12">
        <f t="shared" si="80"/>
        <v>36.790966095351507</v>
      </c>
      <c r="E447" s="12">
        <f t="shared" si="81"/>
        <v>36.770138360466767</v>
      </c>
      <c r="F447" s="12">
        <f t="shared" si="82"/>
        <v>36.622720187803743</v>
      </c>
      <c r="G447" s="12">
        <f t="shared" si="83"/>
        <v>36.296570841548082</v>
      </c>
      <c r="H447" s="12">
        <f t="shared" si="84"/>
        <v>36.295171198812461</v>
      </c>
      <c r="I447" s="12">
        <f t="shared" si="85"/>
        <v>35.615264383687453</v>
      </c>
      <c r="J447" s="12">
        <f t="shared" si="86"/>
        <v>35.459732165155316</v>
      </c>
      <c r="K447" s="12">
        <f t="shared" si="87"/>
        <v>32.783664102978612</v>
      </c>
      <c r="L447" s="12">
        <f t="shared" si="88"/>
        <v>33.205726743726835</v>
      </c>
      <c r="M447" s="12">
        <f t="shared" si="89"/>
        <v>33.205726743726835</v>
      </c>
      <c r="O447" s="12">
        <f t="shared" si="78"/>
        <v>33.205726743726835</v>
      </c>
      <c r="P447" s="12">
        <f t="shared" si="90"/>
        <v>0.90205921235570574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-5.0197103381239376</v>
      </c>
      <c r="C448" s="12">
        <f t="shared" si="79"/>
        <v>-5.0163358543451153</v>
      </c>
      <c r="D448" s="12">
        <f t="shared" si="80"/>
        <v>-5.0169332083393527</v>
      </c>
      <c r="E448" s="12">
        <f t="shared" si="81"/>
        <v>-5.0837111310264005</v>
      </c>
      <c r="F448" s="12">
        <f t="shared" si="82"/>
        <v>-5.1536590437198075</v>
      </c>
      <c r="G448" s="12">
        <f t="shared" si="83"/>
        <v>-5.648748573518378</v>
      </c>
      <c r="H448" s="12">
        <f t="shared" si="84"/>
        <v>-6.7440892873863492</v>
      </c>
      <c r="I448" s="12">
        <f t="shared" si="85"/>
        <v>-6.7456212992740738</v>
      </c>
      <c r="J448" s="12">
        <f t="shared" si="86"/>
        <v>-7.6209312170564276</v>
      </c>
      <c r="K448" s="12">
        <f t="shared" si="87"/>
        <v>-7.8584015046891063</v>
      </c>
      <c r="L448" s="12">
        <f t="shared" si="88"/>
        <v>-12.71023951045753</v>
      </c>
      <c r="M448" s="12">
        <f t="shared" si="89"/>
        <v>-12.71023951045753</v>
      </c>
      <c r="O448" s="12">
        <f t="shared" si="78"/>
        <v>-12.71023951045753</v>
      </c>
      <c r="P448" s="12">
        <f t="shared" si="90"/>
        <v>2.5320663254063072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1.6732354607031894</v>
      </c>
      <c r="C449" s="12">
        <f t="shared" si="79"/>
        <v>1.668743176638338</v>
      </c>
      <c r="D449" s="12">
        <f t="shared" si="80"/>
        <v>1.6800758939251812</v>
      </c>
      <c r="E449" s="12">
        <f t="shared" si="81"/>
        <v>1.6780697666534052</v>
      </c>
      <c r="F449" s="12">
        <f t="shared" si="82"/>
        <v>1.4538057403853242</v>
      </c>
      <c r="G449" s="12">
        <f t="shared" si="83"/>
        <v>1.2188957596842604</v>
      </c>
      <c r="H449" s="12">
        <f t="shared" si="84"/>
        <v>-0.4437910512867751</v>
      </c>
      <c r="I449" s="12">
        <f t="shared" si="85"/>
        <v>-1.6630093278771669</v>
      </c>
      <c r="J449" s="12">
        <f t="shared" si="86"/>
        <v>-1.6649801293900559</v>
      </c>
      <c r="K449" s="12">
        <f t="shared" si="87"/>
        <v>-3.0020727345195573</v>
      </c>
      <c r="L449" s="12">
        <f t="shared" si="88"/>
        <v>-3.4333710472195373</v>
      </c>
      <c r="M449" s="12">
        <f t="shared" si="89"/>
        <v>-3.4333710472195373</v>
      </c>
      <c r="O449" s="12">
        <f t="shared" si="78"/>
        <v>-3.4333710472195373</v>
      </c>
      <c r="P449" s="12">
        <f t="shared" si="90"/>
        <v>-2.0519353837843228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46.850343613073065</v>
      </c>
      <c r="C450" s="12">
        <f t="shared" si="79"/>
        <v>46.848263524561801</v>
      </c>
      <c r="D450" s="12">
        <f t="shared" si="80"/>
        <v>46.833177041510666</v>
      </c>
      <c r="E450" s="12">
        <f t="shared" si="81"/>
        <v>46.871235820698068</v>
      </c>
      <c r="F450" s="12">
        <f t="shared" si="82"/>
        <v>46.864498623172899</v>
      </c>
      <c r="G450" s="12">
        <f t="shared" si="83"/>
        <v>46.111350473494532</v>
      </c>
      <c r="H450" s="12">
        <f t="shared" si="84"/>
        <v>45.322449907273104</v>
      </c>
      <c r="I450" s="12">
        <f t="shared" si="85"/>
        <v>43.44038686285031</v>
      </c>
      <c r="J450" s="12">
        <f t="shared" si="86"/>
        <v>41.873191680315649</v>
      </c>
      <c r="K450" s="12">
        <f t="shared" si="87"/>
        <v>41.870179701149752</v>
      </c>
      <c r="L450" s="12">
        <f t="shared" si="88"/>
        <v>39.437447763718417</v>
      </c>
      <c r="M450" s="12">
        <f t="shared" si="89"/>
        <v>39.437447763718417</v>
      </c>
      <c r="O450" s="12">
        <f t="shared" si="78"/>
        <v>39.437447763718417</v>
      </c>
      <c r="P450" s="12">
        <f t="shared" si="90"/>
        <v>0.84177499506564635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11.712634377855826</v>
      </c>
      <c r="C451" s="12">
        <f t="shared" si="79"/>
        <v>11.711967969315097</v>
      </c>
      <c r="D451" s="12">
        <f t="shared" si="80"/>
        <v>11.704982480556891</v>
      </c>
      <c r="E451" s="12">
        <f t="shared" si="81"/>
        <v>11.654318070276396</v>
      </c>
      <c r="F451" s="12">
        <f t="shared" si="82"/>
        <v>11.782129542107814</v>
      </c>
      <c r="G451" s="12">
        <f t="shared" si="83"/>
        <v>11.759504246444214</v>
      </c>
      <c r="H451" s="12">
        <f t="shared" si="84"/>
        <v>9.2302330619031014</v>
      </c>
      <c r="I451" s="12">
        <f t="shared" si="85"/>
        <v>8.3221160583018179</v>
      </c>
      <c r="J451" s="12">
        <f t="shared" si="86"/>
        <v>5.9048241877670407</v>
      </c>
      <c r="K451" s="12">
        <f t="shared" si="87"/>
        <v>3.5085292882125483</v>
      </c>
      <c r="L451" s="12">
        <f t="shared" si="88"/>
        <v>3.5030395199738265</v>
      </c>
      <c r="M451" s="12">
        <f t="shared" si="89"/>
        <v>3.5030395199738265</v>
      </c>
      <c r="O451" s="12">
        <f t="shared" si="78"/>
        <v>3.5030395199738265</v>
      </c>
      <c r="P451" s="12">
        <f t="shared" si="90"/>
        <v>0.29908211995388101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31.791360988459164</v>
      </c>
      <c r="C452" s="12">
        <f t="shared" si="79"/>
        <v>31.786002724074322</v>
      </c>
      <c r="D452" s="12">
        <f t="shared" si="80"/>
        <v>31.783764776981702</v>
      </c>
      <c r="E452" s="12">
        <f t="shared" si="81"/>
        <v>31.760305962603617</v>
      </c>
      <c r="F452" s="12">
        <f t="shared" si="82"/>
        <v>31.590163680870049</v>
      </c>
      <c r="G452" s="12">
        <f t="shared" si="83"/>
        <v>32.019382837448184</v>
      </c>
      <c r="H452" s="12">
        <f t="shared" si="84"/>
        <v>31.943402096573291</v>
      </c>
      <c r="I452" s="12">
        <f t="shared" si="85"/>
        <v>28.982559903765139</v>
      </c>
      <c r="J452" s="12">
        <f t="shared" si="86"/>
        <v>27.817140319766956</v>
      </c>
      <c r="K452" s="12">
        <f t="shared" si="87"/>
        <v>24.119258974653615</v>
      </c>
      <c r="L452" s="12">
        <f t="shared" si="88"/>
        <v>19.743870499442966</v>
      </c>
      <c r="M452" s="12">
        <f t="shared" si="89"/>
        <v>19.743870499442966</v>
      </c>
      <c r="O452" s="12">
        <f t="shared" si="78"/>
        <v>19.743870499442966</v>
      </c>
      <c r="P452" s="12">
        <f t="shared" si="90"/>
        <v>0.62104514829076829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11.712634377855826</v>
      </c>
      <c r="C453" s="12">
        <f t="shared" si="79"/>
        <v>11.713562752994026</v>
      </c>
      <c r="D453" s="12">
        <f t="shared" si="80"/>
        <v>11.695568750783362</v>
      </c>
      <c r="E453" s="12">
        <f t="shared" si="81"/>
        <v>11.688053327497071</v>
      </c>
      <c r="F453" s="12">
        <f t="shared" si="82"/>
        <v>11.609274467877349</v>
      </c>
      <c r="G453" s="12">
        <f t="shared" si="83"/>
        <v>11.037906507329843</v>
      </c>
      <c r="H453" s="12">
        <f t="shared" si="84"/>
        <v>12.479300566603154</v>
      </c>
      <c r="I453" s="12">
        <f t="shared" si="85"/>
        <v>12.388846441711827</v>
      </c>
      <c r="J453" s="12">
        <f t="shared" si="86"/>
        <v>8.5922584325023728</v>
      </c>
      <c r="K453" s="12">
        <f t="shared" si="87"/>
        <v>6.8086010015627378</v>
      </c>
      <c r="L453" s="12">
        <f t="shared" si="88"/>
        <v>4.4521388686208141E-2</v>
      </c>
      <c r="M453" s="12">
        <f t="shared" si="89"/>
        <v>4.4521388686208141E-2</v>
      </c>
      <c r="O453" s="12">
        <f t="shared" si="78"/>
        <v>4.4521388686208141E-2</v>
      </c>
      <c r="P453" s="12">
        <f t="shared" si="90"/>
        <v>3.8011421897008323E-3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45.177125960292933</v>
      </c>
      <c r="C454" s="12">
        <f t="shared" si="79"/>
        <v>45.176460398458374</v>
      </c>
      <c r="D454" s="12">
        <f t="shared" si="80"/>
        <v>45.179578007076024</v>
      </c>
      <c r="E454" s="12">
        <f t="shared" si="81"/>
        <v>45.119151726739823</v>
      </c>
      <c r="F454" s="12">
        <f t="shared" si="82"/>
        <v>45.093913924219521</v>
      </c>
      <c r="G454" s="12">
        <f t="shared" si="83"/>
        <v>44.829363914709873</v>
      </c>
      <c r="H454" s="12">
        <f t="shared" si="84"/>
        <v>42.910633431354313</v>
      </c>
      <c r="I454" s="12">
        <f t="shared" si="85"/>
        <v>44.655721691666869</v>
      </c>
      <c r="J454" s="12">
        <f t="shared" si="86"/>
        <v>44.539834279669932</v>
      </c>
      <c r="K454" s="12">
        <f t="shared" si="87"/>
        <v>38.726485808715793</v>
      </c>
      <c r="L454" s="12">
        <f t="shared" si="88"/>
        <v>35.457961722264216</v>
      </c>
      <c r="M454" s="12">
        <f t="shared" si="89"/>
        <v>35.457961722264216</v>
      </c>
      <c r="O454" s="12">
        <f t="shared" si="78"/>
        <v>35.457961722264216</v>
      </c>
      <c r="P454" s="12">
        <f t="shared" si="90"/>
        <v>0.78486537088324115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66.928903980974894</v>
      </c>
      <c r="C455" s="12">
        <f t="shared" si="79"/>
        <v>66.922713396787728</v>
      </c>
      <c r="D455" s="12">
        <f t="shared" si="80"/>
        <v>66.920478378652007</v>
      </c>
      <c r="E455" s="12">
        <f t="shared" si="81"/>
        <v>66.930947596444682</v>
      </c>
      <c r="F455" s="12">
        <f t="shared" si="82"/>
        <v>66.728030563928314</v>
      </c>
      <c r="G455" s="12">
        <f t="shared" si="83"/>
        <v>66.643279691192802</v>
      </c>
      <c r="H455" s="12">
        <f t="shared" si="84"/>
        <v>65.754896315893262</v>
      </c>
      <c r="I455" s="12">
        <f t="shared" si="85"/>
        <v>63.392441770849771</v>
      </c>
      <c r="J455" s="12">
        <f t="shared" si="86"/>
        <v>65.626254560884917</v>
      </c>
      <c r="K455" s="12">
        <f t="shared" si="87"/>
        <v>65.448724732105262</v>
      </c>
      <c r="L455" s="12">
        <f t="shared" si="88"/>
        <v>54.776467929157043</v>
      </c>
      <c r="M455" s="12">
        <f t="shared" si="89"/>
        <v>54.776467929157043</v>
      </c>
      <c r="O455" s="12">
        <f t="shared" si="78"/>
        <v>54.776467929157043</v>
      </c>
      <c r="P455" s="12">
        <f t="shared" si="90"/>
        <v>0.81842768476722283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28.444913148935601</v>
      </c>
      <c r="C456" s="12">
        <f t="shared" si="79"/>
        <v>28.446174045748698</v>
      </c>
      <c r="D456" s="12">
        <f t="shared" si="80"/>
        <v>28.425385748776254</v>
      </c>
      <c r="E456" s="12">
        <f t="shared" si="81"/>
        <v>28.417880444052276</v>
      </c>
      <c r="F456" s="12">
        <f t="shared" si="82"/>
        <v>28.453036610572781</v>
      </c>
      <c r="G456" s="12">
        <f t="shared" si="83"/>
        <v>27.771630881294573</v>
      </c>
      <c r="H456" s="12">
        <f t="shared" si="84"/>
        <v>27.487033134485678</v>
      </c>
      <c r="I456" s="12">
        <f t="shared" si="85"/>
        <v>26.374610285154073</v>
      </c>
      <c r="J456" s="12">
        <f t="shared" si="86"/>
        <v>23.353225941756776</v>
      </c>
      <c r="K456" s="12">
        <f t="shared" si="87"/>
        <v>26.776821104301185</v>
      </c>
      <c r="L456" s="12">
        <f t="shared" si="88"/>
        <v>26.450311378240023</v>
      </c>
      <c r="M456" s="12">
        <f t="shared" si="89"/>
        <v>26.450311378240023</v>
      </c>
      <c r="O456" s="12">
        <f t="shared" ref="O456:O519" si="91">M456</f>
        <v>26.450311378240023</v>
      </c>
      <c r="P456" s="12">
        <f t="shared" si="90"/>
        <v>0.92987843695454508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88.680570472405122</v>
      </c>
      <c r="C457" s="12">
        <f t="shared" ref="C457:C520" si="92">B457-Q457*M468</f>
        <v>88.674009407862073</v>
      </c>
      <c r="D457" s="12">
        <f t="shared" ref="D457:D520" si="93">C457-R457*M467</f>
        <v>88.678243512123899</v>
      </c>
      <c r="E457" s="12">
        <f t="shared" ref="E457:E520" si="94">D457-S457*M466</f>
        <v>88.608436200460559</v>
      </c>
      <c r="F457" s="12">
        <f t="shared" ref="F457:F520" si="95">E457-T457*M465</f>
        <v>88.583233311224873</v>
      </c>
      <c r="G457" s="12">
        <f t="shared" ref="G457:G520" si="96">F457-U457*M464</f>
        <v>88.701288074269584</v>
      </c>
      <c r="H457" s="12">
        <f t="shared" ref="H457:H520" si="97">G457-V457*M463</f>
        <v>86.41312073781296</v>
      </c>
      <c r="I457" s="12">
        <f t="shared" ref="I457:I520" si="98">H457-W457*M462</f>
        <v>86.050688948611466</v>
      </c>
      <c r="J457" s="12">
        <f t="shared" ref="J457:J520" si="99">I457-X457*M461</f>
        <v>84.629286585805701</v>
      </c>
      <c r="K457" s="12">
        <f t="shared" ref="K457:K520" si="100">J457-Y457*M460</f>
        <v>79.996519345543931</v>
      </c>
      <c r="L457" s="12">
        <f t="shared" ref="L457:L520" si="101">K457-Z457*M459</f>
        <v>86.304746545301299</v>
      </c>
      <c r="M457" s="12">
        <f t="shared" ref="M457:M520" si="102">L457</f>
        <v>86.304746545301299</v>
      </c>
      <c r="O457" s="12">
        <f t="shared" si="91"/>
        <v>86.304746545301299</v>
      </c>
      <c r="P457" s="12">
        <f t="shared" ref="P457:P520" si="103">O457/B457</f>
        <v>0.97320919436526276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16.732324934068785</v>
      </c>
      <c r="C458" s="12">
        <f t="shared" si="92"/>
        <v>16.727816810774282</v>
      </c>
      <c r="D458" s="12">
        <f t="shared" si="93"/>
        <v>16.705784953078631</v>
      </c>
      <c r="E458" s="12">
        <f t="shared" si="94"/>
        <v>16.72000294803253</v>
      </c>
      <c r="F458" s="12">
        <f t="shared" si="95"/>
        <v>16.485592091898898</v>
      </c>
      <c r="G458" s="12">
        <f t="shared" si="96"/>
        <v>16.400961546730933</v>
      </c>
      <c r="H458" s="12">
        <f t="shared" si="97"/>
        <v>16.797385895650493</v>
      </c>
      <c r="I458" s="12">
        <f t="shared" si="98"/>
        <v>13.833827456757822</v>
      </c>
      <c r="J458" s="12">
        <f t="shared" si="99"/>
        <v>13.371159580703315</v>
      </c>
      <c r="K458" s="12">
        <f t="shared" si="100"/>
        <v>11.190696853483566</v>
      </c>
      <c r="L458" s="12">
        <f t="shared" si="101"/>
        <v>2.638634856846144</v>
      </c>
      <c r="M458" s="12">
        <f t="shared" si="102"/>
        <v>2.638634856846144</v>
      </c>
      <c r="O458" s="12">
        <f t="shared" si="91"/>
        <v>2.638634856846144</v>
      </c>
      <c r="P458" s="12">
        <f t="shared" si="103"/>
        <v>0.15769684531248876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-41.83110076599705</v>
      </c>
      <c r="C459" s="12">
        <f t="shared" si="92"/>
        <v>-41.832089920826405</v>
      </c>
      <c r="D459" s="12">
        <f t="shared" si="93"/>
        <v>-41.847227885322063</v>
      </c>
      <c r="E459" s="12">
        <f t="shared" si="94"/>
        <v>-41.92120933121042</v>
      </c>
      <c r="F459" s="12">
        <f t="shared" si="95"/>
        <v>-41.87346629297673</v>
      </c>
      <c r="G459" s="12">
        <f t="shared" si="96"/>
        <v>-42.66060164525868</v>
      </c>
      <c r="H459" s="12">
        <f t="shared" si="97"/>
        <v>-42.944785130116671</v>
      </c>
      <c r="I459" s="12">
        <f t="shared" si="98"/>
        <v>-42.422602220140838</v>
      </c>
      <c r="J459" s="12">
        <f t="shared" si="99"/>
        <v>-46.202182976401893</v>
      </c>
      <c r="K459" s="12">
        <f t="shared" si="100"/>
        <v>-46.912245017031793</v>
      </c>
      <c r="L459" s="12">
        <f t="shared" si="101"/>
        <v>-50.94488836227066</v>
      </c>
      <c r="M459" s="12">
        <f t="shared" si="102"/>
        <v>-50.94488836227066</v>
      </c>
      <c r="O459" s="12">
        <f t="shared" si="91"/>
        <v>-50.94488836227066</v>
      </c>
      <c r="P459" s="12">
        <f t="shared" si="103"/>
        <v>1.2178710918284481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78.641353644773318</v>
      </c>
      <c r="C460" s="12">
        <f t="shared" si="92"/>
        <v>78.640340111229378</v>
      </c>
      <c r="D460" s="12">
        <f t="shared" si="93"/>
        <v>78.637018636572463</v>
      </c>
      <c r="E460" s="12">
        <f t="shared" si="94"/>
        <v>78.586186993297332</v>
      </c>
      <c r="F460" s="12">
        <f t="shared" si="95"/>
        <v>78.337765320261084</v>
      </c>
      <c r="G460" s="12">
        <f t="shared" si="96"/>
        <v>78.498081265582627</v>
      </c>
      <c r="H460" s="12">
        <f t="shared" si="97"/>
        <v>75.854966106479779</v>
      </c>
      <c r="I460" s="12">
        <f t="shared" si="98"/>
        <v>75.474247841715069</v>
      </c>
      <c r="J460" s="12">
        <f t="shared" si="99"/>
        <v>76.139568209135817</v>
      </c>
      <c r="K460" s="12">
        <f t="shared" si="100"/>
        <v>70.336415277392732</v>
      </c>
      <c r="L460" s="12">
        <f t="shared" si="101"/>
        <v>69.020725114857385</v>
      </c>
      <c r="M460" s="12">
        <f t="shared" si="102"/>
        <v>69.020725114857385</v>
      </c>
      <c r="O460" s="12">
        <f t="shared" si="91"/>
        <v>69.020725114857385</v>
      </c>
      <c r="P460" s="12">
        <f t="shared" si="103"/>
        <v>0.87766451003154444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46.850343613073065</v>
      </c>
      <c r="C461" s="12">
        <f t="shared" si="92"/>
        <v>46.843378481210621</v>
      </c>
      <c r="D461" s="12">
        <f t="shared" si="93"/>
        <v>46.839975184265974</v>
      </c>
      <c r="E461" s="12">
        <f t="shared" si="94"/>
        <v>46.828822159662813</v>
      </c>
      <c r="F461" s="12">
        <f t="shared" si="95"/>
        <v>46.658136959073921</v>
      </c>
      <c r="G461" s="12">
        <f t="shared" si="96"/>
        <v>45.823973427052771</v>
      </c>
      <c r="H461" s="12">
        <f t="shared" si="97"/>
        <v>46.36229085143151</v>
      </c>
      <c r="I461" s="12">
        <f t="shared" si="98"/>
        <v>42.760905179052038</v>
      </c>
      <c r="J461" s="12">
        <f t="shared" si="99"/>
        <v>42.276308216420993</v>
      </c>
      <c r="K461" s="12">
        <f t="shared" si="100"/>
        <v>43.298288921411881</v>
      </c>
      <c r="L461" s="12">
        <f t="shared" si="101"/>
        <v>32.525132202549642</v>
      </c>
      <c r="M461" s="12">
        <f t="shared" si="102"/>
        <v>32.525132202549642</v>
      </c>
      <c r="O461" s="12">
        <f t="shared" si="91"/>
        <v>32.525132202549642</v>
      </c>
      <c r="P461" s="12">
        <f t="shared" si="103"/>
        <v>0.69423465644495008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16.732324934068785</v>
      </c>
      <c r="C462" s="12">
        <f t="shared" si="92"/>
        <v>16.728516576617569</v>
      </c>
      <c r="D462" s="12">
        <f t="shared" si="93"/>
        <v>16.705128948068619</v>
      </c>
      <c r="E462" s="12">
        <f t="shared" si="94"/>
        <v>16.69370130443528</v>
      </c>
      <c r="F462" s="12">
        <f t="shared" si="95"/>
        <v>16.656251504235168</v>
      </c>
      <c r="G462" s="12">
        <f t="shared" si="96"/>
        <v>16.083122071941329</v>
      </c>
      <c r="H462" s="12">
        <f t="shared" si="97"/>
        <v>13.282154736179152</v>
      </c>
      <c r="I462" s="12">
        <f t="shared" si="98"/>
        <v>14.028168750534377</v>
      </c>
      <c r="J462" s="12">
        <f t="shared" si="99"/>
        <v>9.4487958166931101</v>
      </c>
      <c r="K462" s="12">
        <f t="shared" si="100"/>
        <v>8.7040946383544213</v>
      </c>
      <c r="L462" s="12">
        <f t="shared" si="101"/>
        <v>10.604948737934169</v>
      </c>
      <c r="M462" s="12">
        <f t="shared" si="102"/>
        <v>10.604948737934169</v>
      </c>
      <c r="O462" s="12">
        <f t="shared" si="91"/>
        <v>10.604948737934169</v>
      </c>
      <c r="P462" s="12">
        <f t="shared" si="103"/>
        <v>0.63380007140199446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100.39296006862861</v>
      </c>
      <c r="C463" s="12">
        <f t="shared" si="92"/>
        <v>100.39020746368071</v>
      </c>
      <c r="D463" s="12">
        <f t="shared" si="93"/>
        <v>100.37741984276946</v>
      </c>
      <c r="E463" s="12">
        <f t="shared" si="94"/>
        <v>100.29888936559446</v>
      </c>
      <c r="F463" s="12">
        <f t="shared" si="95"/>
        <v>100.26051786907297</v>
      </c>
      <c r="G463" s="12">
        <f t="shared" si="96"/>
        <v>100.13476973374289</v>
      </c>
      <c r="H463" s="12">
        <f t="shared" si="97"/>
        <v>98.210328027014342</v>
      </c>
      <c r="I463" s="12">
        <f t="shared" si="98"/>
        <v>94.262318995800854</v>
      </c>
      <c r="J463" s="12">
        <f t="shared" si="99"/>
        <v>95.209936722872598</v>
      </c>
      <c r="K463" s="12">
        <f t="shared" si="100"/>
        <v>88.169578533115683</v>
      </c>
      <c r="L463" s="12">
        <f t="shared" si="101"/>
        <v>86.781797977143384</v>
      </c>
      <c r="M463" s="12">
        <f t="shared" si="102"/>
        <v>86.781797977143384</v>
      </c>
      <c r="O463" s="12">
        <f t="shared" si="91"/>
        <v>86.781797977143384</v>
      </c>
      <c r="P463" s="12">
        <f t="shared" si="103"/>
        <v>0.86442114982783014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5.0197044040188397</v>
      </c>
      <c r="C464" s="12">
        <f t="shared" si="92"/>
        <v>5.0205680647534168</v>
      </c>
      <c r="D464" s="12">
        <f t="shared" si="93"/>
        <v>5.0113255274135504</v>
      </c>
      <c r="E464" s="12">
        <f t="shared" si="94"/>
        <v>4.9683879951496328</v>
      </c>
      <c r="F464" s="12">
        <f t="shared" si="95"/>
        <v>4.7047029108947305</v>
      </c>
      <c r="G464" s="12">
        <f t="shared" si="96"/>
        <v>4.5758613240709414</v>
      </c>
      <c r="H464" s="12">
        <f t="shared" si="97"/>
        <v>4.1536315242249335</v>
      </c>
      <c r="I464" s="12">
        <f t="shared" si="98"/>
        <v>1.3946857921336484</v>
      </c>
      <c r="J464" s="12">
        <f t="shared" si="99"/>
        <v>-3.6149291874292215</v>
      </c>
      <c r="K464" s="12">
        <f t="shared" si="100"/>
        <v>-2.1574339381619012</v>
      </c>
      <c r="L464" s="12">
        <f t="shared" si="101"/>
        <v>-15.302772528123954</v>
      </c>
      <c r="M464" s="12">
        <f t="shared" si="102"/>
        <v>-15.302772528123954</v>
      </c>
      <c r="O464" s="12">
        <f t="shared" si="91"/>
        <v>-15.302772528123954</v>
      </c>
      <c r="P464" s="12">
        <f t="shared" si="103"/>
        <v>-3.0485405706105642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21.752009554839809</v>
      </c>
      <c r="C465" s="12">
        <f t="shared" si="92"/>
        <v>21.750337892365778</v>
      </c>
      <c r="D465" s="12">
        <f t="shared" si="93"/>
        <v>21.753237811283128</v>
      </c>
      <c r="E465" s="12">
        <f t="shared" si="94"/>
        <v>21.722204087271898</v>
      </c>
      <c r="F465" s="12">
        <f t="shared" si="95"/>
        <v>21.57803247324399</v>
      </c>
      <c r="G465" s="12">
        <f t="shared" si="96"/>
        <v>20.692655457200129</v>
      </c>
      <c r="H465" s="12">
        <f t="shared" si="97"/>
        <v>20.260043275108977</v>
      </c>
      <c r="I465" s="12">
        <f t="shared" si="98"/>
        <v>19.644352614080617</v>
      </c>
      <c r="J465" s="12">
        <f t="shared" si="99"/>
        <v>16.147322247866207</v>
      </c>
      <c r="K465" s="12">
        <f t="shared" si="100"/>
        <v>8.4389742180884024</v>
      </c>
      <c r="L465" s="12">
        <f t="shared" si="101"/>
        <v>11.165615961305663</v>
      </c>
      <c r="M465" s="12">
        <f t="shared" si="102"/>
        <v>11.165615961305663</v>
      </c>
      <c r="O465" s="12">
        <f t="shared" si="91"/>
        <v>11.165615961305663</v>
      </c>
      <c r="P465" s="12">
        <f t="shared" si="103"/>
        <v>0.51331422658470283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130.51038475238767</v>
      </c>
      <c r="C466" s="12">
        <f t="shared" si="92"/>
        <v>130.51108777946666</v>
      </c>
      <c r="D466" s="12">
        <f t="shared" si="93"/>
        <v>130.50547488732104</v>
      </c>
      <c r="E466" s="12">
        <f t="shared" si="94"/>
        <v>130.51521186016515</v>
      </c>
      <c r="F466" s="12">
        <f t="shared" si="95"/>
        <v>130.41101083366729</v>
      </c>
      <c r="G466" s="12">
        <f t="shared" si="96"/>
        <v>129.92693002634539</v>
      </c>
      <c r="H466" s="12">
        <f t="shared" si="97"/>
        <v>126.9541255419079</v>
      </c>
      <c r="I466" s="12">
        <f t="shared" si="98"/>
        <v>126.31248037387263</v>
      </c>
      <c r="J466" s="12">
        <f t="shared" si="99"/>
        <v>125.53293992291482</v>
      </c>
      <c r="K466" s="12">
        <f t="shared" si="100"/>
        <v>120.14978284992219</v>
      </c>
      <c r="L466" s="12">
        <f t="shared" si="101"/>
        <v>105.70098043474844</v>
      </c>
      <c r="M466" s="12">
        <f t="shared" si="102"/>
        <v>105.70098043474844</v>
      </c>
      <c r="O466" s="12">
        <f t="shared" si="91"/>
        <v>105.70098043474844</v>
      </c>
      <c r="P466" s="12">
        <f t="shared" si="103"/>
        <v>0.80990474922965594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-3.3464728994303461</v>
      </c>
      <c r="C467" s="12">
        <f t="shared" si="92"/>
        <v>-3.3460064199504589</v>
      </c>
      <c r="D467" s="12">
        <f t="shared" si="93"/>
        <v>-3.3436459110005212</v>
      </c>
      <c r="E467" s="12">
        <f t="shared" si="94"/>
        <v>-3.3624919590979947</v>
      </c>
      <c r="F467" s="12">
        <f t="shared" si="95"/>
        <v>-3.3297987496468373</v>
      </c>
      <c r="G467" s="12">
        <f t="shared" si="96"/>
        <v>-3.6796678556683839</v>
      </c>
      <c r="H467" s="12">
        <f t="shared" si="97"/>
        <v>-5.3050349464942705</v>
      </c>
      <c r="I467" s="12">
        <f t="shared" si="98"/>
        <v>-9.7899319734255705</v>
      </c>
      <c r="J467" s="12">
        <f t="shared" si="99"/>
        <v>-10.601416916019982</v>
      </c>
      <c r="K467" s="12">
        <f t="shared" si="100"/>
        <v>-11.801895997544968</v>
      </c>
      <c r="L467" s="12">
        <f t="shared" si="101"/>
        <v>-21.912170430288022</v>
      </c>
      <c r="M467" s="12">
        <f t="shared" si="102"/>
        <v>-21.912170430288022</v>
      </c>
      <c r="O467" s="12">
        <f t="shared" si="91"/>
        <v>-21.912170430288022</v>
      </c>
      <c r="P467" s="12">
        <f t="shared" si="103"/>
        <v>6.5478403945891879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128.83720010557727</v>
      </c>
      <c r="C468" s="12">
        <f t="shared" si="92"/>
        <v>128.83742069709146</v>
      </c>
      <c r="D468" s="12">
        <f t="shared" si="93"/>
        <v>128.83898694933237</v>
      </c>
      <c r="E468" s="12">
        <f t="shared" si="94"/>
        <v>128.84691259792348</v>
      </c>
      <c r="F468" s="12">
        <f t="shared" si="95"/>
        <v>128.78363507696528</v>
      </c>
      <c r="G468" s="12">
        <f t="shared" si="96"/>
        <v>128.89340584882876</v>
      </c>
      <c r="H468" s="12">
        <f t="shared" si="97"/>
        <v>127.71868478399877</v>
      </c>
      <c r="I468" s="12">
        <f t="shared" si="98"/>
        <v>125.22446210183122</v>
      </c>
      <c r="J468" s="12">
        <f t="shared" si="99"/>
        <v>119.55898024582135</v>
      </c>
      <c r="K468" s="12">
        <f t="shared" si="100"/>
        <v>118.30880116600434</v>
      </c>
      <c r="L468" s="12">
        <f t="shared" si="101"/>
        <v>116.04966897204848</v>
      </c>
      <c r="M468" s="12">
        <f t="shared" si="102"/>
        <v>116.04966897204848</v>
      </c>
      <c r="O468" s="12">
        <f t="shared" si="91"/>
        <v>116.04966897204848</v>
      </c>
      <c r="P468" s="12">
        <f t="shared" si="103"/>
        <v>0.90074659242012489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97.046566342063045</v>
      </c>
      <c r="C469" s="12">
        <f t="shared" si="92"/>
        <v>97.039727981623585</v>
      </c>
      <c r="D469" s="12">
        <f t="shared" si="93"/>
        <v>97.040468632589423</v>
      </c>
      <c r="E469" s="12">
        <f t="shared" si="94"/>
        <v>97.045727430686142</v>
      </c>
      <c r="F469" s="12">
        <f t="shared" si="95"/>
        <v>97.072338333219804</v>
      </c>
      <c r="G469" s="12">
        <f t="shared" si="96"/>
        <v>96.859879766146889</v>
      </c>
      <c r="H469" s="12">
        <f t="shared" si="97"/>
        <v>97.22844257555299</v>
      </c>
      <c r="I469" s="12">
        <f t="shared" si="98"/>
        <v>95.394760295443746</v>
      </c>
      <c r="J469" s="12">
        <f t="shared" si="99"/>
        <v>92.247681509250214</v>
      </c>
      <c r="K469" s="12">
        <f t="shared" si="100"/>
        <v>83.515919693899576</v>
      </c>
      <c r="L469" s="12">
        <f t="shared" si="101"/>
        <v>81.15855765980433</v>
      </c>
      <c r="M469" s="12">
        <f t="shared" si="102"/>
        <v>81.15855765980433</v>
      </c>
      <c r="O469" s="12">
        <f t="shared" si="91"/>
        <v>81.15855765980433</v>
      </c>
      <c r="P469" s="12">
        <f t="shared" si="103"/>
        <v>0.83628469011198436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41.830688675508469</v>
      </c>
      <c r="C470" s="12">
        <f t="shared" si="92"/>
        <v>41.827561873276714</v>
      </c>
      <c r="D470" s="12">
        <f t="shared" si="93"/>
        <v>41.804601841954231</v>
      </c>
      <c r="E470" s="12">
        <f t="shared" si="94"/>
        <v>41.807088603148721</v>
      </c>
      <c r="F470" s="12">
        <f t="shared" si="95"/>
        <v>41.824745199358951</v>
      </c>
      <c r="G470" s="12">
        <f t="shared" si="96"/>
        <v>41.914092223561916</v>
      </c>
      <c r="H470" s="12">
        <f t="shared" si="97"/>
        <v>41.200755247847518</v>
      </c>
      <c r="I470" s="12">
        <f t="shared" si="98"/>
        <v>41.785969106163726</v>
      </c>
      <c r="J470" s="12">
        <f t="shared" si="99"/>
        <v>39.475110107972355</v>
      </c>
      <c r="K470" s="12">
        <f t="shared" si="100"/>
        <v>34.622858987683436</v>
      </c>
      <c r="L470" s="12">
        <f t="shared" si="101"/>
        <v>18.124951802002457</v>
      </c>
      <c r="M470" s="12">
        <f t="shared" si="102"/>
        <v>18.124951802002457</v>
      </c>
      <c r="O470" s="12">
        <f t="shared" si="91"/>
        <v>18.124951802002457</v>
      </c>
      <c r="P470" s="12">
        <f t="shared" si="103"/>
        <v>0.43329317245055232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31.791360988459164</v>
      </c>
      <c r="C471" s="12">
        <f t="shared" si="92"/>
        <v>31.789316458445764</v>
      </c>
      <c r="D471" s="12">
        <f t="shared" si="93"/>
        <v>31.778818214448989</v>
      </c>
      <c r="E471" s="12">
        <f t="shared" si="94"/>
        <v>31.701729868870437</v>
      </c>
      <c r="F471" s="12">
        <f t="shared" si="95"/>
        <v>31.710079173958043</v>
      </c>
      <c r="G471" s="12">
        <f t="shared" si="96"/>
        <v>31.769361226812304</v>
      </c>
      <c r="H471" s="12">
        <f t="shared" si="97"/>
        <v>32.069344017838731</v>
      </c>
      <c r="I471" s="12">
        <f t="shared" si="98"/>
        <v>30.917164788319027</v>
      </c>
      <c r="J471" s="12">
        <f t="shared" si="99"/>
        <v>31.653761295296789</v>
      </c>
      <c r="K471" s="12">
        <f t="shared" si="100"/>
        <v>28.08943874003392</v>
      </c>
      <c r="L471" s="12">
        <f t="shared" si="101"/>
        <v>18.902958929706465</v>
      </c>
      <c r="M471" s="12">
        <f t="shared" si="102"/>
        <v>18.902958929706465</v>
      </c>
      <c r="O471" s="12">
        <f t="shared" si="91"/>
        <v>18.902958929706465</v>
      </c>
      <c r="P471" s="12">
        <f t="shared" si="103"/>
        <v>0.59459420238625771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138.87629807878017</v>
      </c>
      <c r="C472" s="12">
        <f t="shared" si="92"/>
        <v>138.87708243704185</v>
      </c>
      <c r="D472" s="12">
        <f t="shared" si="93"/>
        <v>138.87021798993126</v>
      </c>
      <c r="E472" s="12">
        <f t="shared" si="94"/>
        <v>138.83497045617165</v>
      </c>
      <c r="F472" s="12">
        <f t="shared" si="95"/>
        <v>138.57614868901823</v>
      </c>
      <c r="G472" s="12">
        <f t="shared" si="96"/>
        <v>138.60418122598679</v>
      </c>
      <c r="H472" s="12">
        <f t="shared" si="97"/>
        <v>138.80321890885662</v>
      </c>
      <c r="I472" s="12">
        <f t="shared" si="98"/>
        <v>139.29611183152102</v>
      </c>
      <c r="J472" s="12">
        <f t="shared" si="99"/>
        <v>137.84770927032997</v>
      </c>
      <c r="K472" s="12">
        <f t="shared" si="100"/>
        <v>138.98428476468243</v>
      </c>
      <c r="L472" s="12">
        <f t="shared" si="101"/>
        <v>132.2224001928704</v>
      </c>
      <c r="M472" s="12">
        <f t="shared" si="102"/>
        <v>132.2224001928704</v>
      </c>
      <c r="O472" s="12">
        <f t="shared" si="91"/>
        <v>132.2224001928704</v>
      </c>
      <c r="P472" s="12">
        <f t="shared" si="103"/>
        <v>0.9520875917780065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73.62173632023142</v>
      </c>
      <c r="C473" s="12">
        <f t="shared" si="92"/>
        <v>73.624421203336681</v>
      </c>
      <c r="D473" s="12">
        <f t="shared" si="93"/>
        <v>73.627054637307978</v>
      </c>
      <c r="E473" s="12">
        <f t="shared" si="94"/>
        <v>73.604007684023742</v>
      </c>
      <c r="F473" s="12">
        <f t="shared" si="95"/>
        <v>73.485666286551222</v>
      </c>
      <c r="G473" s="12">
        <f t="shared" si="96"/>
        <v>72.616688336770949</v>
      </c>
      <c r="H473" s="12">
        <f t="shared" si="97"/>
        <v>72.710805832258316</v>
      </c>
      <c r="I473" s="12">
        <f t="shared" si="98"/>
        <v>73.04348950020352</v>
      </c>
      <c r="J473" s="12">
        <f t="shared" si="99"/>
        <v>73.662309400258607</v>
      </c>
      <c r="K473" s="12">
        <f t="shared" si="100"/>
        <v>71.426575621713695</v>
      </c>
      <c r="L473" s="12">
        <f t="shared" si="101"/>
        <v>73.587203690237914</v>
      </c>
      <c r="M473" s="12">
        <f t="shared" si="102"/>
        <v>73.587203690237914</v>
      </c>
      <c r="O473" s="12">
        <f t="shared" si="91"/>
        <v>73.587203690237914</v>
      </c>
      <c r="P473" s="12">
        <f t="shared" si="103"/>
        <v>0.99953094518386121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60.236061082734707</v>
      </c>
      <c r="C474" s="12">
        <f t="shared" si="92"/>
        <v>60.238546204279331</v>
      </c>
      <c r="D474" s="12">
        <f t="shared" si="93"/>
        <v>60.24756044779005</v>
      </c>
      <c r="E474" s="12">
        <f t="shared" si="94"/>
        <v>60.256401955653146</v>
      </c>
      <c r="F474" s="12">
        <f t="shared" si="95"/>
        <v>60.179023969000134</v>
      </c>
      <c r="G474" s="12">
        <f t="shared" si="96"/>
        <v>59.781703813004114</v>
      </c>
      <c r="H474" s="12">
        <f t="shared" si="97"/>
        <v>56.864191750972147</v>
      </c>
      <c r="I474" s="12">
        <f t="shared" si="98"/>
        <v>57.024227037181738</v>
      </c>
      <c r="J474" s="12">
        <f t="shared" si="99"/>
        <v>57.441359156466824</v>
      </c>
      <c r="K474" s="12">
        <f t="shared" si="100"/>
        <v>58.396910973247735</v>
      </c>
      <c r="L474" s="12">
        <f t="shared" si="101"/>
        <v>54.137996530538707</v>
      </c>
      <c r="M474" s="12">
        <f t="shared" si="102"/>
        <v>54.137996530538707</v>
      </c>
      <c r="O474" s="12">
        <f t="shared" si="91"/>
        <v>54.137996530538707</v>
      </c>
      <c r="P474" s="12">
        <f t="shared" si="103"/>
        <v>0.89876388922874195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-13.385907420807092</v>
      </c>
      <c r="C475" s="12">
        <f t="shared" si="92"/>
        <v>-13.386723531833354</v>
      </c>
      <c r="D475" s="12">
        <f t="shared" si="93"/>
        <v>-13.37838004581517</v>
      </c>
      <c r="E475" s="12">
        <f t="shared" si="94"/>
        <v>-13.348115846118802</v>
      </c>
      <c r="F475" s="12">
        <f t="shared" si="95"/>
        <v>-13.3184315848419</v>
      </c>
      <c r="G475" s="12">
        <f t="shared" si="96"/>
        <v>-13.578218536169047</v>
      </c>
      <c r="H475" s="12">
        <f t="shared" si="97"/>
        <v>-14.912171466346701</v>
      </c>
      <c r="I475" s="12">
        <f t="shared" si="98"/>
        <v>-19.958980107164397</v>
      </c>
      <c r="J475" s="12">
        <f t="shared" si="99"/>
        <v>-19.758590068014865</v>
      </c>
      <c r="K475" s="12">
        <f t="shared" si="100"/>
        <v>-19.114243279296289</v>
      </c>
      <c r="L475" s="12">
        <f t="shared" si="101"/>
        <v>-17.290194876950661</v>
      </c>
      <c r="M475" s="12">
        <f t="shared" si="102"/>
        <v>-17.290194876950661</v>
      </c>
      <c r="O475" s="12">
        <f t="shared" si="91"/>
        <v>-17.290194876950661</v>
      </c>
      <c r="P475" s="12">
        <f t="shared" si="103"/>
        <v>1.2916714820599113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41.830688675508469</v>
      </c>
      <c r="C476" s="12">
        <f t="shared" si="92"/>
        <v>41.826751823884898</v>
      </c>
      <c r="D476" s="12">
        <f t="shared" si="93"/>
        <v>41.82401185762442</v>
      </c>
      <c r="E476" s="12">
        <f t="shared" si="94"/>
        <v>41.852023818557328</v>
      </c>
      <c r="F476" s="12">
        <f t="shared" si="95"/>
        <v>41.953631177605189</v>
      </c>
      <c r="G476" s="12">
        <f t="shared" si="96"/>
        <v>42.05329148330938</v>
      </c>
      <c r="H476" s="12">
        <f t="shared" si="97"/>
        <v>41.181097065341199</v>
      </c>
      <c r="I476" s="12">
        <f t="shared" si="98"/>
        <v>38.833555205204902</v>
      </c>
      <c r="J476" s="12">
        <f t="shared" si="99"/>
        <v>32.522776403901716</v>
      </c>
      <c r="K476" s="12">
        <f t="shared" si="100"/>
        <v>32.832429217442325</v>
      </c>
      <c r="L476" s="12">
        <f t="shared" si="101"/>
        <v>34.064998436531987</v>
      </c>
      <c r="M476" s="12">
        <f t="shared" si="102"/>
        <v>34.064998436531987</v>
      </c>
      <c r="O476" s="12">
        <f t="shared" si="91"/>
        <v>34.064998436531987</v>
      </c>
      <c r="P476" s="12">
        <f t="shared" si="103"/>
        <v>0.81435423405966467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-1.6732361200520076</v>
      </c>
      <c r="C477" s="12">
        <f t="shared" si="92"/>
        <v>-1.6756256719693432</v>
      </c>
      <c r="D477" s="12">
        <f t="shared" si="93"/>
        <v>-1.6888429228538118</v>
      </c>
      <c r="E477" s="12">
        <f t="shared" si="94"/>
        <v>-1.6980418525932179</v>
      </c>
      <c r="F477" s="12">
        <f t="shared" si="95"/>
        <v>-1.6039968768569401</v>
      </c>
      <c r="G477" s="12">
        <f t="shared" si="96"/>
        <v>-1.262868969418764</v>
      </c>
      <c r="H477" s="12">
        <f t="shared" si="97"/>
        <v>-0.92827793331572284</v>
      </c>
      <c r="I477" s="12">
        <f t="shared" si="98"/>
        <v>-2.4898606227481483</v>
      </c>
      <c r="J477" s="12">
        <f t="shared" si="99"/>
        <v>-5.4212429031398131</v>
      </c>
      <c r="K477" s="12">
        <f t="shared" si="100"/>
        <v>-15.176335992438483</v>
      </c>
      <c r="L477" s="12">
        <f t="shared" si="101"/>
        <v>-14.582751540239924</v>
      </c>
      <c r="M477" s="12">
        <f t="shared" si="102"/>
        <v>-14.582751540239924</v>
      </c>
      <c r="O477" s="12">
        <f t="shared" si="91"/>
        <v>-14.582751540239924</v>
      </c>
      <c r="P477" s="12">
        <f t="shared" si="103"/>
        <v>8.7152980774683861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13.385865222731507</v>
      </c>
      <c r="C478" s="12">
        <f t="shared" si="92"/>
        <v>13.382963344257769</v>
      </c>
      <c r="D478" s="12">
        <f t="shared" si="93"/>
        <v>13.374940936556087</v>
      </c>
      <c r="E478" s="12">
        <f t="shared" si="94"/>
        <v>13.330566853481608</v>
      </c>
      <c r="F478" s="12">
        <f t="shared" si="95"/>
        <v>13.299683421214134</v>
      </c>
      <c r="G478" s="12">
        <f t="shared" si="96"/>
        <v>13.615419242720161</v>
      </c>
      <c r="H478" s="12">
        <f t="shared" si="97"/>
        <v>14.760682976911086</v>
      </c>
      <c r="I478" s="12">
        <f t="shared" si="98"/>
        <v>15.370157177413338</v>
      </c>
      <c r="J478" s="12">
        <f t="shared" si="99"/>
        <v>13.422986241840077</v>
      </c>
      <c r="K478" s="12">
        <f t="shared" si="100"/>
        <v>8.890180902027577</v>
      </c>
      <c r="L478" s="12">
        <f t="shared" si="101"/>
        <v>-9.8494530859558616</v>
      </c>
      <c r="M478" s="12">
        <f t="shared" si="102"/>
        <v>-9.8494530859558616</v>
      </c>
      <c r="O478" s="12">
        <f t="shared" si="91"/>
        <v>-9.8494530859558616</v>
      </c>
      <c r="P478" s="12">
        <f t="shared" si="103"/>
        <v>-0.73580996985012159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3.3464702620502953</v>
      </c>
      <c r="C479" s="12">
        <f t="shared" si="92"/>
        <v>3.344920083264916</v>
      </c>
      <c r="D479" s="12">
        <f t="shared" si="93"/>
        <v>3.3351777338001183</v>
      </c>
      <c r="E479" s="12">
        <f t="shared" si="94"/>
        <v>3.3082444558954096</v>
      </c>
      <c r="F479" s="12">
        <f t="shared" si="95"/>
        <v>3.1592692908759394</v>
      </c>
      <c r="G479" s="12">
        <f t="shared" si="96"/>
        <v>3.0555856967678112</v>
      </c>
      <c r="H479" s="12">
        <f t="shared" si="97"/>
        <v>4.1155917375116937</v>
      </c>
      <c r="I479" s="12">
        <f t="shared" si="98"/>
        <v>6.2380868446081692</v>
      </c>
      <c r="J479" s="12">
        <f t="shared" si="99"/>
        <v>6.9969458833936793</v>
      </c>
      <c r="K479" s="12">
        <f t="shared" si="100"/>
        <v>3.9850405194702563</v>
      </c>
      <c r="L479" s="12">
        <f t="shared" si="101"/>
        <v>-4.7411637931378738</v>
      </c>
      <c r="M479" s="12">
        <f t="shared" si="102"/>
        <v>-4.7411637931378738</v>
      </c>
      <c r="O479" s="12">
        <f t="shared" si="91"/>
        <v>-4.7411637931378738</v>
      </c>
      <c r="P479" s="12">
        <f t="shared" si="103"/>
        <v>-1.4167655535158068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150.58854899162131</v>
      </c>
      <c r="C480" s="12">
        <f t="shared" si="92"/>
        <v>150.58852722506813</v>
      </c>
      <c r="D480" s="12">
        <f t="shared" si="93"/>
        <v>150.58332292237091</v>
      </c>
      <c r="E480" s="12">
        <f t="shared" si="94"/>
        <v>150.55061563978182</v>
      </c>
      <c r="F480" s="12">
        <f t="shared" si="95"/>
        <v>150.46019450115784</v>
      </c>
      <c r="G480" s="12">
        <f t="shared" si="96"/>
        <v>149.96005099484515</v>
      </c>
      <c r="H480" s="12">
        <f t="shared" si="97"/>
        <v>149.61196159150356</v>
      </c>
      <c r="I480" s="12">
        <f t="shared" si="98"/>
        <v>151.61072252089542</v>
      </c>
      <c r="J480" s="12">
        <f t="shared" si="99"/>
        <v>154.24951726247136</v>
      </c>
      <c r="K480" s="12">
        <f t="shared" si="100"/>
        <v>155.42370451001082</v>
      </c>
      <c r="L480" s="12">
        <f t="shared" si="101"/>
        <v>149.61292046008305</v>
      </c>
      <c r="M480" s="12">
        <f t="shared" si="102"/>
        <v>149.61292046008305</v>
      </c>
      <c r="O480" s="12">
        <f t="shared" si="91"/>
        <v>149.61292046008305</v>
      </c>
      <c r="P480" s="12">
        <f t="shared" si="103"/>
        <v>0.99352123027898653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63.582483851668968</v>
      </c>
      <c r="C481" s="12">
        <f t="shared" si="92"/>
        <v>63.579538147894624</v>
      </c>
      <c r="D481" s="12">
        <f t="shared" si="93"/>
        <v>63.579465073244002</v>
      </c>
      <c r="E481" s="12">
        <f t="shared" si="94"/>
        <v>63.561993193409755</v>
      </c>
      <c r="F481" s="12">
        <f t="shared" si="95"/>
        <v>63.452188336861866</v>
      </c>
      <c r="G481" s="12">
        <f t="shared" si="96"/>
        <v>63.148626580287946</v>
      </c>
      <c r="H481" s="12">
        <f t="shared" si="97"/>
        <v>61.4695452987892</v>
      </c>
      <c r="I481" s="12">
        <f t="shared" si="98"/>
        <v>60.801714971477615</v>
      </c>
      <c r="J481" s="12">
        <f t="shared" si="99"/>
        <v>63.282899358674776</v>
      </c>
      <c r="K481" s="12">
        <f t="shared" si="100"/>
        <v>67.36719451937536</v>
      </c>
      <c r="L481" s="12">
        <f t="shared" si="101"/>
        <v>69.637437926469374</v>
      </c>
      <c r="M481" s="12">
        <f t="shared" si="102"/>
        <v>69.637437926469374</v>
      </c>
      <c r="O481" s="12">
        <f t="shared" si="91"/>
        <v>69.637437926469374</v>
      </c>
      <c r="P481" s="12">
        <f t="shared" si="103"/>
        <v>1.0952299077985999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40.157469043537496</v>
      </c>
      <c r="C482" s="12">
        <f t="shared" si="92"/>
        <v>40.158136288420707</v>
      </c>
      <c r="D482" s="12">
        <f t="shared" si="93"/>
        <v>40.148247057183724</v>
      </c>
      <c r="E482" s="12">
        <f t="shared" si="94"/>
        <v>40.148001733087021</v>
      </c>
      <c r="F482" s="12">
        <f t="shared" si="95"/>
        <v>40.08934564508175</v>
      </c>
      <c r="G482" s="12">
        <f t="shared" si="96"/>
        <v>39.720711966840888</v>
      </c>
      <c r="H482" s="12">
        <f t="shared" si="97"/>
        <v>38.701603245995777</v>
      </c>
      <c r="I482" s="12">
        <f t="shared" si="98"/>
        <v>35.423808667054253</v>
      </c>
      <c r="J482" s="12">
        <f t="shared" si="99"/>
        <v>34.596077215215026</v>
      </c>
      <c r="K482" s="12">
        <f t="shared" si="100"/>
        <v>38.437587070072837</v>
      </c>
      <c r="L482" s="12">
        <f t="shared" si="101"/>
        <v>46.351667145011952</v>
      </c>
      <c r="M482" s="12">
        <f t="shared" si="102"/>
        <v>46.351667145011952</v>
      </c>
      <c r="O482" s="12">
        <f t="shared" si="91"/>
        <v>46.351667145011952</v>
      </c>
      <c r="P482" s="12">
        <f t="shared" si="103"/>
        <v>1.1542477215075206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-16.73239086856649</v>
      </c>
      <c r="C483" s="12">
        <f t="shared" si="92"/>
        <v>-16.733099985753476</v>
      </c>
      <c r="D483" s="12">
        <f t="shared" si="93"/>
        <v>-16.73085994904536</v>
      </c>
      <c r="E483" s="12">
        <f t="shared" si="94"/>
        <v>-16.764059515716191</v>
      </c>
      <c r="F483" s="12">
        <f t="shared" si="95"/>
        <v>-16.764883103870744</v>
      </c>
      <c r="G483" s="12">
        <f t="shared" si="96"/>
        <v>-16.96179999839125</v>
      </c>
      <c r="H483" s="12">
        <f t="shared" si="97"/>
        <v>-18.199356091943471</v>
      </c>
      <c r="I483" s="12">
        <f t="shared" si="98"/>
        <v>-20.223667981755963</v>
      </c>
      <c r="J483" s="12">
        <f t="shared" si="99"/>
        <v>-24.279834185003985</v>
      </c>
      <c r="K483" s="12">
        <f t="shared" si="100"/>
        <v>-25.561750844435959</v>
      </c>
      <c r="L483" s="12">
        <f t="shared" si="101"/>
        <v>-18.101727303481393</v>
      </c>
      <c r="M483" s="12">
        <f t="shared" si="102"/>
        <v>-18.101727303481393</v>
      </c>
      <c r="O483" s="12">
        <f t="shared" si="91"/>
        <v>-18.101727303481393</v>
      </c>
      <c r="P483" s="12">
        <f t="shared" si="103"/>
        <v>1.08183746397458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-48.524115114991062</v>
      </c>
      <c r="C484" s="12">
        <f t="shared" si="92"/>
        <v>-48.52560744855375</v>
      </c>
      <c r="D484" s="12">
        <f t="shared" si="93"/>
        <v>-48.527988037228411</v>
      </c>
      <c r="E484" s="12">
        <f t="shared" si="94"/>
        <v>-48.520467974090693</v>
      </c>
      <c r="F484" s="12">
        <f t="shared" si="95"/>
        <v>-48.631922771507611</v>
      </c>
      <c r="G484" s="12">
        <f t="shared" si="96"/>
        <v>-48.634687652502322</v>
      </c>
      <c r="H484" s="12">
        <f t="shared" si="97"/>
        <v>-49.295760515421151</v>
      </c>
      <c r="I484" s="12">
        <f t="shared" si="98"/>
        <v>-51.797149811912313</v>
      </c>
      <c r="J484" s="12">
        <f t="shared" si="99"/>
        <v>-54.298113432207913</v>
      </c>
      <c r="K484" s="12">
        <f t="shared" si="100"/>
        <v>-60.581725918804338</v>
      </c>
      <c r="L484" s="12">
        <f t="shared" si="101"/>
        <v>-63.076663568164854</v>
      </c>
      <c r="M484" s="12">
        <f t="shared" si="102"/>
        <v>-63.076663568164854</v>
      </c>
      <c r="O484" s="12">
        <f t="shared" si="91"/>
        <v>-63.076663568164854</v>
      </c>
      <c r="P484" s="12">
        <f t="shared" si="103"/>
        <v>1.2999034277840529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-38.484597545270383</v>
      </c>
      <c r="C485" s="12">
        <f t="shared" si="92"/>
        <v>-38.485306249970847</v>
      </c>
      <c r="D485" s="12">
        <f t="shared" si="93"/>
        <v>-38.490316146667773</v>
      </c>
      <c r="E485" s="12">
        <f t="shared" si="94"/>
        <v>-38.49830799489537</v>
      </c>
      <c r="F485" s="12">
        <f t="shared" si="95"/>
        <v>-38.473062473105628</v>
      </c>
      <c r="G485" s="12">
        <f t="shared" si="96"/>
        <v>-38.84722615567479</v>
      </c>
      <c r="H485" s="12">
        <f t="shared" si="97"/>
        <v>-38.856508107450964</v>
      </c>
      <c r="I485" s="12">
        <f t="shared" si="98"/>
        <v>-40.216192726910059</v>
      </c>
      <c r="J485" s="12">
        <f t="shared" si="99"/>
        <v>-43.301455154667885</v>
      </c>
      <c r="K485" s="12">
        <f t="shared" si="100"/>
        <v>-47.176887087775746</v>
      </c>
      <c r="L485" s="12">
        <f t="shared" si="101"/>
        <v>-59.433705593166117</v>
      </c>
      <c r="M485" s="12">
        <f t="shared" si="102"/>
        <v>-59.433705593166117</v>
      </c>
      <c r="O485" s="12">
        <f t="shared" si="91"/>
        <v>-59.433705593166117</v>
      </c>
      <c r="P485" s="12">
        <f t="shared" si="103"/>
        <v>1.5443504514566582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35.137806189475306</v>
      </c>
      <c r="C486" s="12">
        <f t="shared" si="92"/>
        <v>35.13874204420619</v>
      </c>
      <c r="D486" s="12">
        <f t="shared" si="93"/>
        <v>35.136362878267327</v>
      </c>
      <c r="E486" s="12">
        <f t="shared" si="94"/>
        <v>35.119544342182046</v>
      </c>
      <c r="F486" s="12">
        <f t="shared" si="95"/>
        <v>35.092715208582057</v>
      </c>
      <c r="G486" s="12">
        <f t="shared" si="96"/>
        <v>35.17746600184153</v>
      </c>
      <c r="H486" s="12">
        <f t="shared" si="97"/>
        <v>33.921375152512866</v>
      </c>
      <c r="I486" s="12">
        <f t="shared" si="98"/>
        <v>33.901947783336382</v>
      </c>
      <c r="J486" s="12">
        <f t="shared" si="99"/>
        <v>32.227720184483886</v>
      </c>
      <c r="K486" s="12">
        <f t="shared" si="100"/>
        <v>27.445610037843988</v>
      </c>
      <c r="L486" s="12">
        <f t="shared" si="101"/>
        <v>19.869194379161968</v>
      </c>
      <c r="M486" s="12">
        <f t="shared" si="102"/>
        <v>19.869194379161968</v>
      </c>
      <c r="O486" s="12">
        <f t="shared" si="91"/>
        <v>19.869194379161968</v>
      </c>
      <c r="P486" s="12">
        <f t="shared" si="103"/>
        <v>0.56546485207472375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112.10531731360892</v>
      </c>
      <c r="C487" s="12">
        <f t="shared" si="92"/>
        <v>112.10503562787713</v>
      </c>
      <c r="D487" s="12">
        <f t="shared" si="93"/>
        <v>112.10817732604116</v>
      </c>
      <c r="E487" s="12">
        <f t="shared" si="94"/>
        <v>112.10019037997422</v>
      </c>
      <c r="F487" s="12">
        <f t="shared" si="95"/>
        <v>112.04372994632227</v>
      </c>
      <c r="G487" s="12">
        <f t="shared" si="96"/>
        <v>111.95366357491633</v>
      </c>
      <c r="H487" s="12">
        <f t="shared" si="97"/>
        <v>112.23817505174833</v>
      </c>
      <c r="I487" s="12">
        <f t="shared" si="98"/>
        <v>109.56273427285738</v>
      </c>
      <c r="J487" s="12">
        <f t="shared" si="99"/>
        <v>109.5388539563898</v>
      </c>
      <c r="K487" s="12">
        <f t="shared" si="100"/>
        <v>106.94316773787105</v>
      </c>
      <c r="L487" s="12">
        <f t="shared" si="101"/>
        <v>97.573040228443446</v>
      </c>
      <c r="M487" s="12">
        <f t="shared" si="102"/>
        <v>97.573040228443446</v>
      </c>
      <c r="O487" s="12">
        <f t="shared" si="91"/>
        <v>97.573040228443446</v>
      </c>
      <c r="P487" s="12">
        <f t="shared" si="103"/>
        <v>0.87036942195603295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68.602113055728594</v>
      </c>
      <c r="C488" s="12">
        <f t="shared" si="92"/>
        <v>68.600698337265115</v>
      </c>
      <c r="D488" s="12">
        <f t="shared" si="93"/>
        <v>68.599752715400683</v>
      </c>
      <c r="E488" s="12">
        <f t="shared" si="94"/>
        <v>68.610299428066682</v>
      </c>
      <c r="F488" s="12">
        <f t="shared" si="95"/>
        <v>68.583487168947968</v>
      </c>
      <c r="G488" s="12">
        <f t="shared" si="96"/>
        <v>68.393948919366295</v>
      </c>
      <c r="H488" s="12">
        <f t="shared" si="97"/>
        <v>68.091595195204548</v>
      </c>
      <c r="I488" s="12">
        <f t="shared" si="98"/>
        <v>68.708314975207998</v>
      </c>
      <c r="J488" s="12">
        <f t="shared" si="99"/>
        <v>65.425433930850573</v>
      </c>
      <c r="K488" s="12">
        <f t="shared" si="100"/>
        <v>65.388401402112649</v>
      </c>
      <c r="L488" s="12">
        <f t="shared" si="101"/>
        <v>60.290782576767796</v>
      </c>
      <c r="M488" s="12">
        <f t="shared" si="102"/>
        <v>60.290782576767796</v>
      </c>
      <c r="O488" s="12">
        <f t="shared" si="91"/>
        <v>60.290782576767796</v>
      </c>
      <c r="P488" s="12">
        <f t="shared" si="103"/>
        <v>0.87884731083707102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80.314558099564195</v>
      </c>
      <c r="C489" s="12">
        <f t="shared" si="92"/>
        <v>80.312327049365933</v>
      </c>
      <c r="D489" s="12">
        <f t="shared" si="93"/>
        <v>80.307577861447314</v>
      </c>
      <c r="E489" s="12">
        <f t="shared" si="94"/>
        <v>80.304403423529024</v>
      </c>
      <c r="F489" s="12">
        <f t="shared" si="95"/>
        <v>80.339808574212739</v>
      </c>
      <c r="G489" s="12">
        <f t="shared" si="96"/>
        <v>80.249800236607314</v>
      </c>
      <c r="H489" s="12">
        <f t="shared" si="97"/>
        <v>79.613523275313142</v>
      </c>
      <c r="I489" s="12">
        <f t="shared" si="98"/>
        <v>78.946514068651638</v>
      </c>
      <c r="J489" s="12">
        <f t="shared" si="99"/>
        <v>79.7018932326624</v>
      </c>
      <c r="K489" s="12">
        <f t="shared" si="100"/>
        <v>74.609765868515538</v>
      </c>
      <c r="L489" s="12">
        <f t="shared" si="101"/>
        <v>74.536871355665795</v>
      </c>
      <c r="M489" s="12">
        <f t="shared" si="102"/>
        <v>74.536871355665795</v>
      </c>
      <c r="O489" s="12">
        <f t="shared" si="91"/>
        <v>74.536871355665795</v>
      </c>
      <c r="P489" s="12">
        <f t="shared" si="103"/>
        <v>0.92806177509268084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51.869992612799543</v>
      </c>
      <c r="C490" s="12">
        <f t="shared" si="92"/>
        <v>51.871443467087609</v>
      </c>
      <c r="D490" s="12">
        <f t="shared" si="93"/>
        <v>51.863953922874295</v>
      </c>
      <c r="E490" s="12">
        <f t="shared" si="94"/>
        <v>51.848011093384571</v>
      </c>
      <c r="F490" s="12">
        <f t="shared" si="95"/>
        <v>51.837354635201791</v>
      </c>
      <c r="G490" s="12">
        <f t="shared" si="96"/>
        <v>51.956208277146679</v>
      </c>
      <c r="H490" s="12">
        <f t="shared" si="97"/>
        <v>51.654053971255514</v>
      </c>
      <c r="I490" s="12">
        <f t="shared" si="98"/>
        <v>50.225468643719545</v>
      </c>
      <c r="J490" s="12">
        <f t="shared" si="99"/>
        <v>49.40999577352008</v>
      </c>
      <c r="K490" s="12">
        <f t="shared" si="100"/>
        <v>50.581934787588835</v>
      </c>
      <c r="L490" s="12">
        <f t="shared" si="101"/>
        <v>40.535449333285058</v>
      </c>
      <c r="M490" s="12">
        <f t="shared" si="102"/>
        <v>40.535449333285058</v>
      </c>
      <c r="O490" s="12">
        <f t="shared" si="91"/>
        <v>40.535449333285058</v>
      </c>
      <c r="P490" s="12">
        <f t="shared" si="103"/>
        <v>0.78148168703001608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1.6732354607031894</v>
      </c>
      <c r="C491" s="12">
        <f t="shared" si="92"/>
        <v>1.6716531306883242</v>
      </c>
      <c r="D491" s="12">
        <f t="shared" si="93"/>
        <v>1.6765235527134277</v>
      </c>
      <c r="E491" s="12">
        <f t="shared" si="94"/>
        <v>1.6513816474272787</v>
      </c>
      <c r="F491" s="12">
        <f t="shared" si="95"/>
        <v>1.5978626217552743</v>
      </c>
      <c r="G491" s="12">
        <f t="shared" si="96"/>
        <v>1.5620895954286489</v>
      </c>
      <c r="H491" s="12">
        <f t="shared" si="97"/>
        <v>1.9610734218918711</v>
      </c>
      <c r="I491" s="12">
        <f t="shared" si="98"/>
        <v>1.2705987193602204</v>
      </c>
      <c r="J491" s="12">
        <f t="shared" si="99"/>
        <v>-0.47268197721289451</v>
      </c>
      <c r="K491" s="12">
        <f t="shared" si="100"/>
        <v>-1.7381184762803283</v>
      </c>
      <c r="L491" s="12">
        <f t="shared" si="101"/>
        <v>0.57943917231806474</v>
      </c>
      <c r="M491" s="12">
        <f t="shared" si="102"/>
        <v>0.57943917231806474</v>
      </c>
      <c r="O491" s="12">
        <f t="shared" si="91"/>
        <v>0.57943917231806474</v>
      </c>
      <c r="P491" s="12">
        <f t="shared" si="103"/>
        <v>0.34629864470751248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85.334167503547008</v>
      </c>
      <c r="C492" s="12">
        <f t="shared" si="92"/>
        <v>85.331913615275042</v>
      </c>
      <c r="D492" s="12">
        <f t="shared" si="93"/>
        <v>85.326601877244343</v>
      </c>
      <c r="E492" s="12">
        <f t="shared" si="94"/>
        <v>85.342951441275403</v>
      </c>
      <c r="F492" s="12">
        <f t="shared" si="95"/>
        <v>85.258552350555945</v>
      </c>
      <c r="G492" s="12">
        <f t="shared" si="96"/>
        <v>85.078893846098964</v>
      </c>
      <c r="H492" s="12">
        <f t="shared" si="97"/>
        <v>84.958807048384642</v>
      </c>
      <c r="I492" s="12">
        <f t="shared" si="98"/>
        <v>85.886809781071562</v>
      </c>
      <c r="J492" s="12">
        <f t="shared" si="99"/>
        <v>85.045850700812593</v>
      </c>
      <c r="K492" s="12">
        <f t="shared" si="100"/>
        <v>82.34012501583905</v>
      </c>
      <c r="L492" s="12">
        <f t="shared" si="101"/>
        <v>79.831800109964405</v>
      </c>
      <c r="M492" s="12">
        <f t="shared" si="102"/>
        <v>79.831800109964405</v>
      </c>
      <c r="O492" s="12">
        <f t="shared" si="91"/>
        <v>79.831800109964405</v>
      </c>
      <c r="P492" s="12">
        <f t="shared" si="103"/>
        <v>0.93551976242864399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-11.712666685760633</v>
      </c>
      <c r="C493" s="12">
        <f t="shared" si="92"/>
        <v>-11.715015236266552</v>
      </c>
      <c r="D493" s="12">
        <f t="shared" si="93"/>
        <v>-11.722581278883725</v>
      </c>
      <c r="E493" s="12">
        <f t="shared" si="94"/>
        <v>-11.740412169975963</v>
      </c>
      <c r="F493" s="12">
        <f t="shared" si="95"/>
        <v>-11.685528571809336</v>
      </c>
      <c r="G493" s="12">
        <f t="shared" si="96"/>
        <v>-11.968846571719027</v>
      </c>
      <c r="H493" s="12">
        <f t="shared" si="97"/>
        <v>-12.571939421601853</v>
      </c>
      <c r="I493" s="12">
        <f t="shared" si="98"/>
        <v>-12.856241916522849</v>
      </c>
      <c r="J493" s="12">
        <f t="shared" si="99"/>
        <v>-11.728202092730193</v>
      </c>
      <c r="K493" s="12">
        <f t="shared" si="100"/>
        <v>-13.033686014947742</v>
      </c>
      <c r="L493" s="12">
        <f t="shared" si="101"/>
        <v>-18.409601556323558</v>
      </c>
      <c r="M493" s="12">
        <f t="shared" si="102"/>
        <v>-18.409601556323558</v>
      </c>
      <c r="O493" s="12">
        <f t="shared" si="91"/>
        <v>-18.409601556323558</v>
      </c>
      <c r="P493" s="12">
        <f t="shared" si="103"/>
        <v>1.5717685861157944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23.425236442709728</v>
      </c>
      <c r="C494" s="12">
        <f t="shared" si="92"/>
        <v>23.425119131882521</v>
      </c>
      <c r="D494" s="12">
        <f t="shared" si="93"/>
        <v>23.41723537627303</v>
      </c>
      <c r="E494" s="12">
        <f t="shared" si="94"/>
        <v>23.391837229299217</v>
      </c>
      <c r="F494" s="12">
        <f t="shared" si="95"/>
        <v>23.331981421507848</v>
      </c>
      <c r="G494" s="12">
        <f t="shared" si="96"/>
        <v>23.516217985220052</v>
      </c>
      <c r="H494" s="12">
        <f t="shared" si="97"/>
        <v>22.565159080832935</v>
      </c>
      <c r="I494" s="12">
        <f t="shared" si="98"/>
        <v>21.111783072858291</v>
      </c>
      <c r="J494" s="12">
        <f t="shared" si="99"/>
        <v>20.76688904970112</v>
      </c>
      <c r="K494" s="12">
        <f t="shared" si="100"/>
        <v>22.518331088112987</v>
      </c>
      <c r="L494" s="12">
        <f t="shared" si="101"/>
        <v>19.918334071700215</v>
      </c>
      <c r="M494" s="12">
        <f t="shared" si="102"/>
        <v>19.918334071700215</v>
      </c>
      <c r="O494" s="12">
        <f t="shared" si="91"/>
        <v>19.918334071700215</v>
      </c>
      <c r="P494" s="12">
        <f t="shared" si="103"/>
        <v>0.85029383248334678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43.503907647763938</v>
      </c>
      <c r="C495" s="12">
        <f t="shared" si="92"/>
        <v>43.501893700444739</v>
      </c>
      <c r="D495" s="12">
        <f t="shared" si="93"/>
        <v>43.50149990723294</v>
      </c>
      <c r="E495" s="12">
        <f t="shared" si="94"/>
        <v>43.475035432329733</v>
      </c>
      <c r="F495" s="12">
        <f t="shared" si="95"/>
        <v>43.38977801740338</v>
      </c>
      <c r="G495" s="12">
        <f t="shared" si="96"/>
        <v>43.188851885040968</v>
      </c>
      <c r="H495" s="12">
        <f t="shared" si="97"/>
        <v>43.807303820657005</v>
      </c>
      <c r="I495" s="12">
        <f t="shared" si="98"/>
        <v>41.474237478687265</v>
      </c>
      <c r="J495" s="12">
        <f t="shared" si="99"/>
        <v>39.714717755880159</v>
      </c>
      <c r="K495" s="12">
        <f t="shared" si="100"/>
        <v>39.179135763831553</v>
      </c>
      <c r="L495" s="12">
        <f t="shared" si="101"/>
        <v>42.675665475852</v>
      </c>
      <c r="M495" s="12">
        <f t="shared" si="102"/>
        <v>42.675665475852</v>
      </c>
      <c r="O495" s="12">
        <f t="shared" si="91"/>
        <v>42.675665475852</v>
      </c>
      <c r="P495" s="12">
        <f t="shared" si="103"/>
        <v>0.98096166030376097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26.771688239768633</v>
      </c>
      <c r="C496" s="12">
        <f t="shared" si="92"/>
        <v>26.769309128877062</v>
      </c>
      <c r="D496" s="12">
        <f t="shared" si="93"/>
        <v>26.762548686077501</v>
      </c>
      <c r="E496" s="12">
        <f t="shared" si="94"/>
        <v>26.761226796245612</v>
      </c>
      <c r="F496" s="12">
        <f t="shared" si="95"/>
        <v>26.672390525754249</v>
      </c>
      <c r="G496" s="12">
        <f t="shared" si="96"/>
        <v>26.386197400763333</v>
      </c>
      <c r="H496" s="12">
        <f t="shared" si="97"/>
        <v>25.711726121487395</v>
      </c>
      <c r="I496" s="12">
        <f t="shared" si="98"/>
        <v>27.256160565472804</v>
      </c>
      <c r="J496" s="12">
        <f t="shared" si="99"/>
        <v>24.437548417867184</v>
      </c>
      <c r="K496" s="12">
        <f t="shared" si="100"/>
        <v>21.704813463898311</v>
      </c>
      <c r="L496" s="12">
        <f t="shared" si="101"/>
        <v>20.633010122927615</v>
      </c>
      <c r="M496" s="12">
        <f t="shared" si="102"/>
        <v>20.633010122927615</v>
      </c>
      <c r="O496" s="12">
        <f t="shared" si="91"/>
        <v>20.633010122927615</v>
      </c>
      <c r="P496" s="12">
        <f t="shared" si="103"/>
        <v>0.77070261457317535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-16.73239086856649</v>
      </c>
      <c r="C497" s="12">
        <f t="shared" si="92"/>
        <v>-16.731999311322664</v>
      </c>
      <c r="D497" s="12">
        <f t="shared" si="93"/>
        <v>-16.739985483276637</v>
      </c>
      <c r="E497" s="12">
        <f t="shared" si="94"/>
        <v>-16.762678859560005</v>
      </c>
      <c r="F497" s="12">
        <f t="shared" si="95"/>
        <v>-16.767116164075347</v>
      </c>
      <c r="G497" s="12">
        <f t="shared" si="96"/>
        <v>-17.065320730498541</v>
      </c>
      <c r="H497" s="12">
        <f t="shared" si="97"/>
        <v>-18.026010505960379</v>
      </c>
      <c r="I497" s="12">
        <f t="shared" si="98"/>
        <v>-19.740715315230076</v>
      </c>
      <c r="J497" s="12">
        <f t="shared" si="99"/>
        <v>-17.878841307707301</v>
      </c>
      <c r="K497" s="12">
        <f t="shared" si="100"/>
        <v>-22.257042384805942</v>
      </c>
      <c r="L497" s="12">
        <f t="shared" si="101"/>
        <v>-27.739079450351063</v>
      </c>
      <c r="M497" s="12">
        <f t="shared" si="102"/>
        <v>-27.739079450351063</v>
      </c>
      <c r="O497" s="12">
        <f t="shared" si="91"/>
        <v>-27.739079450351063</v>
      </c>
      <c r="P497" s="12">
        <f t="shared" si="103"/>
        <v>1.657807283384813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20.078782007435663</v>
      </c>
      <c r="C498" s="12">
        <f t="shared" si="92"/>
        <v>20.079141764902403</v>
      </c>
      <c r="D498" s="12">
        <f t="shared" si="93"/>
        <v>20.080456130537119</v>
      </c>
      <c r="E498" s="12">
        <f t="shared" si="94"/>
        <v>20.053648428381919</v>
      </c>
      <c r="F498" s="12">
        <f t="shared" si="95"/>
        <v>19.97747209811924</v>
      </c>
      <c r="G498" s="12">
        <f t="shared" si="96"/>
        <v>19.962577109818859</v>
      </c>
      <c r="H498" s="12">
        <f t="shared" si="97"/>
        <v>18.961574471249797</v>
      </c>
      <c r="I498" s="12">
        <f t="shared" si="98"/>
        <v>16.475062626180524</v>
      </c>
      <c r="J498" s="12">
        <f t="shared" si="99"/>
        <v>14.41242553136644</v>
      </c>
      <c r="K498" s="12">
        <f t="shared" si="100"/>
        <v>17.304846089647018</v>
      </c>
      <c r="L498" s="12">
        <f t="shared" si="101"/>
        <v>8.5003768973876266</v>
      </c>
      <c r="M498" s="12">
        <f t="shared" si="102"/>
        <v>8.5003768973876266</v>
      </c>
      <c r="O498" s="12">
        <f t="shared" si="91"/>
        <v>8.5003768973876266</v>
      </c>
      <c r="P498" s="12">
        <f t="shared" si="103"/>
        <v>0.42335122191374602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46.850343613073065</v>
      </c>
      <c r="C499" s="12">
        <f t="shared" si="92"/>
        <v>46.85062928443962</v>
      </c>
      <c r="D499" s="12">
        <f t="shared" si="93"/>
        <v>46.851836897313511</v>
      </c>
      <c r="E499" s="12">
        <f t="shared" si="94"/>
        <v>46.856248883187959</v>
      </c>
      <c r="F499" s="12">
        <f t="shared" si="95"/>
        <v>46.766262352719345</v>
      </c>
      <c r="G499" s="12">
        <f t="shared" si="96"/>
        <v>46.510558091888441</v>
      </c>
      <c r="H499" s="12">
        <f t="shared" si="97"/>
        <v>46.460559464226812</v>
      </c>
      <c r="I499" s="12">
        <f t="shared" si="98"/>
        <v>43.822748345829574</v>
      </c>
      <c r="J499" s="12">
        <f t="shared" si="99"/>
        <v>40.838353630716625</v>
      </c>
      <c r="K499" s="12">
        <f t="shared" si="100"/>
        <v>37.633720573162442</v>
      </c>
      <c r="L499" s="12">
        <f t="shared" si="101"/>
        <v>43.464675870506639</v>
      </c>
      <c r="M499" s="12">
        <f t="shared" si="102"/>
        <v>43.464675870506639</v>
      </c>
      <c r="O499" s="12">
        <f t="shared" si="91"/>
        <v>43.464675870506639</v>
      </c>
      <c r="P499" s="12">
        <f t="shared" si="103"/>
        <v>0.92773440958025988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85.334167503547008</v>
      </c>
      <c r="C500" s="12">
        <f t="shared" si="92"/>
        <v>85.333682100952828</v>
      </c>
      <c r="D500" s="12">
        <f t="shared" si="93"/>
        <v>85.334641019321111</v>
      </c>
      <c r="E500" s="12">
        <f t="shared" si="94"/>
        <v>85.338694635826386</v>
      </c>
      <c r="F500" s="12">
        <f t="shared" si="95"/>
        <v>85.353504430544888</v>
      </c>
      <c r="G500" s="12">
        <f t="shared" si="96"/>
        <v>85.051444976685886</v>
      </c>
      <c r="H500" s="12">
        <f t="shared" si="97"/>
        <v>84.193117747335293</v>
      </c>
      <c r="I500" s="12">
        <f t="shared" si="98"/>
        <v>84.058968604943757</v>
      </c>
      <c r="J500" s="12">
        <f t="shared" si="99"/>
        <v>80.900177801711891</v>
      </c>
      <c r="K500" s="12">
        <f t="shared" si="100"/>
        <v>76.263045839985764</v>
      </c>
      <c r="L500" s="12">
        <f t="shared" si="101"/>
        <v>69.786622443147735</v>
      </c>
      <c r="M500" s="12">
        <f t="shared" si="102"/>
        <v>69.786622443147735</v>
      </c>
      <c r="O500" s="12">
        <f t="shared" si="91"/>
        <v>69.786622443147735</v>
      </c>
      <c r="P500" s="12">
        <f t="shared" si="103"/>
        <v>0.81780398736821303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-28.445103699613654</v>
      </c>
      <c r="C501" s="12">
        <f t="shared" si="92"/>
        <v>-28.447157801184865</v>
      </c>
      <c r="D501" s="12">
        <f t="shared" si="93"/>
        <v>-28.448787149917262</v>
      </c>
      <c r="E501" s="12">
        <f t="shared" si="94"/>
        <v>-28.445568352888621</v>
      </c>
      <c r="F501" s="12">
        <f t="shared" si="95"/>
        <v>-28.431961596365827</v>
      </c>
      <c r="G501" s="12">
        <f t="shared" si="96"/>
        <v>-28.382249624198536</v>
      </c>
      <c r="H501" s="12">
        <f t="shared" si="97"/>
        <v>-29.396171251643214</v>
      </c>
      <c r="I501" s="12">
        <f t="shared" si="98"/>
        <v>-31.741074294302933</v>
      </c>
      <c r="J501" s="12">
        <f t="shared" si="99"/>
        <v>-31.901345392628652</v>
      </c>
      <c r="K501" s="12">
        <f t="shared" si="100"/>
        <v>-36.809801843281406</v>
      </c>
      <c r="L501" s="12">
        <f t="shared" si="101"/>
        <v>-46.204719197396656</v>
      </c>
      <c r="M501" s="12">
        <f t="shared" si="102"/>
        <v>-46.204719197396656</v>
      </c>
      <c r="O501" s="12">
        <f t="shared" si="91"/>
        <v>-46.204719197396656</v>
      </c>
      <c r="P501" s="12">
        <f t="shared" si="103"/>
        <v>1.6243470118909855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66.928903980974894</v>
      </c>
      <c r="C502" s="12">
        <f t="shared" si="92"/>
        <v>66.928592650256576</v>
      </c>
      <c r="D502" s="12">
        <f t="shared" si="93"/>
        <v>66.921697703499788</v>
      </c>
      <c r="E502" s="12">
        <f t="shared" si="94"/>
        <v>66.916228513019846</v>
      </c>
      <c r="F502" s="12">
        <f t="shared" si="95"/>
        <v>66.927032961273241</v>
      </c>
      <c r="G502" s="12">
        <f t="shared" si="96"/>
        <v>66.972706390022822</v>
      </c>
      <c r="H502" s="12">
        <f t="shared" si="97"/>
        <v>67.139573212029987</v>
      </c>
      <c r="I502" s="12">
        <f t="shared" si="98"/>
        <v>64.318982761966396</v>
      </c>
      <c r="J502" s="12">
        <f t="shared" si="99"/>
        <v>61.524119487824869</v>
      </c>
      <c r="K502" s="12">
        <f t="shared" si="100"/>
        <v>61.275059967851533</v>
      </c>
      <c r="L502" s="12">
        <f t="shared" si="101"/>
        <v>51.30533804536347</v>
      </c>
      <c r="M502" s="12">
        <f t="shared" si="102"/>
        <v>51.30533804536347</v>
      </c>
      <c r="O502" s="12">
        <f t="shared" si="91"/>
        <v>51.30533804536347</v>
      </c>
      <c r="P502" s="12">
        <f t="shared" si="103"/>
        <v>0.7665647424907398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81.987761894297336</v>
      </c>
      <c r="C503" s="12">
        <f t="shared" si="92"/>
        <v>81.98978550917316</v>
      </c>
      <c r="D503" s="12">
        <f t="shared" si="93"/>
        <v>81.988740480897064</v>
      </c>
      <c r="E503" s="12">
        <f t="shared" si="94"/>
        <v>81.965596557413036</v>
      </c>
      <c r="F503" s="12">
        <f t="shared" si="95"/>
        <v>81.947238398829327</v>
      </c>
      <c r="G503" s="12">
        <f t="shared" si="96"/>
        <v>81.983505150768735</v>
      </c>
      <c r="H503" s="12">
        <f t="shared" si="97"/>
        <v>82.136814868380981</v>
      </c>
      <c r="I503" s="12">
        <f t="shared" si="98"/>
        <v>82.609521161212854</v>
      </c>
      <c r="J503" s="12">
        <f t="shared" si="99"/>
        <v>79.255839761697672</v>
      </c>
      <c r="K503" s="12">
        <f t="shared" si="100"/>
        <v>74.91248685069921</v>
      </c>
      <c r="L503" s="12">
        <f t="shared" si="101"/>
        <v>74.405328090040427</v>
      </c>
      <c r="M503" s="12">
        <f t="shared" si="102"/>
        <v>74.405328090040427</v>
      </c>
      <c r="O503" s="12">
        <f t="shared" si="91"/>
        <v>74.405328090040427</v>
      </c>
      <c r="P503" s="12">
        <f t="shared" si="103"/>
        <v>0.90751749250049596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92.02697080075076</v>
      </c>
      <c r="C504" s="12">
        <f t="shared" si="92"/>
        <v>92.027296355466191</v>
      </c>
      <c r="D504" s="12">
        <f t="shared" si="93"/>
        <v>92.034088876833806</v>
      </c>
      <c r="E504" s="12">
        <f t="shared" si="94"/>
        <v>92.030581106170558</v>
      </c>
      <c r="F504" s="12">
        <f t="shared" si="95"/>
        <v>91.952895575848558</v>
      </c>
      <c r="G504" s="12">
        <f t="shared" si="96"/>
        <v>91.89127407566103</v>
      </c>
      <c r="H504" s="12">
        <f t="shared" si="97"/>
        <v>92.013008053022887</v>
      </c>
      <c r="I504" s="12">
        <f t="shared" si="98"/>
        <v>92.455290370290086</v>
      </c>
      <c r="J504" s="12">
        <f t="shared" si="99"/>
        <v>93.015946370451999</v>
      </c>
      <c r="K504" s="12">
        <f t="shared" si="100"/>
        <v>87.804053054125774</v>
      </c>
      <c r="L504" s="12">
        <f t="shared" si="101"/>
        <v>78.937052127463048</v>
      </c>
      <c r="M504" s="12">
        <f t="shared" si="102"/>
        <v>78.937052127463048</v>
      </c>
      <c r="O504" s="12">
        <f t="shared" si="91"/>
        <v>78.937052127463048</v>
      </c>
      <c r="P504" s="12">
        <f t="shared" si="103"/>
        <v>0.85775997450107389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13.385865222727704</v>
      </c>
      <c r="C505" s="12">
        <f t="shared" si="92"/>
        <v>13.385354784361272</v>
      </c>
      <c r="D505" s="12">
        <f t="shared" si="93"/>
        <v>13.38644754297041</v>
      </c>
      <c r="E505" s="12">
        <f t="shared" si="94"/>
        <v>13.409247354646933</v>
      </c>
      <c r="F505" s="12">
        <f t="shared" si="95"/>
        <v>13.397473153846045</v>
      </c>
      <c r="G505" s="12">
        <f t="shared" si="96"/>
        <v>13.136713508719625</v>
      </c>
      <c r="H505" s="12">
        <f t="shared" si="97"/>
        <v>12.929874468624863</v>
      </c>
      <c r="I505" s="12">
        <f t="shared" si="98"/>
        <v>13.287537164062659</v>
      </c>
      <c r="J505" s="12">
        <f t="shared" si="99"/>
        <v>13.810781689807918</v>
      </c>
      <c r="K505" s="12">
        <f t="shared" si="100"/>
        <v>14.682089638619592</v>
      </c>
      <c r="L505" s="12">
        <f t="shared" si="101"/>
        <v>4.0145012249753034</v>
      </c>
      <c r="M505" s="12">
        <f t="shared" si="102"/>
        <v>4.0145012249753034</v>
      </c>
      <c r="O505" s="12">
        <f t="shared" si="91"/>
        <v>4.0145012249753034</v>
      </c>
      <c r="P505" s="12">
        <f t="shared" si="103"/>
        <v>0.29990599473234864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68.602113055728594</v>
      </c>
      <c r="C506" s="12">
        <f t="shared" si="92"/>
        <v>68.602963216124607</v>
      </c>
      <c r="D506" s="12">
        <f t="shared" si="93"/>
        <v>68.601249887518563</v>
      </c>
      <c r="E506" s="12">
        <f t="shared" si="94"/>
        <v>68.604917822195219</v>
      </c>
      <c r="F506" s="12">
        <f t="shared" si="95"/>
        <v>68.681447276340336</v>
      </c>
      <c r="G506" s="12">
        <f t="shared" si="96"/>
        <v>68.641926197259906</v>
      </c>
      <c r="H506" s="12">
        <f t="shared" si="97"/>
        <v>67.766664875468052</v>
      </c>
      <c r="I506" s="12">
        <f t="shared" si="98"/>
        <v>67.147722206671062</v>
      </c>
      <c r="J506" s="12">
        <f t="shared" si="99"/>
        <v>67.569763518023976</v>
      </c>
      <c r="K506" s="12">
        <f t="shared" si="100"/>
        <v>68.382918777163113</v>
      </c>
      <c r="L506" s="12">
        <f t="shared" si="101"/>
        <v>70.170928340392109</v>
      </c>
      <c r="M506" s="12">
        <f t="shared" si="102"/>
        <v>70.170928340392109</v>
      </c>
      <c r="O506" s="12">
        <f t="shared" si="91"/>
        <v>70.170928340392109</v>
      </c>
      <c r="P506" s="12">
        <f t="shared" si="103"/>
        <v>1.0228683230702982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85.334167503543213</v>
      </c>
      <c r="C507" s="12">
        <f t="shared" si="92"/>
        <v>85.333596276826498</v>
      </c>
      <c r="D507" s="12">
        <f t="shared" si="93"/>
        <v>85.336449891609803</v>
      </c>
      <c r="E507" s="12">
        <f t="shared" si="94"/>
        <v>85.330699000528796</v>
      </c>
      <c r="F507" s="12">
        <f t="shared" si="95"/>
        <v>85.343010645092122</v>
      </c>
      <c r="G507" s="12">
        <f t="shared" si="96"/>
        <v>85.599886386106519</v>
      </c>
      <c r="H507" s="12">
        <f t="shared" si="97"/>
        <v>85.467231494106045</v>
      </c>
      <c r="I507" s="12">
        <f t="shared" si="98"/>
        <v>82.799534020161175</v>
      </c>
      <c r="J507" s="12">
        <f t="shared" si="99"/>
        <v>82.071111150804256</v>
      </c>
      <c r="K507" s="12">
        <f t="shared" si="100"/>
        <v>82.726968188874537</v>
      </c>
      <c r="L507" s="12">
        <f t="shared" si="101"/>
        <v>84.400012623227823</v>
      </c>
      <c r="M507" s="12">
        <f t="shared" si="102"/>
        <v>84.400012623227823</v>
      </c>
      <c r="O507" s="12">
        <f t="shared" si="91"/>
        <v>84.400012623227823</v>
      </c>
      <c r="P507" s="12">
        <f t="shared" si="103"/>
        <v>0.98905297950816007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-11.712666685760633</v>
      </c>
      <c r="C508" s="12">
        <f t="shared" si="92"/>
        <v>-11.713116258812835</v>
      </c>
      <c r="D508" s="12">
        <f t="shared" si="93"/>
        <v>-11.715033603161391</v>
      </c>
      <c r="E508" s="12">
        <f t="shared" si="94"/>
        <v>-11.705455335868251</v>
      </c>
      <c r="F508" s="12">
        <f t="shared" si="95"/>
        <v>-11.724758421999542</v>
      </c>
      <c r="G508" s="12">
        <f t="shared" si="96"/>
        <v>-11.683433915575019</v>
      </c>
      <c r="H508" s="12">
        <f t="shared" si="97"/>
        <v>-10.82122065436074</v>
      </c>
      <c r="I508" s="12">
        <f t="shared" si="98"/>
        <v>-11.233060760108419</v>
      </c>
      <c r="J508" s="12">
        <f t="shared" si="99"/>
        <v>-14.364158504913558</v>
      </c>
      <c r="K508" s="12">
        <f t="shared" si="100"/>
        <v>-15.49607618747719</v>
      </c>
      <c r="L508" s="12">
        <f t="shared" si="101"/>
        <v>-14.143108211670615</v>
      </c>
      <c r="M508" s="12">
        <f t="shared" si="102"/>
        <v>-14.143108211670615</v>
      </c>
      <c r="O508" s="12">
        <f t="shared" si="91"/>
        <v>-14.143108211670615</v>
      </c>
      <c r="P508" s="12">
        <f t="shared" si="103"/>
        <v>1.2075053948956584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-8.3661871934011316</v>
      </c>
      <c r="C509" s="12">
        <f t="shared" si="92"/>
        <v>-8.3672216102110468</v>
      </c>
      <c r="D509" s="12">
        <f t="shared" si="93"/>
        <v>-8.3687306094296812</v>
      </c>
      <c r="E509" s="12">
        <f t="shared" si="94"/>
        <v>-8.3751662067361625</v>
      </c>
      <c r="F509" s="12">
        <f t="shared" si="95"/>
        <v>-8.3430165977006645</v>
      </c>
      <c r="G509" s="12">
        <f t="shared" si="96"/>
        <v>-8.4078077184020028</v>
      </c>
      <c r="H509" s="12">
        <f t="shared" si="97"/>
        <v>-8.2691013444334196</v>
      </c>
      <c r="I509" s="12">
        <f t="shared" si="98"/>
        <v>-5.5423034570005063</v>
      </c>
      <c r="J509" s="12">
        <f t="shared" si="99"/>
        <v>-6.0243512243344046</v>
      </c>
      <c r="K509" s="12">
        <f t="shared" si="100"/>
        <v>-10.889502118324032</v>
      </c>
      <c r="L509" s="12">
        <f t="shared" si="101"/>
        <v>-13.230742950010056</v>
      </c>
      <c r="M509" s="12">
        <f t="shared" si="102"/>
        <v>-13.230742950010056</v>
      </c>
      <c r="O509" s="12">
        <f t="shared" si="91"/>
        <v>-13.230742950010056</v>
      </c>
      <c r="P509" s="12">
        <f t="shared" si="103"/>
        <v>1.5814543284957649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-3.3464728994303461</v>
      </c>
      <c r="C510" s="12">
        <f t="shared" si="92"/>
        <v>-3.3481154670855093</v>
      </c>
      <c r="D510" s="12">
        <f t="shared" si="93"/>
        <v>-3.3515874809931367</v>
      </c>
      <c r="E510" s="12">
        <f t="shared" si="94"/>
        <v>-3.3566524279501841</v>
      </c>
      <c r="F510" s="12">
        <f t="shared" si="95"/>
        <v>-3.3782534722659836</v>
      </c>
      <c r="G510" s="12">
        <f t="shared" si="96"/>
        <v>-3.2703434995876073</v>
      </c>
      <c r="H510" s="12">
        <f t="shared" si="97"/>
        <v>-3.4878145132152674</v>
      </c>
      <c r="I510" s="12">
        <f t="shared" si="98"/>
        <v>-3.0409306241870606</v>
      </c>
      <c r="J510" s="12">
        <f t="shared" si="99"/>
        <v>0.14172522916677988</v>
      </c>
      <c r="K510" s="12">
        <f t="shared" si="100"/>
        <v>-0.60721867258198459</v>
      </c>
      <c r="L510" s="12">
        <f t="shared" si="101"/>
        <v>-10.697171456420138</v>
      </c>
      <c r="M510" s="12">
        <f t="shared" si="102"/>
        <v>-10.697171456420138</v>
      </c>
      <c r="O510" s="12">
        <f t="shared" si="91"/>
        <v>-10.697171456420138</v>
      </c>
      <c r="P510" s="12">
        <f t="shared" si="103"/>
        <v>3.1965510487896274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15.0590954081357</v>
      </c>
      <c r="C511" s="12">
        <f t="shared" si="92"/>
        <v>15.058370533060479</v>
      </c>
      <c r="D511" s="12">
        <f t="shared" si="93"/>
        <v>15.052857300654185</v>
      </c>
      <c r="E511" s="12">
        <f t="shared" si="94"/>
        <v>15.041203583055118</v>
      </c>
      <c r="F511" s="12">
        <f t="shared" si="95"/>
        <v>15.02420323021609</v>
      </c>
      <c r="G511" s="12">
        <f t="shared" si="96"/>
        <v>14.95169992896253</v>
      </c>
      <c r="H511" s="12">
        <f t="shared" si="97"/>
        <v>15.313896734958675</v>
      </c>
      <c r="I511" s="12">
        <f t="shared" si="98"/>
        <v>14.600078496098821</v>
      </c>
      <c r="J511" s="12">
        <f t="shared" si="99"/>
        <v>15.12017030624027</v>
      </c>
      <c r="K511" s="12">
        <f t="shared" si="100"/>
        <v>20.064407060982315</v>
      </c>
      <c r="L511" s="12">
        <f t="shared" si="101"/>
        <v>18.506963095128654</v>
      </c>
      <c r="M511" s="12">
        <f t="shared" si="102"/>
        <v>18.506963095128654</v>
      </c>
      <c r="O511" s="12">
        <f t="shared" si="91"/>
        <v>18.506963095128654</v>
      </c>
      <c r="P511" s="12">
        <f t="shared" si="103"/>
        <v>1.2289558299185912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68.602113055728594</v>
      </c>
      <c r="C512" s="12">
        <f t="shared" si="92"/>
        <v>68.602350782247086</v>
      </c>
      <c r="D512" s="12">
        <f t="shared" si="93"/>
        <v>68.599917775297854</v>
      </c>
      <c r="E512" s="12">
        <f t="shared" si="94"/>
        <v>68.581412886364873</v>
      </c>
      <c r="F512" s="12">
        <f t="shared" si="95"/>
        <v>68.542297765881145</v>
      </c>
      <c r="G512" s="12">
        <f t="shared" si="96"/>
        <v>68.485236931524057</v>
      </c>
      <c r="H512" s="12">
        <f t="shared" si="97"/>
        <v>68.241883225730774</v>
      </c>
      <c r="I512" s="12">
        <f t="shared" si="98"/>
        <v>69.453171878826481</v>
      </c>
      <c r="J512" s="12">
        <f t="shared" si="99"/>
        <v>68.624859382412666</v>
      </c>
      <c r="K512" s="12">
        <f t="shared" si="100"/>
        <v>69.432709006777372</v>
      </c>
      <c r="L512" s="12">
        <f t="shared" si="101"/>
        <v>79.742302865871693</v>
      </c>
      <c r="M512" s="12">
        <f t="shared" si="102"/>
        <v>79.742302865871693</v>
      </c>
      <c r="O512" s="12">
        <f t="shared" si="91"/>
        <v>79.742302865871693</v>
      </c>
      <c r="P512" s="12">
        <f t="shared" si="103"/>
        <v>1.1623884354858489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11.712634377855826</v>
      </c>
      <c r="C513" s="12">
        <f t="shared" si="92"/>
        <v>11.7109563747469</v>
      </c>
      <c r="D513" s="12">
        <f t="shared" si="93"/>
        <v>11.711754688992883</v>
      </c>
      <c r="E513" s="12">
        <f t="shared" si="94"/>
        <v>11.703584358983049</v>
      </c>
      <c r="F513" s="12">
        <f t="shared" si="95"/>
        <v>11.641442715932943</v>
      </c>
      <c r="G513" s="12">
        <f t="shared" si="96"/>
        <v>11.510089436063705</v>
      </c>
      <c r="H513" s="12">
        <f t="shared" si="97"/>
        <v>11.318472290259566</v>
      </c>
      <c r="I513" s="12">
        <f t="shared" si="98"/>
        <v>10.501261272398244</v>
      </c>
      <c r="J513" s="12">
        <f t="shared" si="99"/>
        <v>11.903320707177105</v>
      </c>
      <c r="K513" s="12">
        <f t="shared" si="100"/>
        <v>10.616272352650608</v>
      </c>
      <c r="L513" s="12">
        <f t="shared" si="101"/>
        <v>12.30624556656452</v>
      </c>
      <c r="M513" s="12">
        <f t="shared" si="102"/>
        <v>12.30624556656452</v>
      </c>
      <c r="O513" s="12">
        <f t="shared" si="91"/>
        <v>12.30624556656452</v>
      </c>
      <c r="P513" s="12">
        <f t="shared" si="103"/>
        <v>1.0506812702897128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-78.642810136090517</v>
      </c>
      <c r="C514" s="12">
        <f t="shared" si="92"/>
        <v>-78.643206210646994</v>
      </c>
      <c r="D514" s="12">
        <f t="shared" si="93"/>
        <v>-78.648841751712467</v>
      </c>
      <c r="E514" s="12">
        <f t="shared" si="94"/>
        <v>-78.646160628720224</v>
      </c>
      <c r="F514" s="12">
        <f t="shared" si="95"/>
        <v>-78.673600524417665</v>
      </c>
      <c r="G514" s="12">
        <f t="shared" si="96"/>
        <v>-78.882302033623503</v>
      </c>
      <c r="H514" s="12">
        <f t="shared" si="97"/>
        <v>-79.323449489698035</v>
      </c>
      <c r="I514" s="12">
        <f t="shared" si="98"/>
        <v>-79.966991976767332</v>
      </c>
      <c r="J514" s="12">
        <f t="shared" si="99"/>
        <v>-80.924492952750782</v>
      </c>
      <c r="K514" s="12">
        <f t="shared" si="100"/>
        <v>-78.74609232971622</v>
      </c>
      <c r="L514" s="12">
        <f t="shared" si="101"/>
        <v>-81.446259833464893</v>
      </c>
      <c r="M514" s="12">
        <f t="shared" si="102"/>
        <v>-81.446259833464893</v>
      </c>
      <c r="O514" s="12">
        <f t="shared" si="91"/>
        <v>-81.446259833464893</v>
      </c>
      <c r="P514" s="12">
        <f t="shared" si="103"/>
        <v>1.0356478830362628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-13.385907420807092</v>
      </c>
      <c r="C515" s="12">
        <f t="shared" si="92"/>
        <v>-13.385331185094913</v>
      </c>
      <c r="D515" s="12">
        <f t="shared" si="93"/>
        <v>-13.38666137465102</v>
      </c>
      <c r="E515" s="12">
        <f t="shared" si="94"/>
        <v>-13.405587957400661</v>
      </c>
      <c r="F515" s="12">
        <f t="shared" si="95"/>
        <v>-13.396583587530051</v>
      </c>
      <c r="G515" s="12">
        <f t="shared" si="96"/>
        <v>-13.48873861763715</v>
      </c>
      <c r="H515" s="12">
        <f t="shared" si="97"/>
        <v>-14.189648492672081</v>
      </c>
      <c r="I515" s="12">
        <f t="shared" si="98"/>
        <v>-15.671212327479928</v>
      </c>
      <c r="J515" s="12">
        <f t="shared" si="99"/>
        <v>-16.437150968644577</v>
      </c>
      <c r="K515" s="12">
        <f t="shared" si="100"/>
        <v>-17.924517675889806</v>
      </c>
      <c r="L515" s="12">
        <f t="shared" si="101"/>
        <v>-13.34166000935787</v>
      </c>
      <c r="M515" s="12">
        <f t="shared" si="102"/>
        <v>-13.34166000935787</v>
      </c>
      <c r="O515" s="12">
        <f t="shared" si="91"/>
        <v>-13.34166000935787</v>
      </c>
      <c r="P515" s="12">
        <f t="shared" si="103"/>
        <v>0.99669447800151045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30.118137398501506</v>
      </c>
      <c r="C516" s="12">
        <f t="shared" si="92"/>
        <v>30.117596574472859</v>
      </c>
      <c r="D516" s="12">
        <f t="shared" si="93"/>
        <v>30.119531795573462</v>
      </c>
      <c r="E516" s="12">
        <f t="shared" si="94"/>
        <v>30.115064507548144</v>
      </c>
      <c r="F516" s="12">
        <f t="shared" si="95"/>
        <v>30.051501764862774</v>
      </c>
      <c r="G516" s="12">
        <f t="shared" si="96"/>
        <v>30.081741901325888</v>
      </c>
      <c r="H516" s="12">
        <f t="shared" si="97"/>
        <v>29.772249873982954</v>
      </c>
      <c r="I516" s="12">
        <f t="shared" si="98"/>
        <v>27.418324993733446</v>
      </c>
      <c r="J516" s="12">
        <f t="shared" si="99"/>
        <v>25.62709883641536</v>
      </c>
      <c r="K516" s="12">
        <f t="shared" si="100"/>
        <v>24.43758414935467</v>
      </c>
      <c r="L516" s="12">
        <f t="shared" si="101"/>
        <v>21.299758990386547</v>
      </c>
      <c r="M516" s="12">
        <f t="shared" si="102"/>
        <v>21.299758990386547</v>
      </c>
      <c r="O516" s="12">
        <f t="shared" si="91"/>
        <v>21.299758990386547</v>
      </c>
      <c r="P516" s="12">
        <f t="shared" si="103"/>
        <v>0.70720704632439491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-26.771857032067903</v>
      </c>
      <c r="C517" s="12">
        <f t="shared" si="92"/>
        <v>-26.7725958104866</v>
      </c>
      <c r="D517" s="12">
        <f t="shared" si="93"/>
        <v>-26.774412080149357</v>
      </c>
      <c r="E517" s="12">
        <f t="shared" si="94"/>
        <v>-26.76791295439018</v>
      </c>
      <c r="F517" s="12">
        <f t="shared" si="95"/>
        <v>-26.782915615672636</v>
      </c>
      <c r="G517" s="12">
        <f t="shared" si="96"/>
        <v>-26.996380763495647</v>
      </c>
      <c r="H517" s="12">
        <f t="shared" si="97"/>
        <v>-26.894824176608907</v>
      </c>
      <c r="I517" s="12">
        <f t="shared" si="98"/>
        <v>-27.934202884570311</v>
      </c>
      <c r="J517" s="12">
        <f t="shared" si="99"/>
        <v>-30.825133956592946</v>
      </c>
      <c r="K517" s="12">
        <f t="shared" si="100"/>
        <v>-33.606207203304606</v>
      </c>
      <c r="L517" s="12">
        <f t="shared" si="101"/>
        <v>-36.122736241093179</v>
      </c>
      <c r="M517" s="12">
        <f t="shared" si="102"/>
        <v>-36.122736241093179</v>
      </c>
      <c r="O517" s="12">
        <f t="shared" si="91"/>
        <v>-36.122736241093179</v>
      </c>
      <c r="P517" s="12">
        <f t="shared" si="103"/>
        <v>1.3492801861979389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36.811027800504235</v>
      </c>
      <c r="C518" s="12">
        <f t="shared" si="92"/>
        <v>36.810962795869536</v>
      </c>
      <c r="D518" s="12">
        <f t="shared" si="93"/>
        <v>36.808481762668592</v>
      </c>
      <c r="E518" s="12">
        <f t="shared" si="94"/>
        <v>36.802382199902375</v>
      </c>
      <c r="F518" s="12">
        <f t="shared" si="95"/>
        <v>36.824208157967121</v>
      </c>
      <c r="G518" s="12">
        <f t="shared" si="96"/>
        <v>36.773824849789399</v>
      </c>
      <c r="H518" s="12">
        <f t="shared" si="97"/>
        <v>36.056946682277349</v>
      </c>
      <c r="I518" s="12">
        <f t="shared" si="98"/>
        <v>36.398003293385159</v>
      </c>
      <c r="J518" s="12">
        <f t="shared" si="99"/>
        <v>35.101313598641894</v>
      </c>
      <c r="K518" s="12">
        <f t="shared" si="100"/>
        <v>30.614120400851178</v>
      </c>
      <c r="L518" s="12">
        <f t="shared" si="101"/>
        <v>24.713801385973937</v>
      </c>
      <c r="M518" s="12">
        <f t="shared" si="102"/>
        <v>24.713801385973937</v>
      </c>
      <c r="O518" s="12">
        <f t="shared" si="91"/>
        <v>24.713801385973937</v>
      </c>
      <c r="P518" s="12">
        <f t="shared" si="103"/>
        <v>0.67136950155016883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33.464583918786147</v>
      </c>
      <c r="C519" s="12">
        <f t="shared" si="92"/>
        <v>33.464941203632378</v>
      </c>
      <c r="D519" s="12">
        <f t="shared" si="93"/>
        <v>33.46472290208316</v>
      </c>
      <c r="E519" s="12">
        <f t="shared" si="94"/>
        <v>33.456390982459851</v>
      </c>
      <c r="F519" s="12">
        <f t="shared" si="95"/>
        <v>33.435907150689204</v>
      </c>
      <c r="G519" s="12">
        <f t="shared" si="96"/>
        <v>33.509204085300276</v>
      </c>
      <c r="H519" s="12">
        <f t="shared" si="97"/>
        <v>33.340004546199282</v>
      </c>
      <c r="I519" s="12">
        <f t="shared" si="98"/>
        <v>30.932551365341421</v>
      </c>
      <c r="J519" s="12">
        <f t="shared" si="99"/>
        <v>31.364774582508918</v>
      </c>
      <c r="K519" s="12">
        <f t="shared" si="100"/>
        <v>29.352734482032435</v>
      </c>
      <c r="L519" s="12">
        <f t="shared" si="101"/>
        <v>19.805483659835119</v>
      </c>
      <c r="M519" s="12">
        <f t="shared" si="102"/>
        <v>19.805483659835119</v>
      </c>
      <c r="O519" s="12">
        <f t="shared" si="91"/>
        <v>19.805483659835119</v>
      </c>
      <c r="P519" s="12">
        <f t="shared" si="103"/>
        <v>0.59183415242515047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53.543207626455839</v>
      </c>
      <c r="C520" s="12">
        <f t="shared" si="92"/>
        <v>53.542609803626853</v>
      </c>
      <c r="D520" s="12">
        <f t="shared" si="93"/>
        <v>53.543809638014395</v>
      </c>
      <c r="E520" s="12">
        <f t="shared" si="94"/>
        <v>53.543076537497058</v>
      </c>
      <c r="F520" s="12">
        <f t="shared" si="95"/>
        <v>53.515096275295406</v>
      </c>
      <c r="G520" s="12">
        <f t="shared" si="96"/>
        <v>53.44630744754032</v>
      </c>
      <c r="H520" s="12">
        <f t="shared" si="97"/>
        <v>53.692453298882526</v>
      </c>
      <c r="I520" s="12">
        <f t="shared" si="98"/>
        <v>53.124247209232053</v>
      </c>
      <c r="J520" s="12">
        <f t="shared" si="99"/>
        <v>50.024963222951435</v>
      </c>
      <c r="K520" s="12">
        <f t="shared" si="100"/>
        <v>50.695403924619448</v>
      </c>
      <c r="L520" s="12">
        <f t="shared" si="101"/>
        <v>46.402112634851747</v>
      </c>
      <c r="M520" s="12">
        <f t="shared" si="102"/>
        <v>46.402112634851747</v>
      </c>
      <c r="O520" s="12">
        <f t="shared" ref="O520:O583" si="104">M520</f>
        <v>46.402112634851747</v>
      </c>
      <c r="P520" s="12">
        <f t="shared" si="103"/>
        <v>0.86662930167680763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78.641353644773318</v>
      </c>
      <c r="C521" s="12">
        <f t="shared" ref="C521:C584" si="105">B521-Q521*M532</f>
        <v>78.641141226831323</v>
      </c>
      <c r="D521" s="12">
        <f t="shared" ref="D521:D584" si="106">C521-R521*M531</f>
        <v>78.639133643844403</v>
      </c>
      <c r="E521" s="12">
        <f t="shared" ref="E521:E584" si="107">D521-S521*M530</f>
        <v>78.643162876230249</v>
      </c>
      <c r="F521" s="12">
        <f t="shared" ref="F521:F584" si="108">E521-T521*M529</f>
        <v>78.640701009511659</v>
      </c>
      <c r="G521" s="12">
        <f t="shared" ref="G521:G584" si="109">F521-U521*M528</f>
        <v>78.546738892908223</v>
      </c>
      <c r="H521" s="12">
        <f t="shared" ref="H521:H584" si="110">G521-V521*M527</f>
        <v>78.315735201521974</v>
      </c>
      <c r="I521" s="12">
        <f t="shared" ref="I521:I584" si="111">H521-W521*M526</f>
        <v>79.142331643634705</v>
      </c>
      <c r="J521" s="12">
        <f t="shared" ref="J521:J584" si="112">I521-X521*M525</f>
        <v>78.399254154809157</v>
      </c>
      <c r="K521" s="12">
        <f t="shared" ref="K521:K584" si="113">J521-Y521*M524</f>
        <v>73.59359274527182</v>
      </c>
      <c r="L521" s="12">
        <f t="shared" ref="L521:L584" si="114">K521-Z521*M523</f>
        <v>75.028335403245677</v>
      </c>
      <c r="M521" s="12">
        <f t="shared" ref="M521:M584" si="115">L521</f>
        <v>75.028335403245677</v>
      </c>
      <c r="O521" s="12">
        <f t="shared" si="104"/>
        <v>75.028335403245677</v>
      </c>
      <c r="P521" s="12">
        <f t="shared" ref="P521:P584" si="116">O521/B521</f>
        <v>0.95405701867941117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45.177125960292933</v>
      </c>
      <c r="C522" s="12">
        <f t="shared" si="105"/>
        <v>45.176674191617074</v>
      </c>
      <c r="D522" s="12">
        <f t="shared" si="106"/>
        <v>45.17596086800517</v>
      </c>
      <c r="E522" s="12">
        <f t="shared" si="107"/>
        <v>45.169219175971286</v>
      </c>
      <c r="F522" s="12">
        <f t="shared" si="108"/>
        <v>45.182749796650654</v>
      </c>
      <c r="G522" s="12">
        <f t="shared" si="109"/>
        <v>45.174482568170731</v>
      </c>
      <c r="H522" s="12">
        <f t="shared" si="110"/>
        <v>44.858947092366556</v>
      </c>
      <c r="I522" s="12">
        <f t="shared" si="111"/>
        <v>44.083210419876387</v>
      </c>
      <c r="J522" s="12">
        <f t="shared" si="112"/>
        <v>45.181329720343875</v>
      </c>
      <c r="K522" s="12">
        <f t="shared" si="113"/>
        <v>44.029593947706019</v>
      </c>
      <c r="L522" s="12">
        <f t="shared" si="114"/>
        <v>33.715369572194902</v>
      </c>
      <c r="M522" s="12">
        <f t="shared" si="115"/>
        <v>33.715369572194902</v>
      </c>
      <c r="O522" s="12">
        <f t="shared" si="104"/>
        <v>33.715369572194902</v>
      </c>
      <c r="P522" s="12">
        <f t="shared" si="116"/>
        <v>0.74629292712927342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-8.3661871934011316</v>
      </c>
      <c r="C523" s="12">
        <f t="shared" si="105"/>
        <v>-8.3659328763643277</v>
      </c>
      <c r="D523" s="12">
        <f t="shared" si="106"/>
        <v>-8.3674499476797308</v>
      </c>
      <c r="E523" s="12">
        <f t="shared" si="107"/>
        <v>-8.3698453390560026</v>
      </c>
      <c r="F523" s="12">
        <f t="shared" si="108"/>
        <v>-8.3924844199583966</v>
      </c>
      <c r="G523" s="12">
        <f t="shared" si="109"/>
        <v>-8.3470476342552882</v>
      </c>
      <c r="H523" s="12">
        <f t="shared" si="110"/>
        <v>-8.3748095749453757</v>
      </c>
      <c r="I523" s="12">
        <f t="shared" si="111"/>
        <v>-9.43440012408416</v>
      </c>
      <c r="J523" s="12">
        <f t="shared" si="112"/>
        <v>-10.481291089011938</v>
      </c>
      <c r="K523" s="12">
        <f t="shared" si="113"/>
        <v>-8.7799856544512433</v>
      </c>
      <c r="L523" s="12">
        <f t="shared" si="114"/>
        <v>-11.259210848528451</v>
      </c>
      <c r="M523" s="12">
        <f t="shared" si="115"/>
        <v>-11.259210848528451</v>
      </c>
      <c r="O523" s="12">
        <f t="shared" si="104"/>
        <v>-11.259210848528451</v>
      </c>
      <c r="P523" s="12">
        <f t="shared" si="116"/>
        <v>1.3457995366645876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80.314558099560386</v>
      </c>
      <c r="C524" s="12">
        <f t="shared" si="105"/>
        <v>80.315529167699466</v>
      </c>
      <c r="D524" s="12">
        <f t="shared" si="106"/>
        <v>80.316383171690305</v>
      </c>
      <c r="E524" s="12">
        <f t="shared" si="107"/>
        <v>80.311288802181963</v>
      </c>
      <c r="F524" s="12">
        <f t="shared" si="108"/>
        <v>80.303245008417008</v>
      </c>
      <c r="G524" s="12">
        <f t="shared" si="109"/>
        <v>80.22722231767392</v>
      </c>
      <c r="H524" s="12">
        <f t="shared" si="110"/>
        <v>80.379800362814535</v>
      </c>
      <c r="I524" s="12">
        <f t="shared" si="111"/>
        <v>80.286574960219355</v>
      </c>
      <c r="J524" s="12">
        <f t="shared" si="112"/>
        <v>78.833928249567379</v>
      </c>
      <c r="K524" s="12">
        <f t="shared" si="113"/>
        <v>77.212734596712068</v>
      </c>
      <c r="L524" s="12">
        <f t="shared" si="114"/>
        <v>80.885855028847345</v>
      </c>
      <c r="M524" s="12">
        <f t="shared" si="115"/>
        <v>80.885855028847345</v>
      </c>
      <c r="O524" s="12">
        <f t="shared" si="104"/>
        <v>80.885855028847345</v>
      </c>
      <c r="P524" s="12">
        <f t="shared" si="116"/>
        <v>1.0071132425154947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25.098462671023007</v>
      </c>
      <c r="C525" s="12">
        <f t="shared" si="105"/>
        <v>25.099251431386431</v>
      </c>
      <c r="D525" s="12">
        <f t="shared" si="106"/>
        <v>25.102512266188395</v>
      </c>
      <c r="E525" s="12">
        <f t="shared" si="107"/>
        <v>25.105380001028294</v>
      </c>
      <c r="F525" s="12">
        <f t="shared" si="108"/>
        <v>25.08827317122061</v>
      </c>
      <c r="G525" s="12">
        <f t="shared" si="109"/>
        <v>25.061262211234329</v>
      </c>
      <c r="H525" s="12">
        <f t="shared" si="110"/>
        <v>24.805978955880672</v>
      </c>
      <c r="I525" s="12">
        <f t="shared" si="111"/>
        <v>25.31833414455221</v>
      </c>
      <c r="J525" s="12">
        <f t="shared" si="112"/>
        <v>25.188498190161443</v>
      </c>
      <c r="K525" s="12">
        <f t="shared" si="113"/>
        <v>22.940062932936165</v>
      </c>
      <c r="L525" s="12">
        <f t="shared" si="114"/>
        <v>19.429411807533292</v>
      </c>
      <c r="M525" s="12">
        <f t="shared" si="115"/>
        <v>19.429411807533292</v>
      </c>
      <c r="O525" s="12">
        <f t="shared" si="104"/>
        <v>19.429411807533292</v>
      </c>
      <c r="P525" s="12">
        <f t="shared" si="116"/>
        <v>0.77412756558851636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-23.425365674318233</v>
      </c>
      <c r="C526" s="12">
        <f t="shared" si="105"/>
        <v>-23.425088151538723</v>
      </c>
      <c r="D526" s="12">
        <f t="shared" si="106"/>
        <v>-23.422439536143731</v>
      </c>
      <c r="E526" s="12">
        <f t="shared" si="107"/>
        <v>-23.411489826120874</v>
      </c>
      <c r="F526" s="12">
        <f t="shared" si="108"/>
        <v>-23.40186012488596</v>
      </c>
      <c r="G526" s="12">
        <f t="shared" si="109"/>
        <v>-23.459303950525836</v>
      </c>
      <c r="H526" s="12">
        <f t="shared" si="110"/>
        <v>-23.550005319117268</v>
      </c>
      <c r="I526" s="12">
        <f t="shared" si="111"/>
        <v>-24.407232927866168</v>
      </c>
      <c r="J526" s="12">
        <f t="shared" si="112"/>
        <v>-23.682338222665539</v>
      </c>
      <c r="K526" s="12">
        <f t="shared" si="113"/>
        <v>-23.883195761651439</v>
      </c>
      <c r="L526" s="12">
        <f t="shared" si="114"/>
        <v>-28.766831966032619</v>
      </c>
      <c r="M526" s="12">
        <f t="shared" si="115"/>
        <v>-28.766831966032619</v>
      </c>
      <c r="O526" s="12">
        <f t="shared" si="104"/>
        <v>-28.766831966032619</v>
      </c>
      <c r="P526" s="12">
        <f t="shared" si="116"/>
        <v>1.228020615173165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28.444913148935601</v>
      </c>
      <c r="C527" s="12">
        <f t="shared" si="105"/>
        <v>28.444043464918806</v>
      </c>
      <c r="D527" s="12">
        <f t="shared" si="106"/>
        <v>28.444975360526634</v>
      </c>
      <c r="E527" s="12">
        <f t="shared" si="107"/>
        <v>28.453869163975053</v>
      </c>
      <c r="F527" s="12">
        <f t="shared" si="108"/>
        <v>28.490637268904365</v>
      </c>
      <c r="G527" s="12">
        <f t="shared" si="109"/>
        <v>28.522972907446768</v>
      </c>
      <c r="H527" s="12">
        <f t="shared" si="110"/>
        <v>28.33008189898543</v>
      </c>
      <c r="I527" s="12">
        <f t="shared" si="111"/>
        <v>28.025515163369533</v>
      </c>
      <c r="J527" s="12">
        <f t="shared" si="112"/>
        <v>26.793410325334815</v>
      </c>
      <c r="K527" s="12">
        <f t="shared" si="113"/>
        <v>27.914205575291497</v>
      </c>
      <c r="L527" s="12">
        <f t="shared" si="114"/>
        <v>27.476611398933581</v>
      </c>
      <c r="M527" s="12">
        <f t="shared" si="115"/>
        <v>27.476611398933581</v>
      </c>
      <c r="O527" s="12">
        <f t="shared" si="104"/>
        <v>27.476611398933581</v>
      </c>
      <c r="P527" s="12">
        <f t="shared" si="116"/>
        <v>0.96595870253032379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38.484248751861955</v>
      </c>
      <c r="C528" s="12">
        <f t="shared" si="105"/>
        <v>38.483097803653415</v>
      </c>
      <c r="D528" s="12">
        <f t="shared" si="106"/>
        <v>38.480177520236317</v>
      </c>
      <c r="E528" s="12">
        <f t="shared" si="107"/>
        <v>38.483306701913172</v>
      </c>
      <c r="F528" s="12">
        <f t="shared" si="108"/>
        <v>38.513170912619337</v>
      </c>
      <c r="G528" s="12">
        <f t="shared" si="109"/>
        <v>38.636633325437863</v>
      </c>
      <c r="H528" s="12">
        <f t="shared" si="110"/>
        <v>38.745212104848662</v>
      </c>
      <c r="I528" s="12">
        <f t="shared" si="111"/>
        <v>38.097509718189905</v>
      </c>
      <c r="J528" s="12">
        <f t="shared" si="112"/>
        <v>37.652789678056273</v>
      </c>
      <c r="K528" s="12">
        <f t="shared" si="113"/>
        <v>35.748898267974276</v>
      </c>
      <c r="L528" s="12">
        <f t="shared" si="114"/>
        <v>38.198190446193081</v>
      </c>
      <c r="M528" s="12">
        <f t="shared" si="115"/>
        <v>38.198190446193081</v>
      </c>
      <c r="O528" s="12">
        <f t="shared" si="104"/>
        <v>38.198190446193081</v>
      </c>
      <c r="P528" s="12">
        <f t="shared" si="116"/>
        <v>0.99256687307284297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8.3661707097760072</v>
      </c>
      <c r="C529" s="12">
        <f t="shared" si="105"/>
        <v>8.3653670984595863</v>
      </c>
      <c r="D529" s="12">
        <f t="shared" si="106"/>
        <v>8.3615024120839063</v>
      </c>
      <c r="E529" s="12">
        <f t="shared" si="107"/>
        <v>8.3516966020122894</v>
      </c>
      <c r="F529" s="12">
        <f t="shared" si="108"/>
        <v>8.3622038565558494</v>
      </c>
      <c r="G529" s="12">
        <f t="shared" si="109"/>
        <v>8.4624827460665752</v>
      </c>
      <c r="H529" s="12">
        <f t="shared" si="110"/>
        <v>8.8770483200765415</v>
      </c>
      <c r="I529" s="12">
        <f t="shared" si="111"/>
        <v>9.2416372097972008</v>
      </c>
      <c r="J529" s="12">
        <f t="shared" si="112"/>
        <v>8.280826558718811</v>
      </c>
      <c r="K529" s="12">
        <f t="shared" si="113"/>
        <v>7.5940604172785662</v>
      </c>
      <c r="L529" s="12">
        <f t="shared" si="114"/>
        <v>3.4205841776521018</v>
      </c>
      <c r="M529" s="12">
        <f t="shared" si="115"/>
        <v>3.4205841776521018</v>
      </c>
      <c r="O529" s="12">
        <f t="shared" si="104"/>
        <v>3.4205841776521018</v>
      </c>
      <c r="P529" s="12">
        <f t="shared" si="116"/>
        <v>0.40885899849677859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-18.405633581245787</v>
      </c>
      <c r="C530" s="12">
        <f t="shared" si="105"/>
        <v>-18.405883804948413</v>
      </c>
      <c r="D530" s="12">
        <f t="shared" si="106"/>
        <v>-18.408582162857329</v>
      </c>
      <c r="E530" s="12">
        <f t="shared" si="107"/>
        <v>-18.421558967481907</v>
      </c>
      <c r="F530" s="12">
        <f t="shared" si="108"/>
        <v>-18.454484816856354</v>
      </c>
      <c r="G530" s="12">
        <f t="shared" si="109"/>
        <v>-18.419203664364765</v>
      </c>
      <c r="H530" s="12">
        <f t="shared" si="110"/>
        <v>-18.082488228582051</v>
      </c>
      <c r="I530" s="12">
        <f t="shared" si="111"/>
        <v>-16.690464158567316</v>
      </c>
      <c r="J530" s="12">
        <f t="shared" si="112"/>
        <v>-16.141012405680456</v>
      </c>
      <c r="K530" s="12">
        <f t="shared" si="113"/>
        <v>-17.62377520156133</v>
      </c>
      <c r="L530" s="12">
        <f t="shared" si="114"/>
        <v>-19.133913579070171</v>
      </c>
      <c r="M530" s="12">
        <f t="shared" si="115"/>
        <v>-19.133913579070171</v>
      </c>
      <c r="O530" s="12">
        <f t="shared" si="104"/>
        <v>-19.133913579070171</v>
      </c>
      <c r="P530" s="12">
        <f t="shared" si="116"/>
        <v>1.0395683199173571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31.791360988459164</v>
      </c>
      <c r="C531" s="12">
        <f t="shared" si="105"/>
        <v>31.790763412264823</v>
      </c>
      <c r="D531" s="12">
        <f t="shared" si="106"/>
        <v>31.789923223125644</v>
      </c>
      <c r="E531" s="12">
        <f t="shared" si="107"/>
        <v>31.780862806446834</v>
      </c>
      <c r="F531" s="12">
        <f t="shared" si="108"/>
        <v>31.737289914700458</v>
      </c>
      <c r="G531" s="12">
        <f t="shared" si="109"/>
        <v>31.626733077947836</v>
      </c>
      <c r="H531" s="12">
        <f t="shared" si="110"/>
        <v>31.745198438464367</v>
      </c>
      <c r="I531" s="12">
        <f t="shared" si="111"/>
        <v>32.875805368070502</v>
      </c>
      <c r="J531" s="12">
        <f t="shared" si="112"/>
        <v>35.007096794619741</v>
      </c>
      <c r="K531" s="12">
        <f t="shared" si="113"/>
        <v>35.854438679190118</v>
      </c>
      <c r="L531" s="12">
        <f t="shared" si="114"/>
        <v>32.583726030553017</v>
      </c>
      <c r="M531" s="12">
        <f t="shared" si="115"/>
        <v>32.583726030553017</v>
      </c>
      <c r="O531" s="12">
        <f t="shared" si="104"/>
        <v>32.583726030553017</v>
      </c>
      <c r="P531" s="12">
        <f t="shared" si="116"/>
        <v>1.0249239106932697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5.0197044040188397</v>
      </c>
      <c r="C532" s="12">
        <f t="shared" si="105"/>
        <v>5.0201926658218037</v>
      </c>
      <c r="D532" s="12">
        <f t="shared" si="106"/>
        <v>5.0181861754382906</v>
      </c>
      <c r="E532" s="12">
        <f t="shared" si="107"/>
        <v>5.015365059998854</v>
      </c>
      <c r="F532" s="12">
        <f t="shared" si="108"/>
        <v>4.9849427655553473</v>
      </c>
      <c r="G532" s="12">
        <f t="shared" si="109"/>
        <v>4.8386374255853255</v>
      </c>
      <c r="H532" s="12">
        <f t="shared" si="110"/>
        <v>4.4674191075252851</v>
      </c>
      <c r="I532" s="12">
        <f t="shared" si="111"/>
        <v>4.8651919922336608</v>
      </c>
      <c r="J532" s="12">
        <f t="shared" si="112"/>
        <v>6.6238615500697495</v>
      </c>
      <c r="K532" s="12">
        <f t="shared" si="113"/>
        <v>9.9082175560856882</v>
      </c>
      <c r="L532" s="12">
        <f t="shared" si="114"/>
        <v>11.783225323275641</v>
      </c>
      <c r="M532" s="12">
        <f t="shared" si="115"/>
        <v>11.783225323275641</v>
      </c>
      <c r="O532" s="12">
        <f t="shared" si="104"/>
        <v>11.783225323275641</v>
      </c>
      <c r="P532" s="12">
        <f t="shared" si="116"/>
        <v>2.3473942636625855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16.732324934068785</v>
      </c>
      <c r="C533" s="12">
        <f t="shared" si="105"/>
        <v>16.732708877811017</v>
      </c>
      <c r="D533" s="12">
        <f t="shared" si="106"/>
        <v>16.73434830370655</v>
      </c>
      <c r="E533" s="12">
        <f t="shared" si="107"/>
        <v>16.72761115516472</v>
      </c>
      <c r="F533" s="12">
        <f t="shared" si="108"/>
        <v>16.718138758025262</v>
      </c>
      <c r="G533" s="12">
        <f t="shared" si="109"/>
        <v>16.615990490416657</v>
      </c>
      <c r="H533" s="12">
        <f t="shared" si="110"/>
        <v>16.124744274665961</v>
      </c>
      <c r="I533" s="12">
        <f t="shared" si="111"/>
        <v>14.87831270899858</v>
      </c>
      <c r="J533" s="12">
        <f t="shared" si="112"/>
        <v>15.506937156489279</v>
      </c>
      <c r="K533" s="12">
        <f t="shared" si="113"/>
        <v>18.214960647285686</v>
      </c>
      <c r="L533" s="12">
        <f t="shared" si="114"/>
        <v>25.505829042925988</v>
      </c>
      <c r="M533" s="12">
        <f t="shared" si="115"/>
        <v>25.505829042925988</v>
      </c>
      <c r="O533" s="12">
        <f t="shared" si="104"/>
        <v>25.505829042925988</v>
      </c>
      <c r="P533" s="12">
        <f t="shared" si="116"/>
        <v>1.5243445930812292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-17.569012142507567</v>
      </c>
      <c r="C534" s="12">
        <f t="shared" si="105"/>
        <v>-17.570160036692222</v>
      </c>
      <c r="D534" s="12">
        <f t="shared" si="106"/>
        <v>-17.568870891165393</v>
      </c>
      <c r="E534" s="12">
        <f t="shared" si="107"/>
        <v>-17.563366286382639</v>
      </c>
      <c r="F534" s="12">
        <f t="shared" si="108"/>
        <v>-17.585987217396653</v>
      </c>
      <c r="G534" s="12">
        <f t="shared" si="109"/>
        <v>-17.617792133215062</v>
      </c>
      <c r="H534" s="12">
        <f t="shared" si="110"/>
        <v>-17.960769418104768</v>
      </c>
      <c r="I534" s="12">
        <f t="shared" si="111"/>
        <v>-19.610198206619245</v>
      </c>
      <c r="J534" s="12">
        <f t="shared" si="112"/>
        <v>-21.611513177927122</v>
      </c>
      <c r="K534" s="12">
        <f t="shared" si="113"/>
        <v>-20.644344511274298</v>
      </c>
      <c r="L534" s="12">
        <f t="shared" si="114"/>
        <v>-14.61351363401474</v>
      </c>
      <c r="M534" s="12">
        <f t="shared" si="115"/>
        <v>-14.61351363401474</v>
      </c>
      <c r="O534" s="12">
        <f t="shared" si="104"/>
        <v>-14.61351363401474</v>
      </c>
      <c r="P534" s="12">
        <f t="shared" si="116"/>
        <v>0.83177776391069203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-51.870626243014641</v>
      </c>
      <c r="C535" s="12">
        <f t="shared" si="105"/>
        <v>-51.870683782730787</v>
      </c>
      <c r="D535" s="12">
        <f t="shared" si="106"/>
        <v>-51.874537959105673</v>
      </c>
      <c r="E535" s="12">
        <f t="shared" si="107"/>
        <v>-51.8702095163801</v>
      </c>
      <c r="F535" s="12">
        <f t="shared" si="108"/>
        <v>-51.851727222462792</v>
      </c>
      <c r="G535" s="12">
        <f t="shared" si="109"/>
        <v>-51.927679395631351</v>
      </c>
      <c r="H535" s="12">
        <f t="shared" si="110"/>
        <v>-52.034467771067995</v>
      </c>
      <c r="I535" s="12">
        <f t="shared" si="111"/>
        <v>-53.186050352646284</v>
      </c>
      <c r="J535" s="12">
        <f t="shared" si="112"/>
        <v>-55.876837700535503</v>
      </c>
      <c r="K535" s="12">
        <f t="shared" si="113"/>
        <v>-58.953292836793459</v>
      </c>
      <c r="L535" s="12">
        <f t="shared" si="114"/>
        <v>-56.792397222616877</v>
      </c>
      <c r="M535" s="12">
        <f t="shared" si="115"/>
        <v>-56.792397222616877</v>
      </c>
      <c r="O535" s="12">
        <f t="shared" si="104"/>
        <v>-56.792397222616877</v>
      </c>
      <c r="P535" s="12">
        <f t="shared" si="116"/>
        <v>1.0948855129788422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-33.464847656732317</v>
      </c>
      <c r="C536" s="12">
        <f t="shared" si="105"/>
        <v>-33.464331322837829</v>
      </c>
      <c r="D536" s="12">
        <f t="shared" si="106"/>
        <v>-33.464524516503943</v>
      </c>
      <c r="E536" s="12">
        <f t="shared" si="107"/>
        <v>-33.477465186245766</v>
      </c>
      <c r="F536" s="12">
        <f t="shared" si="108"/>
        <v>-33.462932133691936</v>
      </c>
      <c r="G536" s="12">
        <f t="shared" si="109"/>
        <v>-33.400876524816994</v>
      </c>
      <c r="H536" s="12">
        <f t="shared" si="110"/>
        <v>-33.655891317484915</v>
      </c>
      <c r="I536" s="12">
        <f t="shared" si="111"/>
        <v>-34.014440839970383</v>
      </c>
      <c r="J536" s="12">
        <f t="shared" si="112"/>
        <v>-35.923186512421815</v>
      </c>
      <c r="K536" s="12">
        <f t="shared" si="113"/>
        <v>-40.055750197922734</v>
      </c>
      <c r="L536" s="12">
        <f t="shared" si="114"/>
        <v>-46.951798051066838</v>
      </c>
      <c r="M536" s="12">
        <f t="shared" si="115"/>
        <v>-46.951798051066838</v>
      </c>
      <c r="O536" s="12">
        <f t="shared" si="104"/>
        <v>-46.951798051066838</v>
      </c>
      <c r="P536" s="12">
        <f t="shared" si="116"/>
        <v>1.4030184309421554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-3.3464728994303461</v>
      </c>
      <c r="C537" s="12">
        <f t="shared" si="105"/>
        <v>-3.346381174201583</v>
      </c>
      <c r="D537" s="12">
        <f t="shared" si="106"/>
        <v>-3.3446475645981071</v>
      </c>
      <c r="E537" s="12">
        <f t="shared" si="107"/>
        <v>-3.3452962192738425</v>
      </c>
      <c r="F537" s="12">
        <f t="shared" si="108"/>
        <v>-3.3887449829117351</v>
      </c>
      <c r="G537" s="12">
        <f t="shared" si="109"/>
        <v>-3.3399497367655759</v>
      </c>
      <c r="H537" s="12">
        <f t="shared" si="110"/>
        <v>-3.1315958002070081</v>
      </c>
      <c r="I537" s="12">
        <f t="shared" si="111"/>
        <v>-3.9878171296940272</v>
      </c>
      <c r="J537" s="12">
        <f t="shared" si="112"/>
        <v>-4.5916519731825352</v>
      </c>
      <c r="K537" s="12">
        <f t="shared" si="113"/>
        <v>-7.5203428281083191</v>
      </c>
      <c r="L537" s="12">
        <f t="shared" si="114"/>
        <v>-16.814258223300701</v>
      </c>
      <c r="M537" s="12">
        <f t="shared" si="115"/>
        <v>-16.814258223300701</v>
      </c>
      <c r="O537" s="12">
        <f t="shared" si="104"/>
        <v>-16.814258223300701</v>
      </c>
      <c r="P537" s="12">
        <f t="shared" si="116"/>
        <v>5.0244716537710232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61.90927279714613</v>
      </c>
      <c r="C538" s="12">
        <f t="shared" si="105"/>
        <v>61.908843037517649</v>
      </c>
      <c r="D538" s="12">
        <f t="shared" si="106"/>
        <v>61.90915100511998</v>
      </c>
      <c r="E538" s="12">
        <f t="shared" si="107"/>
        <v>61.914971602137456</v>
      </c>
      <c r="F538" s="12">
        <f t="shared" si="108"/>
        <v>61.912793743025816</v>
      </c>
      <c r="G538" s="12">
        <f t="shared" si="109"/>
        <v>61.766914449592811</v>
      </c>
      <c r="H538" s="12">
        <f t="shared" si="110"/>
        <v>61.930744566601781</v>
      </c>
      <c r="I538" s="12">
        <f t="shared" si="111"/>
        <v>62.630293241967102</v>
      </c>
      <c r="J538" s="12">
        <f t="shared" si="112"/>
        <v>61.165148602811399</v>
      </c>
      <c r="K538" s="12">
        <f t="shared" si="113"/>
        <v>60.239580113971044</v>
      </c>
      <c r="L538" s="12">
        <f t="shared" si="114"/>
        <v>53.631220857031607</v>
      </c>
      <c r="M538" s="12">
        <f t="shared" si="115"/>
        <v>53.631220857031607</v>
      </c>
      <c r="O538" s="12">
        <f t="shared" si="104"/>
        <v>53.631220857031607</v>
      </c>
      <c r="P538" s="12">
        <f t="shared" si="116"/>
        <v>0.86628736591304101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75.294942755092265</v>
      </c>
      <c r="C539" s="12">
        <f t="shared" si="105"/>
        <v>75.293240108412661</v>
      </c>
      <c r="D539" s="12">
        <f t="shared" si="106"/>
        <v>75.291797204337385</v>
      </c>
      <c r="E539" s="12">
        <f t="shared" si="107"/>
        <v>75.292831195617651</v>
      </c>
      <c r="F539" s="12">
        <f t="shared" si="108"/>
        <v>75.31237366215116</v>
      </c>
      <c r="G539" s="12">
        <f t="shared" si="109"/>
        <v>75.305061570508983</v>
      </c>
      <c r="H539" s="12">
        <f t="shared" si="110"/>
        <v>74.815276553390049</v>
      </c>
      <c r="I539" s="12">
        <f t="shared" si="111"/>
        <v>75.365330881015979</v>
      </c>
      <c r="J539" s="12">
        <f t="shared" si="112"/>
        <v>76.581650660701854</v>
      </c>
      <c r="K539" s="12">
        <f t="shared" si="113"/>
        <v>74.338208799582787</v>
      </c>
      <c r="L539" s="12">
        <f t="shared" si="114"/>
        <v>72.242739945352042</v>
      </c>
      <c r="M539" s="12">
        <f t="shared" si="115"/>
        <v>72.242739945352042</v>
      </c>
      <c r="O539" s="12">
        <f t="shared" si="104"/>
        <v>72.242739945352042</v>
      </c>
      <c r="P539" s="12">
        <f t="shared" si="116"/>
        <v>0.95946337565236017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55.216421980289574</v>
      </c>
      <c r="C540" s="12">
        <f t="shared" si="105"/>
        <v>55.21638488257868</v>
      </c>
      <c r="D540" s="12">
        <f t="shared" si="106"/>
        <v>55.210668358311722</v>
      </c>
      <c r="E540" s="12">
        <f t="shared" si="107"/>
        <v>55.205823902759079</v>
      </c>
      <c r="F540" s="12">
        <f t="shared" si="108"/>
        <v>55.209295460491099</v>
      </c>
      <c r="G540" s="12">
        <f t="shared" si="109"/>
        <v>55.274908006836306</v>
      </c>
      <c r="H540" s="12">
        <f t="shared" si="110"/>
        <v>55.250358139964092</v>
      </c>
      <c r="I540" s="12">
        <f t="shared" si="111"/>
        <v>53.605937151456999</v>
      </c>
      <c r="J540" s="12">
        <f t="shared" si="112"/>
        <v>54.577746986750782</v>
      </c>
      <c r="K540" s="12">
        <f t="shared" si="113"/>
        <v>56.438138558877988</v>
      </c>
      <c r="L540" s="12">
        <f t="shared" si="114"/>
        <v>51.341877194058249</v>
      </c>
      <c r="M540" s="12">
        <f t="shared" si="115"/>
        <v>51.341877194058249</v>
      </c>
      <c r="O540" s="12">
        <f t="shared" si="104"/>
        <v>51.341877194058249</v>
      </c>
      <c r="P540" s="12">
        <f t="shared" si="116"/>
        <v>0.92982984685942871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13.385865222731507</v>
      </c>
      <c r="C541" s="12">
        <f t="shared" si="105"/>
        <v>13.385267279383697</v>
      </c>
      <c r="D541" s="12">
        <f t="shared" si="106"/>
        <v>13.385142727485036</v>
      </c>
      <c r="E541" s="12">
        <f t="shared" si="107"/>
        <v>13.365950062116084</v>
      </c>
      <c r="F541" s="12">
        <f t="shared" si="108"/>
        <v>13.349685281285172</v>
      </c>
      <c r="G541" s="12">
        <f t="shared" si="109"/>
        <v>13.361340693341184</v>
      </c>
      <c r="H541" s="12">
        <f t="shared" si="110"/>
        <v>13.581628334432301</v>
      </c>
      <c r="I541" s="12">
        <f t="shared" si="111"/>
        <v>13.499204582213826</v>
      </c>
      <c r="J541" s="12">
        <f t="shared" si="112"/>
        <v>10.547005254081778</v>
      </c>
      <c r="K541" s="12">
        <f t="shared" si="113"/>
        <v>12.031702245987463</v>
      </c>
      <c r="L541" s="12">
        <f t="shared" si="114"/>
        <v>16.272204094420104</v>
      </c>
      <c r="M541" s="12">
        <f t="shared" si="115"/>
        <v>16.272204094420104</v>
      </c>
      <c r="O541" s="12">
        <f t="shared" si="104"/>
        <v>16.272204094420104</v>
      </c>
      <c r="P541" s="12">
        <f t="shared" si="116"/>
        <v>1.2156258727890892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40.157469043537496</v>
      </c>
      <c r="C542" s="12">
        <f t="shared" si="105"/>
        <v>40.157817447634798</v>
      </c>
      <c r="D542" s="12">
        <f t="shared" si="106"/>
        <v>40.155809931456915</v>
      </c>
      <c r="E542" s="12">
        <f t="shared" si="107"/>
        <v>40.15539176483216</v>
      </c>
      <c r="F542" s="12">
        <f t="shared" si="108"/>
        <v>40.090954914140454</v>
      </c>
      <c r="G542" s="12">
        <f t="shared" si="109"/>
        <v>40.036348050852446</v>
      </c>
      <c r="H542" s="12">
        <f t="shared" si="110"/>
        <v>40.0754795644784</v>
      </c>
      <c r="I542" s="12">
        <f t="shared" si="111"/>
        <v>40.815066357940623</v>
      </c>
      <c r="J542" s="12">
        <f t="shared" si="112"/>
        <v>40.664698951818607</v>
      </c>
      <c r="K542" s="12">
        <f t="shared" si="113"/>
        <v>36.159861468247598</v>
      </c>
      <c r="L542" s="12">
        <f t="shared" si="114"/>
        <v>39.555634421166744</v>
      </c>
      <c r="M542" s="12">
        <f t="shared" si="115"/>
        <v>39.555634421166744</v>
      </c>
      <c r="O542" s="12">
        <f t="shared" si="104"/>
        <v>39.555634421166744</v>
      </c>
      <c r="P542" s="12">
        <f t="shared" si="116"/>
        <v>0.98501313362855958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-23.425365674318233</v>
      </c>
      <c r="C543" s="12">
        <f t="shared" si="105"/>
        <v>-23.425669048843666</v>
      </c>
      <c r="D543" s="12">
        <f t="shared" si="106"/>
        <v>-23.424499339138773</v>
      </c>
      <c r="E543" s="12">
        <f t="shared" si="107"/>
        <v>-23.431239245971689</v>
      </c>
      <c r="F543" s="12">
        <f t="shared" si="108"/>
        <v>-23.432643171938775</v>
      </c>
      <c r="G543" s="12">
        <f t="shared" si="109"/>
        <v>-23.648979346487785</v>
      </c>
      <c r="H543" s="12">
        <f t="shared" si="110"/>
        <v>-23.83231294800671</v>
      </c>
      <c r="I543" s="12">
        <f t="shared" si="111"/>
        <v>-23.700935298862209</v>
      </c>
      <c r="J543" s="12">
        <f t="shared" si="112"/>
        <v>-22.329827911503546</v>
      </c>
      <c r="K543" s="12">
        <f t="shared" si="113"/>
        <v>-22.558988703388987</v>
      </c>
      <c r="L543" s="12">
        <f t="shared" si="114"/>
        <v>-32.898020663632451</v>
      </c>
      <c r="M543" s="12">
        <f t="shared" si="115"/>
        <v>-32.898020663632451</v>
      </c>
      <c r="O543" s="12">
        <f t="shared" si="104"/>
        <v>-32.898020663632451</v>
      </c>
      <c r="P543" s="12">
        <f t="shared" si="116"/>
        <v>1.4043759709458583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-26.771857032071708</v>
      </c>
      <c r="C544" s="12">
        <f t="shared" si="105"/>
        <v>-26.772768204766898</v>
      </c>
      <c r="D544" s="12">
        <f t="shared" si="106"/>
        <v>-26.773786725375206</v>
      </c>
      <c r="E544" s="12">
        <f t="shared" si="107"/>
        <v>-26.769859653916352</v>
      </c>
      <c r="F544" s="12">
        <f t="shared" si="108"/>
        <v>-26.792487572320493</v>
      </c>
      <c r="G544" s="12">
        <f t="shared" si="109"/>
        <v>-26.797200979050917</v>
      </c>
      <c r="H544" s="12">
        <f t="shared" si="110"/>
        <v>-27.523507354927222</v>
      </c>
      <c r="I544" s="12">
        <f t="shared" si="111"/>
        <v>-28.139014049418552</v>
      </c>
      <c r="J544" s="12">
        <f t="shared" si="112"/>
        <v>-27.891501169570812</v>
      </c>
      <c r="K544" s="12">
        <f t="shared" si="113"/>
        <v>-25.804672833258618</v>
      </c>
      <c r="L544" s="12">
        <f t="shared" si="114"/>
        <v>-26.332453061043164</v>
      </c>
      <c r="M544" s="12">
        <f t="shared" si="115"/>
        <v>-26.332453061043164</v>
      </c>
      <c r="O544" s="12">
        <f t="shared" si="104"/>
        <v>-26.332453061043164</v>
      </c>
      <c r="P544" s="12">
        <f t="shared" si="116"/>
        <v>0.98358709407038314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78.641353644773318</v>
      </c>
      <c r="C545" s="12">
        <f t="shared" si="105"/>
        <v>78.640408495867732</v>
      </c>
      <c r="D545" s="12">
        <f t="shared" si="106"/>
        <v>78.637349440596125</v>
      </c>
      <c r="E545" s="12">
        <f t="shared" si="107"/>
        <v>78.633929989099684</v>
      </c>
      <c r="F545" s="12">
        <f t="shared" si="108"/>
        <v>78.647114239145353</v>
      </c>
      <c r="G545" s="12">
        <f t="shared" si="109"/>
        <v>78.571146145012364</v>
      </c>
      <c r="H545" s="12">
        <f t="shared" si="110"/>
        <v>78.555321952977167</v>
      </c>
      <c r="I545" s="12">
        <f t="shared" si="111"/>
        <v>76.116913339931031</v>
      </c>
      <c r="J545" s="12">
        <f t="shared" si="112"/>
        <v>74.938448099201096</v>
      </c>
      <c r="K545" s="12">
        <f t="shared" si="113"/>
        <v>75.314646047799201</v>
      </c>
      <c r="L545" s="12">
        <f t="shared" si="114"/>
        <v>80.137718717284002</v>
      </c>
      <c r="M545" s="12">
        <f t="shared" si="115"/>
        <v>80.137718717284002</v>
      </c>
      <c r="O545" s="12">
        <f t="shared" si="104"/>
        <v>80.137718717284002</v>
      </c>
      <c r="P545" s="12">
        <f t="shared" si="116"/>
        <v>1.019027712560364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10.039402873534915</v>
      </c>
      <c r="C546" s="12">
        <f t="shared" si="105"/>
        <v>10.038635286761934</v>
      </c>
      <c r="D546" s="12">
        <f t="shared" si="106"/>
        <v>10.035462193608446</v>
      </c>
      <c r="E546" s="12">
        <f t="shared" si="107"/>
        <v>10.025192206222162</v>
      </c>
      <c r="F546" s="12">
        <f t="shared" si="108"/>
        <v>10.013712281664271</v>
      </c>
      <c r="G546" s="12">
        <f t="shared" si="109"/>
        <v>10.0579749933986</v>
      </c>
      <c r="H546" s="12">
        <f t="shared" si="110"/>
        <v>9.8029317531711939</v>
      </c>
      <c r="I546" s="12">
        <f t="shared" si="111"/>
        <v>9.7498061185649938</v>
      </c>
      <c r="J546" s="12">
        <f t="shared" si="112"/>
        <v>5.0050645496511139</v>
      </c>
      <c r="K546" s="12">
        <f t="shared" si="113"/>
        <v>3.2164668135772523</v>
      </c>
      <c r="L546" s="12">
        <f t="shared" si="114"/>
        <v>4.0890163974914433</v>
      </c>
      <c r="M546" s="12">
        <f t="shared" si="115"/>
        <v>4.0890163974914433</v>
      </c>
      <c r="O546" s="12">
        <f t="shared" si="104"/>
        <v>4.0890163974914433</v>
      </c>
      <c r="P546" s="12">
        <f t="shared" si="116"/>
        <v>0.40729677342370502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-25.098611023632376</v>
      </c>
      <c r="C547" s="12">
        <f t="shared" si="105"/>
        <v>-25.098290504593077</v>
      </c>
      <c r="D547" s="12">
        <f t="shared" si="106"/>
        <v>-25.100867455046345</v>
      </c>
      <c r="E547" s="12">
        <f t="shared" si="107"/>
        <v>-25.111520197026771</v>
      </c>
      <c r="F547" s="12">
        <f t="shared" si="108"/>
        <v>-25.145998707576638</v>
      </c>
      <c r="G547" s="12">
        <f t="shared" si="109"/>
        <v>-25.184539232028452</v>
      </c>
      <c r="H547" s="12">
        <f t="shared" si="110"/>
        <v>-25.035939986859375</v>
      </c>
      <c r="I547" s="12">
        <f t="shared" si="111"/>
        <v>-25.892173857272567</v>
      </c>
      <c r="J547" s="12">
        <f t="shared" si="112"/>
        <v>-25.99723628732189</v>
      </c>
      <c r="K547" s="12">
        <f t="shared" si="113"/>
        <v>-33.187731893248632</v>
      </c>
      <c r="L547" s="12">
        <f t="shared" si="114"/>
        <v>-37.351010008556123</v>
      </c>
      <c r="M547" s="12">
        <f t="shared" si="115"/>
        <v>-37.351010008556123</v>
      </c>
      <c r="O547" s="12">
        <f t="shared" si="104"/>
        <v>-37.351010008556123</v>
      </c>
      <c r="P547" s="12">
        <f t="shared" si="116"/>
        <v>1.4881704000825831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11.712634377852021</v>
      </c>
      <c r="C548" s="12">
        <f t="shared" si="105"/>
        <v>11.712665492828743</v>
      </c>
      <c r="D548" s="12">
        <f t="shared" si="106"/>
        <v>11.713741532930666</v>
      </c>
      <c r="E548" s="12">
        <f t="shared" si="107"/>
        <v>11.70509024645966</v>
      </c>
      <c r="F548" s="12">
        <f t="shared" si="108"/>
        <v>11.66932707435152</v>
      </c>
      <c r="G548" s="12">
        <f t="shared" si="109"/>
        <v>11.553576508995375</v>
      </c>
      <c r="H548" s="12">
        <f t="shared" si="110"/>
        <v>11.424189031889384</v>
      </c>
      <c r="I548" s="12">
        <f t="shared" si="111"/>
        <v>11.923063442805105</v>
      </c>
      <c r="J548" s="12">
        <f t="shared" si="112"/>
        <v>10.202031734975003</v>
      </c>
      <c r="K548" s="12">
        <f t="shared" si="113"/>
        <v>10.043061326226965</v>
      </c>
      <c r="L548" s="12">
        <f t="shared" si="114"/>
        <v>-6.7543816482921493</v>
      </c>
      <c r="M548" s="12">
        <f t="shared" si="115"/>
        <v>-6.7543816482921493</v>
      </c>
      <c r="O548" s="12">
        <f t="shared" si="104"/>
        <v>-6.7543816482921493</v>
      </c>
      <c r="P548" s="12">
        <f t="shared" si="116"/>
        <v>-0.57667484789453782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35.137806189471497</v>
      </c>
      <c r="C549" s="12">
        <f t="shared" si="105"/>
        <v>35.136281274375214</v>
      </c>
      <c r="D549" s="12">
        <f t="shared" si="106"/>
        <v>35.136385732008051</v>
      </c>
      <c r="E549" s="12">
        <f t="shared" si="107"/>
        <v>35.139998159646758</v>
      </c>
      <c r="F549" s="12">
        <f t="shared" si="108"/>
        <v>35.110954496401881</v>
      </c>
      <c r="G549" s="12">
        <f t="shared" si="109"/>
        <v>34.990892176103216</v>
      </c>
      <c r="H549" s="12">
        <f t="shared" si="110"/>
        <v>34.602300207512769</v>
      </c>
      <c r="I549" s="12">
        <f t="shared" si="111"/>
        <v>34.167927085577084</v>
      </c>
      <c r="J549" s="12">
        <f t="shared" si="112"/>
        <v>35.187122799255384</v>
      </c>
      <c r="K549" s="12">
        <f t="shared" si="113"/>
        <v>32.587252747537114</v>
      </c>
      <c r="L549" s="12">
        <f t="shared" si="114"/>
        <v>32.214539438930274</v>
      </c>
      <c r="M549" s="12">
        <f t="shared" si="115"/>
        <v>32.214539438930274</v>
      </c>
      <c r="O549" s="12">
        <f t="shared" si="104"/>
        <v>32.214539438930274</v>
      </c>
      <c r="P549" s="12">
        <f t="shared" si="116"/>
        <v>0.91680565557285321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137.20311673457385</v>
      </c>
      <c r="C550" s="12">
        <f t="shared" si="105"/>
        <v>137.20318255491091</v>
      </c>
      <c r="D550" s="12">
        <f t="shared" si="106"/>
        <v>137.19806323261315</v>
      </c>
      <c r="E550" s="12">
        <f t="shared" si="107"/>
        <v>137.1984139093756</v>
      </c>
      <c r="F550" s="12">
        <f t="shared" si="108"/>
        <v>137.21054126086216</v>
      </c>
      <c r="G550" s="12">
        <f t="shared" si="109"/>
        <v>137.11303821087611</v>
      </c>
      <c r="H550" s="12">
        <f t="shared" si="110"/>
        <v>136.70997464693028</v>
      </c>
      <c r="I550" s="12">
        <f t="shared" si="111"/>
        <v>135.40542494814747</v>
      </c>
      <c r="J550" s="12">
        <f t="shared" si="112"/>
        <v>134.50340368801051</v>
      </c>
      <c r="K550" s="12">
        <f t="shared" si="113"/>
        <v>136.04044199142501</v>
      </c>
      <c r="L550" s="12">
        <f t="shared" si="114"/>
        <v>129.92261384344602</v>
      </c>
      <c r="M550" s="12">
        <f t="shared" si="115"/>
        <v>129.92261384344602</v>
      </c>
      <c r="O550" s="12">
        <f t="shared" si="104"/>
        <v>129.92261384344602</v>
      </c>
      <c r="P550" s="12">
        <f t="shared" si="116"/>
        <v>0.94693631555606472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5.0197044040188397</v>
      </c>
      <c r="C551" s="12">
        <f t="shared" si="105"/>
        <v>5.0186584734170196</v>
      </c>
      <c r="D551" s="12">
        <f t="shared" si="106"/>
        <v>5.0188794381945048</v>
      </c>
      <c r="E551" s="12">
        <f t="shared" si="107"/>
        <v>5.0016934138872022</v>
      </c>
      <c r="F551" s="12">
        <f t="shared" si="108"/>
        <v>5.0028706672447356</v>
      </c>
      <c r="G551" s="12">
        <f t="shared" si="109"/>
        <v>5.0435832743652478</v>
      </c>
      <c r="H551" s="12">
        <f t="shared" si="110"/>
        <v>4.7162567866708551</v>
      </c>
      <c r="I551" s="12">
        <f t="shared" si="111"/>
        <v>3.3631362358485761</v>
      </c>
      <c r="J551" s="12">
        <f t="shared" si="112"/>
        <v>0.60941241830613624</v>
      </c>
      <c r="K551" s="12">
        <f t="shared" si="113"/>
        <v>-0.74851846403743427</v>
      </c>
      <c r="L551" s="12">
        <f t="shared" si="114"/>
        <v>2.8816787044879932</v>
      </c>
      <c r="M551" s="12">
        <f t="shared" si="115"/>
        <v>2.8816787044879932</v>
      </c>
      <c r="O551" s="12">
        <f t="shared" si="104"/>
        <v>2.8816787044879932</v>
      </c>
      <c r="P551" s="12">
        <f t="shared" si="116"/>
        <v>0.57407338611032244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58.562848708445621</v>
      </c>
      <c r="C552" s="12">
        <f t="shared" si="105"/>
        <v>58.561796249342009</v>
      </c>
      <c r="D552" s="12">
        <f t="shared" si="106"/>
        <v>58.55828499742308</v>
      </c>
      <c r="E552" s="12">
        <f t="shared" si="107"/>
        <v>58.559026789467033</v>
      </c>
      <c r="F552" s="12">
        <f t="shared" si="108"/>
        <v>58.501332272524174</v>
      </c>
      <c r="G552" s="12">
        <f t="shared" si="109"/>
        <v>58.505284382830069</v>
      </c>
      <c r="H552" s="12">
        <f t="shared" si="110"/>
        <v>58.641959052858567</v>
      </c>
      <c r="I552" s="12">
        <f t="shared" si="111"/>
        <v>57.54310435252475</v>
      </c>
      <c r="J552" s="12">
        <f t="shared" si="112"/>
        <v>54.639606351807466</v>
      </c>
      <c r="K552" s="12">
        <f t="shared" si="113"/>
        <v>50.501672623126467</v>
      </c>
      <c r="L552" s="12">
        <f t="shared" si="114"/>
        <v>47.28256086492096</v>
      </c>
      <c r="M552" s="12">
        <f t="shared" si="115"/>
        <v>47.28256086492096</v>
      </c>
      <c r="O552" s="12">
        <f t="shared" si="104"/>
        <v>47.28256086492096</v>
      </c>
      <c r="P552" s="12">
        <f t="shared" si="116"/>
        <v>0.80738150393462882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-11.712666685760633</v>
      </c>
      <c r="C553" s="12">
        <f t="shared" si="105"/>
        <v>-11.71371694961624</v>
      </c>
      <c r="D553" s="12">
        <f t="shared" si="106"/>
        <v>-11.717250087173985</v>
      </c>
      <c r="E553" s="12">
        <f t="shared" si="107"/>
        <v>-11.729037467782787</v>
      </c>
      <c r="F553" s="12">
        <f t="shared" si="108"/>
        <v>-11.72654724909254</v>
      </c>
      <c r="G553" s="12">
        <f t="shared" si="109"/>
        <v>-11.920229515688261</v>
      </c>
      <c r="H553" s="12">
        <f t="shared" si="110"/>
        <v>-11.906962159924797</v>
      </c>
      <c r="I553" s="12">
        <f t="shared" si="111"/>
        <v>-11.448141091996291</v>
      </c>
      <c r="J553" s="12">
        <f t="shared" si="112"/>
        <v>-13.84515701261231</v>
      </c>
      <c r="K553" s="12">
        <f t="shared" si="113"/>
        <v>-18.199818340538325</v>
      </c>
      <c r="L553" s="12">
        <f t="shared" si="114"/>
        <v>-28.04600047301647</v>
      </c>
      <c r="M553" s="12">
        <f t="shared" si="115"/>
        <v>-28.04600047301647</v>
      </c>
      <c r="O553" s="12">
        <f t="shared" si="104"/>
        <v>-28.04600047301647</v>
      </c>
      <c r="P553" s="12">
        <f t="shared" si="116"/>
        <v>2.3945017155753829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38.484248751861955</v>
      </c>
      <c r="C554" s="12">
        <f t="shared" si="105"/>
        <v>38.484645830531178</v>
      </c>
      <c r="D554" s="12">
        <f t="shared" si="106"/>
        <v>38.481120093157323</v>
      </c>
      <c r="E554" s="12">
        <f t="shared" si="107"/>
        <v>38.469259344957891</v>
      </c>
      <c r="F554" s="12">
        <f t="shared" si="108"/>
        <v>38.429689090178158</v>
      </c>
      <c r="G554" s="12">
        <f t="shared" si="109"/>
        <v>38.438048758140077</v>
      </c>
      <c r="H554" s="12">
        <f t="shared" si="110"/>
        <v>37.787857092165893</v>
      </c>
      <c r="I554" s="12">
        <f t="shared" si="111"/>
        <v>37.832395625809369</v>
      </c>
      <c r="J554" s="12">
        <f t="shared" si="112"/>
        <v>38.84991084879028</v>
      </c>
      <c r="K554" s="12">
        <f t="shared" si="113"/>
        <v>35.262014744270978</v>
      </c>
      <c r="L554" s="12">
        <f t="shared" si="114"/>
        <v>24.860948882376395</v>
      </c>
      <c r="M554" s="12">
        <f t="shared" si="115"/>
        <v>24.860948882376395</v>
      </c>
      <c r="O554" s="12">
        <f t="shared" si="104"/>
        <v>24.860948882376395</v>
      </c>
      <c r="P554" s="12">
        <f t="shared" si="116"/>
        <v>0.64600322700007407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85.334167503543213</v>
      </c>
      <c r="C555" s="12">
        <f t="shared" si="105"/>
        <v>85.333912098025081</v>
      </c>
      <c r="D555" s="12">
        <f t="shared" si="106"/>
        <v>85.335245080199684</v>
      </c>
      <c r="E555" s="12">
        <f t="shared" si="107"/>
        <v>85.323409276778392</v>
      </c>
      <c r="F555" s="12">
        <f t="shared" si="108"/>
        <v>85.283593071192911</v>
      </c>
      <c r="G555" s="12">
        <f t="shared" si="109"/>
        <v>85.150756813910689</v>
      </c>
      <c r="H555" s="12">
        <f t="shared" si="110"/>
        <v>85.178819989403607</v>
      </c>
      <c r="I555" s="12">
        <f t="shared" si="111"/>
        <v>82.996144444227667</v>
      </c>
      <c r="J555" s="12">
        <f t="shared" si="112"/>
        <v>83.096565026408129</v>
      </c>
      <c r="K555" s="12">
        <f t="shared" si="113"/>
        <v>84.616451766276924</v>
      </c>
      <c r="L555" s="12">
        <f t="shared" si="114"/>
        <v>76.014128997402594</v>
      </c>
      <c r="M555" s="12">
        <f t="shared" si="115"/>
        <v>76.014128997402594</v>
      </c>
      <c r="O555" s="12">
        <f t="shared" si="104"/>
        <v>76.014128997402594</v>
      </c>
      <c r="P555" s="12">
        <f t="shared" si="116"/>
        <v>0.89078186641061874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81.987761894293527</v>
      </c>
      <c r="C556" s="12">
        <f t="shared" si="105"/>
        <v>81.987355426731554</v>
      </c>
      <c r="D556" s="12">
        <f t="shared" si="106"/>
        <v>81.986498044805145</v>
      </c>
      <c r="E556" s="12">
        <f t="shared" si="107"/>
        <v>81.990972790821104</v>
      </c>
      <c r="F556" s="12">
        <f t="shared" si="108"/>
        <v>81.951240665955481</v>
      </c>
      <c r="G556" s="12">
        <f t="shared" si="109"/>
        <v>81.817579908363669</v>
      </c>
      <c r="H556" s="12">
        <f t="shared" si="110"/>
        <v>81.371656081044478</v>
      </c>
      <c r="I556" s="12">
        <f t="shared" si="111"/>
        <v>81.465862579169041</v>
      </c>
      <c r="J556" s="12">
        <f t="shared" si="112"/>
        <v>76.462192396717839</v>
      </c>
      <c r="K556" s="12">
        <f t="shared" si="113"/>
        <v>76.611870599553768</v>
      </c>
      <c r="L556" s="12">
        <f t="shared" si="114"/>
        <v>80.269948092621519</v>
      </c>
      <c r="M556" s="12">
        <f t="shared" si="115"/>
        <v>80.269948092621519</v>
      </c>
      <c r="O556" s="12">
        <f t="shared" si="104"/>
        <v>80.269948092621519</v>
      </c>
      <c r="P556" s="12">
        <f t="shared" si="116"/>
        <v>0.97904792420255626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75.294942755092265</v>
      </c>
      <c r="C557" s="12">
        <f t="shared" si="105"/>
        <v>75.294006682163683</v>
      </c>
      <c r="D557" s="12">
        <f t="shared" si="106"/>
        <v>75.292642205156142</v>
      </c>
      <c r="E557" s="12">
        <f t="shared" si="107"/>
        <v>75.289764047008404</v>
      </c>
      <c r="F557" s="12">
        <f t="shared" si="108"/>
        <v>75.304785388499425</v>
      </c>
      <c r="G557" s="12">
        <f t="shared" si="109"/>
        <v>75.171408027272179</v>
      </c>
      <c r="H557" s="12">
        <f t="shared" si="110"/>
        <v>74.722720241065844</v>
      </c>
      <c r="I557" s="12">
        <f t="shared" si="111"/>
        <v>73.225791909209974</v>
      </c>
      <c r="J557" s="12">
        <f t="shared" si="112"/>
        <v>73.445384439198364</v>
      </c>
      <c r="K557" s="12">
        <f t="shared" si="113"/>
        <v>66.004013100431905</v>
      </c>
      <c r="L557" s="12">
        <f t="shared" si="114"/>
        <v>66.365655650033602</v>
      </c>
      <c r="M557" s="12">
        <f t="shared" si="115"/>
        <v>66.365655650033602</v>
      </c>
      <c r="O557" s="12">
        <f t="shared" si="104"/>
        <v>66.365655650033602</v>
      </c>
      <c r="P557" s="12">
        <f t="shared" si="116"/>
        <v>0.88140920520914046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-5.0197103381239376</v>
      </c>
      <c r="C558" s="12">
        <f t="shared" si="105"/>
        <v>-5.0194193667145788</v>
      </c>
      <c r="D558" s="12">
        <f t="shared" si="106"/>
        <v>-5.0225616570538953</v>
      </c>
      <c r="E558" s="12">
        <f t="shared" si="107"/>
        <v>-5.0271420511536595</v>
      </c>
      <c r="F558" s="12">
        <f t="shared" si="108"/>
        <v>-5.0368037006539197</v>
      </c>
      <c r="G558" s="12">
        <f t="shared" si="109"/>
        <v>-4.9863787660045213</v>
      </c>
      <c r="H558" s="12">
        <f t="shared" si="110"/>
        <v>-5.4341113954511648</v>
      </c>
      <c r="I558" s="12">
        <f t="shared" si="111"/>
        <v>-6.9403052537663363</v>
      </c>
      <c r="J558" s="12">
        <f t="shared" si="112"/>
        <v>-10.488444245701537</v>
      </c>
      <c r="K558" s="12">
        <f t="shared" si="113"/>
        <v>-10.162628493367428</v>
      </c>
      <c r="L558" s="12">
        <f t="shared" si="114"/>
        <v>-28.212196490845319</v>
      </c>
      <c r="M558" s="12">
        <f t="shared" si="115"/>
        <v>-28.212196490845319</v>
      </c>
      <c r="O558" s="12">
        <f t="shared" si="104"/>
        <v>-28.212196490845319</v>
      </c>
      <c r="P558" s="12">
        <f t="shared" si="116"/>
        <v>5.6202837595185464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6.692937886597762</v>
      </c>
      <c r="C559" s="12">
        <f t="shared" si="105"/>
        <v>6.6917904259736947</v>
      </c>
      <c r="D559" s="12">
        <f t="shared" si="106"/>
        <v>6.6927671755896094</v>
      </c>
      <c r="E559" s="12">
        <f t="shared" si="107"/>
        <v>6.6822189540692127</v>
      </c>
      <c r="F559" s="12">
        <f t="shared" si="108"/>
        <v>6.6668432228675139</v>
      </c>
      <c r="G559" s="12">
        <f t="shared" si="109"/>
        <v>6.6344104403502451</v>
      </c>
      <c r="H559" s="12">
        <f t="shared" si="110"/>
        <v>6.8036797704876504</v>
      </c>
      <c r="I559" s="12">
        <f t="shared" si="111"/>
        <v>5.3007050458987477</v>
      </c>
      <c r="J559" s="12">
        <f t="shared" si="112"/>
        <v>1.6701725824926861</v>
      </c>
      <c r="K559" s="12">
        <f t="shared" si="113"/>
        <v>-3.5815988711828997</v>
      </c>
      <c r="L559" s="12">
        <f t="shared" si="114"/>
        <v>-2.7881983777939587</v>
      </c>
      <c r="M559" s="12">
        <f t="shared" si="115"/>
        <v>-2.7881983777939587</v>
      </c>
      <c r="O559" s="12">
        <f t="shared" si="104"/>
        <v>-2.7881983777939587</v>
      </c>
      <c r="P559" s="12">
        <f t="shared" si="116"/>
        <v>-0.41658811497073234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160.62759543685215</v>
      </c>
      <c r="C560" s="12">
        <f t="shared" si="105"/>
        <v>160.62760232265614</v>
      </c>
      <c r="D560" s="12">
        <f t="shared" si="106"/>
        <v>160.62375049330464</v>
      </c>
      <c r="E560" s="12">
        <f t="shared" si="107"/>
        <v>160.62702927495582</v>
      </c>
      <c r="F560" s="12">
        <f t="shared" si="108"/>
        <v>160.59162069673874</v>
      </c>
      <c r="G560" s="12">
        <f t="shared" si="109"/>
        <v>160.54000699296438</v>
      </c>
      <c r="H560" s="12">
        <f t="shared" si="110"/>
        <v>160.43113568092949</v>
      </c>
      <c r="I560" s="12">
        <f t="shared" si="111"/>
        <v>160.99934391435849</v>
      </c>
      <c r="J560" s="12">
        <f t="shared" si="112"/>
        <v>157.31500853367442</v>
      </c>
      <c r="K560" s="12">
        <f t="shared" si="113"/>
        <v>151.95475484221828</v>
      </c>
      <c r="L560" s="12">
        <f t="shared" si="114"/>
        <v>139.11530138266158</v>
      </c>
      <c r="M560" s="12">
        <f t="shared" si="115"/>
        <v>139.11530138266158</v>
      </c>
      <c r="O560" s="12">
        <f t="shared" si="104"/>
        <v>139.11530138266158</v>
      </c>
      <c r="P560" s="12">
        <f t="shared" si="116"/>
        <v>0.86607348509647752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11.712634377855826</v>
      </c>
      <c r="C561" s="12">
        <f t="shared" si="105"/>
        <v>11.712258747028105</v>
      </c>
      <c r="D561" s="12">
        <f t="shared" si="106"/>
        <v>11.712281861300383</v>
      </c>
      <c r="E561" s="12">
        <f t="shared" si="107"/>
        <v>11.699352037516302</v>
      </c>
      <c r="F561" s="12">
        <f t="shared" si="108"/>
        <v>11.710358254331114</v>
      </c>
      <c r="G561" s="12">
        <f t="shared" si="109"/>
        <v>11.591498711237852</v>
      </c>
      <c r="H561" s="12">
        <f t="shared" si="110"/>
        <v>11.418241789981048</v>
      </c>
      <c r="I561" s="12">
        <f t="shared" si="111"/>
        <v>11.052782484467652</v>
      </c>
      <c r="J561" s="12">
        <f t="shared" si="112"/>
        <v>12.469432412423799</v>
      </c>
      <c r="K561" s="12">
        <f t="shared" si="113"/>
        <v>7.0439072506758169</v>
      </c>
      <c r="L561" s="12">
        <f t="shared" si="114"/>
        <v>-6.1131953945569588</v>
      </c>
      <c r="M561" s="12">
        <f t="shared" si="115"/>
        <v>-6.1131953945569588</v>
      </c>
      <c r="O561" s="12">
        <f t="shared" si="104"/>
        <v>-6.1131953945569588</v>
      </c>
      <c r="P561" s="12">
        <f t="shared" si="116"/>
        <v>-0.52193171897474278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112.10531731360892</v>
      </c>
      <c r="C562" s="12">
        <f t="shared" si="105"/>
        <v>112.10494536313328</v>
      </c>
      <c r="D562" s="12">
        <f t="shared" si="106"/>
        <v>112.10368445595094</v>
      </c>
      <c r="E562" s="12">
        <f t="shared" si="107"/>
        <v>112.10376204530138</v>
      </c>
      <c r="F562" s="12">
        <f t="shared" si="108"/>
        <v>112.0603595701249</v>
      </c>
      <c r="G562" s="12">
        <f t="shared" si="109"/>
        <v>112.09730493458378</v>
      </c>
      <c r="H562" s="12">
        <f t="shared" si="110"/>
        <v>111.6983205048853</v>
      </c>
      <c r="I562" s="12">
        <f t="shared" si="111"/>
        <v>111.1167364593811</v>
      </c>
      <c r="J562" s="12">
        <f t="shared" si="112"/>
        <v>110.18996535943782</v>
      </c>
      <c r="K562" s="12">
        <f t="shared" si="113"/>
        <v>112.27047213135337</v>
      </c>
      <c r="L562" s="12">
        <f t="shared" si="114"/>
        <v>98.899442297995549</v>
      </c>
      <c r="M562" s="12">
        <f t="shared" si="115"/>
        <v>98.899442297995549</v>
      </c>
      <c r="O562" s="12">
        <f t="shared" si="104"/>
        <v>98.899442297995549</v>
      </c>
      <c r="P562" s="12">
        <f t="shared" si="116"/>
        <v>0.88220117179035662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100.39296006862861</v>
      </c>
      <c r="C563" s="12">
        <f t="shared" si="105"/>
        <v>100.39258424160847</v>
      </c>
      <c r="D563" s="12">
        <f t="shared" si="106"/>
        <v>100.39133569910213</v>
      </c>
      <c r="E563" s="12">
        <f t="shared" si="107"/>
        <v>100.38710315655457</v>
      </c>
      <c r="F563" s="12">
        <f t="shared" si="108"/>
        <v>100.38736360413674</v>
      </c>
      <c r="G563" s="12">
        <f t="shared" si="109"/>
        <v>100.24167260845745</v>
      </c>
      <c r="H563" s="12">
        <f t="shared" si="110"/>
        <v>100.36568873684321</v>
      </c>
      <c r="I563" s="12">
        <f t="shared" si="111"/>
        <v>99.026400168923118</v>
      </c>
      <c r="J563" s="12">
        <f t="shared" si="112"/>
        <v>97.526174085084293</v>
      </c>
      <c r="K563" s="12">
        <f t="shared" si="113"/>
        <v>96.16893010967361</v>
      </c>
      <c r="L563" s="12">
        <f t="shared" si="114"/>
        <v>101.31711828527341</v>
      </c>
      <c r="M563" s="12">
        <f t="shared" si="115"/>
        <v>101.31711828527341</v>
      </c>
      <c r="O563" s="12">
        <f t="shared" si="104"/>
        <v>101.31711828527341</v>
      </c>
      <c r="P563" s="12">
        <f t="shared" si="116"/>
        <v>1.0092054085865487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112.10531731360892</v>
      </c>
      <c r="C564" s="12">
        <f t="shared" si="105"/>
        <v>112.10474385566468</v>
      </c>
      <c r="D564" s="12">
        <f t="shared" si="106"/>
        <v>112.10348231128474</v>
      </c>
      <c r="E564" s="12">
        <f t="shared" si="107"/>
        <v>112.09929130931415</v>
      </c>
      <c r="F564" s="12">
        <f t="shared" si="108"/>
        <v>112.0850838681841</v>
      </c>
      <c r="G564" s="12">
        <f t="shared" si="109"/>
        <v>112.08595811661741</v>
      </c>
      <c r="H564" s="12">
        <f t="shared" si="110"/>
        <v>111.5969148947156</v>
      </c>
      <c r="I564" s="12">
        <f t="shared" si="111"/>
        <v>112.01320175383673</v>
      </c>
      <c r="J564" s="12">
        <f t="shared" si="112"/>
        <v>108.49870622701052</v>
      </c>
      <c r="K564" s="12">
        <f t="shared" si="113"/>
        <v>106.30804935606079</v>
      </c>
      <c r="L564" s="12">
        <f t="shared" si="114"/>
        <v>102.93580113358259</v>
      </c>
      <c r="M564" s="12">
        <f t="shared" si="115"/>
        <v>102.93580113358259</v>
      </c>
      <c r="O564" s="12">
        <f t="shared" si="104"/>
        <v>102.93580113358259</v>
      </c>
      <c r="P564" s="12">
        <f t="shared" si="116"/>
        <v>0.91820623321215822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-28.445103699613654</v>
      </c>
      <c r="C565" s="12">
        <f t="shared" si="105"/>
        <v>-28.445189726286319</v>
      </c>
      <c r="D565" s="12">
        <f t="shared" si="106"/>
        <v>-28.447114645100157</v>
      </c>
      <c r="E565" s="12">
        <f t="shared" si="107"/>
        <v>-28.45134925469246</v>
      </c>
      <c r="F565" s="12">
        <f t="shared" si="108"/>
        <v>-28.465417136431757</v>
      </c>
      <c r="G565" s="12">
        <f t="shared" si="109"/>
        <v>-28.513107069063356</v>
      </c>
      <c r="H565" s="12">
        <f t="shared" si="110"/>
        <v>-28.510172490731776</v>
      </c>
      <c r="I565" s="12">
        <f t="shared" si="111"/>
        <v>-30.151737505356294</v>
      </c>
      <c r="J565" s="12">
        <f t="shared" si="112"/>
        <v>-29.04036015580143</v>
      </c>
      <c r="K565" s="12">
        <f t="shared" si="113"/>
        <v>-34.156761606904986</v>
      </c>
      <c r="L565" s="12">
        <f t="shared" si="114"/>
        <v>-39.62221900119161</v>
      </c>
      <c r="M565" s="12">
        <f t="shared" si="115"/>
        <v>-39.62221900119161</v>
      </c>
      <c r="O565" s="12">
        <f t="shared" si="104"/>
        <v>-39.62221900119161</v>
      </c>
      <c r="P565" s="12">
        <f t="shared" si="116"/>
        <v>1.392936352759008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41.830688675508469</v>
      </c>
      <c r="C566" s="12">
        <f t="shared" si="105"/>
        <v>41.829856135875175</v>
      </c>
      <c r="D566" s="12">
        <f t="shared" si="106"/>
        <v>41.829567373723421</v>
      </c>
      <c r="E566" s="12">
        <f t="shared" si="107"/>
        <v>41.823106078855119</v>
      </c>
      <c r="F566" s="12">
        <f t="shared" si="108"/>
        <v>41.808891941078848</v>
      </c>
      <c r="G566" s="12">
        <f t="shared" si="109"/>
        <v>41.761670867942357</v>
      </c>
      <c r="H566" s="12">
        <f t="shared" si="110"/>
        <v>41.601592055907666</v>
      </c>
      <c r="I566" s="12">
        <f t="shared" si="111"/>
        <v>41.611442432857686</v>
      </c>
      <c r="J566" s="12">
        <f t="shared" si="112"/>
        <v>37.152375723756016</v>
      </c>
      <c r="K566" s="12">
        <f t="shared" si="113"/>
        <v>38.765237868899035</v>
      </c>
      <c r="L566" s="12">
        <f t="shared" si="114"/>
        <v>25.947198555799204</v>
      </c>
      <c r="M566" s="12">
        <f t="shared" si="115"/>
        <v>25.947198555799204</v>
      </c>
      <c r="O566" s="12">
        <f t="shared" si="104"/>
        <v>25.947198555799204</v>
      </c>
      <c r="P566" s="12">
        <f t="shared" si="116"/>
        <v>0.62029097242644915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45.177125960289125</v>
      </c>
      <c r="C567" s="12">
        <f t="shared" si="105"/>
        <v>45.176591192706837</v>
      </c>
      <c r="D567" s="12">
        <f t="shared" si="106"/>
        <v>45.173796665473674</v>
      </c>
      <c r="E567" s="12">
        <f t="shared" si="107"/>
        <v>45.172827397867998</v>
      </c>
      <c r="F567" s="12">
        <f t="shared" si="108"/>
        <v>45.151139223817296</v>
      </c>
      <c r="G567" s="12">
        <f t="shared" si="109"/>
        <v>45.103427627247875</v>
      </c>
      <c r="H567" s="12">
        <f t="shared" si="110"/>
        <v>44.944923972188029</v>
      </c>
      <c r="I567" s="12">
        <f t="shared" si="111"/>
        <v>44.407598682442988</v>
      </c>
      <c r="J567" s="12">
        <f t="shared" si="112"/>
        <v>44.434825351708206</v>
      </c>
      <c r="K567" s="12">
        <f t="shared" si="113"/>
        <v>37.984788918647439</v>
      </c>
      <c r="L567" s="12">
        <f t="shared" si="114"/>
        <v>42.042428105231117</v>
      </c>
      <c r="M567" s="12">
        <f t="shared" si="115"/>
        <v>42.042428105231117</v>
      </c>
      <c r="O567" s="12">
        <f t="shared" si="104"/>
        <v>42.042428105231117</v>
      </c>
      <c r="P567" s="12">
        <f t="shared" si="116"/>
        <v>0.93061316344440725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117.12488908534424</v>
      </c>
      <c r="C568" s="12">
        <f t="shared" si="105"/>
        <v>117.12452368316742</v>
      </c>
      <c r="D568" s="12">
        <f t="shared" si="106"/>
        <v>117.12272868186697</v>
      </c>
      <c r="E568" s="12">
        <f t="shared" si="107"/>
        <v>117.11334856948955</v>
      </c>
      <c r="F568" s="12">
        <f t="shared" si="108"/>
        <v>117.11009512505819</v>
      </c>
      <c r="G568" s="12">
        <f t="shared" si="109"/>
        <v>117.03729658244877</v>
      </c>
      <c r="H568" s="12">
        <f t="shared" si="110"/>
        <v>116.87714779870596</v>
      </c>
      <c r="I568" s="12">
        <f t="shared" si="111"/>
        <v>116.34511430157306</v>
      </c>
      <c r="J568" s="12">
        <f t="shared" si="112"/>
        <v>114.83372879561809</v>
      </c>
      <c r="K568" s="12">
        <f t="shared" si="113"/>
        <v>114.87297899115664</v>
      </c>
      <c r="L568" s="12">
        <f t="shared" si="114"/>
        <v>98.577318575320703</v>
      </c>
      <c r="M568" s="12">
        <f t="shared" si="115"/>
        <v>98.577318575320703</v>
      </c>
      <c r="O568" s="12">
        <f t="shared" si="104"/>
        <v>98.577318575320703</v>
      </c>
      <c r="P568" s="12">
        <f t="shared" si="116"/>
        <v>0.84164279125584773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-26.771857032067903</v>
      </c>
      <c r="C569" s="12">
        <f t="shared" si="105"/>
        <v>-26.771786775220349</v>
      </c>
      <c r="D569" s="12">
        <f t="shared" si="106"/>
        <v>-26.77301327385435</v>
      </c>
      <c r="E569" s="12">
        <f t="shared" si="107"/>
        <v>-26.77903832455943</v>
      </c>
      <c r="F569" s="12">
        <f t="shared" si="108"/>
        <v>-26.810523345032255</v>
      </c>
      <c r="G569" s="12">
        <f t="shared" si="109"/>
        <v>-26.821443764789159</v>
      </c>
      <c r="H569" s="12">
        <f t="shared" si="110"/>
        <v>-27.065797298331475</v>
      </c>
      <c r="I569" s="12">
        <f t="shared" si="111"/>
        <v>-27.603348185991656</v>
      </c>
      <c r="J569" s="12">
        <f t="shared" si="112"/>
        <v>-29.126403355949602</v>
      </c>
      <c r="K569" s="12">
        <f t="shared" si="113"/>
        <v>-31.297586410032494</v>
      </c>
      <c r="L569" s="12">
        <f t="shared" si="114"/>
        <v>-31.198000077874656</v>
      </c>
      <c r="M569" s="12">
        <f t="shared" si="115"/>
        <v>-31.198000077874656</v>
      </c>
      <c r="O569" s="12">
        <f t="shared" si="104"/>
        <v>-31.198000077874656</v>
      </c>
      <c r="P569" s="12">
        <f t="shared" si="116"/>
        <v>1.1653282041849029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135.52993472981771</v>
      </c>
      <c r="C570" s="12">
        <f t="shared" si="105"/>
        <v>135.52958918746461</v>
      </c>
      <c r="D570" s="12">
        <f t="shared" si="106"/>
        <v>135.5298250075617</v>
      </c>
      <c r="E570" s="12">
        <f t="shared" si="107"/>
        <v>135.52570821272937</v>
      </c>
      <c r="F570" s="12">
        <f t="shared" si="108"/>
        <v>135.50548487377119</v>
      </c>
      <c r="G570" s="12">
        <f t="shared" si="109"/>
        <v>135.3998040633856</v>
      </c>
      <c r="H570" s="12">
        <f t="shared" si="110"/>
        <v>135.36314920998771</v>
      </c>
      <c r="I570" s="12">
        <f t="shared" si="111"/>
        <v>134.54296618143843</v>
      </c>
      <c r="J570" s="12">
        <f t="shared" si="112"/>
        <v>132.97665066074643</v>
      </c>
      <c r="K570" s="12">
        <f t="shared" si="113"/>
        <v>130.79666546518382</v>
      </c>
      <c r="L570" s="12">
        <f t="shared" si="114"/>
        <v>125.26422154560534</v>
      </c>
      <c r="M570" s="12">
        <f t="shared" si="115"/>
        <v>125.26422154560534</v>
      </c>
      <c r="O570" s="12">
        <f t="shared" si="104"/>
        <v>125.26422154560534</v>
      </c>
      <c r="P570" s="12">
        <f t="shared" si="116"/>
        <v>0.92425501270492505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10.039402873534915</v>
      </c>
      <c r="C571" s="12">
        <f t="shared" si="105"/>
        <v>10.039608677591964</v>
      </c>
      <c r="D571" s="12">
        <f t="shared" si="106"/>
        <v>10.038448860175992</v>
      </c>
      <c r="E571" s="12">
        <f t="shared" si="107"/>
        <v>10.039240393408249</v>
      </c>
      <c r="F571" s="12">
        <f t="shared" si="108"/>
        <v>10.025422317848239</v>
      </c>
      <c r="G571" s="12">
        <f t="shared" si="109"/>
        <v>9.9575424168132169</v>
      </c>
      <c r="H571" s="12">
        <f t="shared" si="110"/>
        <v>9.6028233981036468</v>
      </c>
      <c r="I571" s="12">
        <f t="shared" si="111"/>
        <v>9.4797909044958004</v>
      </c>
      <c r="J571" s="12">
        <f t="shared" si="112"/>
        <v>7.0470278824760513</v>
      </c>
      <c r="K571" s="12">
        <f t="shared" si="113"/>
        <v>4.8135856573554587</v>
      </c>
      <c r="L571" s="12">
        <f t="shared" si="114"/>
        <v>-0.76535056883450014</v>
      </c>
      <c r="M571" s="12">
        <f t="shared" si="115"/>
        <v>-0.76535056883450014</v>
      </c>
      <c r="O571" s="12">
        <f t="shared" si="104"/>
        <v>-0.76535056883450014</v>
      </c>
      <c r="P571" s="12">
        <f t="shared" si="116"/>
        <v>-7.6234670375870381E-2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53.543207626455839</v>
      </c>
      <c r="C572" s="12">
        <f t="shared" si="105"/>
        <v>53.54255107063765</v>
      </c>
      <c r="D572" s="12">
        <f t="shared" si="106"/>
        <v>53.543241848513375</v>
      </c>
      <c r="E572" s="12">
        <f t="shared" si="107"/>
        <v>53.539348940752866</v>
      </c>
      <c r="F572" s="12">
        <f t="shared" si="108"/>
        <v>53.542005708809739</v>
      </c>
      <c r="G572" s="12">
        <f t="shared" si="109"/>
        <v>53.495625569279106</v>
      </c>
      <c r="H572" s="12">
        <f t="shared" si="110"/>
        <v>53.267787816644372</v>
      </c>
      <c r="I572" s="12">
        <f t="shared" si="111"/>
        <v>52.077179362488124</v>
      </c>
      <c r="J572" s="12">
        <f t="shared" si="112"/>
        <v>51.705655527519617</v>
      </c>
      <c r="K572" s="12">
        <f t="shared" si="113"/>
        <v>48.250309086731605</v>
      </c>
      <c r="L572" s="12">
        <f t="shared" si="114"/>
        <v>42.509613717851039</v>
      </c>
      <c r="M572" s="12">
        <f t="shared" si="115"/>
        <v>42.509613717851039</v>
      </c>
      <c r="O572" s="12">
        <f t="shared" si="104"/>
        <v>42.509613717851039</v>
      </c>
      <c r="P572" s="12">
        <f t="shared" si="116"/>
        <v>0.79393102509695235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56.889635674289813</v>
      </c>
      <c r="C573" s="12">
        <f t="shared" si="105"/>
        <v>56.889453899760973</v>
      </c>
      <c r="D573" s="12">
        <f t="shared" si="106"/>
        <v>56.887250200891557</v>
      </c>
      <c r="E573" s="12">
        <f t="shared" si="107"/>
        <v>56.889568764495117</v>
      </c>
      <c r="F573" s="12">
        <f t="shared" si="108"/>
        <v>56.876502401829633</v>
      </c>
      <c r="G573" s="12">
        <f t="shared" si="109"/>
        <v>56.885419719445352</v>
      </c>
      <c r="H573" s="12">
        <f t="shared" si="110"/>
        <v>56.729746952232496</v>
      </c>
      <c r="I573" s="12">
        <f t="shared" si="111"/>
        <v>55.965020200930205</v>
      </c>
      <c r="J573" s="12">
        <f t="shared" si="112"/>
        <v>52.304318636776003</v>
      </c>
      <c r="K573" s="12">
        <f t="shared" si="113"/>
        <v>51.778771851526606</v>
      </c>
      <c r="L573" s="12">
        <f t="shared" si="114"/>
        <v>42.858296518877253</v>
      </c>
      <c r="M573" s="12">
        <f t="shared" si="115"/>
        <v>42.858296518877253</v>
      </c>
      <c r="O573" s="12">
        <f t="shared" si="104"/>
        <v>42.858296518877253</v>
      </c>
      <c r="P573" s="12">
        <f t="shared" si="116"/>
        <v>0.75335860409185651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53.543207626452038</v>
      </c>
      <c r="C574" s="12">
        <f t="shared" si="105"/>
        <v>53.542845466260388</v>
      </c>
      <c r="D574" s="12">
        <f t="shared" si="106"/>
        <v>53.54223535409799</v>
      </c>
      <c r="E574" s="12">
        <f t="shared" si="107"/>
        <v>53.534838809097629</v>
      </c>
      <c r="F574" s="12">
        <f t="shared" si="108"/>
        <v>53.542620888703851</v>
      </c>
      <c r="G574" s="12">
        <f t="shared" si="109"/>
        <v>53.49876465190686</v>
      </c>
      <c r="H574" s="12">
        <f t="shared" si="110"/>
        <v>53.528694939543982</v>
      </c>
      <c r="I574" s="12">
        <f t="shared" si="111"/>
        <v>53.006191323463852</v>
      </c>
      <c r="J574" s="12">
        <f t="shared" si="112"/>
        <v>50.611866064191105</v>
      </c>
      <c r="K574" s="12">
        <f t="shared" si="113"/>
        <v>45.455351176409025</v>
      </c>
      <c r="L574" s="12">
        <f t="shared" si="114"/>
        <v>44.09256056963315</v>
      </c>
      <c r="M574" s="12">
        <f t="shared" si="115"/>
        <v>44.09256056963315</v>
      </c>
      <c r="O574" s="12">
        <f t="shared" si="104"/>
        <v>44.09256056963315</v>
      </c>
      <c r="P574" s="12">
        <f t="shared" si="116"/>
        <v>0.82349494033394499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87.007369318030456</v>
      </c>
      <c r="C575" s="12">
        <f t="shared" si="105"/>
        <v>87.006905175574232</v>
      </c>
      <c r="D575" s="12">
        <f t="shared" si="106"/>
        <v>87.0056896240432</v>
      </c>
      <c r="E575" s="12">
        <f t="shared" si="107"/>
        <v>87.003641848527806</v>
      </c>
      <c r="F575" s="12">
        <f t="shared" si="108"/>
        <v>86.978816144855998</v>
      </c>
      <c r="G575" s="12">
        <f t="shared" si="109"/>
        <v>87.00493585375321</v>
      </c>
      <c r="H575" s="12">
        <f t="shared" si="110"/>
        <v>86.857737136131703</v>
      </c>
      <c r="I575" s="12">
        <f t="shared" si="111"/>
        <v>86.95819491089749</v>
      </c>
      <c r="J575" s="12">
        <f t="shared" si="112"/>
        <v>85.292087187759137</v>
      </c>
      <c r="K575" s="12">
        <f t="shared" si="113"/>
        <v>81.934136327765401</v>
      </c>
      <c r="L575" s="12">
        <f t="shared" si="114"/>
        <v>68.503081387684105</v>
      </c>
      <c r="M575" s="12">
        <f t="shared" si="115"/>
        <v>68.503081387684105</v>
      </c>
      <c r="O575" s="12">
        <f t="shared" si="104"/>
        <v>68.503081387684105</v>
      </c>
      <c r="P575" s="12">
        <f t="shared" si="116"/>
        <v>0.78732504987354301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21.752009554839809</v>
      </c>
      <c r="C576" s="12">
        <f t="shared" si="105"/>
        <v>21.751254101394455</v>
      </c>
      <c r="D576" s="12">
        <f t="shared" si="106"/>
        <v>21.749696271942796</v>
      </c>
      <c r="E576" s="12">
        <f t="shared" si="107"/>
        <v>21.745616442679939</v>
      </c>
      <c r="F576" s="12">
        <f t="shared" si="108"/>
        <v>21.738743369627766</v>
      </c>
      <c r="G576" s="12">
        <f t="shared" si="109"/>
        <v>21.655419356021309</v>
      </c>
      <c r="H576" s="12">
        <f t="shared" si="110"/>
        <v>21.743086517779158</v>
      </c>
      <c r="I576" s="12">
        <f t="shared" si="111"/>
        <v>21.249034541968399</v>
      </c>
      <c r="J576" s="12">
        <f t="shared" si="112"/>
        <v>21.575315840518115</v>
      </c>
      <c r="K576" s="12">
        <f t="shared" si="113"/>
        <v>19.249244390032207</v>
      </c>
      <c r="L576" s="12">
        <f t="shared" si="114"/>
        <v>10.463489971528949</v>
      </c>
      <c r="M576" s="12">
        <f t="shared" si="115"/>
        <v>10.463489971528949</v>
      </c>
      <c r="O576" s="12">
        <f t="shared" si="104"/>
        <v>10.463489971528949</v>
      </c>
      <c r="P576" s="12">
        <f t="shared" si="116"/>
        <v>0.48103555421622313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110.43212540234509</v>
      </c>
      <c r="C577" s="12">
        <f t="shared" si="105"/>
        <v>110.431523747657</v>
      </c>
      <c r="D577" s="12">
        <f t="shared" si="106"/>
        <v>110.42898819749468</v>
      </c>
      <c r="E577" s="12">
        <f t="shared" si="107"/>
        <v>110.42375960962693</v>
      </c>
      <c r="F577" s="12">
        <f t="shared" si="108"/>
        <v>110.41006636113715</v>
      </c>
      <c r="G577" s="12">
        <f t="shared" si="109"/>
        <v>110.3869980680474</v>
      </c>
      <c r="H577" s="12">
        <f t="shared" si="110"/>
        <v>110.10733528071819</v>
      </c>
      <c r="I577" s="12">
        <f t="shared" si="111"/>
        <v>110.40157510130865</v>
      </c>
      <c r="J577" s="12">
        <f t="shared" si="112"/>
        <v>108.76688022638523</v>
      </c>
      <c r="K577" s="12">
        <f t="shared" si="113"/>
        <v>109.22026605446557</v>
      </c>
      <c r="L577" s="12">
        <f t="shared" si="114"/>
        <v>103.10671662468289</v>
      </c>
      <c r="M577" s="12">
        <f t="shared" si="115"/>
        <v>103.10671662468289</v>
      </c>
      <c r="O577" s="12">
        <f t="shared" si="104"/>
        <v>103.10671662468289</v>
      </c>
      <c r="P577" s="12">
        <f t="shared" si="116"/>
        <v>0.93366596222817377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68.602113055732403</v>
      </c>
      <c r="C578" s="12">
        <f t="shared" si="105"/>
        <v>68.601720873287604</v>
      </c>
      <c r="D578" s="12">
        <f t="shared" si="106"/>
        <v>68.599701224601247</v>
      </c>
      <c r="E578" s="12">
        <f t="shared" si="107"/>
        <v>68.591189829849611</v>
      </c>
      <c r="F578" s="12">
        <f t="shared" si="108"/>
        <v>68.573638382436997</v>
      </c>
      <c r="G578" s="12">
        <f t="shared" si="109"/>
        <v>68.52767256205577</v>
      </c>
      <c r="H578" s="12">
        <f t="shared" si="110"/>
        <v>68.450236370237803</v>
      </c>
      <c r="I578" s="12">
        <f t="shared" si="111"/>
        <v>67.511457711594929</v>
      </c>
      <c r="J578" s="12">
        <f t="shared" si="112"/>
        <v>68.499168900241784</v>
      </c>
      <c r="K578" s="12">
        <f t="shared" si="113"/>
        <v>66.238375875501617</v>
      </c>
      <c r="L578" s="12">
        <f t="shared" si="114"/>
        <v>67.435631705193998</v>
      </c>
      <c r="M578" s="12">
        <f t="shared" si="115"/>
        <v>67.435631705193998</v>
      </c>
      <c r="O578" s="12">
        <f t="shared" si="104"/>
        <v>67.435631705193998</v>
      </c>
      <c r="P578" s="12">
        <f t="shared" si="116"/>
        <v>0.98299642243394525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55.216421980289574</v>
      </c>
      <c r="C579" s="12">
        <f t="shared" si="105"/>
        <v>55.215935113452261</v>
      </c>
      <c r="D579" s="12">
        <f t="shared" si="106"/>
        <v>55.214617974001484</v>
      </c>
      <c r="E579" s="12">
        <f t="shared" si="107"/>
        <v>55.207835011130967</v>
      </c>
      <c r="F579" s="12">
        <f t="shared" si="108"/>
        <v>55.179249606666083</v>
      </c>
      <c r="G579" s="12">
        <f t="shared" si="109"/>
        <v>55.120303307278725</v>
      </c>
      <c r="H579" s="12">
        <f t="shared" si="110"/>
        <v>54.965927719552027</v>
      </c>
      <c r="I579" s="12">
        <f t="shared" si="111"/>
        <v>54.70585931385255</v>
      </c>
      <c r="J579" s="12">
        <f t="shared" si="112"/>
        <v>51.55298385179632</v>
      </c>
      <c r="K579" s="12">
        <f t="shared" si="113"/>
        <v>52.918817050266441</v>
      </c>
      <c r="L579" s="12">
        <f t="shared" si="114"/>
        <v>46.91822132528965</v>
      </c>
      <c r="M579" s="12">
        <f t="shared" si="115"/>
        <v>46.91822132528965</v>
      </c>
      <c r="O579" s="12">
        <f t="shared" si="104"/>
        <v>46.91822132528965</v>
      </c>
      <c r="P579" s="12">
        <f t="shared" si="116"/>
        <v>0.84971498772662046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-6.6929484361217</v>
      </c>
      <c r="C580" s="12">
        <f t="shared" si="105"/>
        <v>-6.6933387739016261</v>
      </c>
      <c r="D580" s="12">
        <f t="shared" si="106"/>
        <v>-6.6949738844925859</v>
      </c>
      <c r="E580" s="12">
        <f t="shared" si="107"/>
        <v>-6.6993974116270394</v>
      </c>
      <c r="F580" s="12">
        <f t="shared" si="108"/>
        <v>-6.7221775510360304</v>
      </c>
      <c r="G580" s="12">
        <f t="shared" si="109"/>
        <v>-6.8181797717768884</v>
      </c>
      <c r="H580" s="12">
        <f t="shared" si="110"/>
        <v>-7.0161470824228962</v>
      </c>
      <c r="I580" s="12">
        <f t="shared" si="111"/>
        <v>-7.5346074480316449</v>
      </c>
      <c r="J580" s="12">
        <f t="shared" si="112"/>
        <v>-8.4080302649924779</v>
      </c>
      <c r="K580" s="12">
        <f t="shared" si="113"/>
        <v>-12.827619334320108</v>
      </c>
      <c r="L580" s="12">
        <f t="shared" si="114"/>
        <v>-9.1856284898373577</v>
      </c>
      <c r="M580" s="12">
        <f t="shared" si="115"/>
        <v>-9.1856284898373577</v>
      </c>
      <c r="O580" s="12">
        <f t="shared" si="104"/>
        <v>-9.1856284898373577</v>
      </c>
      <c r="P580" s="12">
        <f t="shared" si="116"/>
        <v>1.372433775264533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61.90927279714613</v>
      </c>
      <c r="C581" s="12">
        <f t="shared" si="105"/>
        <v>61.909335141312319</v>
      </c>
      <c r="D581" s="12">
        <f t="shared" si="106"/>
        <v>61.90802423710015</v>
      </c>
      <c r="E581" s="12">
        <f t="shared" si="107"/>
        <v>61.902532907612517</v>
      </c>
      <c r="F581" s="12">
        <f t="shared" si="108"/>
        <v>61.887677004209358</v>
      </c>
      <c r="G581" s="12">
        <f t="shared" si="109"/>
        <v>61.811172545146668</v>
      </c>
      <c r="H581" s="12">
        <f t="shared" si="110"/>
        <v>61.488760208912339</v>
      </c>
      <c r="I581" s="12">
        <f t="shared" si="111"/>
        <v>60.823909931170363</v>
      </c>
      <c r="J581" s="12">
        <f t="shared" si="112"/>
        <v>59.082720858346349</v>
      </c>
      <c r="K581" s="12">
        <f t="shared" si="113"/>
        <v>57.841662391438881</v>
      </c>
      <c r="L581" s="12">
        <f t="shared" si="114"/>
        <v>46.001828643680433</v>
      </c>
      <c r="M581" s="12">
        <f t="shared" si="115"/>
        <v>46.001828643680433</v>
      </c>
      <c r="O581" s="12">
        <f t="shared" si="104"/>
        <v>46.001828643680433</v>
      </c>
      <c r="P581" s="12">
        <f t="shared" si="116"/>
        <v>0.7430523177749393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-18.405633581245787</v>
      </c>
      <c r="C582" s="12">
        <f t="shared" si="105"/>
        <v>-18.405611782687711</v>
      </c>
      <c r="D582" s="12">
        <f t="shared" si="106"/>
        <v>-18.40540241014499</v>
      </c>
      <c r="E582" s="12">
        <f t="shared" si="107"/>
        <v>-18.409804864535449</v>
      </c>
      <c r="F582" s="12">
        <f t="shared" si="108"/>
        <v>-18.428246583913527</v>
      </c>
      <c r="G582" s="12">
        <f t="shared" si="109"/>
        <v>-18.478137671724919</v>
      </c>
      <c r="H582" s="12">
        <f t="shared" si="110"/>
        <v>-18.735065209652241</v>
      </c>
      <c r="I582" s="12">
        <f t="shared" si="111"/>
        <v>-19.817833570620571</v>
      </c>
      <c r="J582" s="12">
        <f t="shared" si="112"/>
        <v>-22.05062296673356</v>
      </c>
      <c r="K582" s="12">
        <f t="shared" si="113"/>
        <v>-24.55841534663401</v>
      </c>
      <c r="L582" s="12">
        <f t="shared" si="114"/>
        <v>-27.898775916352228</v>
      </c>
      <c r="M582" s="12">
        <f t="shared" si="115"/>
        <v>-27.898775916352228</v>
      </c>
      <c r="O582" s="12">
        <f t="shared" si="104"/>
        <v>-27.898775916352228</v>
      </c>
      <c r="P582" s="12">
        <f t="shared" si="116"/>
        <v>1.5157737327108027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105.41254570671693</v>
      </c>
      <c r="C583" s="12">
        <f t="shared" si="105"/>
        <v>105.41227340134792</v>
      </c>
      <c r="D583" s="12">
        <f t="shared" si="106"/>
        <v>105.41234660711709</v>
      </c>
      <c r="E583" s="12">
        <f t="shared" si="107"/>
        <v>105.41304973977279</v>
      </c>
      <c r="F583" s="12">
        <f t="shared" si="108"/>
        <v>105.39826504352285</v>
      </c>
      <c r="G583" s="12">
        <f t="shared" si="109"/>
        <v>105.33633249518745</v>
      </c>
      <c r="H583" s="12">
        <f t="shared" si="110"/>
        <v>105.16878400667406</v>
      </c>
      <c r="I583" s="12">
        <f t="shared" si="111"/>
        <v>104.30594812704906</v>
      </c>
      <c r="J583" s="12">
        <f t="shared" si="112"/>
        <v>100.66970345392839</v>
      </c>
      <c r="K583" s="12">
        <f t="shared" si="113"/>
        <v>97.410160485085044</v>
      </c>
      <c r="L583" s="12">
        <f t="shared" si="114"/>
        <v>90.628361889161013</v>
      </c>
      <c r="M583" s="12">
        <f t="shared" si="115"/>
        <v>90.628361889161013</v>
      </c>
      <c r="O583" s="12">
        <f t="shared" si="104"/>
        <v>90.628361889161013</v>
      </c>
      <c r="P583" s="12">
        <f t="shared" si="116"/>
        <v>0.85974929531927757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43.50390764776774</v>
      </c>
      <c r="C584" s="12">
        <f t="shared" si="105"/>
        <v>43.503357623977209</v>
      </c>
      <c r="D584" s="12">
        <f t="shared" si="106"/>
        <v>43.502443158158023</v>
      </c>
      <c r="E584" s="12">
        <f t="shared" si="107"/>
        <v>43.502689000441315</v>
      </c>
      <c r="F584" s="12">
        <f t="shared" si="108"/>
        <v>43.505050286163787</v>
      </c>
      <c r="G584" s="12">
        <f t="shared" si="109"/>
        <v>43.455399780127863</v>
      </c>
      <c r="H584" s="12">
        <f t="shared" si="110"/>
        <v>43.247415638082302</v>
      </c>
      <c r="I584" s="12">
        <f t="shared" si="111"/>
        <v>42.684748194692652</v>
      </c>
      <c r="J584" s="12">
        <f t="shared" si="112"/>
        <v>39.78714128244264</v>
      </c>
      <c r="K584" s="12">
        <f t="shared" si="113"/>
        <v>34.406787913271202</v>
      </c>
      <c r="L584" s="12">
        <f t="shared" si="114"/>
        <v>25.54998536683167</v>
      </c>
      <c r="M584" s="12">
        <f t="shared" si="115"/>
        <v>25.54998536683167</v>
      </c>
      <c r="O584" s="12">
        <f t="shared" ref="O584:O647" si="117">M584</f>
        <v>25.54998536683167</v>
      </c>
      <c r="P584" s="12">
        <f t="shared" si="116"/>
        <v>0.58730322741807039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73.62173632023142</v>
      </c>
      <c r="C585" s="12">
        <f t="shared" ref="C585:C648" si="118">B585-Q585*M596</f>
        <v>73.621516351625999</v>
      </c>
      <c r="D585" s="12">
        <f t="shared" ref="D585:D648" si="119">C585-R585*M595</f>
        <v>73.619669267934327</v>
      </c>
      <c r="E585" s="12">
        <f t="shared" ref="E585:E648" si="120">D585-S585*M594</f>
        <v>73.616598319131228</v>
      </c>
      <c r="F585" s="12">
        <f t="shared" ref="F585:F648" si="121">E585-T585*M593</f>
        <v>73.617423903915025</v>
      </c>
      <c r="G585" s="12">
        <f t="shared" ref="G585:G648" si="122">F585-U585*M592</f>
        <v>73.625353547004011</v>
      </c>
      <c r="H585" s="12">
        <f t="shared" ref="H585:H648" si="123">G585-V585*M591</f>
        <v>73.458617777459125</v>
      </c>
      <c r="I585" s="12">
        <f t="shared" ref="I585:I648" si="124">H585-W585*M590</f>
        <v>72.760167776727855</v>
      </c>
      <c r="J585" s="12">
        <f t="shared" ref="J585:J648" si="125">I585-X585*M589</f>
        <v>70.870624312587822</v>
      </c>
      <c r="K585" s="12">
        <f t="shared" ref="K585:K648" si="126">J585-Y585*M588</f>
        <v>66.525207207379168</v>
      </c>
      <c r="L585" s="12">
        <f t="shared" ref="L585:L648" si="127">K585-Z585*M587</f>
        <v>51.83551661112471</v>
      </c>
      <c r="M585" s="12">
        <f t="shared" ref="M585:M648" si="128">L585</f>
        <v>51.83551661112471</v>
      </c>
      <c r="O585" s="12">
        <f t="shared" si="117"/>
        <v>51.83551661112471</v>
      </c>
      <c r="P585" s="12">
        <f t="shared" ref="P585:P648" si="129">O585/B585</f>
        <v>0.70407897452535617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85.334167503543213</v>
      </c>
      <c r="C586" s="12">
        <f t="shared" si="118"/>
        <v>85.334025184476403</v>
      </c>
      <c r="D586" s="12">
        <f t="shared" si="119"/>
        <v>85.333286498729635</v>
      </c>
      <c r="E586" s="12">
        <f t="shared" si="120"/>
        <v>85.327083729959327</v>
      </c>
      <c r="F586" s="12">
        <f t="shared" si="121"/>
        <v>85.316771048721918</v>
      </c>
      <c r="G586" s="12">
        <f t="shared" si="122"/>
        <v>85.319543479412104</v>
      </c>
      <c r="H586" s="12">
        <f t="shared" si="123"/>
        <v>85.346172344543461</v>
      </c>
      <c r="I586" s="12">
        <f t="shared" si="124"/>
        <v>84.786250003781987</v>
      </c>
      <c r="J586" s="12">
        <f t="shared" si="125"/>
        <v>82.440755930244137</v>
      </c>
      <c r="K586" s="12">
        <f t="shared" si="126"/>
        <v>79.568859014047717</v>
      </c>
      <c r="L586" s="12">
        <f t="shared" si="127"/>
        <v>67.64739847564104</v>
      </c>
      <c r="M586" s="12">
        <f t="shared" si="128"/>
        <v>67.64739847564104</v>
      </c>
      <c r="O586" s="12">
        <f t="shared" si="117"/>
        <v>67.64739847564104</v>
      </c>
      <c r="P586" s="12">
        <f t="shared" si="129"/>
        <v>0.79273520155724508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125.49082883053542</v>
      </c>
      <c r="C587" s="12">
        <f t="shared" si="118"/>
        <v>125.49053375732453</v>
      </c>
      <c r="D587" s="12">
        <f t="shared" si="119"/>
        <v>125.49005583632481</v>
      </c>
      <c r="E587" s="12">
        <f t="shared" si="120"/>
        <v>125.48757525913656</v>
      </c>
      <c r="F587" s="12">
        <f t="shared" si="121"/>
        <v>125.46674577002962</v>
      </c>
      <c r="G587" s="12">
        <f t="shared" si="122"/>
        <v>125.43211480288377</v>
      </c>
      <c r="H587" s="12">
        <f t="shared" si="123"/>
        <v>125.44142488955626</v>
      </c>
      <c r="I587" s="12">
        <f t="shared" si="124"/>
        <v>125.53084715834025</v>
      </c>
      <c r="J587" s="12">
        <f t="shared" si="125"/>
        <v>123.65057453662928</v>
      </c>
      <c r="K587" s="12">
        <f t="shared" si="126"/>
        <v>120.0377068339769</v>
      </c>
      <c r="L587" s="12">
        <f t="shared" si="127"/>
        <v>112.12040100201531</v>
      </c>
      <c r="M587" s="12">
        <f t="shared" si="128"/>
        <v>112.12040100201531</v>
      </c>
      <c r="O587" s="12">
        <f t="shared" si="117"/>
        <v>112.12040100201531</v>
      </c>
      <c r="P587" s="12">
        <f t="shared" si="129"/>
        <v>0.8934549404675961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103.73935115427598</v>
      </c>
      <c r="C588" s="12">
        <f t="shared" si="118"/>
        <v>103.73928984907457</v>
      </c>
      <c r="D588" s="12">
        <f t="shared" si="119"/>
        <v>103.73829897856095</v>
      </c>
      <c r="E588" s="12">
        <f t="shared" si="120"/>
        <v>103.73669409608097</v>
      </c>
      <c r="F588" s="12">
        <f t="shared" si="121"/>
        <v>103.72836419454498</v>
      </c>
      <c r="G588" s="12">
        <f t="shared" si="122"/>
        <v>103.65841773445177</v>
      </c>
      <c r="H588" s="12">
        <f t="shared" si="123"/>
        <v>103.54212522487462</v>
      </c>
      <c r="I588" s="12">
        <f t="shared" si="124"/>
        <v>103.57338895883173</v>
      </c>
      <c r="J588" s="12">
        <f t="shared" si="125"/>
        <v>103.87367338361194</v>
      </c>
      <c r="K588" s="12">
        <f t="shared" si="126"/>
        <v>100.93852371093706</v>
      </c>
      <c r="L588" s="12">
        <f t="shared" si="127"/>
        <v>90.929643280122846</v>
      </c>
      <c r="M588" s="12">
        <f t="shared" si="128"/>
        <v>90.929643280122846</v>
      </c>
      <c r="O588" s="12">
        <f t="shared" si="117"/>
        <v>90.929643280122846</v>
      </c>
      <c r="P588" s="12">
        <f t="shared" si="129"/>
        <v>0.87652026225705637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68.602113055728594</v>
      </c>
      <c r="C589" s="12">
        <f t="shared" si="118"/>
        <v>68.601883129363102</v>
      </c>
      <c r="D589" s="12">
        <f t="shared" si="119"/>
        <v>68.601677266206934</v>
      </c>
      <c r="E589" s="12">
        <f t="shared" si="120"/>
        <v>68.598349918337988</v>
      </c>
      <c r="F589" s="12">
        <f t="shared" si="121"/>
        <v>68.59296071538337</v>
      </c>
      <c r="G589" s="12">
        <f t="shared" si="122"/>
        <v>68.564988866647141</v>
      </c>
      <c r="H589" s="12">
        <f t="shared" si="123"/>
        <v>68.330108322992643</v>
      </c>
      <c r="I589" s="12">
        <f t="shared" si="124"/>
        <v>67.939597526077023</v>
      </c>
      <c r="J589" s="12">
        <f t="shared" si="125"/>
        <v>68.044581292499629</v>
      </c>
      <c r="K589" s="12">
        <f t="shared" si="126"/>
        <v>68.519610244229156</v>
      </c>
      <c r="L589" s="12">
        <f t="shared" si="127"/>
        <v>60.348093178568227</v>
      </c>
      <c r="M589" s="12">
        <f t="shared" si="128"/>
        <v>60.348093178568227</v>
      </c>
      <c r="O589" s="12">
        <f t="shared" si="117"/>
        <v>60.348093178568227</v>
      </c>
      <c r="P589" s="12">
        <f t="shared" si="129"/>
        <v>0.87968271661755881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76.968148529943193</v>
      </c>
      <c r="C590" s="12">
        <f t="shared" si="118"/>
        <v>76.968193239053036</v>
      </c>
      <c r="D590" s="12">
        <f t="shared" si="119"/>
        <v>76.96742115542942</v>
      </c>
      <c r="E590" s="12">
        <f t="shared" si="120"/>
        <v>76.966729875109124</v>
      </c>
      <c r="F590" s="12">
        <f t="shared" si="121"/>
        <v>76.955556772823925</v>
      </c>
      <c r="G590" s="12">
        <f t="shared" si="122"/>
        <v>76.937460042869844</v>
      </c>
      <c r="H590" s="12">
        <f t="shared" si="123"/>
        <v>76.843531683303695</v>
      </c>
      <c r="I590" s="12">
        <f t="shared" si="124"/>
        <v>76.054812125740369</v>
      </c>
      <c r="J590" s="12">
        <f t="shared" si="125"/>
        <v>74.74349234516265</v>
      </c>
      <c r="K590" s="12">
        <f t="shared" si="126"/>
        <v>74.911788270041981</v>
      </c>
      <c r="L590" s="12">
        <f t="shared" si="127"/>
        <v>76.240850946998222</v>
      </c>
      <c r="M590" s="12">
        <f t="shared" si="128"/>
        <v>76.240850946998222</v>
      </c>
      <c r="O590" s="12">
        <f t="shared" si="117"/>
        <v>76.240850946998222</v>
      </c>
      <c r="P590" s="12">
        <f t="shared" si="129"/>
        <v>0.99055066807717185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66.928903980974894</v>
      </c>
      <c r="C591" s="12">
        <f t="shared" si="118"/>
        <v>66.929073127205214</v>
      </c>
      <c r="D591" s="12">
        <f t="shared" si="119"/>
        <v>66.929223256668834</v>
      </c>
      <c r="E591" s="12">
        <f t="shared" si="120"/>
        <v>66.926630664226792</v>
      </c>
      <c r="F591" s="12">
        <f t="shared" si="121"/>
        <v>66.924309402540956</v>
      </c>
      <c r="G591" s="12">
        <f t="shared" si="122"/>
        <v>66.886791056531735</v>
      </c>
      <c r="H591" s="12">
        <f t="shared" si="123"/>
        <v>66.826023746010293</v>
      </c>
      <c r="I591" s="12">
        <f t="shared" si="124"/>
        <v>66.510620145082953</v>
      </c>
      <c r="J591" s="12">
        <f t="shared" si="125"/>
        <v>63.862165623718681</v>
      </c>
      <c r="K591" s="12">
        <f t="shared" si="126"/>
        <v>61.732012594951321</v>
      </c>
      <c r="L591" s="12">
        <f t="shared" si="127"/>
        <v>62.20523539750782</v>
      </c>
      <c r="M591" s="12">
        <f t="shared" si="128"/>
        <v>62.20523539750782</v>
      </c>
      <c r="O591" s="12">
        <f t="shared" si="117"/>
        <v>62.20523539750782</v>
      </c>
      <c r="P591" s="12">
        <f t="shared" si="129"/>
        <v>0.92942259169805297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1.6732354607031894</v>
      </c>
      <c r="C592" s="12">
        <f t="shared" si="118"/>
        <v>1.6727336418314513</v>
      </c>
      <c r="D592" s="12">
        <f t="shared" si="119"/>
        <v>1.6733016134747876</v>
      </c>
      <c r="E592" s="12">
        <f t="shared" si="120"/>
        <v>1.6738057292212818</v>
      </c>
      <c r="F592" s="12">
        <f t="shared" si="121"/>
        <v>1.6651001317804719</v>
      </c>
      <c r="G592" s="12">
        <f t="shared" si="122"/>
        <v>1.6573056286939614</v>
      </c>
      <c r="H592" s="12">
        <f t="shared" si="123"/>
        <v>1.5313237691066208</v>
      </c>
      <c r="I592" s="12">
        <f t="shared" si="124"/>
        <v>1.3272748278304949</v>
      </c>
      <c r="J592" s="12">
        <f t="shared" si="125"/>
        <v>0.26818943649674232</v>
      </c>
      <c r="K592" s="12">
        <f t="shared" si="126"/>
        <v>-4.0912662989050954</v>
      </c>
      <c r="L592" s="12">
        <f t="shared" si="127"/>
        <v>-10.111080001756109</v>
      </c>
      <c r="M592" s="12">
        <f t="shared" si="128"/>
        <v>-10.111080001756109</v>
      </c>
      <c r="O592" s="12">
        <f t="shared" si="117"/>
        <v>-10.111080001756109</v>
      </c>
      <c r="P592" s="12">
        <f t="shared" si="129"/>
        <v>-6.0428315316165095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11.712634377855826</v>
      </c>
      <c r="C593" s="12">
        <f t="shared" si="118"/>
        <v>11.712388243321181</v>
      </c>
      <c r="D593" s="12">
        <f t="shared" si="119"/>
        <v>11.710703220391588</v>
      </c>
      <c r="E593" s="12">
        <f t="shared" si="120"/>
        <v>11.712610373143866</v>
      </c>
      <c r="F593" s="12">
        <f t="shared" si="121"/>
        <v>11.714303108590562</v>
      </c>
      <c r="G593" s="12">
        <f t="shared" si="122"/>
        <v>11.685071184225569</v>
      </c>
      <c r="H593" s="12">
        <f t="shared" si="123"/>
        <v>11.658898560665067</v>
      </c>
      <c r="I593" s="12">
        <f t="shared" si="124"/>
        <v>11.235872775719539</v>
      </c>
      <c r="J593" s="12">
        <f t="shared" si="125"/>
        <v>10.550710929138008</v>
      </c>
      <c r="K593" s="12">
        <f t="shared" si="126"/>
        <v>8.7842851367281618</v>
      </c>
      <c r="L593" s="12">
        <f t="shared" si="127"/>
        <v>-3.5979185963556812</v>
      </c>
      <c r="M593" s="12">
        <f t="shared" si="128"/>
        <v>-3.5979185963556812</v>
      </c>
      <c r="O593" s="12">
        <f t="shared" si="117"/>
        <v>-3.5979185963556812</v>
      </c>
      <c r="P593" s="12">
        <f t="shared" si="129"/>
        <v>-0.30718269522337249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53.543207626455839</v>
      </c>
      <c r="C594" s="12">
        <f t="shared" si="118"/>
        <v>53.542755743253572</v>
      </c>
      <c r="D594" s="12">
        <f t="shared" si="119"/>
        <v>53.541929275438669</v>
      </c>
      <c r="E594" s="12">
        <f t="shared" si="120"/>
        <v>53.536271324104497</v>
      </c>
      <c r="F594" s="12">
        <f t="shared" si="121"/>
        <v>53.542675140497558</v>
      </c>
      <c r="G594" s="12">
        <f t="shared" si="122"/>
        <v>53.548358988836249</v>
      </c>
      <c r="H594" s="12">
        <f t="shared" si="123"/>
        <v>53.450204356898276</v>
      </c>
      <c r="I594" s="12">
        <f t="shared" si="124"/>
        <v>53.362322211324972</v>
      </c>
      <c r="J594" s="12">
        <f t="shared" si="125"/>
        <v>51.941890914939812</v>
      </c>
      <c r="K594" s="12">
        <f t="shared" si="126"/>
        <v>50.783994569666035</v>
      </c>
      <c r="L594" s="12">
        <f t="shared" si="127"/>
        <v>45.741244470980575</v>
      </c>
      <c r="M594" s="12">
        <f t="shared" si="128"/>
        <v>45.741244470980575</v>
      </c>
      <c r="O594" s="12">
        <f t="shared" si="117"/>
        <v>45.741244470980575</v>
      </c>
      <c r="P594" s="12">
        <f t="shared" si="129"/>
        <v>0.85428659392418815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100.39296006862861</v>
      </c>
      <c r="C595" s="12">
        <f t="shared" si="118"/>
        <v>100.39229814197179</v>
      </c>
      <c r="D595" s="12">
        <f t="shared" si="119"/>
        <v>100.39078083229828</v>
      </c>
      <c r="E595" s="12">
        <f t="shared" si="120"/>
        <v>100.38800576209405</v>
      </c>
      <c r="F595" s="12">
        <f t="shared" si="121"/>
        <v>100.36900779038687</v>
      </c>
      <c r="G595" s="12">
        <f t="shared" si="122"/>
        <v>100.39051018859922</v>
      </c>
      <c r="H595" s="12">
        <f t="shared" si="123"/>
        <v>100.40959511590749</v>
      </c>
      <c r="I595" s="12">
        <f t="shared" si="124"/>
        <v>100.08001665007227</v>
      </c>
      <c r="J595" s="12">
        <f t="shared" si="125"/>
        <v>99.784930599210597</v>
      </c>
      <c r="K595" s="12">
        <f t="shared" si="126"/>
        <v>97.352745549668228</v>
      </c>
      <c r="L595" s="12">
        <f t="shared" si="127"/>
        <v>94.030278104820979</v>
      </c>
      <c r="M595" s="12">
        <f t="shared" si="128"/>
        <v>94.030278104820979</v>
      </c>
      <c r="O595" s="12">
        <f t="shared" si="117"/>
        <v>94.030278104820979</v>
      </c>
      <c r="P595" s="12">
        <f t="shared" si="129"/>
        <v>0.93662222969162279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46.850343613073065</v>
      </c>
      <c r="C596" s="12">
        <f t="shared" si="118"/>
        <v>46.850131200587953</v>
      </c>
      <c r="D596" s="12">
        <f t="shared" si="119"/>
        <v>46.847908645148138</v>
      </c>
      <c r="E596" s="12">
        <f t="shared" si="120"/>
        <v>46.842813964590903</v>
      </c>
      <c r="F596" s="12">
        <f t="shared" si="121"/>
        <v>46.833496093321052</v>
      </c>
      <c r="G596" s="12">
        <f t="shared" si="122"/>
        <v>46.769706480183821</v>
      </c>
      <c r="H596" s="12">
        <f t="shared" si="123"/>
        <v>46.841905222482723</v>
      </c>
      <c r="I596" s="12">
        <f t="shared" si="124"/>
        <v>46.905986807007189</v>
      </c>
      <c r="J596" s="12">
        <f t="shared" si="125"/>
        <v>45.799359049158177</v>
      </c>
      <c r="K596" s="12">
        <f t="shared" si="126"/>
        <v>45.287426079046966</v>
      </c>
      <c r="L596" s="12">
        <f t="shared" si="127"/>
        <v>38.272567259834496</v>
      </c>
      <c r="M596" s="12">
        <f t="shared" si="128"/>
        <v>38.272567259834496</v>
      </c>
      <c r="O596" s="12">
        <f t="shared" si="117"/>
        <v>38.272567259834496</v>
      </c>
      <c r="P596" s="12">
        <f t="shared" si="129"/>
        <v>0.81691113251845959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28.444913148935601</v>
      </c>
      <c r="C597" s="12">
        <f t="shared" si="118"/>
        <v>28.444523212346287</v>
      </c>
      <c r="D597" s="12">
        <f t="shared" si="119"/>
        <v>28.443810002158621</v>
      </c>
      <c r="E597" s="12">
        <f t="shared" si="120"/>
        <v>28.436347403236997</v>
      </c>
      <c r="F597" s="12">
        <f t="shared" si="121"/>
        <v>28.419241167346865</v>
      </c>
      <c r="G597" s="12">
        <f t="shared" si="122"/>
        <v>28.387954867421804</v>
      </c>
      <c r="H597" s="12">
        <f t="shared" si="123"/>
        <v>28.173770649705396</v>
      </c>
      <c r="I597" s="12">
        <f t="shared" si="124"/>
        <v>28.416189914831381</v>
      </c>
      <c r="J597" s="12">
        <f t="shared" si="125"/>
        <v>28.631354474959284</v>
      </c>
      <c r="K597" s="12">
        <f t="shared" si="126"/>
        <v>26.686251420388121</v>
      </c>
      <c r="L597" s="12">
        <f t="shared" si="127"/>
        <v>25.202098806475473</v>
      </c>
      <c r="M597" s="12">
        <f t="shared" si="128"/>
        <v>25.202098806475473</v>
      </c>
      <c r="O597" s="12">
        <f t="shared" si="117"/>
        <v>25.202098806475473</v>
      </c>
      <c r="P597" s="12">
        <f t="shared" si="129"/>
        <v>0.88599668680719901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58.562848708445621</v>
      </c>
      <c r="C598" s="12">
        <f t="shared" si="118"/>
        <v>58.562666681352198</v>
      </c>
      <c r="D598" s="12">
        <f t="shared" si="119"/>
        <v>58.561357420103548</v>
      </c>
      <c r="E598" s="12">
        <f t="shared" si="120"/>
        <v>58.558962727001038</v>
      </c>
      <c r="F598" s="12">
        <f t="shared" si="121"/>
        <v>58.533906110489553</v>
      </c>
      <c r="G598" s="12">
        <f t="shared" si="122"/>
        <v>58.476469767312636</v>
      </c>
      <c r="H598" s="12">
        <f t="shared" si="123"/>
        <v>58.37142207179545</v>
      </c>
      <c r="I598" s="12">
        <f t="shared" si="124"/>
        <v>57.652271563708737</v>
      </c>
      <c r="J598" s="12">
        <f t="shared" si="125"/>
        <v>58.466224802393157</v>
      </c>
      <c r="K598" s="12">
        <f t="shared" si="126"/>
        <v>58.849382454563845</v>
      </c>
      <c r="L598" s="12">
        <f t="shared" si="127"/>
        <v>53.180954216027672</v>
      </c>
      <c r="M598" s="12">
        <f t="shared" si="128"/>
        <v>53.180954216027672</v>
      </c>
      <c r="O598" s="12">
        <f t="shared" si="117"/>
        <v>53.180954216027672</v>
      </c>
      <c r="P598" s="12">
        <f t="shared" si="129"/>
        <v>0.90810053453492945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11.712634377855826</v>
      </c>
      <c r="C599" s="12">
        <f t="shared" si="118"/>
        <v>11.712034911038153</v>
      </c>
      <c r="D599" s="12">
        <f t="shared" si="119"/>
        <v>11.711423739326854</v>
      </c>
      <c r="E599" s="12">
        <f t="shared" si="120"/>
        <v>11.707027781435009</v>
      </c>
      <c r="F599" s="12">
        <f t="shared" si="121"/>
        <v>11.698987392205279</v>
      </c>
      <c r="G599" s="12">
        <f t="shared" si="122"/>
        <v>11.614857634900959</v>
      </c>
      <c r="H599" s="12">
        <f t="shared" si="123"/>
        <v>11.42201014451029</v>
      </c>
      <c r="I599" s="12">
        <f t="shared" si="124"/>
        <v>11.069303420312812</v>
      </c>
      <c r="J599" s="12">
        <f t="shared" si="125"/>
        <v>8.6546933837631208</v>
      </c>
      <c r="K599" s="12">
        <f t="shared" si="126"/>
        <v>10.123151337122387</v>
      </c>
      <c r="L599" s="12">
        <f t="shared" si="127"/>
        <v>11.245591177315031</v>
      </c>
      <c r="M599" s="12">
        <f t="shared" si="128"/>
        <v>11.245591177315031</v>
      </c>
      <c r="O599" s="12">
        <f t="shared" si="117"/>
        <v>11.245591177315031</v>
      </c>
      <c r="P599" s="12">
        <f t="shared" si="129"/>
        <v>0.96012483737870302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45.177125960289125</v>
      </c>
      <c r="C600" s="12">
        <f t="shared" si="118"/>
        <v>45.176607212162644</v>
      </c>
      <c r="D600" s="12">
        <f t="shared" si="119"/>
        <v>45.174594473923406</v>
      </c>
      <c r="E600" s="12">
        <f t="shared" si="120"/>
        <v>45.172542435949318</v>
      </c>
      <c r="F600" s="12">
        <f t="shared" si="121"/>
        <v>45.157782799075108</v>
      </c>
      <c r="G600" s="12">
        <f t="shared" si="122"/>
        <v>45.130786811334119</v>
      </c>
      <c r="H600" s="12">
        <f t="shared" si="123"/>
        <v>44.848317165655551</v>
      </c>
      <c r="I600" s="12">
        <f t="shared" si="124"/>
        <v>44.200822580789371</v>
      </c>
      <c r="J600" s="12">
        <f t="shared" si="125"/>
        <v>43.016593045309726</v>
      </c>
      <c r="K600" s="12">
        <f t="shared" si="126"/>
        <v>38.603383827570006</v>
      </c>
      <c r="L600" s="12">
        <f t="shared" si="127"/>
        <v>42.927755861819328</v>
      </c>
      <c r="M600" s="12">
        <f t="shared" si="128"/>
        <v>42.927755861819328</v>
      </c>
      <c r="O600" s="12">
        <f t="shared" si="117"/>
        <v>42.927755861819328</v>
      </c>
      <c r="P600" s="12">
        <f t="shared" si="129"/>
        <v>0.95020997793336825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10.03940287353111</v>
      </c>
      <c r="C601" s="12">
        <f t="shared" si="118"/>
        <v>10.039400557966294</v>
      </c>
      <c r="D601" s="12">
        <f t="shared" si="119"/>
        <v>10.037658856646537</v>
      </c>
      <c r="E601" s="12">
        <f t="shared" si="120"/>
        <v>10.030901070606168</v>
      </c>
      <c r="F601" s="12">
        <f t="shared" si="121"/>
        <v>10.024011335366261</v>
      </c>
      <c r="G601" s="12">
        <f t="shared" si="122"/>
        <v>9.9744557269493317</v>
      </c>
      <c r="H601" s="12">
        <f t="shared" si="123"/>
        <v>9.8838164647017575</v>
      </c>
      <c r="I601" s="12">
        <f t="shared" si="124"/>
        <v>8.9354221871045247</v>
      </c>
      <c r="J601" s="12">
        <f t="shared" si="125"/>
        <v>6.7614535201806634</v>
      </c>
      <c r="K601" s="12">
        <f t="shared" si="126"/>
        <v>4.5687513928163437</v>
      </c>
      <c r="L601" s="12">
        <f t="shared" si="127"/>
        <v>-8.4960217302356522</v>
      </c>
      <c r="M601" s="12">
        <f t="shared" si="128"/>
        <v>-8.4960217302356522</v>
      </c>
      <c r="O601" s="12">
        <f t="shared" si="117"/>
        <v>-8.4960217302356522</v>
      </c>
      <c r="P601" s="12">
        <f t="shared" si="129"/>
        <v>-0.84626763536259886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-18.405633581249592</v>
      </c>
      <c r="C602" s="12">
        <f t="shared" si="118"/>
        <v>-18.405820541217246</v>
      </c>
      <c r="D602" s="12">
        <f t="shared" si="119"/>
        <v>-18.405828315657317</v>
      </c>
      <c r="E602" s="12">
        <f t="shared" si="120"/>
        <v>-18.411676026093499</v>
      </c>
      <c r="F602" s="12">
        <f t="shared" si="121"/>
        <v>-18.434365091954259</v>
      </c>
      <c r="G602" s="12">
        <f t="shared" si="122"/>
        <v>-18.457497173332339</v>
      </c>
      <c r="H602" s="12">
        <f t="shared" si="123"/>
        <v>-18.62387865632472</v>
      </c>
      <c r="I602" s="12">
        <f t="shared" si="124"/>
        <v>-18.928197286482735</v>
      </c>
      <c r="J602" s="12">
        <f t="shared" si="125"/>
        <v>-22.112402897289247</v>
      </c>
      <c r="K602" s="12">
        <f t="shared" si="126"/>
        <v>-26.190191637369168</v>
      </c>
      <c r="L602" s="12">
        <f t="shared" si="127"/>
        <v>-32.71581560168093</v>
      </c>
      <c r="M602" s="12">
        <f t="shared" si="128"/>
        <v>-32.71581560168093</v>
      </c>
      <c r="O602" s="12">
        <f t="shared" si="117"/>
        <v>-32.71581560168093</v>
      </c>
      <c r="P602" s="12">
        <f t="shared" si="129"/>
        <v>1.7774892375891682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118.79807835519001</v>
      </c>
      <c r="C603" s="12">
        <f t="shared" si="118"/>
        <v>118.7977624419362</v>
      </c>
      <c r="D603" s="12">
        <f t="shared" si="119"/>
        <v>118.79713473650551</v>
      </c>
      <c r="E603" s="12">
        <f t="shared" si="120"/>
        <v>118.79710863434944</v>
      </c>
      <c r="F603" s="12">
        <f t="shared" si="121"/>
        <v>118.77747534256001</v>
      </c>
      <c r="G603" s="12">
        <f t="shared" si="122"/>
        <v>118.70129834040927</v>
      </c>
      <c r="H603" s="12">
        <f t="shared" si="123"/>
        <v>118.62363394365961</v>
      </c>
      <c r="I603" s="12">
        <f t="shared" si="124"/>
        <v>118.06501938167037</v>
      </c>
      <c r="J603" s="12">
        <f t="shared" si="125"/>
        <v>117.04329018901332</v>
      </c>
      <c r="K603" s="12">
        <f t="shared" si="126"/>
        <v>110.99277388018517</v>
      </c>
      <c r="L603" s="12">
        <f t="shared" si="127"/>
        <v>98.792467904495908</v>
      </c>
      <c r="M603" s="12">
        <f t="shared" si="128"/>
        <v>98.792467904495908</v>
      </c>
      <c r="O603" s="12">
        <f t="shared" si="117"/>
        <v>98.792467904495908</v>
      </c>
      <c r="P603" s="12">
        <f t="shared" si="129"/>
        <v>0.83159988168428056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71.948529225371558</v>
      </c>
      <c r="C604" s="12">
        <f t="shared" si="118"/>
        <v>71.94847823637221</v>
      </c>
      <c r="D604" s="12">
        <f t="shared" si="119"/>
        <v>71.947417590922754</v>
      </c>
      <c r="E604" s="12">
        <f t="shared" si="120"/>
        <v>71.945310136105292</v>
      </c>
      <c r="F604" s="12">
        <f t="shared" si="121"/>
        <v>71.945222500867715</v>
      </c>
      <c r="G604" s="12">
        <f t="shared" si="122"/>
        <v>71.879305793218251</v>
      </c>
      <c r="H604" s="12">
        <f t="shared" si="123"/>
        <v>71.623549538269359</v>
      </c>
      <c r="I604" s="12">
        <f t="shared" si="124"/>
        <v>71.362799512739997</v>
      </c>
      <c r="J604" s="12">
        <f t="shared" si="125"/>
        <v>69.487310004087789</v>
      </c>
      <c r="K604" s="12">
        <f t="shared" si="126"/>
        <v>67.520601345339131</v>
      </c>
      <c r="L604" s="12">
        <f t="shared" si="127"/>
        <v>49.321504887061764</v>
      </c>
      <c r="M604" s="12">
        <f t="shared" si="128"/>
        <v>49.321504887061764</v>
      </c>
      <c r="O604" s="12">
        <f t="shared" si="117"/>
        <v>49.321504887061764</v>
      </c>
      <c r="P604" s="12">
        <f t="shared" si="129"/>
        <v>0.68551095370646276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103.73935115427217</v>
      </c>
      <c r="C605" s="12">
        <f t="shared" si="118"/>
        <v>103.73921139038994</v>
      </c>
      <c r="D605" s="12">
        <f t="shared" si="119"/>
        <v>103.73904020210635</v>
      </c>
      <c r="E605" s="12">
        <f t="shared" si="120"/>
        <v>103.73547923647982</v>
      </c>
      <c r="F605" s="12">
        <f t="shared" si="121"/>
        <v>103.72840375789431</v>
      </c>
      <c r="G605" s="12">
        <f t="shared" si="122"/>
        <v>103.72810953509929</v>
      </c>
      <c r="H605" s="12">
        <f t="shared" si="123"/>
        <v>103.5068036026845</v>
      </c>
      <c r="I605" s="12">
        <f t="shared" si="124"/>
        <v>102.64813850106292</v>
      </c>
      <c r="J605" s="12">
        <f t="shared" si="125"/>
        <v>101.77270752787427</v>
      </c>
      <c r="K605" s="12">
        <f t="shared" si="126"/>
        <v>98.115701774321934</v>
      </c>
      <c r="L605" s="12">
        <f t="shared" si="127"/>
        <v>92.168457258258158</v>
      </c>
      <c r="M605" s="12">
        <f t="shared" si="128"/>
        <v>92.168457258258158</v>
      </c>
      <c r="O605" s="12">
        <f t="shared" si="117"/>
        <v>92.168457258258158</v>
      </c>
      <c r="P605" s="12">
        <f t="shared" si="129"/>
        <v>0.88846186362967716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153.93490044951582</v>
      </c>
      <c r="C606" s="12">
        <f t="shared" si="118"/>
        <v>153.93504300245735</v>
      </c>
      <c r="D606" s="12">
        <f t="shared" si="119"/>
        <v>153.93457377037294</v>
      </c>
      <c r="E606" s="12">
        <f t="shared" si="120"/>
        <v>153.93399903651573</v>
      </c>
      <c r="F606" s="12">
        <f t="shared" si="121"/>
        <v>153.9220437352123</v>
      </c>
      <c r="G606" s="12">
        <f t="shared" si="122"/>
        <v>153.89828908907771</v>
      </c>
      <c r="H606" s="12">
        <f t="shared" si="123"/>
        <v>153.89730128898813</v>
      </c>
      <c r="I606" s="12">
        <f t="shared" si="124"/>
        <v>153.15430644440417</v>
      </c>
      <c r="J606" s="12">
        <f t="shared" si="125"/>
        <v>150.27149288053999</v>
      </c>
      <c r="K606" s="12">
        <f t="shared" si="126"/>
        <v>148.54233549040057</v>
      </c>
      <c r="L606" s="12">
        <f t="shared" si="127"/>
        <v>137.42435569896872</v>
      </c>
      <c r="M606" s="12">
        <f t="shared" si="128"/>
        <v>137.42435569896872</v>
      </c>
      <c r="O606" s="12">
        <f t="shared" si="117"/>
        <v>137.42435569896872</v>
      </c>
      <c r="P606" s="12">
        <f t="shared" si="129"/>
        <v>0.89274333044466503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58.562848708445621</v>
      </c>
      <c r="C607" s="12">
        <f t="shared" si="118"/>
        <v>58.562615669265142</v>
      </c>
      <c r="D607" s="12">
        <f t="shared" si="119"/>
        <v>58.563094259852996</v>
      </c>
      <c r="E607" s="12">
        <f t="shared" si="120"/>
        <v>58.561518914884978</v>
      </c>
      <c r="F607" s="12">
        <f t="shared" si="121"/>
        <v>58.559589370593379</v>
      </c>
      <c r="G607" s="12">
        <f t="shared" si="122"/>
        <v>58.519452039035556</v>
      </c>
      <c r="H607" s="12">
        <f t="shared" si="123"/>
        <v>58.439700965955566</v>
      </c>
      <c r="I607" s="12">
        <f t="shared" si="124"/>
        <v>58.436384641364363</v>
      </c>
      <c r="J607" s="12">
        <f t="shared" si="125"/>
        <v>55.941940572918433</v>
      </c>
      <c r="K607" s="12">
        <f t="shared" si="126"/>
        <v>50.173921892453492</v>
      </c>
      <c r="L607" s="12">
        <f t="shared" si="127"/>
        <v>44.888686064116257</v>
      </c>
      <c r="M607" s="12">
        <f t="shared" si="128"/>
        <v>44.888686064116257</v>
      </c>
      <c r="O607" s="12">
        <f t="shared" si="117"/>
        <v>44.888686064116257</v>
      </c>
      <c r="P607" s="12">
        <f t="shared" si="129"/>
        <v>0.7665044828606955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107.08573959888834</v>
      </c>
      <c r="C608" s="12">
        <f t="shared" si="118"/>
        <v>107.08552762372436</v>
      </c>
      <c r="D608" s="12">
        <f t="shared" si="119"/>
        <v>107.08474525376607</v>
      </c>
      <c r="E608" s="12">
        <f t="shared" si="120"/>
        <v>107.08635200031181</v>
      </c>
      <c r="F608" s="12">
        <f t="shared" si="121"/>
        <v>107.08106317903128</v>
      </c>
      <c r="G608" s="12">
        <f t="shared" si="122"/>
        <v>107.07458522333376</v>
      </c>
      <c r="H608" s="12">
        <f t="shared" si="123"/>
        <v>106.93983430998061</v>
      </c>
      <c r="I608" s="12">
        <f t="shared" si="124"/>
        <v>106.67209030405581</v>
      </c>
      <c r="J608" s="12">
        <f t="shared" si="125"/>
        <v>106.66095658513889</v>
      </c>
      <c r="K608" s="12">
        <f t="shared" si="126"/>
        <v>101.6052908349173</v>
      </c>
      <c r="L608" s="12">
        <f t="shared" si="127"/>
        <v>83.880129198999157</v>
      </c>
      <c r="M608" s="12">
        <f t="shared" si="128"/>
        <v>83.880129198999157</v>
      </c>
      <c r="O608" s="12">
        <f t="shared" si="117"/>
        <v>83.880129198999157</v>
      </c>
      <c r="P608" s="12">
        <f t="shared" si="129"/>
        <v>0.78329878014747278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56.889635674289813</v>
      </c>
      <c r="C609" s="12">
        <f t="shared" si="118"/>
        <v>56.889389891609035</v>
      </c>
      <c r="D609" s="12">
        <f t="shared" si="119"/>
        <v>56.888678246491068</v>
      </c>
      <c r="E609" s="12">
        <f t="shared" si="120"/>
        <v>56.886051666325727</v>
      </c>
      <c r="F609" s="12">
        <f t="shared" si="121"/>
        <v>56.891445851727454</v>
      </c>
      <c r="G609" s="12">
        <f t="shared" si="122"/>
        <v>56.87369016859283</v>
      </c>
      <c r="H609" s="12">
        <f t="shared" si="123"/>
        <v>56.851942311627283</v>
      </c>
      <c r="I609" s="12">
        <f t="shared" si="124"/>
        <v>56.399555211990247</v>
      </c>
      <c r="J609" s="12">
        <f t="shared" si="125"/>
        <v>55.500682386037035</v>
      </c>
      <c r="K609" s="12">
        <f t="shared" si="126"/>
        <v>55.477824422541993</v>
      </c>
      <c r="L609" s="12">
        <f t="shared" si="127"/>
        <v>39.857913292239154</v>
      </c>
      <c r="M609" s="12">
        <f t="shared" si="128"/>
        <v>39.857913292239154</v>
      </c>
      <c r="O609" s="12">
        <f t="shared" si="117"/>
        <v>39.857913292239154</v>
      </c>
      <c r="P609" s="12">
        <f t="shared" si="129"/>
        <v>0.70061818501418494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137.20311673457385</v>
      </c>
      <c r="C610" s="12">
        <f t="shared" si="118"/>
        <v>137.20277729942185</v>
      </c>
      <c r="D610" s="12">
        <f t="shared" si="119"/>
        <v>137.20195216432307</v>
      </c>
      <c r="E610" s="12">
        <f t="shared" si="120"/>
        <v>137.19956304820289</v>
      </c>
      <c r="F610" s="12">
        <f t="shared" si="121"/>
        <v>137.19074516291775</v>
      </c>
      <c r="G610" s="12">
        <f t="shared" si="122"/>
        <v>137.20885437911713</v>
      </c>
      <c r="H610" s="12">
        <f t="shared" si="123"/>
        <v>137.14924547050418</v>
      </c>
      <c r="I610" s="12">
        <f t="shared" si="124"/>
        <v>137.07623414176183</v>
      </c>
      <c r="J610" s="12">
        <f t="shared" si="125"/>
        <v>135.557492166278</v>
      </c>
      <c r="K610" s="12">
        <f t="shared" si="126"/>
        <v>133.6881544282806</v>
      </c>
      <c r="L610" s="12">
        <f t="shared" si="127"/>
        <v>133.61715152150956</v>
      </c>
      <c r="M610" s="12">
        <f t="shared" si="128"/>
        <v>133.61715152150956</v>
      </c>
      <c r="O610" s="12">
        <f t="shared" si="117"/>
        <v>133.61715152150956</v>
      </c>
      <c r="P610" s="12">
        <f t="shared" si="129"/>
        <v>0.97386382103839864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127.16401479828579</v>
      </c>
      <c r="C611" s="12">
        <f t="shared" si="118"/>
        <v>127.16356286941863</v>
      </c>
      <c r="D611" s="12">
        <f t="shared" si="119"/>
        <v>127.16242333905349</v>
      </c>
      <c r="E611" s="12">
        <f t="shared" si="120"/>
        <v>127.15965324734428</v>
      </c>
      <c r="F611" s="12">
        <f t="shared" si="121"/>
        <v>127.15163265681721</v>
      </c>
      <c r="G611" s="12">
        <f t="shared" si="122"/>
        <v>127.12202980637834</v>
      </c>
      <c r="H611" s="12">
        <f t="shared" si="123"/>
        <v>127.1828249291749</v>
      </c>
      <c r="I611" s="12">
        <f t="shared" si="124"/>
        <v>126.98270964649274</v>
      </c>
      <c r="J611" s="12">
        <f t="shared" si="125"/>
        <v>126.73760060104546</v>
      </c>
      <c r="K611" s="12">
        <f t="shared" si="126"/>
        <v>123.53821390503393</v>
      </c>
      <c r="L611" s="12">
        <f t="shared" si="127"/>
        <v>117.70019963742513</v>
      </c>
      <c r="M611" s="12">
        <f t="shared" si="128"/>
        <v>117.70019963742513</v>
      </c>
      <c r="O611" s="12">
        <f t="shared" si="117"/>
        <v>117.70019963742513</v>
      </c>
      <c r="P611" s="12">
        <f t="shared" si="129"/>
        <v>0.92557788320954903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11.712634377852021</v>
      </c>
      <c r="C612" s="12">
        <f t="shared" si="118"/>
        <v>11.712259497381144</v>
      </c>
      <c r="D612" s="12">
        <f t="shared" si="119"/>
        <v>11.710742326570093</v>
      </c>
      <c r="E612" s="12">
        <f t="shared" si="120"/>
        <v>11.706916808144754</v>
      </c>
      <c r="F612" s="12">
        <f t="shared" si="121"/>
        <v>11.697617330748013</v>
      </c>
      <c r="G612" s="12">
        <f t="shared" si="122"/>
        <v>11.670691398993814</v>
      </c>
      <c r="H612" s="12">
        <f t="shared" si="123"/>
        <v>11.57131164285768</v>
      </c>
      <c r="I612" s="12">
        <f t="shared" si="124"/>
        <v>11.775407004899366</v>
      </c>
      <c r="J612" s="12">
        <f t="shared" si="125"/>
        <v>11.103599807375341</v>
      </c>
      <c r="K612" s="12">
        <f t="shared" si="126"/>
        <v>10.580556290858818</v>
      </c>
      <c r="L612" s="12">
        <f t="shared" si="127"/>
        <v>0.53481823588240118</v>
      </c>
      <c r="M612" s="12">
        <f t="shared" si="128"/>
        <v>0.53481823588240118</v>
      </c>
      <c r="O612" s="12">
        <f t="shared" si="117"/>
        <v>0.53481823588240118</v>
      </c>
      <c r="P612" s="12">
        <f t="shared" si="129"/>
        <v>4.5661652078350067E-2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46.850343613076873</v>
      </c>
      <c r="C613" s="12">
        <f t="shared" si="118"/>
        <v>46.849958370010732</v>
      </c>
      <c r="D613" s="12">
        <f t="shared" si="119"/>
        <v>46.848699872027588</v>
      </c>
      <c r="E613" s="12">
        <f t="shared" si="120"/>
        <v>46.84360663150396</v>
      </c>
      <c r="F613" s="12">
        <f t="shared" si="121"/>
        <v>46.830764118765167</v>
      </c>
      <c r="G613" s="12">
        <f t="shared" si="122"/>
        <v>46.799545171774696</v>
      </c>
      <c r="H613" s="12">
        <f t="shared" si="123"/>
        <v>46.709153077655735</v>
      </c>
      <c r="I613" s="12">
        <f t="shared" si="124"/>
        <v>46.37552880971279</v>
      </c>
      <c r="J613" s="12">
        <f t="shared" si="125"/>
        <v>47.060690138328191</v>
      </c>
      <c r="K613" s="12">
        <f t="shared" si="126"/>
        <v>45.608501292926945</v>
      </c>
      <c r="L613" s="12">
        <f t="shared" si="127"/>
        <v>43.957345463556756</v>
      </c>
      <c r="M613" s="12">
        <f t="shared" si="128"/>
        <v>43.957345463556756</v>
      </c>
      <c r="O613" s="12">
        <f t="shared" si="117"/>
        <v>43.957345463556756</v>
      </c>
      <c r="P613" s="12">
        <f t="shared" si="129"/>
        <v>0.93825022558185411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80.314558099560386</v>
      </c>
      <c r="C614" s="12">
        <f t="shared" si="118"/>
        <v>80.314370867124495</v>
      </c>
      <c r="D614" s="12">
        <f t="shared" si="119"/>
        <v>80.313077595211254</v>
      </c>
      <c r="E614" s="12">
        <f t="shared" si="120"/>
        <v>80.308852781742814</v>
      </c>
      <c r="F614" s="12">
        <f t="shared" si="121"/>
        <v>80.291754628666311</v>
      </c>
      <c r="G614" s="12">
        <f t="shared" si="122"/>
        <v>80.248641948698406</v>
      </c>
      <c r="H614" s="12">
        <f t="shared" si="123"/>
        <v>80.143839057090645</v>
      </c>
      <c r="I614" s="12">
        <f t="shared" si="124"/>
        <v>79.84039023016382</v>
      </c>
      <c r="J614" s="12">
        <f t="shared" si="125"/>
        <v>78.720404088362812</v>
      </c>
      <c r="K614" s="12">
        <f t="shared" si="126"/>
        <v>80.220701233296126</v>
      </c>
      <c r="L614" s="12">
        <f t="shared" si="127"/>
        <v>75.611728353047624</v>
      </c>
      <c r="M614" s="12">
        <f t="shared" si="128"/>
        <v>75.611728353047624</v>
      </c>
      <c r="O614" s="12">
        <f t="shared" si="117"/>
        <v>75.611728353047624</v>
      </c>
      <c r="P614" s="12">
        <f t="shared" si="129"/>
        <v>0.94144486556617801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11.712634377855826</v>
      </c>
      <c r="C615" s="12">
        <f t="shared" si="118"/>
        <v>11.712322231829647</v>
      </c>
      <c r="D615" s="12">
        <f t="shared" si="119"/>
        <v>11.711693694029373</v>
      </c>
      <c r="E615" s="12">
        <f t="shared" si="120"/>
        <v>11.707352190487853</v>
      </c>
      <c r="F615" s="12">
        <f t="shared" si="121"/>
        <v>11.693169525227923</v>
      </c>
      <c r="G615" s="12">
        <f t="shared" si="122"/>
        <v>11.635771161144261</v>
      </c>
      <c r="H615" s="12">
        <f t="shared" si="123"/>
        <v>11.491042236894547</v>
      </c>
      <c r="I615" s="12">
        <f t="shared" si="124"/>
        <v>11.139219762115781</v>
      </c>
      <c r="J615" s="12">
        <f t="shared" si="125"/>
        <v>10.120544460124394</v>
      </c>
      <c r="K615" s="12">
        <f t="shared" si="126"/>
        <v>7.6362041046160236</v>
      </c>
      <c r="L615" s="12">
        <f t="shared" si="127"/>
        <v>12.423420013610112</v>
      </c>
      <c r="M615" s="12">
        <f t="shared" si="128"/>
        <v>12.423420013610112</v>
      </c>
      <c r="O615" s="12">
        <f t="shared" si="117"/>
        <v>12.423420013610112</v>
      </c>
      <c r="P615" s="12">
        <f t="shared" si="129"/>
        <v>1.0606853772451152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46.850343613073065</v>
      </c>
      <c r="C616" s="12">
        <f t="shared" si="118"/>
        <v>46.84986323429321</v>
      </c>
      <c r="D616" s="12">
        <f t="shared" si="119"/>
        <v>46.848815373943033</v>
      </c>
      <c r="E616" s="12">
        <f t="shared" si="120"/>
        <v>46.846705400455441</v>
      </c>
      <c r="F616" s="12">
        <f t="shared" si="121"/>
        <v>46.832131165835172</v>
      </c>
      <c r="G616" s="12">
        <f t="shared" si="122"/>
        <v>46.784520588287052</v>
      </c>
      <c r="H616" s="12">
        <f t="shared" si="123"/>
        <v>46.591836828622981</v>
      </c>
      <c r="I616" s="12">
        <f t="shared" si="124"/>
        <v>46.105988256076138</v>
      </c>
      <c r="J616" s="12">
        <f t="shared" si="125"/>
        <v>44.92493582963624</v>
      </c>
      <c r="K616" s="12">
        <f t="shared" si="126"/>
        <v>42.635869528271947</v>
      </c>
      <c r="L616" s="12">
        <f t="shared" si="127"/>
        <v>34.666327297429469</v>
      </c>
      <c r="M616" s="12">
        <f t="shared" si="128"/>
        <v>34.666327297429469</v>
      </c>
      <c r="O616" s="12">
        <f t="shared" si="117"/>
        <v>34.666327297429469</v>
      </c>
      <c r="P616" s="12">
        <f t="shared" si="129"/>
        <v>0.73993752497807119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-23.425365674314428</v>
      </c>
      <c r="C617" s="12">
        <f t="shared" si="118"/>
        <v>-23.4254172733371</v>
      </c>
      <c r="D617" s="12">
        <f t="shared" si="119"/>
        <v>-23.427029865975726</v>
      </c>
      <c r="E617" s="12">
        <f t="shared" si="120"/>
        <v>-23.430547448262583</v>
      </c>
      <c r="F617" s="12">
        <f t="shared" si="121"/>
        <v>-23.437630458288165</v>
      </c>
      <c r="G617" s="12">
        <f t="shared" si="122"/>
        <v>-23.486554982950416</v>
      </c>
      <c r="H617" s="12">
        <f t="shared" si="123"/>
        <v>-23.646379833869009</v>
      </c>
      <c r="I617" s="12">
        <f t="shared" si="124"/>
        <v>-24.293203601793692</v>
      </c>
      <c r="J617" s="12">
        <f t="shared" si="125"/>
        <v>-25.924157891265008</v>
      </c>
      <c r="K617" s="12">
        <f t="shared" si="126"/>
        <v>-28.612771406680999</v>
      </c>
      <c r="L617" s="12">
        <f t="shared" si="127"/>
        <v>-35.994990486638549</v>
      </c>
      <c r="M617" s="12">
        <f t="shared" si="128"/>
        <v>-35.994990486638549</v>
      </c>
      <c r="O617" s="12">
        <f t="shared" si="117"/>
        <v>-35.994990486638549</v>
      </c>
      <c r="P617" s="12">
        <f t="shared" si="129"/>
        <v>1.5365817971459259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75.294942755092265</v>
      </c>
      <c r="C618" s="12">
        <f t="shared" si="118"/>
        <v>75.294881621460007</v>
      </c>
      <c r="D618" s="12">
        <f t="shared" si="119"/>
        <v>75.294708409623581</v>
      </c>
      <c r="E618" s="12">
        <f t="shared" si="120"/>
        <v>75.289295126233995</v>
      </c>
      <c r="F618" s="12">
        <f t="shared" si="121"/>
        <v>75.277487017162414</v>
      </c>
      <c r="G618" s="12">
        <f t="shared" si="122"/>
        <v>75.253710187477523</v>
      </c>
      <c r="H618" s="12">
        <f t="shared" si="123"/>
        <v>75.089476325587299</v>
      </c>
      <c r="I618" s="12">
        <f t="shared" si="124"/>
        <v>74.552963141788425</v>
      </c>
      <c r="J618" s="12">
        <f t="shared" si="125"/>
        <v>72.38165200280406</v>
      </c>
      <c r="K618" s="12">
        <f t="shared" si="126"/>
        <v>68.620225731653775</v>
      </c>
      <c r="L618" s="12">
        <f t="shared" si="127"/>
        <v>59.903555602682871</v>
      </c>
      <c r="M618" s="12">
        <f t="shared" si="128"/>
        <v>59.903555602682871</v>
      </c>
      <c r="O618" s="12">
        <f t="shared" si="117"/>
        <v>59.903555602682871</v>
      </c>
      <c r="P618" s="12">
        <f t="shared" si="129"/>
        <v>0.7955853794527461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75.294942755092265</v>
      </c>
      <c r="C619" s="12">
        <f t="shared" si="118"/>
        <v>75.294756964289974</v>
      </c>
      <c r="D619" s="12">
        <f t="shared" si="119"/>
        <v>75.294551748163343</v>
      </c>
      <c r="E619" s="12">
        <f t="shared" si="120"/>
        <v>75.293970302879458</v>
      </c>
      <c r="F619" s="12">
        <f t="shared" si="121"/>
        <v>75.275798749698836</v>
      </c>
      <c r="G619" s="12">
        <f t="shared" si="122"/>
        <v>75.236160758018997</v>
      </c>
      <c r="H619" s="12">
        <f t="shared" si="123"/>
        <v>75.156345626611497</v>
      </c>
      <c r="I619" s="12">
        <f t="shared" si="124"/>
        <v>74.605038011506764</v>
      </c>
      <c r="J619" s="12">
        <f t="shared" si="125"/>
        <v>72.804046422877448</v>
      </c>
      <c r="K619" s="12">
        <f t="shared" si="126"/>
        <v>67.730612008519714</v>
      </c>
      <c r="L619" s="12">
        <f t="shared" si="127"/>
        <v>55.471659905528782</v>
      </c>
      <c r="M619" s="12">
        <f t="shared" si="128"/>
        <v>55.471659905528782</v>
      </c>
      <c r="O619" s="12">
        <f t="shared" si="117"/>
        <v>55.471659905528782</v>
      </c>
      <c r="P619" s="12">
        <f t="shared" si="129"/>
        <v>0.73672490974537841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88.680570472405122</v>
      </c>
      <c r="C620" s="12">
        <f t="shared" si="118"/>
        <v>88.680175573299579</v>
      </c>
      <c r="D620" s="12">
        <f t="shared" si="119"/>
        <v>88.679551909340319</v>
      </c>
      <c r="E620" s="12">
        <f t="shared" si="120"/>
        <v>88.678863038306559</v>
      </c>
      <c r="F620" s="12">
        <f t="shared" si="121"/>
        <v>88.676911238414647</v>
      </c>
      <c r="G620" s="12">
        <f t="shared" si="122"/>
        <v>88.615912832344378</v>
      </c>
      <c r="H620" s="12">
        <f t="shared" si="123"/>
        <v>88.482855724442601</v>
      </c>
      <c r="I620" s="12">
        <f t="shared" si="124"/>
        <v>88.214931692426561</v>
      </c>
      <c r="J620" s="12">
        <f t="shared" si="125"/>
        <v>86.36429815320605</v>
      </c>
      <c r="K620" s="12">
        <f t="shared" si="126"/>
        <v>82.10064868907871</v>
      </c>
      <c r="L620" s="12">
        <f t="shared" si="127"/>
        <v>65.47940296891268</v>
      </c>
      <c r="M620" s="12">
        <f t="shared" si="128"/>
        <v>65.47940296891268</v>
      </c>
      <c r="O620" s="12">
        <f t="shared" si="117"/>
        <v>65.47940296891268</v>
      </c>
      <c r="P620" s="12">
        <f t="shared" si="129"/>
        <v>0.73837372290346293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112.10531731360511</v>
      </c>
      <c r="C621" s="12">
        <f t="shared" si="118"/>
        <v>112.10512831576267</v>
      </c>
      <c r="D621" s="12">
        <f t="shared" si="119"/>
        <v>112.10380273044366</v>
      </c>
      <c r="E621" s="12">
        <f t="shared" si="120"/>
        <v>112.10170923421444</v>
      </c>
      <c r="F621" s="12">
        <f t="shared" si="121"/>
        <v>112.09939685285873</v>
      </c>
      <c r="G621" s="12">
        <f t="shared" si="122"/>
        <v>112.09284511028442</v>
      </c>
      <c r="H621" s="12">
        <f t="shared" si="123"/>
        <v>111.88808751414339</v>
      </c>
      <c r="I621" s="12">
        <f t="shared" si="124"/>
        <v>111.44144545710243</v>
      </c>
      <c r="J621" s="12">
        <f t="shared" si="125"/>
        <v>110.54208620694729</v>
      </c>
      <c r="K621" s="12">
        <f t="shared" si="126"/>
        <v>106.10289538767968</v>
      </c>
      <c r="L621" s="12">
        <f t="shared" si="127"/>
        <v>92.062383073838561</v>
      </c>
      <c r="M621" s="12">
        <f t="shared" si="128"/>
        <v>92.062383073838561</v>
      </c>
      <c r="O621" s="12">
        <f t="shared" si="117"/>
        <v>92.062383073838561</v>
      </c>
      <c r="P621" s="12">
        <f t="shared" si="129"/>
        <v>0.82121334901806531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143.89583814796239</v>
      </c>
      <c r="C622" s="12">
        <f t="shared" si="118"/>
        <v>143.89564352337229</v>
      </c>
      <c r="D622" s="12">
        <f t="shared" si="119"/>
        <v>143.89500910840863</v>
      </c>
      <c r="E622" s="12">
        <f t="shared" si="120"/>
        <v>143.89055947474566</v>
      </c>
      <c r="F622" s="12">
        <f t="shared" si="121"/>
        <v>143.88353217053421</v>
      </c>
      <c r="G622" s="12">
        <f t="shared" si="122"/>
        <v>143.87577012777885</v>
      </c>
      <c r="H622" s="12">
        <f t="shared" si="123"/>
        <v>143.8537776887469</v>
      </c>
      <c r="I622" s="12">
        <f t="shared" si="124"/>
        <v>143.1664614673939</v>
      </c>
      <c r="J622" s="12">
        <f t="shared" si="125"/>
        <v>141.66720411758942</v>
      </c>
      <c r="K622" s="12">
        <f t="shared" si="126"/>
        <v>139.48116787470801</v>
      </c>
      <c r="L622" s="12">
        <f t="shared" si="127"/>
        <v>124.78780339703408</v>
      </c>
      <c r="M622" s="12">
        <f t="shared" si="128"/>
        <v>124.78780339703408</v>
      </c>
      <c r="O622" s="12">
        <f t="shared" si="117"/>
        <v>124.78780339703408</v>
      </c>
      <c r="P622" s="12">
        <f t="shared" si="129"/>
        <v>0.86720926055359382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118.79807835519382</v>
      </c>
      <c r="C623" s="12">
        <f t="shared" si="118"/>
        <v>118.79776500124865</v>
      </c>
      <c r="D623" s="12">
        <f t="shared" si="119"/>
        <v>118.79711170638097</v>
      </c>
      <c r="E623" s="12">
        <f t="shared" si="120"/>
        <v>118.79498217054226</v>
      </c>
      <c r="F623" s="12">
        <f t="shared" si="121"/>
        <v>118.78004611938097</v>
      </c>
      <c r="G623" s="12">
        <f t="shared" si="122"/>
        <v>118.75645762127567</v>
      </c>
      <c r="H623" s="12">
        <f t="shared" si="123"/>
        <v>118.73040283193986</v>
      </c>
      <c r="I623" s="12">
        <f t="shared" si="124"/>
        <v>118.65658098065434</v>
      </c>
      <c r="J623" s="12">
        <f t="shared" si="125"/>
        <v>116.34947189624963</v>
      </c>
      <c r="K623" s="12">
        <f t="shared" si="126"/>
        <v>112.65653397295074</v>
      </c>
      <c r="L623" s="12">
        <f t="shared" si="127"/>
        <v>105.38437516149807</v>
      </c>
      <c r="M623" s="12">
        <f t="shared" si="128"/>
        <v>105.38437516149807</v>
      </c>
      <c r="O623" s="12">
        <f t="shared" si="117"/>
        <v>105.38437516149807</v>
      </c>
      <c r="P623" s="12">
        <f t="shared" si="129"/>
        <v>0.8870882140568791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128.83720010557727</v>
      </c>
      <c r="C624" s="12">
        <f t="shared" si="118"/>
        <v>128.8370479244735</v>
      </c>
      <c r="D624" s="12">
        <f t="shared" si="119"/>
        <v>128.83599610408851</v>
      </c>
      <c r="E624" s="12">
        <f t="shared" si="120"/>
        <v>128.83380322006772</v>
      </c>
      <c r="F624" s="12">
        <f t="shared" si="121"/>
        <v>128.8266551077167</v>
      </c>
      <c r="G624" s="12">
        <f t="shared" si="122"/>
        <v>128.77651997035954</v>
      </c>
      <c r="H624" s="12">
        <f t="shared" si="123"/>
        <v>128.69734157308514</v>
      </c>
      <c r="I624" s="12">
        <f t="shared" si="124"/>
        <v>128.60988469254437</v>
      </c>
      <c r="J624" s="12">
        <f t="shared" si="125"/>
        <v>128.36209037166299</v>
      </c>
      <c r="K624" s="12">
        <f t="shared" si="126"/>
        <v>122.60277926486567</v>
      </c>
      <c r="L624" s="12">
        <f t="shared" si="127"/>
        <v>110.2565194143795</v>
      </c>
      <c r="M624" s="12">
        <f t="shared" si="128"/>
        <v>110.2565194143795</v>
      </c>
      <c r="O624" s="12">
        <f t="shared" si="117"/>
        <v>110.2565194143795</v>
      </c>
      <c r="P624" s="12">
        <f t="shared" si="129"/>
        <v>0.85578170997218506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75.294942755092265</v>
      </c>
      <c r="C625" s="12">
        <f t="shared" si="118"/>
        <v>75.294706771853626</v>
      </c>
      <c r="D625" s="12">
        <f t="shared" si="119"/>
        <v>75.294195958863327</v>
      </c>
      <c r="E625" s="12">
        <f t="shared" si="120"/>
        <v>75.290665405445083</v>
      </c>
      <c r="F625" s="12">
        <f t="shared" si="121"/>
        <v>75.283304743600183</v>
      </c>
      <c r="G625" s="12">
        <f t="shared" si="122"/>
        <v>75.259311300560654</v>
      </c>
      <c r="H625" s="12">
        <f t="shared" si="123"/>
        <v>75.091027073426602</v>
      </c>
      <c r="I625" s="12">
        <f t="shared" si="124"/>
        <v>74.825255877945267</v>
      </c>
      <c r="J625" s="12">
        <f t="shared" si="125"/>
        <v>74.531697022316521</v>
      </c>
      <c r="K625" s="12">
        <f t="shared" si="126"/>
        <v>73.904737333422858</v>
      </c>
      <c r="L625" s="12">
        <f t="shared" si="127"/>
        <v>54.555842504916725</v>
      </c>
      <c r="M625" s="12">
        <f t="shared" si="128"/>
        <v>54.555842504916725</v>
      </c>
      <c r="O625" s="12">
        <f t="shared" si="117"/>
        <v>54.555842504916725</v>
      </c>
      <c r="P625" s="12">
        <f t="shared" si="129"/>
        <v>0.72456184318205175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97.046566342063045</v>
      </c>
      <c r="C626" s="12">
        <f t="shared" si="118"/>
        <v>97.04639947481769</v>
      </c>
      <c r="D626" s="12">
        <f t="shared" si="119"/>
        <v>97.045607380239659</v>
      </c>
      <c r="E626" s="12">
        <f t="shared" si="120"/>
        <v>97.043892799990942</v>
      </c>
      <c r="F626" s="12">
        <f t="shared" si="121"/>
        <v>97.032042245535749</v>
      </c>
      <c r="G626" s="12">
        <f t="shared" si="122"/>
        <v>97.007335658866225</v>
      </c>
      <c r="H626" s="12">
        <f t="shared" si="123"/>
        <v>96.926799955359243</v>
      </c>
      <c r="I626" s="12">
        <f t="shared" si="124"/>
        <v>96.361941939815509</v>
      </c>
      <c r="J626" s="12">
        <f t="shared" si="125"/>
        <v>95.469861959267561</v>
      </c>
      <c r="K626" s="12">
        <f t="shared" si="126"/>
        <v>94.716968890571479</v>
      </c>
      <c r="L626" s="12">
        <f t="shared" si="127"/>
        <v>92.600519454035066</v>
      </c>
      <c r="M626" s="12">
        <f t="shared" si="128"/>
        <v>92.600519454035066</v>
      </c>
      <c r="O626" s="12">
        <f t="shared" si="117"/>
        <v>92.600519454035066</v>
      </c>
      <c r="P626" s="12">
        <f t="shared" si="129"/>
        <v>0.95418645856714956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152.26172505090685</v>
      </c>
      <c r="C627" s="12">
        <f t="shared" si="118"/>
        <v>152.26161379167431</v>
      </c>
      <c r="D627" s="12">
        <f t="shared" si="119"/>
        <v>152.26105369687554</v>
      </c>
      <c r="E627" s="12">
        <f t="shared" si="120"/>
        <v>152.25839500821363</v>
      </c>
      <c r="F627" s="12">
        <f t="shared" si="121"/>
        <v>152.25263996936638</v>
      </c>
      <c r="G627" s="12">
        <f t="shared" si="122"/>
        <v>152.21286323608032</v>
      </c>
      <c r="H627" s="12">
        <f t="shared" si="123"/>
        <v>152.12993485394617</v>
      </c>
      <c r="I627" s="12">
        <f t="shared" si="124"/>
        <v>151.85961440518469</v>
      </c>
      <c r="J627" s="12">
        <f t="shared" si="125"/>
        <v>149.96365192395953</v>
      </c>
      <c r="K627" s="12">
        <f t="shared" si="126"/>
        <v>147.64422423158385</v>
      </c>
      <c r="L627" s="12">
        <f t="shared" si="127"/>
        <v>145.09070032448219</v>
      </c>
      <c r="M627" s="12">
        <f t="shared" si="128"/>
        <v>145.09070032448219</v>
      </c>
      <c r="O627" s="12">
        <f t="shared" si="117"/>
        <v>145.09070032448219</v>
      </c>
      <c r="P627" s="12">
        <f t="shared" si="129"/>
        <v>0.95290330039261595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30.118137398501506</v>
      </c>
      <c r="C628" s="12">
        <f t="shared" si="118"/>
        <v>30.117708823630391</v>
      </c>
      <c r="D628" s="12">
        <f t="shared" si="119"/>
        <v>30.11733538355055</v>
      </c>
      <c r="E628" s="12">
        <f t="shared" si="120"/>
        <v>30.115455433081582</v>
      </c>
      <c r="F628" s="12">
        <f t="shared" si="121"/>
        <v>30.106531581248202</v>
      </c>
      <c r="G628" s="12">
        <f t="shared" si="122"/>
        <v>30.087214872713016</v>
      </c>
      <c r="H628" s="12">
        <f t="shared" si="123"/>
        <v>29.953704815915049</v>
      </c>
      <c r="I628" s="12">
        <f t="shared" si="124"/>
        <v>29.675356844771372</v>
      </c>
      <c r="J628" s="12">
        <f t="shared" si="125"/>
        <v>28.768029985920048</v>
      </c>
      <c r="K628" s="12">
        <f t="shared" si="126"/>
        <v>23.769982984530671</v>
      </c>
      <c r="L628" s="12">
        <f t="shared" si="127"/>
        <v>15.867266886818484</v>
      </c>
      <c r="M628" s="12">
        <f t="shared" si="128"/>
        <v>15.867266886818484</v>
      </c>
      <c r="O628" s="12">
        <f t="shared" si="117"/>
        <v>15.867266886818484</v>
      </c>
      <c r="P628" s="12">
        <f t="shared" si="129"/>
        <v>0.526834268562967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40.157469043533688</v>
      </c>
      <c r="C629" s="12">
        <f t="shared" si="118"/>
        <v>40.157238287519945</v>
      </c>
      <c r="D629" s="12">
        <f t="shared" si="119"/>
        <v>40.155799800843802</v>
      </c>
      <c r="E629" s="12">
        <f t="shared" si="120"/>
        <v>40.154546370894003</v>
      </c>
      <c r="F629" s="12">
        <f t="shared" si="121"/>
        <v>40.148236426276</v>
      </c>
      <c r="G629" s="12">
        <f t="shared" si="122"/>
        <v>40.118284035626672</v>
      </c>
      <c r="H629" s="12">
        <f t="shared" si="123"/>
        <v>40.053448624762858</v>
      </c>
      <c r="I629" s="12">
        <f t="shared" si="124"/>
        <v>39.605329869376561</v>
      </c>
      <c r="J629" s="12">
        <f t="shared" si="125"/>
        <v>38.671071062326853</v>
      </c>
      <c r="K629" s="12">
        <f t="shared" si="126"/>
        <v>36.245642242619148</v>
      </c>
      <c r="L629" s="12">
        <f t="shared" si="127"/>
        <v>19.140377868153109</v>
      </c>
      <c r="M629" s="12">
        <f t="shared" si="128"/>
        <v>19.140377868153109</v>
      </c>
      <c r="O629" s="12">
        <f t="shared" si="117"/>
        <v>19.140377868153109</v>
      </c>
      <c r="P629" s="12">
        <f t="shared" si="129"/>
        <v>0.47663307285136708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71.948529225371558</v>
      </c>
      <c r="C630" s="12">
        <f t="shared" si="118"/>
        <v>71.948239628119609</v>
      </c>
      <c r="D630" s="12">
        <f t="shared" si="119"/>
        <v>71.947465119469669</v>
      </c>
      <c r="E630" s="12">
        <f t="shared" si="120"/>
        <v>71.942636987992529</v>
      </c>
      <c r="F630" s="12">
        <f t="shared" si="121"/>
        <v>71.938429980242375</v>
      </c>
      <c r="G630" s="12">
        <f t="shared" si="122"/>
        <v>71.917251304948039</v>
      </c>
      <c r="H630" s="12">
        <f t="shared" si="123"/>
        <v>71.816719209303102</v>
      </c>
      <c r="I630" s="12">
        <f t="shared" si="124"/>
        <v>71.599105870773613</v>
      </c>
      <c r="J630" s="12">
        <f t="shared" si="125"/>
        <v>70.095041700930963</v>
      </c>
      <c r="K630" s="12">
        <f t="shared" si="126"/>
        <v>67.562169618662395</v>
      </c>
      <c r="L630" s="12">
        <f t="shared" si="127"/>
        <v>59.225533024970211</v>
      </c>
      <c r="M630" s="12">
        <f t="shared" si="128"/>
        <v>59.225533024970211</v>
      </c>
      <c r="O630" s="12">
        <f t="shared" si="117"/>
        <v>59.225533024970211</v>
      </c>
      <c r="P630" s="12">
        <f t="shared" si="129"/>
        <v>0.82316530529001031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142.2226587854889</v>
      </c>
      <c r="C631" s="12">
        <f t="shared" si="118"/>
        <v>142.22238493724007</v>
      </c>
      <c r="D631" s="12">
        <f t="shared" si="119"/>
        <v>142.22141294768849</v>
      </c>
      <c r="E631" s="12">
        <f t="shared" si="120"/>
        <v>142.21881342607608</v>
      </c>
      <c r="F631" s="12">
        <f t="shared" si="121"/>
        <v>142.20260853007741</v>
      </c>
      <c r="G631" s="12">
        <f t="shared" si="122"/>
        <v>142.188488342303</v>
      </c>
      <c r="H631" s="12">
        <f t="shared" si="123"/>
        <v>142.11740530900965</v>
      </c>
      <c r="I631" s="12">
        <f t="shared" si="124"/>
        <v>141.77998447402061</v>
      </c>
      <c r="J631" s="12">
        <f t="shared" si="125"/>
        <v>141.04959808427787</v>
      </c>
      <c r="K631" s="12">
        <f t="shared" si="126"/>
        <v>136.91333753642505</v>
      </c>
      <c r="L631" s="12">
        <f t="shared" si="127"/>
        <v>128.17113418814398</v>
      </c>
      <c r="M631" s="12">
        <f t="shared" si="128"/>
        <v>128.17113418814398</v>
      </c>
      <c r="O631" s="12">
        <f t="shared" si="117"/>
        <v>128.17113418814398</v>
      </c>
      <c r="P631" s="12">
        <f t="shared" si="129"/>
        <v>0.90120052094836378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80.314558099564195</v>
      </c>
      <c r="C632" s="12">
        <f t="shared" si="118"/>
        <v>80.314471722467104</v>
      </c>
      <c r="D632" s="12">
        <f t="shared" si="119"/>
        <v>80.313552605392601</v>
      </c>
      <c r="E632" s="12">
        <f t="shared" si="120"/>
        <v>80.310290316161769</v>
      </c>
      <c r="F632" s="12">
        <f t="shared" si="121"/>
        <v>80.301565539904757</v>
      </c>
      <c r="G632" s="12">
        <f t="shared" si="122"/>
        <v>80.247177035811859</v>
      </c>
      <c r="H632" s="12">
        <f t="shared" si="123"/>
        <v>80.199785439431082</v>
      </c>
      <c r="I632" s="12">
        <f t="shared" si="124"/>
        <v>79.961209403674587</v>
      </c>
      <c r="J632" s="12">
        <f t="shared" si="125"/>
        <v>78.828723612569704</v>
      </c>
      <c r="K632" s="12">
        <f t="shared" si="126"/>
        <v>76.790876999147386</v>
      </c>
      <c r="L632" s="12">
        <f t="shared" si="127"/>
        <v>62.457577424746404</v>
      </c>
      <c r="M632" s="12">
        <f t="shared" si="128"/>
        <v>62.457577424746404</v>
      </c>
      <c r="O632" s="12">
        <f t="shared" si="117"/>
        <v>62.457577424746404</v>
      </c>
      <c r="P632" s="12">
        <f t="shared" si="129"/>
        <v>0.77766196941928156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76.968148529943193</v>
      </c>
      <c r="C633" s="12">
        <f t="shared" si="118"/>
        <v>76.967909000175126</v>
      </c>
      <c r="D633" s="12">
        <f t="shared" si="119"/>
        <v>76.967619097019195</v>
      </c>
      <c r="E633" s="12">
        <f t="shared" si="120"/>
        <v>76.964534310084403</v>
      </c>
      <c r="F633" s="12">
        <f t="shared" si="121"/>
        <v>76.953585250953651</v>
      </c>
      <c r="G633" s="12">
        <f t="shared" si="122"/>
        <v>76.924302718234742</v>
      </c>
      <c r="H633" s="12">
        <f t="shared" si="123"/>
        <v>76.74176128637238</v>
      </c>
      <c r="I633" s="12">
        <f t="shared" si="124"/>
        <v>76.582703227948571</v>
      </c>
      <c r="J633" s="12">
        <f t="shared" si="125"/>
        <v>75.781982342140495</v>
      </c>
      <c r="K633" s="12">
        <f t="shared" si="126"/>
        <v>72.575572544073779</v>
      </c>
      <c r="L633" s="12">
        <f t="shared" si="127"/>
        <v>65.487011942122166</v>
      </c>
      <c r="M633" s="12">
        <f t="shared" si="128"/>
        <v>65.487011942122166</v>
      </c>
      <c r="O633" s="12">
        <f t="shared" si="117"/>
        <v>65.487011942122166</v>
      </c>
      <c r="P633" s="12">
        <f t="shared" si="129"/>
        <v>0.85083262613034694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122.14445491370087</v>
      </c>
      <c r="C634" s="12">
        <f t="shared" si="118"/>
        <v>122.14428027048822</v>
      </c>
      <c r="D634" s="12">
        <f t="shared" si="119"/>
        <v>122.14347636120019</v>
      </c>
      <c r="E634" s="12">
        <f t="shared" si="120"/>
        <v>122.14250338885705</v>
      </c>
      <c r="F634" s="12">
        <f t="shared" si="121"/>
        <v>122.13215023363753</v>
      </c>
      <c r="G634" s="12">
        <f t="shared" si="122"/>
        <v>122.0954030251319</v>
      </c>
      <c r="H634" s="12">
        <f t="shared" si="123"/>
        <v>121.99712505233585</v>
      </c>
      <c r="I634" s="12">
        <f t="shared" si="124"/>
        <v>121.38447989465993</v>
      </c>
      <c r="J634" s="12">
        <f t="shared" si="125"/>
        <v>120.850649583982</v>
      </c>
      <c r="K634" s="12">
        <f t="shared" si="126"/>
        <v>118.54955724510512</v>
      </c>
      <c r="L634" s="12">
        <f t="shared" si="127"/>
        <v>107.35612865567498</v>
      </c>
      <c r="M634" s="12">
        <f t="shared" si="128"/>
        <v>107.35612865567498</v>
      </c>
      <c r="O634" s="12">
        <f t="shared" si="117"/>
        <v>107.35612865567498</v>
      </c>
      <c r="P634" s="12">
        <f t="shared" si="129"/>
        <v>0.87892756762086055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65.255694246280925</v>
      </c>
      <c r="C635" s="12">
        <f t="shared" si="118"/>
        <v>65.255547751118812</v>
      </c>
      <c r="D635" s="12">
        <f t="shared" si="119"/>
        <v>65.254961623494793</v>
      </c>
      <c r="E635" s="12">
        <f t="shared" si="120"/>
        <v>65.252263588834367</v>
      </c>
      <c r="F635" s="12">
        <f t="shared" si="121"/>
        <v>65.248998154357523</v>
      </c>
      <c r="G635" s="12">
        <f t="shared" si="122"/>
        <v>65.214251483256021</v>
      </c>
      <c r="H635" s="12">
        <f t="shared" si="123"/>
        <v>65.090922590684684</v>
      </c>
      <c r="I635" s="12">
        <f t="shared" si="124"/>
        <v>64.761087644249528</v>
      </c>
      <c r="J635" s="12">
        <f t="shared" si="125"/>
        <v>62.704962787206341</v>
      </c>
      <c r="K635" s="12">
        <f t="shared" si="126"/>
        <v>61.147449566727509</v>
      </c>
      <c r="L635" s="12">
        <f t="shared" si="127"/>
        <v>53.08743413125967</v>
      </c>
      <c r="M635" s="12">
        <f t="shared" si="128"/>
        <v>53.08743413125967</v>
      </c>
      <c r="O635" s="12">
        <f t="shared" si="117"/>
        <v>53.08743413125967</v>
      </c>
      <c r="P635" s="12">
        <f t="shared" si="129"/>
        <v>0.81352952787388733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97.046566342066853</v>
      </c>
      <c r="C636" s="12">
        <f t="shared" si="118"/>
        <v>97.046324188814111</v>
      </c>
      <c r="D636" s="12">
        <f t="shared" si="119"/>
        <v>97.045832538447911</v>
      </c>
      <c r="E636" s="12">
        <f t="shared" si="120"/>
        <v>97.043865443720449</v>
      </c>
      <c r="F636" s="12">
        <f t="shared" si="121"/>
        <v>97.034810607303456</v>
      </c>
      <c r="G636" s="12">
        <f t="shared" si="122"/>
        <v>97.02385152829234</v>
      </c>
      <c r="H636" s="12">
        <f t="shared" si="123"/>
        <v>96.907238711016632</v>
      </c>
      <c r="I636" s="12">
        <f t="shared" si="124"/>
        <v>96.493336338262012</v>
      </c>
      <c r="J636" s="12">
        <f t="shared" si="125"/>
        <v>95.386381884195757</v>
      </c>
      <c r="K636" s="12">
        <f t="shared" si="126"/>
        <v>89.294193909210435</v>
      </c>
      <c r="L636" s="12">
        <f t="shared" si="127"/>
        <v>83.821746580329972</v>
      </c>
      <c r="M636" s="12">
        <f t="shared" si="128"/>
        <v>83.821746580329972</v>
      </c>
      <c r="O636" s="12">
        <f t="shared" si="117"/>
        <v>83.821746580329972</v>
      </c>
      <c r="P636" s="12">
        <f t="shared" si="129"/>
        <v>0.86372707185618058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87.007369318030456</v>
      </c>
      <c r="C637" s="12">
        <f t="shared" si="118"/>
        <v>87.007116703987919</v>
      </c>
      <c r="D637" s="12">
        <f t="shared" si="119"/>
        <v>87.006304031341401</v>
      </c>
      <c r="E637" s="12">
        <f t="shared" si="120"/>
        <v>87.004654039859872</v>
      </c>
      <c r="F637" s="12">
        <f t="shared" si="121"/>
        <v>86.998052418531401</v>
      </c>
      <c r="G637" s="12">
        <f t="shared" si="122"/>
        <v>86.967664150807579</v>
      </c>
      <c r="H637" s="12">
        <f t="shared" si="123"/>
        <v>86.93088519515787</v>
      </c>
      <c r="I637" s="12">
        <f t="shared" si="124"/>
        <v>86.539529531929034</v>
      </c>
      <c r="J637" s="12">
        <f t="shared" si="125"/>
        <v>85.150462348873134</v>
      </c>
      <c r="K637" s="12">
        <f t="shared" si="126"/>
        <v>81.818652863898393</v>
      </c>
      <c r="L637" s="12">
        <f t="shared" si="127"/>
        <v>60.352672896781868</v>
      </c>
      <c r="M637" s="12">
        <f t="shared" si="128"/>
        <v>60.352672896781868</v>
      </c>
      <c r="O637" s="12">
        <f t="shared" si="117"/>
        <v>60.352672896781868</v>
      </c>
      <c r="P637" s="12">
        <f t="shared" si="129"/>
        <v>0.69365012837223017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58.562848708445621</v>
      </c>
      <c r="C638" s="12">
        <f t="shared" si="118"/>
        <v>58.562795474230683</v>
      </c>
      <c r="D638" s="12">
        <f t="shared" si="119"/>
        <v>58.561947710798052</v>
      </c>
      <c r="E638" s="12">
        <f t="shared" si="120"/>
        <v>58.55922041129611</v>
      </c>
      <c r="F638" s="12">
        <f t="shared" si="121"/>
        <v>58.553683100590398</v>
      </c>
      <c r="G638" s="12">
        <f t="shared" si="122"/>
        <v>58.531528302298099</v>
      </c>
      <c r="H638" s="12">
        <f t="shared" si="123"/>
        <v>58.429546393858288</v>
      </c>
      <c r="I638" s="12">
        <f t="shared" si="124"/>
        <v>58.306117571864597</v>
      </c>
      <c r="J638" s="12">
        <f t="shared" si="125"/>
        <v>56.992742364777264</v>
      </c>
      <c r="K638" s="12">
        <f t="shared" si="126"/>
        <v>52.744158381072978</v>
      </c>
      <c r="L638" s="12">
        <f t="shared" si="127"/>
        <v>40.974793714741246</v>
      </c>
      <c r="M638" s="12">
        <f t="shared" si="128"/>
        <v>40.974793714741246</v>
      </c>
      <c r="O638" s="12">
        <f t="shared" si="117"/>
        <v>40.974793714741246</v>
      </c>
      <c r="P638" s="12">
        <f t="shared" si="129"/>
        <v>0.69967214058752025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180.70561696291153</v>
      </c>
      <c r="C639" s="12">
        <f t="shared" si="118"/>
        <v>180.70519869266926</v>
      </c>
      <c r="D639" s="12">
        <f t="shared" si="119"/>
        <v>180.70502004413342</v>
      </c>
      <c r="E639" s="12">
        <f t="shared" si="120"/>
        <v>180.70217503747438</v>
      </c>
      <c r="F639" s="12">
        <f t="shared" si="121"/>
        <v>180.69302250158339</v>
      </c>
      <c r="G639" s="12">
        <f t="shared" si="122"/>
        <v>180.67443985785926</v>
      </c>
      <c r="H639" s="12">
        <f t="shared" si="123"/>
        <v>180.6000906393802</v>
      </c>
      <c r="I639" s="12">
        <f t="shared" si="124"/>
        <v>180.25784987097123</v>
      </c>
      <c r="J639" s="12">
        <f t="shared" si="125"/>
        <v>179.84363547226866</v>
      </c>
      <c r="K639" s="12">
        <f t="shared" si="126"/>
        <v>175.76008376027588</v>
      </c>
      <c r="L639" s="12">
        <f t="shared" si="127"/>
        <v>160.71939858096462</v>
      </c>
      <c r="M639" s="12">
        <f t="shared" si="128"/>
        <v>160.71939858096462</v>
      </c>
      <c r="O639" s="12">
        <f t="shared" si="117"/>
        <v>160.71939858096462</v>
      </c>
      <c r="P639" s="12">
        <f t="shared" si="129"/>
        <v>0.88939901969926627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105.41254570671693</v>
      </c>
      <c r="C640" s="12">
        <f t="shared" si="118"/>
        <v>105.41247402512867</v>
      </c>
      <c r="D640" s="12">
        <f t="shared" si="119"/>
        <v>105.41107038265106</v>
      </c>
      <c r="E640" s="12">
        <f t="shared" si="120"/>
        <v>105.41047086911142</v>
      </c>
      <c r="F640" s="12">
        <f t="shared" si="121"/>
        <v>105.40092351959386</v>
      </c>
      <c r="G640" s="12">
        <f t="shared" si="122"/>
        <v>105.37020919460424</v>
      </c>
      <c r="H640" s="12">
        <f t="shared" si="123"/>
        <v>105.30784906126993</v>
      </c>
      <c r="I640" s="12">
        <f t="shared" si="124"/>
        <v>105.05834596329923</v>
      </c>
      <c r="J640" s="12">
        <f t="shared" si="125"/>
        <v>103.90984522964359</v>
      </c>
      <c r="K640" s="12">
        <f t="shared" si="126"/>
        <v>102.60013414028279</v>
      </c>
      <c r="L640" s="12">
        <f t="shared" si="127"/>
        <v>88.117309798321727</v>
      </c>
      <c r="M640" s="12">
        <f t="shared" si="128"/>
        <v>88.117309798321727</v>
      </c>
      <c r="O640" s="12">
        <f t="shared" si="117"/>
        <v>88.117309798321727</v>
      </c>
      <c r="P640" s="12">
        <f t="shared" si="129"/>
        <v>0.83592810711056431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122.14445491370087</v>
      </c>
      <c r="C641" s="12">
        <f t="shared" si="118"/>
        <v>122.14443959039714</v>
      </c>
      <c r="D641" s="12">
        <f t="shared" si="119"/>
        <v>122.14419904473151</v>
      </c>
      <c r="E641" s="12">
        <f t="shared" si="120"/>
        <v>122.13948876804388</v>
      </c>
      <c r="F641" s="12">
        <f t="shared" si="121"/>
        <v>122.13747694901249</v>
      </c>
      <c r="G641" s="12">
        <f t="shared" si="122"/>
        <v>122.10543840744755</v>
      </c>
      <c r="H641" s="12">
        <f t="shared" si="123"/>
        <v>122.00236873601578</v>
      </c>
      <c r="I641" s="12">
        <f t="shared" si="124"/>
        <v>121.79310356559836</v>
      </c>
      <c r="J641" s="12">
        <f t="shared" si="125"/>
        <v>120.9558329325063</v>
      </c>
      <c r="K641" s="12">
        <f t="shared" si="126"/>
        <v>117.26119534621928</v>
      </c>
      <c r="L641" s="12">
        <f t="shared" si="127"/>
        <v>112.60952861997438</v>
      </c>
      <c r="M641" s="12">
        <f t="shared" si="128"/>
        <v>112.60952861997438</v>
      </c>
      <c r="O641" s="12">
        <f t="shared" si="117"/>
        <v>112.60952861997438</v>
      </c>
      <c r="P641" s="12">
        <f t="shared" si="129"/>
        <v>0.92193729710887629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125.49082883053542</v>
      </c>
      <c r="C642" s="12">
        <f t="shared" si="118"/>
        <v>125.49063193303668</v>
      </c>
      <c r="D642" s="12">
        <f t="shared" si="119"/>
        <v>125.49058051303354</v>
      </c>
      <c r="E642" s="12">
        <f t="shared" si="120"/>
        <v>125.48977332033498</v>
      </c>
      <c r="F642" s="12">
        <f t="shared" si="121"/>
        <v>125.4739671700121</v>
      </c>
      <c r="G642" s="12">
        <f t="shared" si="122"/>
        <v>125.467216162345</v>
      </c>
      <c r="H642" s="12">
        <f t="shared" si="123"/>
        <v>125.35970527971867</v>
      </c>
      <c r="I642" s="12">
        <f t="shared" si="124"/>
        <v>125.01383712198206</v>
      </c>
      <c r="J642" s="12">
        <f t="shared" si="125"/>
        <v>124.31161155004332</v>
      </c>
      <c r="K642" s="12">
        <f t="shared" si="126"/>
        <v>121.57001347271986</v>
      </c>
      <c r="L642" s="12">
        <f t="shared" si="127"/>
        <v>108.43494385956944</v>
      </c>
      <c r="M642" s="12">
        <f t="shared" si="128"/>
        <v>108.43494385956944</v>
      </c>
      <c r="O642" s="12">
        <f t="shared" si="117"/>
        <v>108.43494385956944</v>
      </c>
      <c r="P642" s="12">
        <f t="shared" si="129"/>
        <v>0.86408660194603959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48.52356060609722</v>
      </c>
      <c r="C643" s="12">
        <f t="shared" si="118"/>
        <v>48.523236078916383</v>
      </c>
      <c r="D643" s="12">
        <f t="shared" si="119"/>
        <v>48.522575371807037</v>
      </c>
      <c r="E643" s="12">
        <f t="shared" si="120"/>
        <v>48.522402827402644</v>
      </c>
      <c r="F643" s="12">
        <f t="shared" si="121"/>
        <v>48.519694220345805</v>
      </c>
      <c r="G643" s="12">
        <f t="shared" si="122"/>
        <v>48.466655273905438</v>
      </c>
      <c r="H643" s="12">
        <f t="shared" si="123"/>
        <v>48.44400166586302</v>
      </c>
      <c r="I643" s="12">
        <f t="shared" si="124"/>
        <v>48.083239315202256</v>
      </c>
      <c r="J643" s="12">
        <f t="shared" si="125"/>
        <v>46.922647879659486</v>
      </c>
      <c r="K643" s="12">
        <f t="shared" si="126"/>
        <v>44.580908153946396</v>
      </c>
      <c r="L643" s="12">
        <f t="shared" si="127"/>
        <v>34.829142012262459</v>
      </c>
      <c r="M643" s="12">
        <f t="shared" si="128"/>
        <v>34.829142012262459</v>
      </c>
      <c r="O643" s="12">
        <f t="shared" si="117"/>
        <v>34.829142012262459</v>
      </c>
      <c r="P643" s="12">
        <f t="shared" si="129"/>
        <v>0.71777795316788873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112.10531731360892</v>
      </c>
      <c r="C644" s="12">
        <f t="shared" si="118"/>
        <v>112.10528161707104</v>
      </c>
      <c r="D644" s="12">
        <f t="shared" si="119"/>
        <v>112.10419266645053</v>
      </c>
      <c r="E644" s="12">
        <f t="shared" si="120"/>
        <v>112.10197566442672</v>
      </c>
      <c r="F644" s="12">
        <f t="shared" si="121"/>
        <v>112.1013966918558</v>
      </c>
      <c r="G644" s="12">
        <f t="shared" si="122"/>
        <v>112.09230796367086</v>
      </c>
      <c r="H644" s="12">
        <f t="shared" si="123"/>
        <v>111.91433583360673</v>
      </c>
      <c r="I644" s="12">
        <f t="shared" si="124"/>
        <v>111.83832167519051</v>
      </c>
      <c r="J644" s="12">
        <f t="shared" si="125"/>
        <v>110.6277839797213</v>
      </c>
      <c r="K644" s="12">
        <f t="shared" si="126"/>
        <v>106.68399635275998</v>
      </c>
      <c r="L644" s="12">
        <f t="shared" si="127"/>
        <v>98.35468994952754</v>
      </c>
      <c r="M644" s="12">
        <f t="shared" si="128"/>
        <v>98.35468994952754</v>
      </c>
      <c r="O644" s="12">
        <f t="shared" si="117"/>
        <v>98.35468994952754</v>
      </c>
      <c r="P644" s="12">
        <f t="shared" si="129"/>
        <v>0.8773418808885336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92.02697080075076</v>
      </c>
      <c r="C645" s="12">
        <f t="shared" si="118"/>
        <v>92.026856566194297</v>
      </c>
      <c r="D645" s="12">
        <f t="shared" si="119"/>
        <v>92.026736647610434</v>
      </c>
      <c r="E645" s="12">
        <f t="shared" si="120"/>
        <v>92.02307843804472</v>
      </c>
      <c r="F645" s="12">
        <f t="shared" si="121"/>
        <v>92.015630664143913</v>
      </c>
      <c r="G645" s="12">
        <f t="shared" si="122"/>
        <v>92.013685669616748</v>
      </c>
      <c r="H645" s="12">
        <f t="shared" si="123"/>
        <v>91.983153089203981</v>
      </c>
      <c r="I645" s="12">
        <f t="shared" si="124"/>
        <v>91.38527533757086</v>
      </c>
      <c r="J645" s="12">
        <f t="shared" si="125"/>
        <v>91.129914152031361</v>
      </c>
      <c r="K645" s="12">
        <f t="shared" si="126"/>
        <v>87.063246211531563</v>
      </c>
      <c r="L645" s="12">
        <f t="shared" si="127"/>
        <v>73.027340682353497</v>
      </c>
      <c r="M645" s="12">
        <f t="shared" si="128"/>
        <v>73.027340682353497</v>
      </c>
      <c r="O645" s="12">
        <f t="shared" si="117"/>
        <v>73.027340682353497</v>
      </c>
      <c r="P645" s="12">
        <f t="shared" si="129"/>
        <v>0.79354280649382991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80.314558099560386</v>
      </c>
      <c r="C646" s="12">
        <f t="shared" si="118"/>
        <v>80.314500173493897</v>
      </c>
      <c r="D646" s="12">
        <f t="shared" si="119"/>
        <v>80.314116602248319</v>
      </c>
      <c r="E646" s="12">
        <f t="shared" si="120"/>
        <v>80.313713945451582</v>
      </c>
      <c r="F646" s="12">
        <f t="shared" si="121"/>
        <v>80.301430587042958</v>
      </c>
      <c r="G646" s="12">
        <f t="shared" si="122"/>
        <v>80.276422813560671</v>
      </c>
      <c r="H646" s="12">
        <f t="shared" si="123"/>
        <v>80.269892005401431</v>
      </c>
      <c r="I646" s="12">
        <f t="shared" si="124"/>
        <v>80.167371189791197</v>
      </c>
      <c r="J646" s="12">
        <f t="shared" si="125"/>
        <v>78.159846312954798</v>
      </c>
      <c r="K646" s="12">
        <f t="shared" si="126"/>
        <v>77.302406926477076</v>
      </c>
      <c r="L646" s="12">
        <f t="shared" si="127"/>
        <v>62.382435377708262</v>
      </c>
      <c r="M646" s="12">
        <f t="shared" si="128"/>
        <v>62.382435377708262</v>
      </c>
      <c r="O646" s="12">
        <f t="shared" si="117"/>
        <v>62.382435377708262</v>
      </c>
      <c r="P646" s="12">
        <f t="shared" si="129"/>
        <v>0.77672637257590438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115.45169915512307</v>
      </c>
      <c r="C647" s="12">
        <f t="shared" si="118"/>
        <v>115.45138933025423</v>
      </c>
      <c r="D647" s="12">
        <f t="shared" si="119"/>
        <v>115.45119483218157</v>
      </c>
      <c r="E647" s="12">
        <f t="shared" si="120"/>
        <v>115.44990691686957</v>
      </c>
      <c r="F647" s="12">
        <f t="shared" si="121"/>
        <v>115.44855491809494</v>
      </c>
      <c r="G647" s="12">
        <f t="shared" si="122"/>
        <v>115.40731114510643</v>
      </c>
      <c r="H647" s="12">
        <f t="shared" si="123"/>
        <v>115.32334266530314</v>
      </c>
      <c r="I647" s="12">
        <f t="shared" si="124"/>
        <v>115.30141420240309</v>
      </c>
      <c r="J647" s="12">
        <f t="shared" si="125"/>
        <v>114.95718055676947</v>
      </c>
      <c r="K647" s="12">
        <f t="shared" si="126"/>
        <v>108.21652400872892</v>
      </c>
      <c r="L647" s="12">
        <f t="shared" si="127"/>
        <v>105.01274533114734</v>
      </c>
      <c r="M647" s="12">
        <f t="shared" si="128"/>
        <v>105.01274533114734</v>
      </c>
      <c r="O647" s="12">
        <f t="shared" si="117"/>
        <v>105.01274533114734</v>
      </c>
      <c r="P647" s="12">
        <f t="shared" si="129"/>
        <v>0.90958163543396842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138.87629807878017</v>
      </c>
      <c r="C648" s="12">
        <f t="shared" si="118"/>
        <v>138.87605582259496</v>
      </c>
      <c r="D648" s="12">
        <f t="shared" si="119"/>
        <v>138.87501554228052</v>
      </c>
      <c r="E648" s="12">
        <f t="shared" si="120"/>
        <v>138.87436248780836</v>
      </c>
      <c r="F648" s="12">
        <f t="shared" si="121"/>
        <v>138.8700381320819</v>
      </c>
      <c r="G648" s="12">
        <f t="shared" si="122"/>
        <v>138.86549860717005</v>
      </c>
      <c r="H648" s="12">
        <f t="shared" si="123"/>
        <v>138.72701687297453</v>
      </c>
      <c r="I648" s="12">
        <f t="shared" si="124"/>
        <v>138.44508096220903</v>
      </c>
      <c r="J648" s="12">
        <f t="shared" si="125"/>
        <v>138.37145308215338</v>
      </c>
      <c r="K648" s="12">
        <f t="shared" si="126"/>
        <v>137.21564048884218</v>
      </c>
      <c r="L648" s="12">
        <f t="shared" si="127"/>
        <v>111.56542026069941</v>
      </c>
      <c r="M648" s="12">
        <f t="shared" si="128"/>
        <v>111.56542026069941</v>
      </c>
      <c r="O648" s="12">
        <f t="shared" ref="O648:O711" si="130">M648</f>
        <v>111.56542026069941</v>
      </c>
      <c r="P648" s="12">
        <f t="shared" si="129"/>
        <v>0.80334385207626902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30.118137398501506</v>
      </c>
      <c r="C649" s="12">
        <f t="shared" ref="C649:C712" si="131">B649-Q649*M660</f>
        <v>30.118033658971239</v>
      </c>
      <c r="D649" s="12">
        <f t="shared" ref="D649:D712" si="132">C649-R649*M659</f>
        <v>30.11722026314153</v>
      </c>
      <c r="E649" s="12">
        <f t="shared" ref="E649:E712" si="133">D649-S649*M658</f>
        <v>30.113727433149123</v>
      </c>
      <c r="F649" s="12">
        <f t="shared" ref="F649:F712" si="134">E649-T649*M657</f>
        <v>30.111534746989982</v>
      </c>
      <c r="G649" s="12">
        <f t="shared" ref="G649:G712" si="135">F649-U649*M656</f>
        <v>30.097015353351914</v>
      </c>
      <c r="H649" s="12">
        <f t="shared" ref="H649:H712" si="136">G649-V649*M655</f>
        <v>30.081773510799156</v>
      </c>
      <c r="I649" s="12">
        <f t="shared" ref="I649:I712" si="137">H649-W649*M654</f>
        <v>29.616809262329635</v>
      </c>
      <c r="J649" s="12">
        <f t="shared" ref="J649:J712" si="138">I649-X649*M653</f>
        <v>28.670185365487299</v>
      </c>
      <c r="K649" s="12">
        <f t="shared" ref="K649:K712" si="139">J649-Y649*M652</f>
        <v>28.422973470609236</v>
      </c>
      <c r="L649" s="12">
        <f t="shared" ref="L649:L712" si="140">K649-Z649*M651</f>
        <v>23.943714557311164</v>
      </c>
      <c r="M649" s="12">
        <f t="shared" ref="M649:M712" si="141">L649</f>
        <v>23.943714557311164</v>
      </c>
      <c r="O649" s="12">
        <f t="shared" si="130"/>
        <v>23.943714557311164</v>
      </c>
      <c r="P649" s="12">
        <f t="shared" ref="P649:P712" si="142">O649/B649</f>
        <v>0.79499320427771392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197.43722886720795</v>
      </c>
      <c r="C650" s="12">
        <f t="shared" si="131"/>
        <v>197.43692913452108</v>
      </c>
      <c r="D650" s="12">
        <f t="shared" si="132"/>
        <v>197.43658082573967</v>
      </c>
      <c r="E650" s="12">
        <f t="shared" si="133"/>
        <v>197.43384982329997</v>
      </c>
      <c r="F650" s="12">
        <f t="shared" si="134"/>
        <v>197.42212253520435</v>
      </c>
      <c r="G650" s="12">
        <f t="shared" si="135"/>
        <v>197.41476052149414</v>
      </c>
      <c r="H650" s="12">
        <f t="shared" si="136"/>
        <v>197.36601119429031</v>
      </c>
      <c r="I650" s="12">
        <f t="shared" si="137"/>
        <v>197.31483622181449</v>
      </c>
      <c r="J650" s="12">
        <f t="shared" si="138"/>
        <v>195.75370392856894</v>
      </c>
      <c r="K650" s="12">
        <f t="shared" si="139"/>
        <v>192.5753840044396</v>
      </c>
      <c r="L650" s="12">
        <f t="shared" si="140"/>
        <v>191.59968024958903</v>
      </c>
      <c r="M650" s="12">
        <f t="shared" si="141"/>
        <v>191.59968024958903</v>
      </c>
      <c r="O650" s="12">
        <f t="shared" si="130"/>
        <v>191.59968024958903</v>
      </c>
      <c r="P650" s="12">
        <f t="shared" si="142"/>
        <v>0.9704333946991065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51.869992612803344</v>
      </c>
      <c r="C651" s="12">
        <f t="shared" si="131"/>
        <v>51.869801223325616</v>
      </c>
      <c r="D651" s="12">
        <f t="shared" si="132"/>
        <v>51.868794877037956</v>
      </c>
      <c r="E651" s="12">
        <f t="shared" si="133"/>
        <v>51.867625437519067</v>
      </c>
      <c r="F651" s="12">
        <f t="shared" si="134"/>
        <v>51.858456153396503</v>
      </c>
      <c r="G651" s="12">
        <f t="shared" si="135"/>
        <v>51.819082026529301</v>
      </c>
      <c r="H651" s="12">
        <f t="shared" si="136"/>
        <v>51.794364217990776</v>
      </c>
      <c r="I651" s="12">
        <f t="shared" si="137"/>
        <v>51.630689361675813</v>
      </c>
      <c r="J651" s="12">
        <f t="shared" si="138"/>
        <v>51.458870451603886</v>
      </c>
      <c r="K651" s="12">
        <f t="shared" si="139"/>
        <v>46.217401113633734</v>
      </c>
      <c r="L651" s="12">
        <f t="shared" si="140"/>
        <v>33.441953884979242</v>
      </c>
      <c r="M651" s="12">
        <f t="shared" si="141"/>
        <v>33.441953884979242</v>
      </c>
      <c r="O651" s="12">
        <f t="shared" si="130"/>
        <v>33.441953884979242</v>
      </c>
      <c r="P651" s="12">
        <f t="shared" si="142"/>
        <v>0.64472640539232673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30.118137398501506</v>
      </c>
      <c r="C652" s="12">
        <f t="shared" si="131"/>
        <v>30.117960959015829</v>
      </c>
      <c r="D652" s="12">
        <f t="shared" si="132"/>
        <v>30.117318382707783</v>
      </c>
      <c r="E652" s="12">
        <f t="shared" si="133"/>
        <v>30.113939647942278</v>
      </c>
      <c r="F652" s="12">
        <f t="shared" si="134"/>
        <v>30.110013339466679</v>
      </c>
      <c r="G652" s="12">
        <f t="shared" si="135"/>
        <v>30.07922813220798</v>
      </c>
      <c r="H652" s="12">
        <f t="shared" si="136"/>
        <v>29.94703235334077</v>
      </c>
      <c r="I652" s="12">
        <f t="shared" si="137"/>
        <v>29.864044101622522</v>
      </c>
      <c r="J652" s="12">
        <f t="shared" si="138"/>
        <v>29.314517627435229</v>
      </c>
      <c r="K652" s="12">
        <f t="shared" si="139"/>
        <v>28.737648082678543</v>
      </c>
      <c r="L652" s="12">
        <f t="shared" si="140"/>
        <v>7.281020679559365</v>
      </c>
      <c r="M652" s="12">
        <f t="shared" si="141"/>
        <v>7.281020679559365</v>
      </c>
      <c r="O652" s="12">
        <f t="shared" si="130"/>
        <v>7.281020679559365</v>
      </c>
      <c r="P652" s="12">
        <f t="shared" si="142"/>
        <v>0.2417487038863706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100.39296006862861</v>
      </c>
      <c r="C653" s="12">
        <f t="shared" si="131"/>
        <v>100.39279243063353</v>
      </c>
      <c r="D653" s="12">
        <f t="shared" si="132"/>
        <v>100.39220005681301</v>
      </c>
      <c r="E653" s="12">
        <f t="shared" si="133"/>
        <v>100.39004268607987</v>
      </c>
      <c r="F653" s="12">
        <f t="shared" si="134"/>
        <v>100.37869900065779</v>
      </c>
      <c r="G653" s="12">
        <f t="shared" si="135"/>
        <v>100.36551690401262</v>
      </c>
      <c r="H653" s="12">
        <f t="shared" si="136"/>
        <v>100.26215936604851</v>
      </c>
      <c r="I653" s="12">
        <f t="shared" si="137"/>
        <v>99.818328336484697</v>
      </c>
      <c r="J653" s="12">
        <f t="shared" si="138"/>
        <v>99.539705512689324</v>
      </c>
      <c r="K653" s="12">
        <f t="shared" si="139"/>
        <v>97.694738124917393</v>
      </c>
      <c r="L653" s="12">
        <f t="shared" si="140"/>
        <v>95.289733328172304</v>
      </c>
      <c r="M653" s="12">
        <f t="shared" si="141"/>
        <v>95.289733328172304</v>
      </c>
      <c r="O653" s="12">
        <f t="shared" si="130"/>
        <v>95.289733328172304</v>
      </c>
      <c r="P653" s="12">
        <f t="shared" si="142"/>
        <v>0.94916748408486273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170.66661809498697</v>
      </c>
      <c r="C654" s="12">
        <f t="shared" si="131"/>
        <v>170.66648412408355</v>
      </c>
      <c r="D654" s="12">
        <f t="shared" si="132"/>
        <v>170.66592130856336</v>
      </c>
      <c r="E654" s="12">
        <f t="shared" si="133"/>
        <v>170.66393251610748</v>
      </c>
      <c r="F654" s="12">
        <f t="shared" si="134"/>
        <v>170.6566895177001</v>
      </c>
      <c r="G654" s="12">
        <f t="shared" si="135"/>
        <v>170.61860505952907</v>
      </c>
      <c r="H654" s="12">
        <f t="shared" si="136"/>
        <v>170.5743484542364</v>
      </c>
      <c r="I654" s="12">
        <f t="shared" si="137"/>
        <v>170.22734343031425</v>
      </c>
      <c r="J654" s="12">
        <f t="shared" si="138"/>
        <v>168.73725765558675</v>
      </c>
      <c r="K654" s="12">
        <f t="shared" si="139"/>
        <v>167.80182980445178</v>
      </c>
      <c r="L654" s="12">
        <f t="shared" si="140"/>
        <v>159.96830956096269</v>
      </c>
      <c r="M654" s="12">
        <f t="shared" si="141"/>
        <v>159.96830956096269</v>
      </c>
      <c r="O654" s="12">
        <f t="shared" si="130"/>
        <v>159.96830956096269</v>
      </c>
      <c r="P654" s="12">
        <f t="shared" si="142"/>
        <v>0.93731458059320083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28.444913148931796</v>
      </c>
      <c r="C655" s="12">
        <f t="shared" si="131"/>
        <v>28.444765100436765</v>
      </c>
      <c r="D655" s="12">
        <f t="shared" si="132"/>
        <v>28.444315322927505</v>
      </c>
      <c r="E655" s="12">
        <f t="shared" si="133"/>
        <v>28.44242579500467</v>
      </c>
      <c r="F655" s="12">
        <f t="shared" si="134"/>
        <v>28.435748866698074</v>
      </c>
      <c r="G655" s="12">
        <f t="shared" si="135"/>
        <v>28.41143211059422</v>
      </c>
      <c r="H655" s="12">
        <f t="shared" si="136"/>
        <v>28.283572013351993</v>
      </c>
      <c r="I655" s="12">
        <f t="shared" si="137"/>
        <v>28.134990305009957</v>
      </c>
      <c r="J655" s="12">
        <f t="shared" si="138"/>
        <v>26.969998120980918</v>
      </c>
      <c r="K655" s="12">
        <f t="shared" si="139"/>
        <v>21.967366569802358</v>
      </c>
      <c r="L655" s="12">
        <f t="shared" si="140"/>
        <v>17.922459698973491</v>
      </c>
      <c r="M655" s="12">
        <f t="shared" si="141"/>
        <v>17.922459698973491</v>
      </c>
      <c r="O655" s="12">
        <f t="shared" si="130"/>
        <v>17.922459698973491</v>
      </c>
      <c r="P655" s="12">
        <f t="shared" si="142"/>
        <v>0.63007609146616572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85.334167503543213</v>
      </c>
      <c r="C656" s="12">
        <f t="shared" si="131"/>
        <v>85.334062474023213</v>
      </c>
      <c r="D656" s="12">
        <f t="shared" si="132"/>
        <v>85.333565441284534</v>
      </c>
      <c r="E656" s="12">
        <f t="shared" si="133"/>
        <v>85.332055435072192</v>
      </c>
      <c r="F656" s="12">
        <f t="shared" si="134"/>
        <v>85.325711856651481</v>
      </c>
      <c r="G656" s="12">
        <f t="shared" si="135"/>
        <v>85.303295877606914</v>
      </c>
      <c r="H656" s="12">
        <f t="shared" si="136"/>
        <v>85.221658952627934</v>
      </c>
      <c r="I656" s="12">
        <f t="shared" si="137"/>
        <v>84.792403293616957</v>
      </c>
      <c r="J656" s="12">
        <f t="shared" si="138"/>
        <v>84.293580435610608</v>
      </c>
      <c r="K656" s="12">
        <f t="shared" si="139"/>
        <v>80.38243459352158</v>
      </c>
      <c r="L656" s="12">
        <f t="shared" si="140"/>
        <v>58.351814834643946</v>
      </c>
      <c r="M656" s="12">
        <f t="shared" si="141"/>
        <v>58.351814834643946</v>
      </c>
      <c r="O656" s="12">
        <f t="shared" si="130"/>
        <v>58.351814834643946</v>
      </c>
      <c r="P656" s="12">
        <f t="shared" si="142"/>
        <v>0.68380364561734408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30.118137398501506</v>
      </c>
      <c r="C657" s="12">
        <f t="shared" si="131"/>
        <v>30.118137398501506</v>
      </c>
      <c r="D657" s="12">
        <f t="shared" si="132"/>
        <v>30.118137398501506</v>
      </c>
      <c r="E657" s="12">
        <f t="shared" si="133"/>
        <v>30.118137398501506</v>
      </c>
      <c r="F657" s="12">
        <f t="shared" si="134"/>
        <v>30.118137398501506</v>
      </c>
      <c r="G657" s="12">
        <f t="shared" si="135"/>
        <v>30.118137398501506</v>
      </c>
      <c r="H657" s="12">
        <f t="shared" si="136"/>
        <v>30.118137398501506</v>
      </c>
      <c r="I657" s="12">
        <f t="shared" si="137"/>
        <v>30.118137398501506</v>
      </c>
      <c r="J657" s="12">
        <f t="shared" si="138"/>
        <v>30.118137398501506</v>
      </c>
      <c r="K657" s="12">
        <f t="shared" si="139"/>
        <v>30.118137398501506</v>
      </c>
      <c r="L657" s="12">
        <f t="shared" si="140"/>
        <v>30.118137398501506</v>
      </c>
      <c r="M657" s="12">
        <f t="shared" si="141"/>
        <v>30.118137398501506</v>
      </c>
      <c r="O657" s="12">
        <f t="shared" si="130"/>
        <v>30.118137398501506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163.97393896605885</v>
      </c>
      <c r="C658" s="12">
        <f t="shared" si="131"/>
        <v>163.97393896605885</v>
      </c>
      <c r="D658" s="12">
        <f t="shared" si="132"/>
        <v>163.97393896605885</v>
      </c>
      <c r="E658" s="12">
        <f t="shared" si="133"/>
        <v>163.97393896605885</v>
      </c>
      <c r="F658" s="12">
        <f t="shared" si="134"/>
        <v>163.97393896605885</v>
      </c>
      <c r="G658" s="12">
        <f t="shared" si="135"/>
        <v>163.97393896605885</v>
      </c>
      <c r="H658" s="12">
        <f t="shared" si="136"/>
        <v>163.97393896605885</v>
      </c>
      <c r="I658" s="12">
        <f t="shared" si="137"/>
        <v>163.97393896605885</v>
      </c>
      <c r="J658" s="12">
        <f t="shared" si="138"/>
        <v>163.97393896605885</v>
      </c>
      <c r="K658" s="12">
        <f t="shared" si="139"/>
        <v>163.97393896605885</v>
      </c>
      <c r="L658" s="12">
        <f t="shared" si="140"/>
        <v>163.97393896605885</v>
      </c>
      <c r="M658" s="12">
        <f t="shared" si="141"/>
        <v>163.97393896605885</v>
      </c>
      <c r="O658" s="12">
        <f t="shared" si="130"/>
        <v>163.97393896605885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130.51038475239147</v>
      </c>
      <c r="C659" s="12">
        <f t="shared" si="131"/>
        <v>130.51038475239147</v>
      </c>
      <c r="D659" s="12">
        <f t="shared" si="132"/>
        <v>130.51038475239147</v>
      </c>
      <c r="E659" s="12">
        <f t="shared" si="133"/>
        <v>130.51038475239147</v>
      </c>
      <c r="F659" s="12">
        <f t="shared" si="134"/>
        <v>130.51038475239147</v>
      </c>
      <c r="G659" s="12">
        <f t="shared" si="135"/>
        <v>130.51038475239147</v>
      </c>
      <c r="H659" s="12">
        <f t="shared" si="136"/>
        <v>130.51038475239147</v>
      </c>
      <c r="I659" s="12">
        <f t="shared" si="137"/>
        <v>130.51038475239147</v>
      </c>
      <c r="J659" s="12">
        <f t="shared" si="138"/>
        <v>130.51038475239147</v>
      </c>
      <c r="K659" s="12">
        <f t="shared" si="139"/>
        <v>130.51038475239147</v>
      </c>
      <c r="L659" s="12">
        <f t="shared" si="140"/>
        <v>130.51038475239147</v>
      </c>
      <c r="M659" s="12">
        <f t="shared" si="141"/>
        <v>130.51038475239147</v>
      </c>
      <c r="O659" s="12">
        <f t="shared" si="130"/>
        <v>130.51038475239147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56.889635674289813</v>
      </c>
      <c r="C660" s="12">
        <f t="shared" si="131"/>
        <v>56.889635674289813</v>
      </c>
      <c r="D660" s="12">
        <f t="shared" si="132"/>
        <v>56.889635674289813</v>
      </c>
      <c r="E660" s="12">
        <f t="shared" si="133"/>
        <v>56.889635674289813</v>
      </c>
      <c r="F660" s="12">
        <f t="shared" si="134"/>
        <v>56.889635674289813</v>
      </c>
      <c r="G660" s="12">
        <f t="shared" si="135"/>
        <v>56.889635674289813</v>
      </c>
      <c r="H660" s="12">
        <f t="shared" si="136"/>
        <v>56.889635674289813</v>
      </c>
      <c r="I660" s="12">
        <f t="shared" si="137"/>
        <v>56.889635674289813</v>
      </c>
      <c r="J660" s="12">
        <f t="shared" si="138"/>
        <v>56.889635674289813</v>
      </c>
      <c r="K660" s="12">
        <f t="shared" si="139"/>
        <v>56.889635674289813</v>
      </c>
      <c r="L660" s="12">
        <f t="shared" si="140"/>
        <v>56.889635674289813</v>
      </c>
      <c r="M660" s="12">
        <f t="shared" si="141"/>
        <v>56.889635674289813</v>
      </c>
      <c r="O660" s="12">
        <f t="shared" si="130"/>
        <v>56.889635674289813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167.32027985214356</v>
      </c>
      <c r="C661" s="12">
        <f t="shared" si="131"/>
        <v>167.32027985214356</v>
      </c>
      <c r="D661" s="12">
        <f t="shared" si="132"/>
        <v>167.32027985214356</v>
      </c>
      <c r="E661" s="12">
        <f t="shared" si="133"/>
        <v>167.32027985214356</v>
      </c>
      <c r="F661" s="12">
        <f t="shared" si="134"/>
        <v>167.32027985214356</v>
      </c>
      <c r="G661" s="12">
        <f t="shared" si="135"/>
        <v>167.32027985214356</v>
      </c>
      <c r="H661" s="12">
        <f t="shared" si="136"/>
        <v>167.32027985214356</v>
      </c>
      <c r="I661" s="12">
        <f t="shared" si="137"/>
        <v>167.32027985214356</v>
      </c>
      <c r="J661" s="12">
        <f t="shared" si="138"/>
        <v>167.32027985214356</v>
      </c>
      <c r="K661" s="12">
        <f t="shared" si="139"/>
        <v>167.32027985214356</v>
      </c>
      <c r="L661" s="12">
        <f t="shared" si="140"/>
        <v>167.32027985214356</v>
      </c>
      <c r="M661" s="12">
        <f t="shared" si="141"/>
        <v>167.32027985214356</v>
      </c>
      <c r="O661" s="12">
        <f t="shared" si="130"/>
        <v>167.32027985214356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108.75893283076802</v>
      </c>
      <c r="C662" s="12">
        <f t="shared" si="131"/>
        <v>108.75893283076802</v>
      </c>
      <c r="D662" s="12">
        <f t="shared" si="132"/>
        <v>108.75893283076802</v>
      </c>
      <c r="E662" s="12">
        <f t="shared" si="133"/>
        <v>108.75893283076802</v>
      </c>
      <c r="F662" s="12">
        <f t="shared" si="134"/>
        <v>108.75893283076802</v>
      </c>
      <c r="G662" s="12">
        <f t="shared" si="135"/>
        <v>108.75893283076802</v>
      </c>
      <c r="H662" s="12">
        <f t="shared" si="136"/>
        <v>108.75893283076802</v>
      </c>
      <c r="I662" s="12">
        <f t="shared" si="137"/>
        <v>108.75893283076802</v>
      </c>
      <c r="J662" s="12">
        <f t="shared" si="138"/>
        <v>108.75893283076802</v>
      </c>
      <c r="K662" s="12">
        <f t="shared" si="139"/>
        <v>108.75893283076802</v>
      </c>
      <c r="L662" s="12">
        <f t="shared" si="140"/>
        <v>108.75893283076802</v>
      </c>
      <c r="M662" s="12">
        <f t="shared" si="141"/>
        <v>108.75893283076802</v>
      </c>
      <c r="O662" s="12">
        <f t="shared" si="130"/>
        <v>108.75893283076802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102.06615594157248</v>
      </c>
      <c r="C663" s="12">
        <f t="shared" si="131"/>
        <v>102.06615594157248</v>
      </c>
      <c r="D663" s="12">
        <f t="shared" si="132"/>
        <v>102.06615594157248</v>
      </c>
      <c r="E663" s="12">
        <f t="shared" si="133"/>
        <v>102.06615594157248</v>
      </c>
      <c r="F663" s="12">
        <f t="shared" si="134"/>
        <v>102.06615594157248</v>
      </c>
      <c r="G663" s="12">
        <f t="shared" si="135"/>
        <v>102.06615594157248</v>
      </c>
      <c r="H663" s="12">
        <f t="shared" si="136"/>
        <v>102.06615594157248</v>
      </c>
      <c r="I663" s="12">
        <f t="shared" si="137"/>
        <v>102.06615594157248</v>
      </c>
      <c r="J663" s="12">
        <f t="shared" si="138"/>
        <v>102.06615594157248</v>
      </c>
      <c r="K663" s="12">
        <f t="shared" si="139"/>
        <v>102.06615594157248</v>
      </c>
      <c r="L663" s="12">
        <f t="shared" si="140"/>
        <v>102.06615594157248</v>
      </c>
      <c r="M663" s="12">
        <f t="shared" si="141"/>
        <v>102.06615594157248</v>
      </c>
      <c r="O663" s="12">
        <f t="shared" si="130"/>
        <v>102.06615594157248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98.719763535451406</v>
      </c>
      <c r="C664" s="12">
        <f t="shared" si="131"/>
        <v>98.719763535451406</v>
      </c>
      <c r="D664" s="12">
        <f t="shared" si="132"/>
        <v>98.719763535451406</v>
      </c>
      <c r="E664" s="12">
        <f t="shared" si="133"/>
        <v>98.719763535451406</v>
      </c>
      <c r="F664" s="12">
        <f t="shared" si="134"/>
        <v>98.719763535451406</v>
      </c>
      <c r="G664" s="12">
        <f t="shared" si="135"/>
        <v>98.719763535451406</v>
      </c>
      <c r="H664" s="12">
        <f t="shared" si="136"/>
        <v>98.719763535451406</v>
      </c>
      <c r="I664" s="12">
        <f t="shared" si="137"/>
        <v>98.719763535451406</v>
      </c>
      <c r="J664" s="12">
        <f t="shared" si="138"/>
        <v>98.719763535451406</v>
      </c>
      <c r="K664" s="12">
        <f t="shared" si="139"/>
        <v>98.719763535451406</v>
      </c>
      <c r="L664" s="12">
        <f t="shared" si="140"/>
        <v>98.719763535451406</v>
      </c>
      <c r="M664" s="12">
        <f t="shared" si="141"/>
        <v>98.719763535451406</v>
      </c>
      <c r="O664" s="12">
        <f t="shared" si="130"/>
        <v>98.719763535451406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80.314558099560386</v>
      </c>
      <c r="C665" s="12">
        <f t="shared" si="131"/>
        <v>80.314558099560386</v>
      </c>
      <c r="D665" s="12">
        <f t="shared" si="132"/>
        <v>80.314558099560386</v>
      </c>
      <c r="E665" s="12">
        <f t="shared" si="133"/>
        <v>80.314558099560386</v>
      </c>
      <c r="F665" s="12">
        <f t="shared" si="134"/>
        <v>80.314558099560386</v>
      </c>
      <c r="G665" s="12">
        <f t="shared" si="135"/>
        <v>80.314558099560386</v>
      </c>
      <c r="H665" s="12">
        <f t="shared" si="136"/>
        <v>80.314558099560386</v>
      </c>
      <c r="I665" s="12">
        <f t="shared" si="137"/>
        <v>80.314558099560386</v>
      </c>
      <c r="J665" s="12">
        <f t="shared" si="138"/>
        <v>80.314558099560386</v>
      </c>
      <c r="K665" s="12">
        <f t="shared" si="139"/>
        <v>80.314558099560386</v>
      </c>
      <c r="L665" s="12">
        <f t="shared" si="140"/>
        <v>80.314558099560386</v>
      </c>
      <c r="M665" s="12">
        <f t="shared" si="141"/>
        <v>80.314558099560386</v>
      </c>
      <c r="O665" s="12">
        <f t="shared" si="130"/>
        <v>80.314558099560386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90.353770966648838</v>
      </c>
      <c r="C666" s="12">
        <f t="shared" si="131"/>
        <v>90.353770966648838</v>
      </c>
      <c r="D666" s="12">
        <f t="shared" si="132"/>
        <v>90.353770966648838</v>
      </c>
      <c r="E666" s="12">
        <f t="shared" si="133"/>
        <v>90.353770966648838</v>
      </c>
      <c r="F666" s="12">
        <f t="shared" si="134"/>
        <v>90.353770966648838</v>
      </c>
      <c r="G666" s="12">
        <f t="shared" si="135"/>
        <v>90.353770966648838</v>
      </c>
      <c r="H666" s="12">
        <f t="shared" si="136"/>
        <v>90.353770966648838</v>
      </c>
      <c r="I666" s="12">
        <f t="shared" si="137"/>
        <v>90.353770966648838</v>
      </c>
      <c r="J666" s="12">
        <f t="shared" si="138"/>
        <v>90.353770966648838</v>
      </c>
      <c r="K666" s="12">
        <f t="shared" si="139"/>
        <v>90.353770966648838</v>
      </c>
      <c r="L666" s="12">
        <f t="shared" si="140"/>
        <v>90.353770966648838</v>
      </c>
      <c r="M666" s="12">
        <f t="shared" si="141"/>
        <v>90.353770966648838</v>
      </c>
      <c r="O666" s="12">
        <f t="shared" si="130"/>
        <v>90.353770966648838</v>
      </c>
      <c r="P666" s="12">
        <f t="shared" si="142"/>
        <v>1</v>
      </c>
    </row>
    <row r="667" spans="1:16" x14ac:dyDescent="0.25">
      <c r="A667" s="12">
        <f>calc!A665</f>
        <v>505.97</v>
      </c>
      <c r="B667" s="12">
        <f>calc!O665</f>
        <v>65.255694246284719</v>
      </c>
      <c r="C667" s="12">
        <f t="shared" si="131"/>
        <v>65.255694246284719</v>
      </c>
      <c r="D667" s="12">
        <f t="shared" si="132"/>
        <v>65.255694246284719</v>
      </c>
      <c r="E667" s="12">
        <f t="shared" si="133"/>
        <v>65.255694246284719</v>
      </c>
      <c r="F667" s="12">
        <f t="shared" si="134"/>
        <v>65.255694246284719</v>
      </c>
      <c r="G667" s="12">
        <f t="shared" si="135"/>
        <v>65.255694246284719</v>
      </c>
      <c r="H667" s="12">
        <f t="shared" si="136"/>
        <v>65.255694246284719</v>
      </c>
      <c r="I667" s="12">
        <f t="shared" si="137"/>
        <v>65.255694246284719</v>
      </c>
      <c r="J667" s="12">
        <f t="shared" si="138"/>
        <v>65.255694246284719</v>
      </c>
      <c r="K667" s="12">
        <f t="shared" si="139"/>
        <v>65.255694246284719</v>
      </c>
      <c r="L667" s="12">
        <f t="shared" si="140"/>
        <v>65.255694246284719</v>
      </c>
      <c r="M667" s="12">
        <f t="shared" si="141"/>
        <v>65.255694246284719</v>
      </c>
      <c r="O667" s="12">
        <f t="shared" si="130"/>
        <v>65.255694246284719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115.45169915511926</v>
      </c>
      <c r="C668" s="12">
        <f t="shared" si="131"/>
        <v>115.45169915511926</v>
      </c>
      <c r="D668" s="12">
        <f t="shared" si="132"/>
        <v>115.45169915511926</v>
      </c>
      <c r="E668" s="12">
        <f t="shared" si="133"/>
        <v>115.45169915511926</v>
      </c>
      <c r="F668" s="12">
        <f t="shared" si="134"/>
        <v>115.45169915511926</v>
      </c>
      <c r="G668" s="12">
        <f t="shared" si="135"/>
        <v>115.45169915511926</v>
      </c>
      <c r="H668" s="12">
        <f t="shared" si="136"/>
        <v>115.45169915511926</v>
      </c>
      <c r="I668" s="12">
        <f t="shared" si="137"/>
        <v>115.45169915511926</v>
      </c>
      <c r="J668" s="12">
        <f t="shared" si="138"/>
        <v>115.45169915511926</v>
      </c>
      <c r="K668" s="12">
        <f t="shared" si="139"/>
        <v>115.45169915511926</v>
      </c>
      <c r="L668" s="12">
        <f t="shared" si="140"/>
        <v>115.45169915511926</v>
      </c>
      <c r="M668" s="12">
        <f t="shared" si="141"/>
        <v>115.45169915511926</v>
      </c>
      <c r="O668" s="12">
        <f t="shared" si="130"/>
        <v>115.45169915511926</v>
      </c>
      <c r="P668" s="12">
        <f t="shared" si="142"/>
        <v>1</v>
      </c>
    </row>
    <row r="669" spans="1:16" x14ac:dyDescent="0.25">
      <c r="A669" s="12">
        <f>calc!A667</f>
        <v>506.88</v>
      </c>
      <c r="B669" s="12">
        <f>calc!O667</f>
        <v>66.928903980974894</v>
      </c>
      <c r="C669" s="12">
        <f t="shared" si="131"/>
        <v>66.928903980974894</v>
      </c>
      <c r="D669" s="12">
        <f t="shared" si="132"/>
        <v>66.928903980974894</v>
      </c>
      <c r="E669" s="12">
        <f t="shared" si="133"/>
        <v>66.928903980974894</v>
      </c>
      <c r="F669" s="12">
        <f t="shared" si="134"/>
        <v>66.928903980974894</v>
      </c>
      <c r="G669" s="12">
        <f t="shared" si="135"/>
        <v>66.928903980974894</v>
      </c>
      <c r="H669" s="12">
        <f t="shared" si="136"/>
        <v>66.928903980974894</v>
      </c>
      <c r="I669" s="12">
        <f t="shared" si="137"/>
        <v>66.928903980974894</v>
      </c>
      <c r="J669" s="12">
        <f t="shared" si="138"/>
        <v>66.928903980974894</v>
      </c>
      <c r="K669" s="12">
        <f t="shared" si="139"/>
        <v>66.928903980974894</v>
      </c>
      <c r="L669" s="12">
        <f t="shared" si="140"/>
        <v>66.928903980974894</v>
      </c>
      <c r="M669" s="12">
        <f t="shared" si="141"/>
        <v>66.928903980974894</v>
      </c>
      <c r="O669" s="12">
        <f t="shared" si="130"/>
        <v>66.928903980974894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194.09091177444401</v>
      </c>
      <c r="C670" s="12">
        <f t="shared" si="131"/>
        <v>194.09091177444401</v>
      </c>
      <c r="D670" s="12">
        <f t="shared" si="132"/>
        <v>194.09091177444401</v>
      </c>
      <c r="E670" s="12">
        <f t="shared" si="133"/>
        <v>194.09091177444401</v>
      </c>
      <c r="F670" s="12">
        <f t="shared" si="134"/>
        <v>194.09091177444401</v>
      </c>
      <c r="G670" s="12">
        <f t="shared" si="135"/>
        <v>194.09091177444401</v>
      </c>
      <c r="H670" s="12">
        <f t="shared" si="136"/>
        <v>194.09091177444401</v>
      </c>
      <c r="I670" s="12">
        <f t="shared" si="137"/>
        <v>194.09091177444401</v>
      </c>
      <c r="J670" s="12">
        <f t="shared" si="138"/>
        <v>194.09091177444401</v>
      </c>
      <c r="K670" s="12">
        <f t="shared" si="139"/>
        <v>194.09091177444401</v>
      </c>
      <c r="L670" s="12">
        <f t="shared" si="140"/>
        <v>194.09091177444401</v>
      </c>
      <c r="M670" s="12">
        <f t="shared" si="141"/>
        <v>194.09091177444401</v>
      </c>
      <c r="O670" s="12">
        <f t="shared" si="130"/>
        <v>194.09091177444401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10.039402873534915</v>
      </c>
      <c r="C671" s="12">
        <f t="shared" si="131"/>
        <v>10.039402873534915</v>
      </c>
      <c r="D671" s="12">
        <f t="shared" si="132"/>
        <v>10.039402873534915</v>
      </c>
      <c r="E671" s="12">
        <f t="shared" si="133"/>
        <v>10.039402873534915</v>
      </c>
      <c r="F671" s="12">
        <f t="shared" si="134"/>
        <v>10.039402873534915</v>
      </c>
      <c r="G671" s="12">
        <f t="shared" si="135"/>
        <v>10.039402873534915</v>
      </c>
      <c r="H671" s="12">
        <f t="shared" si="136"/>
        <v>10.039402873534915</v>
      </c>
      <c r="I671" s="12">
        <f t="shared" si="137"/>
        <v>10.039402873534915</v>
      </c>
      <c r="J671" s="12">
        <f t="shared" si="138"/>
        <v>10.039402873534915</v>
      </c>
      <c r="K671" s="12">
        <f t="shared" si="139"/>
        <v>10.039402873534915</v>
      </c>
      <c r="L671" s="12">
        <f t="shared" si="140"/>
        <v>10.039402873534915</v>
      </c>
      <c r="M671" s="12">
        <f t="shared" si="141"/>
        <v>10.039402873534915</v>
      </c>
      <c r="O671" s="12">
        <f t="shared" si="130"/>
        <v>10.039402873534915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140.54947876242585</v>
      </c>
      <c r="C672" s="12">
        <f t="shared" si="131"/>
        <v>140.54947876242585</v>
      </c>
      <c r="D672" s="12">
        <f t="shared" si="132"/>
        <v>140.54947876242585</v>
      </c>
      <c r="E672" s="12">
        <f t="shared" si="133"/>
        <v>140.54947876242585</v>
      </c>
      <c r="F672" s="12">
        <f t="shared" si="134"/>
        <v>140.54947876242585</v>
      </c>
      <c r="G672" s="12">
        <f t="shared" si="135"/>
        <v>140.54947876242585</v>
      </c>
      <c r="H672" s="12">
        <f t="shared" si="136"/>
        <v>140.54947876242585</v>
      </c>
      <c r="I672" s="12">
        <f t="shared" si="137"/>
        <v>140.54947876242585</v>
      </c>
      <c r="J672" s="12">
        <f t="shared" si="138"/>
        <v>140.54947876242585</v>
      </c>
      <c r="K672" s="12">
        <f t="shared" si="139"/>
        <v>140.54947876242585</v>
      </c>
      <c r="L672" s="12">
        <f t="shared" si="140"/>
        <v>140.54947876242585</v>
      </c>
      <c r="M672" s="12">
        <f t="shared" si="141"/>
        <v>140.54947876242585</v>
      </c>
      <c r="O672" s="12">
        <f t="shared" si="130"/>
        <v>140.54947876242585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148.91537227167007</v>
      </c>
      <c r="C673" s="12">
        <f t="shared" si="131"/>
        <v>148.91537227167007</v>
      </c>
      <c r="D673" s="12">
        <f t="shared" si="132"/>
        <v>148.91537227167007</v>
      </c>
      <c r="E673" s="12">
        <f t="shared" si="133"/>
        <v>148.91537227167007</v>
      </c>
      <c r="F673" s="12">
        <f t="shared" si="134"/>
        <v>148.91537227167007</v>
      </c>
      <c r="G673" s="12">
        <f t="shared" si="135"/>
        <v>148.91537227167007</v>
      </c>
      <c r="H673" s="12">
        <f t="shared" si="136"/>
        <v>148.91537227167007</v>
      </c>
      <c r="I673" s="12">
        <f t="shared" si="137"/>
        <v>148.91537227167007</v>
      </c>
      <c r="J673" s="12">
        <f t="shared" si="138"/>
        <v>148.91537227167007</v>
      </c>
      <c r="K673" s="12">
        <f t="shared" si="139"/>
        <v>148.91537227167007</v>
      </c>
      <c r="L673" s="12">
        <f t="shared" si="140"/>
        <v>148.91537227167007</v>
      </c>
      <c r="M673" s="12">
        <f t="shared" si="141"/>
        <v>148.91537227167007</v>
      </c>
      <c r="O673" s="12">
        <f t="shared" si="130"/>
        <v>148.91537227167007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26.771688239768633</v>
      </c>
      <c r="C674" s="12">
        <f t="shared" si="131"/>
        <v>26.771688239768633</v>
      </c>
      <c r="D674" s="12">
        <f t="shared" si="132"/>
        <v>26.771688239768633</v>
      </c>
      <c r="E674" s="12">
        <f t="shared" si="133"/>
        <v>26.771688239768633</v>
      </c>
      <c r="F674" s="12">
        <f t="shared" si="134"/>
        <v>26.771688239768633</v>
      </c>
      <c r="G674" s="12">
        <f t="shared" si="135"/>
        <v>26.771688239768633</v>
      </c>
      <c r="H674" s="12">
        <f t="shared" si="136"/>
        <v>26.771688239768633</v>
      </c>
      <c r="I674" s="12">
        <f t="shared" si="137"/>
        <v>26.771688239768633</v>
      </c>
      <c r="J674" s="12">
        <f t="shared" si="138"/>
        <v>26.771688239768633</v>
      </c>
      <c r="K674" s="12">
        <f t="shared" si="139"/>
        <v>26.771688239768633</v>
      </c>
      <c r="L674" s="12">
        <f t="shared" si="140"/>
        <v>26.771688239768633</v>
      </c>
      <c r="M674" s="12">
        <f t="shared" si="141"/>
        <v>26.771688239768633</v>
      </c>
      <c r="O674" s="12">
        <f t="shared" si="130"/>
        <v>26.771688239768633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143.89583814796239</v>
      </c>
      <c r="C675" s="12">
        <f t="shared" si="131"/>
        <v>143.89583814796239</v>
      </c>
      <c r="D675" s="12">
        <f t="shared" si="132"/>
        <v>143.89583814796239</v>
      </c>
      <c r="E675" s="12">
        <f t="shared" si="133"/>
        <v>143.89583814796239</v>
      </c>
      <c r="F675" s="12">
        <f t="shared" si="134"/>
        <v>143.89583814796239</v>
      </c>
      <c r="G675" s="12">
        <f t="shared" si="135"/>
        <v>143.89583814796239</v>
      </c>
      <c r="H675" s="12">
        <f t="shared" si="136"/>
        <v>143.89583814796239</v>
      </c>
      <c r="I675" s="12">
        <f t="shared" si="137"/>
        <v>143.89583814796239</v>
      </c>
      <c r="J675" s="12">
        <f t="shared" si="138"/>
        <v>143.89583814796239</v>
      </c>
      <c r="K675" s="12">
        <f t="shared" si="139"/>
        <v>143.89583814796239</v>
      </c>
      <c r="L675" s="12">
        <f t="shared" si="140"/>
        <v>143.89583814796239</v>
      </c>
      <c r="M675" s="12">
        <f t="shared" si="141"/>
        <v>143.89583814796239</v>
      </c>
      <c r="O675" s="12">
        <f t="shared" si="130"/>
        <v>143.89583814796239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127.1640147982896</v>
      </c>
      <c r="C676" s="12">
        <f t="shared" si="131"/>
        <v>127.1640147982896</v>
      </c>
      <c r="D676" s="12">
        <f t="shared" si="132"/>
        <v>127.1640147982896</v>
      </c>
      <c r="E676" s="12">
        <f t="shared" si="133"/>
        <v>127.1640147982896</v>
      </c>
      <c r="F676" s="12">
        <f t="shared" si="134"/>
        <v>127.1640147982896</v>
      </c>
      <c r="G676" s="12">
        <f t="shared" si="135"/>
        <v>127.1640147982896</v>
      </c>
      <c r="H676" s="12">
        <f t="shared" si="136"/>
        <v>127.1640147982896</v>
      </c>
      <c r="I676" s="12">
        <f t="shared" si="137"/>
        <v>127.1640147982896</v>
      </c>
      <c r="J676" s="12">
        <f t="shared" si="138"/>
        <v>127.1640147982896</v>
      </c>
      <c r="K676" s="12">
        <f t="shared" si="139"/>
        <v>127.1640147982896</v>
      </c>
      <c r="L676" s="12">
        <f t="shared" si="140"/>
        <v>127.1640147982896</v>
      </c>
      <c r="M676" s="12">
        <f t="shared" si="141"/>
        <v>127.1640147982896</v>
      </c>
      <c r="O676" s="12">
        <f t="shared" si="130"/>
        <v>127.1640147982896</v>
      </c>
      <c r="P676" s="12">
        <f t="shared" si="142"/>
        <v>1</v>
      </c>
    </row>
    <row r="677" spans="1:16" x14ac:dyDescent="0.25">
      <c r="A677" s="12">
        <f>calc!A675</f>
        <v>510.52</v>
      </c>
      <c r="B677" s="12">
        <f>calc!O675</f>
        <v>147.24219489106366</v>
      </c>
      <c r="C677" s="12">
        <f t="shared" si="131"/>
        <v>147.24219489106366</v>
      </c>
      <c r="D677" s="12">
        <f t="shared" si="132"/>
        <v>147.24219489106366</v>
      </c>
      <c r="E677" s="12">
        <f t="shared" si="133"/>
        <v>147.24219489106366</v>
      </c>
      <c r="F677" s="12">
        <f t="shared" si="134"/>
        <v>147.24219489106366</v>
      </c>
      <c r="G677" s="12">
        <f t="shared" si="135"/>
        <v>147.24219489106366</v>
      </c>
      <c r="H677" s="12">
        <f t="shared" si="136"/>
        <v>147.24219489106366</v>
      </c>
      <c r="I677" s="12">
        <f t="shared" si="137"/>
        <v>147.24219489106366</v>
      </c>
      <c r="J677" s="12">
        <f t="shared" si="138"/>
        <v>147.24219489106366</v>
      </c>
      <c r="K677" s="12">
        <f t="shared" si="139"/>
        <v>147.24219489106366</v>
      </c>
      <c r="L677" s="12">
        <f t="shared" si="140"/>
        <v>147.24219489106366</v>
      </c>
      <c r="M677" s="12">
        <f t="shared" si="141"/>
        <v>147.24219489106366</v>
      </c>
      <c r="O677" s="12">
        <f t="shared" si="130"/>
        <v>147.24219489106366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51.869992612803344</v>
      </c>
      <c r="C678" s="12">
        <f t="shared" si="131"/>
        <v>51.869992612803344</v>
      </c>
      <c r="D678" s="12">
        <f t="shared" si="132"/>
        <v>51.869992612803344</v>
      </c>
      <c r="E678" s="12">
        <f t="shared" si="133"/>
        <v>51.869992612803344</v>
      </c>
      <c r="F678" s="12">
        <f t="shared" si="134"/>
        <v>51.869992612803344</v>
      </c>
      <c r="G678" s="12">
        <f t="shared" si="135"/>
        <v>51.869992612803344</v>
      </c>
      <c r="H678" s="12">
        <f t="shared" si="136"/>
        <v>51.869992612803344</v>
      </c>
      <c r="I678" s="12">
        <f t="shared" si="137"/>
        <v>51.869992612803344</v>
      </c>
      <c r="J678" s="12">
        <f t="shared" si="138"/>
        <v>51.869992612803344</v>
      </c>
      <c r="K678" s="12">
        <f t="shared" si="139"/>
        <v>51.869992612803344</v>
      </c>
      <c r="L678" s="12">
        <f t="shared" si="140"/>
        <v>51.869992612803344</v>
      </c>
      <c r="M678" s="12">
        <f t="shared" si="141"/>
        <v>51.869992612803344</v>
      </c>
      <c r="O678" s="12">
        <f t="shared" si="130"/>
        <v>51.869992612803344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148.91537227166626</v>
      </c>
      <c r="C679" s="12">
        <f t="shared" si="131"/>
        <v>148.91537227166626</v>
      </c>
      <c r="D679" s="12">
        <f t="shared" si="132"/>
        <v>148.91537227166626</v>
      </c>
      <c r="E679" s="12">
        <f t="shared" si="133"/>
        <v>148.91537227166626</v>
      </c>
      <c r="F679" s="12">
        <f t="shared" si="134"/>
        <v>148.91537227166626</v>
      </c>
      <c r="G679" s="12">
        <f t="shared" si="135"/>
        <v>148.91537227166626</v>
      </c>
      <c r="H679" s="12">
        <f t="shared" si="136"/>
        <v>148.91537227166626</v>
      </c>
      <c r="I679" s="12">
        <f t="shared" si="137"/>
        <v>148.91537227166626</v>
      </c>
      <c r="J679" s="12">
        <f t="shared" si="138"/>
        <v>148.91537227166626</v>
      </c>
      <c r="K679" s="12">
        <f t="shared" si="139"/>
        <v>148.91537227166626</v>
      </c>
      <c r="L679" s="12">
        <f t="shared" si="140"/>
        <v>148.91537227166626</v>
      </c>
      <c r="M679" s="12">
        <f t="shared" si="141"/>
        <v>148.91537227166626</v>
      </c>
      <c r="O679" s="12">
        <f t="shared" si="130"/>
        <v>148.91537227166626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105.41254570671693</v>
      </c>
      <c r="C680" s="12">
        <f t="shared" si="131"/>
        <v>105.41254570671693</v>
      </c>
      <c r="D680" s="12">
        <f t="shared" si="132"/>
        <v>105.41254570671693</v>
      </c>
      <c r="E680" s="12">
        <f t="shared" si="133"/>
        <v>105.41254570671693</v>
      </c>
      <c r="F680" s="12">
        <f t="shared" si="134"/>
        <v>105.41254570671693</v>
      </c>
      <c r="G680" s="12">
        <f t="shared" si="135"/>
        <v>105.41254570671693</v>
      </c>
      <c r="H680" s="12">
        <f t="shared" si="136"/>
        <v>105.41254570671693</v>
      </c>
      <c r="I680" s="12">
        <f t="shared" si="137"/>
        <v>105.41254570671693</v>
      </c>
      <c r="J680" s="12">
        <f t="shared" si="138"/>
        <v>105.41254570671693</v>
      </c>
      <c r="K680" s="12">
        <f t="shared" si="139"/>
        <v>105.41254570671693</v>
      </c>
      <c r="L680" s="12">
        <f t="shared" si="140"/>
        <v>105.41254570671693</v>
      </c>
      <c r="M680" s="12">
        <f t="shared" si="141"/>
        <v>105.41254570671693</v>
      </c>
      <c r="O680" s="12">
        <f t="shared" si="130"/>
        <v>105.41254570671693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41.830688675508469</v>
      </c>
      <c r="C681" s="12">
        <f t="shared" si="131"/>
        <v>41.830688675508469</v>
      </c>
      <c r="D681" s="12">
        <f t="shared" si="132"/>
        <v>41.830688675508469</v>
      </c>
      <c r="E681" s="12">
        <f t="shared" si="133"/>
        <v>41.830688675508469</v>
      </c>
      <c r="F681" s="12">
        <f t="shared" si="134"/>
        <v>41.830688675508469</v>
      </c>
      <c r="G681" s="12">
        <f t="shared" si="135"/>
        <v>41.830688675508469</v>
      </c>
      <c r="H681" s="12">
        <f t="shared" si="136"/>
        <v>41.830688675508469</v>
      </c>
      <c r="I681" s="12">
        <f t="shared" si="137"/>
        <v>41.830688675508469</v>
      </c>
      <c r="J681" s="12">
        <f t="shared" si="138"/>
        <v>41.830688675508469</v>
      </c>
      <c r="K681" s="12">
        <f t="shared" si="139"/>
        <v>41.830688675508469</v>
      </c>
      <c r="L681" s="12">
        <f t="shared" si="140"/>
        <v>41.830688675508469</v>
      </c>
      <c r="M681" s="12">
        <f t="shared" si="141"/>
        <v>41.830688675508469</v>
      </c>
      <c r="O681" s="12">
        <f t="shared" si="130"/>
        <v>41.830688675508469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3.3464702620502953</v>
      </c>
      <c r="C682" s="12">
        <f t="shared" si="131"/>
        <v>3.3464702620502953</v>
      </c>
      <c r="D682" s="12">
        <f t="shared" si="132"/>
        <v>3.3464702620502953</v>
      </c>
      <c r="E682" s="12">
        <f t="shared" si="133"/>
        <v>3.3464702620502953</v>
      </c>
      <c r="F682" s="12">
        <f t="shared" si="134"/>
        <v>3.3464702620502953</v>
      </c>
      <c r="G682" s="12">
        <f t="shared" si="135"/>
        <v>3.3464702620502953</v>
      </c>
      <c r="H682" s="12">
        <f t="shared" si="136"/>
        <v>3.3464702620502953</v>
      </c>
      <c r="I682" s="12">
        <f t="shared" si="137"/>
        <v>3.3464702620502953</v>
      </c>
      <c r="J682" s="12">
        <f t="shared" si="138"/>
        <v>3.3464702620502953</v>
      </c>
      <c r="K682" s="12">
        <f t="shared" si="139"/>
        <v>3.3464702620502953</v>
      </c>
      <c r="L682" s="12">
        <f t="shared" si="140"/>
        <v>3.3464702620502953</v>
      </c>
      <c r="M682" s="12">
        <f t="shared" si="141"/>
        <v>3.3464702620502953</v>
      </c>
      <c r="O682" s="12">
        <f t="shared" si="130"/>
        <v>3.3464702620502953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88.680570472401314</v>
      </c>
      <c r="C683" s="12">
        <f t="shared" si="131"/>
        <v>88.680570472401314</v>
      </c>
      <c r="D683" s="12">
        <f t="shared" si="132"/>
        <v>88.680570472401314</v>
      </c>
      <c r="E683" s="12">
        <f t="shared" si="133"/>
        <v>88.680570472401314</v>
      </c>
      <c r="F683" s="12">
        <f t="shared" si="134"/>
        <v>88.680570472401314</v>
      </c>
      <c r="G683" s="12">
        <f t="shared" si="135"/>
        <v>88.680570472401314</v>
      </c>
      <c r="H683" s="12">
        <f t="shared" si="136"/>
        <v>88.680570472401314</v>
      </c>
      <c r="I683" s="12">
        <f t="shared" si="137"/>
        <v>88.680570472401314</v>
      </c>
      <c r="J683" s="12">
        <f t="shared" si="138"/>
        <v>88.680570472401314</v>
      </c>
      <c r="K683" s="12">
        <f t="shared" si="139"/>
        <v>88.680570472401314</v>
      </c>
      <c r="L683" s="12">
        <f t="shared" si="140"/>
        <v>88.680570472401314</v>
      </c>
      <c r="M683" s="12">
        <f t="shared" si="141"/>
        <v>88.680570472401314</v>
      </c>
      <c r="O683" s="12">
        <f t="shared" si="130"/>
        <v>88.680570472401314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80.314558099560386</v>
      </c>
      <c r="C684" s="12">
        <f t="shared" si="131"/>
        <v>80.314558099560386</v>
      </c>
      <c r="D684" s="12">
        <f t="shared" si="132"/>
        <v>80.314558099560386</v>
      </c>
      <c r="E684" s="12">
        <f t="shared" si="133"/>
        <v>80.314558099560386</v>
      </c>
      <c r="F684" s="12">
        <f t="shared" si="134"/>
        <v>80.314558099560386</v>
      </c>
      <c r="G684" s="12">
        <f t="shared" si="135"/>
        <v>80.314558099560386</v>
      </c>
      <c r="H684" s="12">
        <f t="shared" si="136"/>
        <v>80.314558099560386</v>
      </c>
      <c r="I684" s="12">
        <f t="shared" si="137"/>
        <v>80.314558099560386</v>
      </c>
      <c r="J684" s="12">
        <f t="shared" si="138"/>
        <v>80.314558099560386</v>
      </c>
      <c r="K684" s="12">
        <f t="shared" si="139"/>
        <v>80.314558099560386</v>
      </c>
      <c r="L684" s="12">
        <f t="shared" si="140"/>
        <v>80.314558099560386</v>
      </c>
      <c r="M684" s="12">
        <f t="shared" si="141"/>
        <v>80.314558099560386</v>
      </c>
      <c r="O684" s="12">
        <f t="shared" si="130"/>
        <v>80.314558099560386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120.47126696464962</v>
      </c>
      <c r="C685" s="12">
        <f t="shared" si="131"/>
        <v>120.47126696464962</v>
      </c>
      <c r="D685" s="12">
        <f t="shared" si="132"/>
        <v>120.47126696464962</v>
      </c>
      <c r="E685" s="12">
        <f t="shared" si="133"/>
        <v>120.47126696464962</v>
      </c>
      <c r="F685" s="12">
        <f t="shared" si="134"/>
        <v>120.47126696464962</v>
      </c>
      <c r="G685" s="12">
        <f t="shared" si="135"/>
        <v>120.47126696464962</v>
      </c>
      <c r="H685" s="12">
        <f t="shared" si="136"/>
        <v>120.47126696464962</v>
      </c>
      <c r="I685" s="12">
        <f t="shared" si="137"/>
        <v>120.47126696464962</v>
      </c>
      <c r="J685" s="12">
        <f t="shared" si="138"/>
        <v>120.47126696464962</v>
      </c>
      <c r="K685" s="12">
        <f t="shared" si="139"/>
        <v>120.47126696464962</v>
      </c>
      <c r="L685" s="12">
        <f t="shared" si="140"/>
        <v>120.47126696464962</v>
      </c>
      <c r="M685" s="12">
        <f t="shared" si="141"/>
        <v>120.47126696464962</v>
      </c>
      <c r="O685" s="12">
        <f t="shared" si="130"/>
        <v>120.47126696464962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130.51038475238767</v>
      </c>
      <c r="C686" s="12">
        <f t="shared" si="131"/>
        <v>130.51038475238767</v>
      </c>
      <c r="D686" s="12">
        <f t="shared" si="132"/>
        <v>130.51038475238767</v>
      </c>
      <c r="E686" s="12">
        <f t="shared" si="133"/>
        <v>130.51038475238767</v>
      </c>
      <c r="F686" s="12">
        <f t="shared" si="134"/>
        <v>130.51038475238767</v>
      </c>
      <c r="G686" s="12">
        <f t="shared" si="135"/>
        <v>130.51038475238767</v>
      </c>
      <c r="H686" s="12">
        <f t="shared" si="136"/>
        <v>130.51038475238767</v>
      </c>
      <c r="I686" s="12">
        <f t="shared" si="137"/>
        <v>130.51038475238767</v>
      </c>
      <c r="J686" s="12">
        <f t="shared" si="138"/>
        <v>130.51038475238767</v>
      </c>
      <c r="K686" s="12">
        <f t="shared" si="139"/>
        <v>130.51038475238767</v>
      </c>
      <c r="L686" s="12">
        <f t="shared" si="140"/>
        <v>130.51038475238767</v>
      </c>
      <c r="M686" s="12">
        <f t="shared" si="141"/>
        <v>130.51038475238767</v>
      </c>
      <c r="O686" s="12">
        <f t="shared" si="130"/>
        <v>130.51038475238767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98.719763535451406</v>
      </c>
      <c r="C687" s="12">
        <f t="shared" si="131"/>
        <v>98.719763535451406</v>
      </c>
      <c r="D687" s="12">
        <f t="shared" si="132"/>
        <v>98.719763535451406</v>
      </c>
      <c r="E687" s="12">
        <f t="shared" si="133"/>
        <v>98.719763535451406</v>
      </c>
      <c r="F687" s="12">
        <f t="shared" si="134"/>
        <v>98.719763535451406</v>
      </c>
      <c r="G687" s="12">
        <f t="shared" si="135"/>
        <v>98.719763535451406</v>
      </c>
      <c r="H687" s="12">
        <f t="shared" si="136"/>
        <v>98.719763535451406</v>
      </c>
      <c r="I687" s="12">
        <f t="shared" si="137"/>
        <v>98.719763535451406</v>
      </c>
      <c r="J687" s="12">
        <f t="shared" si="138"/>
        <v>98.719763535451406</v>
      </c>
      <c r="K687" s="12">
        <f t="shared" si="139"/>
        <v>98.719763535451406</v>
      </c>
      <c r="L687" s="12">
        <f t="shared" si="140"/>
        <v>98.719763535451406</v>
      </c>
      <c r="M687" s="12">
        <f t="shared" si="141"/>
        <v>98.719763535451406</v>
      </c>
      <c r="O687" s="12">
        <f t="shared" si="130"/>
        <v>98.719763535451406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25.098462671023007</v>
      </c>
      <c r="C688" s="12">
        <f t="shared" si="131"/>
        <v>25.098462671023007</v>
      </c>
      <c r="D688" s="12">
        <f t="shared" si="132"/>
        <v>25.098462671023007</v>
      </c>
      <c r="E688" s="12">
        <f t="shared" si="133"/>
        <v>25.098462671023007</v>
      </c>
      <c r="F688" s="12">
        <f t="shared" si="134"/>
        <v>25.098462671023007</v>
      </c>
      <c r="G688" s="12">
        <f t="shared" si="135"/>
        <v>25.098462671023007</v>
      </c>
      <c r="H688" s="12">
        <f t="shared" si="136"/>
        <v>25.098462671023007</v>
      </c>
      <c r="I688" s="12">
        <f t="shared" si="137"/>
        <v>25.098462671023007</v>
      </c>
      <c r="J688" s="12">
        <f t="shared" si="138"/>
        <v>25.098462671023007</v>
      </c>
      <c r="K688" s="12">
        <f t="shared" si="139"/>
        <v>25.098462671023007</v>
      </c>
      <c r="L688" s="12">
        <f t="shared" si="140"/>
        <v>25.098462671023007</v>
      </c>
      <c r="M688" s="12">
        <f t="shared" si="141"/>
        <v>25.098462671023007</v>
      </c>
      <c r="O688" s="12">
        <f t="shared" si="130"/>
        <v>25.098462671023007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118.79807835519001</v>
      </c>
      <c r="C689" s="12">
        <f t="shared" si="131"/>
        <v>118.79807835519001</v>
      </c>
      <c r="D689" s="12">
        <f t="shared" si="132"/>
        <v>118.79807835519001</v>
      </c>
      <c r="E689" s="12">
        <f t="shared" si="133"/>
        <v>118.79807835519001</v>
      </c>
      <c r="F689" s="12">
        <f t="shared" si="134"/>
        <v>118.79807835519001</v>
      </c>
      <c r="G689" s="12">
        <f t="shared" si="135"/>
        <v>118.79807835519001</v>
      </c>
      <c r="H689" s="12">
        <f t="shared" si="136"/>
        <v>118.79807835519001</v>
      </c>
      <c r="I689" s="12">
        <f t="shared" si="137"/>
        <v>118.79807835519001</v>
      </c>
      <c r="J689" s="12">
        <f t="shared" si="138"/>
        <v>118.79807835519001</v>
      </c>
      <c r="K689" s="12">
        <f t="shared" si="139"/>
        <v>118.79807835519001</v>
      </c>
      <c r="L689" s="12">
        <f t="shared" si="140"/>
        <v>118.79807835519001</v>
      </c>
      <c r="M689" s="12">
        <f t="shared" si="141"/>
        <v>118.79807835519001</v>
      </c>
      <c r="O689" s="12">
        <f t="shared" si="130"/>
        <v>118.79807835519001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76.968148529947001</v>
      </c>
      <c r="C690" s="12">
        <f t="shared" si="131"/>
        <v>76.968148529947001</v>
      </c>
      <c r="D690" s="12">
        <f t="shared" si="132"/>
        <v>76.968148529947001</v>
      </c>
      <c r="E690" s="12">
        <f t="shared" si="133"/>
        <v>76.968148529947001</v>
      </c>
      <c r="F690" s="12">
        <f t="shared" si="134"/>
        <v>76.968148529947001</v>
      </c>
      <c r="G690" s="12">
        <f t="shared" si="135"/>
        <v>76.968148529947001</v>
      </c>
      <c r="H690" s="12">
        <f t="shared" si="136"/>
        <v>76.968148529947001</v>
      </c>
      <c r="I690" s="12">
        <f t="shared" si="137"/>
        <v>76.968148529947001</v>
      </c>
      <c r="J690" s="12">
        <f t="shared" si="138"/>
        <v>76.968148529947001</v>
      </c>
      <c r="K690" s="12">
        <f t="shared" si="139"/>
        <v>76.968148529947001</v>
      </c>
      <c r="L690" s="12">
        <f t="shared" si="140"/>
        <v>76.968148529947001</v>
      </c>
      <c r="M690" s="12">
        <f t="shared" si="141"/>
        <v>76.968148529947001</v>
      </c>
      <c r="O690" s="12">
        <f t="shared" si="130"/>
        <v>76.968148529947001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73.621736320227626</v>
      </c>
      <c r="C691" s="12">
        <f t="shared" si="131"/>
        <v>73.621736320227626</v>
      </c>
      <c r="D691" s="12">
        <f t="shared" si="132"/>
        <v>73.621736320227626</v>
      </c>
      <c r="E691" s="12">
        <f t="shared" si="133"/>
        <v>73.621736320227626</v>
      </c>
      <c r="F691" s="12">
        <f t="shared" si="134"/>
        <v>73.621736320227626</v>
      </c>
      <c r="G691" s="12">
        <f t="shared" si="135"/>
        <v>73.621736320227626</v>
      </c>
      <c r="H691" s="12">
        <f t="shared" si="136"/>
        <v>73.621736320227626</v>
      </c>
      <c r="I691" s="12">
        <f t="shared" si="137"/>
        <v>73.621736320227626</v>
      </c>
      <c r="J691" s="12">
        <f t="shared" si="138"/>
        <v>73.621736320227626</v>
      </c>
      <c r="K691" s="12">
        <f t="shared" si="139"/>
        <v>73.621736320227626</v>
      </c>
      <c r="L691" s="12">
        <f t="shared" si="140"/>
        <v>73.621736320227626</v>
      </c>
      <c r="M691" s="12">
        <f t="shared" si="141"/>
        <v>73.621736320227626</v>
      </c>
      <c r="O691" s="12">
        <f t="shared" si="130"/>
        <v>73.621736320227626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78.641353644773318</v>
      </c>
      <c r="C692" s="12">
        <f t="shared" si="131"/>
        <v>78.641353644773318</v>
      </c>
      <c r="D692" s="12">
        <f t="shared" si="132"/>
        <v>78.641353644773318</v>
      </c>
      <c r="E692" s="12">
        <f t="shared" si="133"/>
        <v>78.641353644773318</v>
      </c>
      <c r="F692" s="12">
        <f t="shared" si="134"/>
        <v>78.641353644773318</v>
      </c>
      <c r="G692" s="12">
        <f t="shared" si="135"/>
        <v>78.641353644773318</v>
      </c>
      <c r="H692" s="12">
        <f t="shared" si="136"/>
        <v>78.641353644773318</v>
      </c>
      <c r="I692" s="12">
        <f t="shared" si="137"/>
        <v>78.641353644773318</v>
      </c>
      <c r="J692" s="12">
        <f t="shared" si="138"/>
        <v>78.641353644773318</v>
      </c>
      <c r="K692" s="12">
        <f t="shared" si="139"/>
        <v>78.641353644773318</v>
      </c>
      <c r="L692" s="12">
        <f t="shared" si="140"/>
        <v>78.641353644773318</v>
      </c>
      <c r="M692" s="12">
        <f t="shared" si="141"/>
        <v>78.641353644773318</v>
      </c>
      <c r="O692" s="12">
        <f t="shared" si="130"/>
        <v>78.641353644773318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165.6471097394973</v>
      </c>
      <c r="C693" s="12">
        <f t="shared" si="131"/>
        <v>165.6471097394973</v>
      </c>
      <c r="D693" s="12">
        <f t="shared" si="132"/>
        <v>165.6471097394973</v>
      </c>
      <c r="E693" s="12">
        <f t="shared" si="133"/>
        <v>165.6471097394973</v>
      </c>
      <c r="F693" s="12">
        <f t="shared" si="134"/>
        <v>165.6471097394973</v>
      </c>
      <c r="G693" s="12">
        <f t="shared" si="135"/>
        <v>165.6471097394973</v>
      </c>
      <c r="H693" s="12">
        <f t="shared" si="136"/>
        <v>165.6471097394973</v>
      </c>
      <c r="I693" s="12">
        <f t="shared" si="137"/>
        <v>165.6471097394973</v>
      </c>
      <c r="J693" s="12">
        <f t="shared" si="138"/>
        <v>165.6471097394973</v>
      </c>
      <c r="K693" s="12">
        <f t="shared" si="139"/>
        <v>165.6471097394973</v>
      </c>
      <c r="L693" s="12">
        <f t="shared" si="140"/>
        <v>165.6471097394973</v>
      </c>
      <c r="M693" s="12">
        <f t="shared" si="141"/>
        <v>165.6471097394973</v>
      </c>
      <c r="O693" s="12">
        <f t="shared" si="130"/>
        <v>165.6471097394973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180.70561696291153</v>
      </c>
      <c r="C694" s="12">
        <f t="shared" si="131"/>
        <v>180.70561696291153</v>
      </c>
      <c r="D694" s="12">
        <f t="shared" si="132"/>
        <v>180.70561696291153</v>
      </c>
      <c r="E694" s="12">
        <f t="shared" si="133"/>
        <v>180.70561696291153</v>
      </c>
      <c r="F694" s="12">
        <f t="shared" si="134"/>
        <v>180.70561696291153</v>
      </c>
      <c r="G694" s="12">
        <f t="shared" si="135"/>
        <v>180.70561696291153</v>
      </c>
      <c r="H694" s="12">
        <f t="shared" si="136"/>
        <v>180.70561696291153</v>
      </c>
      <c r="I694" s="12">
        <f t="shared" si="137"/>
        <v>180.70561696291153</v>
      </c>
      <c r="J694" s="12">
        <f t="shared" si="138"/>
        <v>180.70561696291153</v>
      </c>
      <c r="K694" s="12">
        <f t="shared" si="139"/>
        <v>180.70561696291153</v>
      </c>
      <c r="L694" s="12">
        <f t="shared" si="140"/>
        <v>180.70561696291153</v>
      </c>
      <c r="M694" s="12">
        <f t="shared" si="141"/>
        <v>180.70561696291153</v>
      </c>
      <c r="O694" s="12">
        <f t="shared" si="130"/>
        <v>180.70561696291153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110.43212540234509</v>
      </c>
      <c r="C695" s="12">
        <f t="shared" si="131"/>
        <v>110.43212540234509</v>
      </c>
      <c r="D695" s="12">
        <f t="shared" si="132"/>
        <v>110.43212540234509</v>
      </c>
      <c r="E695" s="12">
        <f t="shared" si="133"/>
        <v>110.43212540234509</v>
      </c>
      <c r="F695" s="12">
        <f t="shared" si="134"/>
        <v>110.43212540234509</v>
      </c>
      <c r="G695" s="12">
        <f t="shared" si="135"/>
        <v>110.43212540234509</v>
      </c>
      <c r="H695" s="12">
        <f t="shared" si="136"/>
        <v>110.43212540234509</v>
      </c>
      <c r="I695" s="12">
        <f t="shared" si="137"/>
        <v>110.43212540234509</v>
      </c>
      <c r="J695" s="12">
        <f t="shared" si="138"/>
        <v>110.43212540234509</v>
      </c>
      <c r="K695" s="12">
        <f t="shared" si="139"/>
        <v>110.43212540234509</v>
      </c>
      <c r="L695" s="12">
        <f t="shared" si="140"/>
        <v>110.43212540234509</v>
      </c>
      <c r="M695" s="12">
        <f t="shared" si="141"/>
        <v>110.43212540234509</v>
      </c>
      <c r="O695" s="12">
        <f t="shared" si="130"/>
        <v>110.43212540234509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100.39296006862861</v>
      </c>
      <c r="C696" s="12">
        <f t="shared" si="131"/>
        <v>100.39296006862861</v>
      </c>
      <c r="D696" s="12">
        <f t="shared" si="132"/>
        <v>100.39296006862861</v>
      </c>
      <c r="E696" s="12">
        <f t="shared" si="133"/>
        <v>100.39296006862861</v>
      </c>
      <c r="F696" s="12">
        <f t="shared" si="134"/>
        <v>100.39296006862861</v>
      </c>
      <c r="G696" s="12">
        <f t="shared" si="135"/>
        <v>100.39296006862861</v>
      </c>
      <c r="H696" s="12">
        <f t="shared" si="136"/>
        <v>100.39296006862861</v>
      </c>
      <c r="I696" s="12">
        <f t="shared" si="137"/>
        <v>100.39296006862861</v>
      </c>
      <c r="J696" s="12">
        <f t="shared" si="138"/>
        <v>100.39296006862861</v>
      </c>
      <c r="K696" s="12">
        <f t="shared" si="139"/>
        <v>100.39296006862861</v>
      </c>
      <c r="L696" s="12">
        <f t="shared" si="140"/>
        <v>100.39296006862861</v>
      </c>
      <c r="M696" s="12">
        <f t="shared" si="141"/>
        <v>100.39296006862861</v>
      </c>
      <c r="O696" s="12">
        <f t="shared" si="130"/>
        <v>100.39296006862861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117.12488908534424</v>
      </c>
      <c r="C697" s="12">
        <f t="shared" si="131"/>
        <v>117.12488908534424</v>
      </c>
      <c r="D697" s="12">
        <f t="shared" si="132"/>
        <v>117.12488908534424</v>
      </c>
      <c r="E697" s="12">
        <f t="shared" si="133"/>
        <v>117.12488908534424</v>
      </c>
      <c r="F697" s="12">
        <f t="shared" si="134"/>
        <v>117.12488908534424</v>
      </c>
      <c r="G697" s="12">
        <f t="shared" si="135"/>
        <v>117.12488908534424</v>
      </c>
      <c r="H697" s="12">
        <f t="shared" si="136"/>
        <v>117.12488908534424</v>
      </c>
      <c r="I697" s="12">
        <f t="shared" si="137"/>
        <v>117.12488908534424</v>
      </c>
      <c r="J697" s="12">
        <f t="shared" si="138"/>
        <v>117.12488908534424</v>
      </c>
      <c r="K697" s="12">
        <f t="shared" si="139"/>
        <v>117.12488908534424</v>
      </c>
      <c r="L697" s="12">
        <f t="shared" si="140"/>
        <v>117.12488908534424</v>
      </c>
      <c r="M697" s="12">
        <f t="shared" si="141"/>
        <v>117.12488908534424</v>
      </c>
      <c r="O697" s="12">
        <f t="shared" si="130"/>
        <v>117.12488908534424</v>
      </c>
      <c r="P697" s="12">
        <f t="shared" si="142"/>
        <v>1</v>
      </c>
    </row>
    <row r="698" spans="1:16" x14ac:dyDescent="0.25">
      <c r="A698" s="12">
        <f>calc!A696</f>
        <v>520.07000000000005</v>
      </c>
      <c r="B698" s="12">
        <f>calc!O696</f>
        <v>78.641353644773318</v>
      </c>
      <c r="C698" s="12">
        <f t="shared" si="131"/>
        <v>78.641353644773318</v>
      </c>
      <c r="D698" s="12">
        <f t="shared" si="132"/>
        <v>78.641353644773318</v>
      </c>
      <c r="E698" s="12">
        <f t="shared" si="133"/>
        <v>78.641353644773318</v>
      </c>
      <c r="F698" s="12">
        <f t="shared" si="134"/>
        <v>78.641353644773318</v>
      </c>
      <c r="G698" s="12">
        <f t="shared" si="135"/>
        <v>78.641353644773318</v>
      </c>
      <c r="H698" s="12">
        <f t="shared" si="136"/>
        <v>78.641353644773318</v>
      </c>
      <c r="I698" s="12">
        <f t="shared" si="137"/>
        <v>78.641353644773318</v>
      </c>
      <c r="J698" s="12">
        <f t="shared" si="138"/>
        <v>78.641353644773318</v>
      </c>
      <c r="K698" s="12">
        <f t="shared" si="139"/>
        <v>78.641353644773318</v>
      </c>
      <c r="L698" s="12">
        <f t="shared" si="140"/>
        <v>78.641353644773318</v>
      </c>
      <c r="M698" s="12">
        <f t="shared" si="141"/>
        <v>78.641353644773318</v>
      </c>
      <c r="O698" s="12">
        <f t="shared" si="130"/>
        <v>78.641353644773318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163.97393896605885</v>
      </c>
      <c r="C699" s="12">
        <f t="shared" si="131"/>
        <v>163.97393896605885</v>
      </c>
      <c r="D699" s="12">
        <f t="shared" si="132"/>
        <v>163.97393896605885</v>
      </c>
      <c r="E699" s="12">
        <f t="shared" si="133"/>
        <v>163.97393896605885</v>
      </c>
      <c r="F699" s="12">
        <f t="shared" si="134"/>
        <v>163.97393896605885</v>
      </c>
      <c r="G699" s="12">
        <f t="shared" si="135"/>
        <v>163.97393896605885</v>
      </c>
      <c r="H699" s="12">
        <f t="shared" si="136"/>
        <v>163.97393896605885</v>
      </c>
      <c r="I699" s="12">
        <f t="shared" si="137"/>
        <v>163.97393896605885</v>
      </c>
      <c r="J699" s="12">
        <f t="shared" si="138"/>
        <v>163.97393896605885</v>
      </c>
      <c r="K699" s="12">
        <f t="shared" si="139"/>
        <v>163.97393896605885</v>
      </c>
      <c r="L699" s="12">
        <f t="shared" si="140"/>
        <v>163.97393896605885</v>
      </c>
      <c r="M699" s="12">
        <f t="shared" si="141"/>
        <v>163.97393896605885</v>
      </c>
      <c r="O699" s="12">
        <f t="shared" si="130"/>
        <v>163.97393896605885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137.20311673457385</v>
      </c>
      <c r="C700" s="12">
        <f t="shared" si="131"/>
        <v>137.20311673457385</v>
      </c>
      <c r="D700" s="12">
        <f t="shared" si="132"/>
        <v>137.20311673457385</v>
      </c>
      <c r="E700" s="12">
        <f t="shared" si="133"/>
        <v>137.20311673457385</v>
      </c>
      <c r="F700" s="12">
        <f t="shared" si="134"/>
        <v>137.20311673457385</v>
      </c>
      <c r="G700" s="12">
        <f t="shared" si="135"/>
        <v>137.20311673457385</v>
      </c>
      <c r="H700" s="12">
        <f t="shared" si="136"/>
        <v>137.20311673457385</v>
      </c>
      <c r="I700" s="12">
        <f t="shared" si="137"/>
        <v>137.20311673457385</v>
      </c>
      <c r="J700" s="12">
        <f t="shared" si="138"/>
        <v>137.20311673457385</v>
      </c>
      <c r="K700" s="12">
        <f t="shared" si="139"/>
        <v>137.20311673457385</v>
      </c>
      <c r="L700" s="12">
        <f t="shared" si="140"/>
        <v>137.20311673457385</v>
      </c>
      <c r="M700" s="12">
        <f t="shared" si="141"/>
        <v>137.20311673457385</v>
      </c>
      <c r="O700" s="12">
        <f t="shared" si="130"/>
        <v>137.20311673457385</v>
      </c>
      <c r="P700" s="12">
        <f t="shared" si="142"/>
        <v>1</v>
      </c>
    </row>
    <row r="701" spans="1:16" x14ac:dyDescent="0.25">
      <c r="A701" s="12">
        <f>calc!A699</f>
        <v>521.42999999999995</v>
      </c>
      <c r="B701" s="12">
        <f>calc!O699</f>
        <v>71.948529225371558</v>
      </c>
      <c r="C701" s="12">
        <f t="shared" si="131"/>
        <v>71.948529225371558</v>
      </c>
      <c r="D701" s="12">
        <f t="shared" si="132"/>
        <v>71.948529225371558</v>
      </c>
      <c r="E701" s="12">
        <f t="shared" si="133"/>
        <v>71.948529225371558</v>
      </c>
      <c r="F701" s="12">
        <f t="shared" si="134"/>
        <v>71.948529225371558</v>
      </c>
      <c r="G701" s="12">
        <f t="shared" si="135"/>
        <v>71.948529225371558</v>
      </c>
      <c r="H701" s="12">
        <f t="shared" si="136"/>
        <v>71.948529225371558</v>
      </c>
      <c r="I701" s="12">
        <f t="shared" si="137"/>
        <v>71.948529225371558</v>
      </c>
      <c r="J701" s="12">
        <f t="shared" si="138"/>
        <v>71.948529225371558</v>
      </c>
      <c r="K701" s="12">
        <f t="shared" si="139"/>
        <v>71.948529225371558</v>
      </c>
      <c r="L701" s="12">
        <f t="shared" si="140"/>
        <v>71.948529225371558</v>
      </c>
      <c r="M701" s="12">
        <f t="shared" si="141"/>
        <v>71.948529225371558</v>
      </c>
      <c r="O701" s="12">
        <f t="shared" si="130"/>
        <v>71.948529225371558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97.046566342063045</v>
      </c>
      <c r="C702" s="12">
        <f t="shared" si="131"/>
        <v>97.046566342063045</v>
      </c>
      <c r="D702" s="12">
        <f t="shared" si="132"/>
        <v>97.046566342063045</v>
      </c>
      <c r="E702" s="12">
        <f t="shared" si="133"/>
        <v>97.046566342063045</v>
      </c>
      <c r="F702" s="12">
        <f t="shared" si="134"/>
        <v>97.046566342063045</v>
      </c>
      <c r="G702" s="12">
        <f t="shared" si="135"/>
        <v>97.046566342063045</v>
      </c>
      <c r="H702" s="12">
        <f t="shared" si="136"/>
        <v>97.046566342063045</v>
      </c>
      <c r="I702" s="12">
        <f t="shared" si="137"/>
        <v>97.046566342063045</v>
      </c>
      <c r="J702" s="12">
        <f t="shared" si="138"/>
        <v>97.046566342063045</v>
      </c>
      <c r="K702" s="12">
        <f t="shared" si="139"/>
        <v>97.046566342063045</v>
      </c>
      <c r="L702" s="12">
        <f t="shared" si="140"/>
        <v>97.046566342063045</v>
      </c>
      <c r="M702" s="12">
        <f t="shared" si="141"/>
        <v>97.046566342063045</v>
      </c>
      <c r="O702" s="12">
        <f t="shared" si="130"/>
        <v>97.046566342063045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133.85675206452245</v>
      </c>
      <c r="C703" s="12">
        <f t="shared" si="131"/>
        <v>133.85675206452245</v>
      </c>
      <c r="D703" s="12">
        <f t="shared" si="132"/>
        <v>133.85675206452245</v>
      </c>
      <c r="E703" s="12">
        <f t="shared" si="133"/>
        <v>133.85675206452245</v>
      </c>
      <c r="F703" s="12">
        <f t="shared" si="134"/>
        <v>133.85675206452245</v>
      </c>
      <c r="G703" s="12">
        <f t="shared" si="135"/>
        <v>133.85675206452245</v>
      </c>
      <c r="H703" s="12">
        <f t="shared" si="136"/>
        <v>133.85675206452245</v>
      </c>
      <c r="I703" s="12">
        <f t="shared" si="137"/>
        <v>133.85675206452245</v>
      </c>
      <c r="J703" s="12">
        <f t="shared" si="138"/>
        <v>133.85675206452245</v>
      </c>
      <c r="K703" s="12">
        <f t="shared" si="139"/>
        <v>133.85675206452245</v>
      </c>
      <c r="L703" s="12">
        <f t="shared" si="140"/>
        <v>133.85675206452245</v>
      </c>
      <c r="M703" s="12">
        <f t="shared" si="141"/>
        <v>133.85675206452245</v>
      </c>
      <c r="O703" s="12">
        <f t="shared" si="130"/>
        <v>133.85675206452245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11.712634377855826</v>
      </c>
      <c r="C704" s="12">
        <f t="shared" si="131"/>
        <v>11.712634377855826</v>
      </c>
      <c r="D704" s="12">
        <f t="shared" si="132"/>
        <v>11.712634377855826</v>
      </c>
      <c r="E704" s="12">
        <f t="shared" si="133"/>
        <v>11.712634377855826</v>
      </c>
      <c r="F704" s="12">
        <f t="shared" si="134"/>
        <v>11.712634377855826</v>
      </c>
      <c r="G704" s="12">
        <f t="shared" si="135"/>
        <v>11.712634377855826</v>
      </c>
      <c r="H704" s="12">
        <f t="shared" si="136"/>
        <v>11.712634377855826</v>
      </c>
      <c r="I704" s="12">
        <f t="shared" si="137"/>
        <v>11.712634377855826</v>
      </c>
      <c r="J704" s="12">
        <f t="shared" si="138"/>
        <v>11.712634377855826</v>
      </c>
      <c r="K704" s="12">
        <f t="shared" si="139"/>
        <v>11.712634377855826</v>
      </c>
      <c r="L704" s="12">
        <f t="shared" si="140"/>
        <v>11.712634377855826</v>
      </c>
      <c r="M704" s="12">
        <f t="shared" si="141"/>
        <v>11.712634377855826</v>
      </c>
      <c r="O704" s="12">
        <f t="shared" si="130"/>
        <v>11.712634377855826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105.41254570671693</v>
      </c>
      <c r="C705" s="12">
        <f t="shared" si="131"/>
        <v>105.41254570671693</v>
      </c>
      <c r="D705" s="12">
        <f t="shared" si="132"/>
        <v>105.41254570671693</v>
      </c>
      <c r="E705" s="12">
        <f t="shared" si="133"/>
        <v>105.41254570671693</v>
      </c>
      <c r="F705" s="12">
        <f t="shared" si="134"/>
        <v>105.41254570671693</v>
      </c>
      <c r="G705" s="12">
        <f t="shared" si="135"/>
        <v>105.41254570671693</v>
      </c>
      <c r="H705" s="12">
        <f t="shared" si="136"/>
        <v>105.41254570671693</v>
      </c>
      <c r="I705" s="12">
        <f t="shared" si="137"/>
        <v>105.41254570671693</v>
      </c>
      <c r="J705" s="12">
        <f t="shared" si="138"/>
        <v>105.41254570671693</v>
      </c>
      <c r="K705" s="12">
        <f t="shared" si="139"/>
        <v>105.41254570671693</v>
      </c>
      <c r="L705" s="12">
        <f t="shared" si="140"/>
        <v>105.41254570671693</v>
      </c>
      <c r="M705" s="12">
        <f t="shared" si="141"/>
        <v>105.41254570671693</v>
      </c>
      <c r="O705" s="12">
        <f t="shared" si="130"/>
        <v>105.41254570671693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68.602113055732403</v>
      </c>
      <c r="C706" s="12">
        <f t="shared" si="131"/>
        <v>68.602113055732403</v>
      </c>
      <c r="D706" s="12">
        <f t="shared" si="132"/>
        <v>68.602113055732403</v>
      </c>
      <c r="E706" s="12">
        <f t="shared" si="133"/>
        <v>68.602113055732403</v>
      </c>
      <c r="F706" s="12">
        <f t="shared" si="134"/>
        <v>68.602113055732403</v>
      </c>
      <c r="G706" s="12">
        <f t="shared" si="135"/>
        <v>68.602113055732403</v>
      </c>
      <c r="H706" s="12">
        <f t="shared" si="136"/>
        <v>68.602113055732403</v>
      </c>
      <c r="I706" s="12">
        <f t="shared" si="137"/>
        <v>68.602113055732403</v>
      </c>
      <c r="J706" s="12">
        <f t="shared" si="138"/>
        <v>68.602113055732403</v>
      </c>
      <c r="K706" s="12">
        <f t="shared" si="139"/>
        <v>68.602113055732403</v>
      </c>
      <c r="L706" s="12">
        <f t="shared" si="140"/>
        <v>68.602113055732403</v>
      </c>
      <c r="M706" s="12">
        <f t="shared" si="141"/>
        <v>68.602113055732403</v>
      </c>
      <c r="O706" s="12">
        <f t="shared" si="130"/>
        <v>68.602113055732403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5.0197044040188397</v>
      </c>
      <c r="C707" s="12">
        <f t="shared" si="131"/>
        <v>5.0197044040188397</v>
      </c>
      <c r="D707" s="12">
        <f t="shared" si="132"/>
        <v>5.0197044040188397</v>
      </c>
      <c r="E707" s="12">
        <f t="shared" si="133"/>
        <v>5.0197044040188397</v>
      </c>
      <c r="F707" s="12">
        <f t="shared" si="134"/>
        <v>5.0197044040188397</v>
      </c>
      <c r="G707" s="12">
        <f t="shared" si="135"/>
        <v>5.0197044040188397</v>
      </c>
      <c r="H707" s="12">
        <f t="shared" si="136"/>
        <v>5.0197044040188397</v>
      </c>
      <c r="I707" s="12">
        <f t="shared" si="137"/>
        <v>5.0197044040188397</v>
      </c>
      <c r="J707" s="12">
        <f t="shared" si="138"/>
        <v>5.0197044040188397</v>
      </c>
      <c r="K707" s="12">
        <f t="shared" si="139"/>
        <v>5.0197044040188397</v>
      </c>
      <c r="L707" s="12">
        <f t="shared" si="140"/>
        <v>5.0197044040188397</v>
      </c>
      <c r="M707" s="12">
        <f t="shared" si="141"/>
        <v>5.0197044040188397</v>
      </c>
      <c r="O707" s="12">
        <f t="shared" si="130"/>
        <v>5.0197044040188397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122.14445491370087</v>
      </c>
      <c r="C708" s="12">
        <f t="shared" si="131"/>
        <v>122.14445491370087</v>
      </c>
      <c r="D708" s="12">
        <f t="shared" si="132"/>
        <v>122.14445491370087</v>
      </c>
      <c r="E708" s="12">
        <f t="shared" si="133"/>
        <v>122.14445491370087</v>
      </c>
      <c r="F708" s="12">
        <f t="shared" si="134"/>
        <v>122.14445491370087</v>
      </c>
      <c r="G708" s="12">
        <f t="shared" si="135"/>
        <v>122.14445491370087</v>
      </c>
      <c r="H708" s="12">
        <f t="shared" si="136"/>
        <v>122.14445491370087</v>
      </c>
      <c r="I708" s="12">
        <f t="shared" si="137"/>
        <v>122.14445491370087</v>
      </c>
      <c r="J708" s="12">
        <f t="shared" si="138"/>
        <v>122.14445491370087</v>
      </c>
      <c r="K708" s="12">
        <f t="shared" si="139"/>
        <v>122.14445491370087</v>
      </c>
      <c r="L708" s="12">
        <f t="shared" si="140"/>
        <v>122.14445491370087</v>
      </c>
      <c r="M708" s="12">
        <f t="shared" si="141"/>
        <v>122.14445491370087</v>
      </c>
      <c r="O708" s="12">
        <f t="shared" si="130"/>
        <v>122.14445491370087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58.562848708445621</v>
      </c>
      <c r="C709" s="12">
        <f t="shared" si="131"/>
        <v>58.562848708445621</v>
      </c>
      <c r="D709" s="12">
        <f t="shared" si="132"/>
        <v>58.562848708445621</v>
      </c>
      <c r="E709" s="12">
        <f t="shared" si="133"/>
        <v>58.562848708445621</v>
      </c>
      <c r="F709" s="12">
        <f t="shared" si="134"/>
        <v>58.562848708445621</v>
      </c>
      <c r="G709" s="12">
        <f t="shared" si="135"/>
        <v>58.562848708445621</v>
      </c>
      <c r="H709" s="12">
        <f t="shared" si="136"/>
        <v>58.562848708445621</v>
      </c>
      <c r="I709" s="12">
        <f t="shared" si="137"/>
        <v>58.562848708445621</v>
      </c>
      <c r="J709" s="12">
        <f t="shared" si="138"/>
        <v>58.562848708445621</v>
      </c>
      <c r="K709" s="12">
        <f t="shared" si="139"/>
        <v>58.562848708445621</v>
      </c>
      <c r="L709" s="12">
        <f t="shared" si="140"/>
        <v>58.562848708445621</v>
      </c>
      <c r="M709" s="12">
        <f t="shared" si="141"/>
        <v>58.562848708445621</v>
      </c>
      <c r="O709" s="12">
        <f t="shared" si="130"/>
        <v>58.562848708445621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71.948529225371558</v>
      </c>
      <c r="C710" s="12">
        <f t="shared" si="131"/>
        <v>71.948529225371558</v>
      </c>
      <c r="D710" s="12">
        <f t="shared" si="132"/>
        <v>71.948529225371558</v>
      </c>
      <c r="E710" s="12">
        <f t="shared" si="133"/>
        <v>71.948529225371558</v>
      </c>
      <c r="F710" s="12">
        <f t="shared" si="134"/>
        <v>71.948529225371558</v>
      </c>
      <c r="G710" s="12">
        <f t="shared" si="135"/>
        <v>71.948529225371558</v>
      </c>
      <c r="H710" s="12">
        <f t="shared" si="136"/>
        <v>71.948529225371558</v>
      </c>
      <c r="I710" s="12">
        <f t="shared" si="137"/>
        <v>71.948529225371558</v>
      </c>
      <c r="J710" s="12">
        <f t="shared" si="138"/>
        <v>71.948529225371558</v>
      </c>
      <c r="K710" s="12">
        <f t="shared" si="139"/>
        <v>71.948529225371558</v>
      </c>
      <c r="L710" s="12">
        <f t="shared" si="140"/>
        <v>71.948529225371558</v>
      </c>
      <c r="M710" s="12">
        <f t="shared" si="141"/>
        <v>71.948529225371558</v>
      </c>
      <c r="O710" s="12">
        <f t="shared" si="130"/>
        <v>71.948529225371558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107.08573959888454</v>
      </c>
      <c r="C711" s="12">
        <f t="shared" si="131"/>
        <v>107.08573959888454</v>
      </c>
      <c r="D711" s="12">
        <f t="shared" si="132"/>
        <v>107.08573959888454</v>
      </c>
      <c r="E711" s="12">
        <f t="shared" si="133"/>
        <v>107.08573959888454</v>
      </c>
      <c r="F711" s="12">
        <f t="shared" si="134"/>
        <v>107.08573959888454</v>
      </c>
      <c r="G711" s="12">
        <f t="shared" si="135"/>
        <v>107.08573959888454</v>
      </c>
      <c r="H711" s="12">
        <f t="shared" si="136"/>
        <v>107.08573959888454</v>
      </c>
      <c r="I711" s="12">
        <f t="shared" si="137"/>
        <v>107.08573959888454</v>
      </c>
      <c r="J711" s="12">
        <f t="shared" si="138"/>
        <v>107.08573959888454</v>
      </c>
      <c r="K711" s="12">
        <f t="shared" si="139"/>
        <v>107.08573959888454</v>
      </c>
      <c r="L711" s="12">
        <f t="shared" si="140"/>
        <v>107.08573959888454</v>
      </c>
      <c r="M711" s="12">
        <f t="shared" si="141"/>
        <v>107.08573959888454</v>
      </c>
      <c r="O711" s="12">
        <f t="shared" si="130"/>
        <v>107.08573959888454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105.41254570672073</v>
      </c>
      <c r="C712" s="12">
        <f t="shared" si="131"/>
        <v>105.41254570672073</v>
      </c>
      <c r="D712" s="12">
        <f t="shared" si="132"/>
        <v>105.41254570672073</v>
      </c>
      <c r="E712" s="12">
        <f t="shared" si="133"/>
        <v>105.41254570672073</v>
      </c>
      <c r="F712" s="12">
        <f t="shared" si="134"/>
        <v>105.41254570672073</v>
      </c>
      <c r="G712" s="12">
        <f t="shared" si="135"/>
        <v>105.41254570672073</v>
      </c>
      <c r="H712" s="12">
        <f t="shared" si="136"/>
        <v>105.41254570672073</v>
      </c>
      <c r="I712" s="12">
        <f t="shared" si="137"/>
        <v>105.41254570672073</v>
      </c>
      <c r="J712" s="12">
        <f t="shared" si="138"/>
        <v>105.41254570672073</v>
      </c>
      <c r="K712" s="12">
        <f t="shared" si="139"/>
        <v>105.41254570672073</v>
      </c>
      <c r="L712" s="12">
        <f t="shared" si="140"/>
        <v>105.41254570672073</v>
      </c>
      <c r="M712" s="12">
        <f t="shared" si="141"/>
        <v>105.41254570672073</v>
      </c>
      <c r="O712" s="12">
        <f t="shared" ref="O712:O775" si="143">M712</f>
        <v>105.41254570672073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105.41254570671693</v>
      </c>
      <c r="C713" s="12">
        <f t="shared" ref="C713:C776" si="144">B713-Q713*M724</f>
        <v>105.41254570671693</v>
      </c>
      <c r="D713" s="12">
        <f t="shared" ref="D713:D776" si="145">C713-R713*M723</f>
        <v>105.41254570671693</v>
      </c>
      <c r="E713" s="12">
        <f t="shared" ref="E713:E776" si="146">D713-S713*M722</f>
        <v>105.41254570671693</v>
      </c>
      <c r="F713" s="12">
        <f t="shared" ref="F713:F776" si="147">E713-T713*M721</f>
        <v>105.41254570671693</v>
      </c>
      <c r="G713" s="12">
        <f t="shared" ref="G713:G776" si="148">F713-U713*M720</f>
        <v>105.41254570671693</v>
      </c>
      <c r="H713" s="12">
        <f t="shared" ref="H713:H776" si="149">G713-V713*M719</f>
        <v>105.41254570671693</v>
      </c>
      <c r="I713" s="12">
        <f t="shared" ref="I713:I776" si="150">H713-W713*M718</f>
        <v>105.41254570671693</v>
      </c>
      <c r="J713" s="12">
        <f t="shared" ref="J713:J776" si="151">I713-X713*M717</f>
        <v>105.41254570671693</v>
      </c>
      <c r="K713" s="12">
        <f t="shared" ref="K713:K776" si="152">J713-Y713*M716</f>
        <v>105.41254570671693</v>
      </c>
      <c r="L713" s="12">
        <f t="shared" ref="L713:L776" si="153">K713-Z713*M715</f>
        <v>105.41254570671693</v>
      </c>
      <c r="M713" s="12">
        <f t="shared" ref="M713:M776" si="154">L713</f>
        <v>105.41254570671693</v>
      </c>
      <c r="O713" s="12">
        <f t="shared" si="143"/>
        <v>105.41254570671693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102.06615594157248</v>
      </c>
      <c r="C714" s="12">
        <f t="shared" si="144"/>
        <v>102.06615594157248</v>
      </c>
      <c r="D714" s="12">
        <f t="shared" si="145"/>
        <v>102.06615594157248</v>
      </c>
      <c r="E714" s="12">
        <f t="shared" si="146"/>
        <v>102.06615594157248</v>
      </c>
      <c r="F714" s="12">
        <f t="shared" si="147"/>
        <v>102.06615594157248</v>
      </c>
      <c r="G714" s="12">
        <f t="shared" si="148"/>
        <v>102.06615594157248</v>
      </c>
      <c r="H714" s="12">
        <f t="shared" si="149"/>
        <v>102.06615594157248</v>
      </c>
      <c r="I714" s="12">
        <f t="shared" si="150"/>
        <v>102.06615594157248</v>
      </c>
      <c r="J714" s="12">
        <f t="shared" si="151"/>
        <v>102.06615594157248</v>
      </c>
      <c r="K714" s="12">
        <f t="shared" si="152"/>
        <v>102.06615594157248</v>
      </c>
      <c r="L714" s="12">
        <f t="shared" si="153"/>
        <v>102.06615594157248</v>
      </c>
      <c r="M714" s="12">
        <f t="shared" si="154"/>
        <v>102.06615594157248</v>
      </c>
      <c r="O714" s="12">
        <f t="shared" si="143"/>
        <v>102.06615594157248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138.87629807878017</v>
      </c>
      <c r="C715" s="12">
        <f t="shared" si="144"/>
        <v>138.87629807878017</v>
      </c>
      <c r="D715" s="12">
        <f t="shared" si="145"/>
        <v>138.87629807878017</v>
      </c>
      <c r="E715" s="12">
        <f t="shared" si="146"/>
        <v>138.87629807878017</v>
      </c>
      <c r="F715" s="12">
        <f t="shared" si="147"/>
        <v>138.87629807878017</v>
      </c>
      <c r="G715" s="12">
        <f t="shared" si="148"/>
        <v>138.87629807878017</v>
      </c>
      <c r="H715" s="12">
        <f t="shared" si="149"/>
        <v>138.87629807878017</v>
      </c>
      <c r="I715" s="12">
        <f t="shared" si="150"/>
        <v>138.87629807878017</v>
      </c>
      <c r="J715" s="12">
        <f t="shared" si="151"/>
        <v>138.87629807878017</v>
      </c>
      <c r="K715" s="12">
        <f t="shared" si="152"/>
        <v>138.87629807878017</v>
      </c>
      <c r="L715" s="12">
        <f t="shared" si="153"/>
        <v>138.87629807878017</v>
      </c>
      <c r="M715" s="12">
        <f t="shared" si="154"/>
        <v>138.87629807878017</v>
      </c>
      <c r="O715" s="12">
        <f t="shared" si="143"/>
        <v>138.87629807878017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165.64710973950108</v>
      </c>
      <c r="C716" s="12">
        <f t="shared" si="144"/>
        <v>165.64710973950108</v>
      </c>
      <c r="D716" s="12">
        <f t="shared" si="145"/>
        <v>165.64710973950108</v>
      </c>
      <c r="E716" s="12">
        <f t="shared" si="146"/>
        <v>165.64710973950108</v>
      </c>
      <c r="F716" s="12">
        <f t="shared" si="147"/>
        <v>165.64710973950108</v>
      </c>
      <c r="G716" s="12">
        <f t="shared" si="148"/>
        <v>165.64710973950108</v>
      </c>
      <c r="H716" s="12">
        <f t="shared" si="149"/>
        <v>165.64710973950108</v>
      </c>
      <c r="I716" s="12">
        <f t="shared" si="150"/>
        <v>165.64710973950108</v>
      </c>
      <c r="J716" s="12">
        <f t="shared" si="151"/>
        <v>165.64710973950108</v>
      </c>
      <c r="K716" s="12">
        <f t="shared" si="152"/>
        <v>165.64710973950108</v>
      </c>
      <c r="L716" s="12">
        <f t="shared" si="153"/>
        <v>165.64710973950108</v>
      </c>
      <c r="M716" s="12">
        <f t="shared" si="154"/>
        <v>165.64710973950108</v>
      </c>
      <c r="O716" s="12">
        <f t="shared" si="143"/>
        <v>165.64710973950108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-5.0197103381277426</v>
      </c>
      <c r="C717" s="12">
        <f t="shared" si="144"/>
        <v>-5.0197103381277426</v>
      </c>
      <c r="D717" s="12">
        <f t="shared" si="145"/>
        <v>-5.0197103381277426</v>
      </c>
      <c r="E717" s="12">
        <f t="shared" si="146"/>
        <v>-5.0197103381277426</v>
      </c>
      <c r="F717" s="12">
        <f t="shared" si="147"/>
        <v>-5.0197103381277426</v>
      </c>
      <c r="G717" s="12">
        <f t="shared" si="148"/>
        <v>-5.0197103381277426</v>
      </c>
      <c r="H717" s="12">
        <f t="shared" si="149"/>
        <v>-5.0197103381277426</v>
      </c>
      <c r="I717" s="12">
        <f t="shared" si="150"/>
        <v>-5.0197103381277426</v>
      </c>
      <c r="J717" s="12">
        <f t="shared" si="151"/>
        <v>-5.0197103381277426</v>
      </c>
      <c r="K717" s="12">
        <f t="shared" si="152"/>
        <v>-5.0197103381277426</v>
      </c>
      <c r="L717" s="12">
        <f t="shared" si="153"/>
        <v>-5.0197103381277426</v>
      </c>
      <c r="M717" s="12">
        <f t="shared" si="154"/>
        <v>-5.0197103381277426</v>
      </c>
      <c r="O717" s="12">
        <f t="shared" si="143"/>
        <v>-5.0197103381277426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135.52993472981387</v>
      </c>
      <c r="C718" s="12">
        <f t="shared" si="144"/>
        <v>135.52993472981387</v>
      </c>
      <c r="D718" s="12">
        <f t="shared" si="145"/>
        <v>135.52993472981387</v>
      </c>
      <c r="E718" s="12">
        <f t="shared" si="146"/>
        <v>135.52993472981387</v>
      </c>
      <c r="F718" s="12">
        <f t="shared" si="147"/>
        <v>135.52993472981387</v>
      </c>
      <c r="G718" s="12">
        <f t="shared" si="148"/>
        <v>135.52993472981387</v>
      </c>
      <c r="H718" s="12">
        <f t="shared" si="149"/>
        <v>135.52993472981387</v>
      </c>
      <c r="I718" s="12">
        <f t="shared" si="150"/>
        <v>135.52993472981387</v>
      </c>
      <c r="J718" s="12">
        <f t="shared" si="151"/>
        <v>135.52993472981387</v>
      </c>
      <c r="K718" s="12">
        <f t="shared" si="152"/>
        <v>135.52993472981387</v>
      </c>
      <c r="L718" s="12">
        <f t="shared" si="153"/>
        <v>135.52993472981387</v>
      </c>
      <c r="M718" s="12">
        <f t="shared" si="154"/>
        <v>135.52993472981387</v>
      </c>
      <c r="O718" s="12">
        <f t="shared" si="143"/>
        <v>135.52993472981387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209.1493178674379</v>
      </c>
      <c r="C719" s="12">
        <f t="shared" si="144"/>
        <v>209.1493178674379</v>
      </c>
      <c r="D719" s="12">
        <f t="shared" si="145"/>
        <v>209.1493178674379</v>
      </c>
      <c r="E719" s="12">
        <f t="shared" si="146"/>
        <v>209.1493178674379</v>
      </c>
      <c r="F719" s="12">
        <f t="shared" si="147"/>
        <v>209.1493178674379</v>
      </c>
      <c r="G719" s="12">
        <f t="shared" si="148"/>
        <v>209.1493178674379</v>
      </c>
      <c r="H719" s="12">
        <f t="shared" si="149"/>
        <v>209.1493178674379</v>
      </c>
      <c r="I719" s="12">
        <f t="shared" si="150"/>
        <v>209.1493178674379</v>
      </c>
      <c r="J719" s="12">
        <f t="shared" si="151"/>
        <v>209.1493178674379</v>
      </c>
      <c r="K719" s="12">
        <f t="shared" si="152"/>
        <v>209.1493178674379</v>
      </c>
      <c r="L719" s="12">
        <f t="shared" si="153"/>
        <v>209.1493178674379</v>
      </c>
      <c r="M719" s="12">
        <f t="shared" si="154"/>
        <v>209.1493178674379</v>
      </c>
      <c r="O719" s="12">
        <f t="shared" si="143"/>
        <v>209.1493178674379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143.89583814795859</v>
      </c>
      <c r="C720" s="12">
        <f t="shared" si="144"/>
        <v>143.89583814795859</v>
      </c>
      <c r="D720" s="12">
        <f t="shared" si="145"/>
        <v>143.89583814795859</v>
      </c>
      <c r="E720" s="12">
        <f t="shared" si="146"/>
        <v>143.89583814795859</v>
      </c>
      <c r="F720" s="12">
        <f t="shared" si="147"/>
        <v>143.89583814795859</v>
      </c>
      <c r="G720" s="12">
        <f t="shared" si="148"/>
        <v>143.89583814795859</v>
      </c>
      <c r="H720" s="12">
        <f t="shared" si="149"/>
        <v>143.89583814795859</v>
      </c>
      <c r="I720" s="12">
        <f t="shared" si="150"/>
        <v>143.89583814795859</v>
      </c>
      <c r="J720" s="12">
        <f t="shared" si="151"/>
        <v>143.89583814795859</v>
      </c>
      <c r="K720" s="12">
        <f t="shared" si="152"/>
        <v>143.89583814795859</v>
      </c>
      <c r="L720" s="12">
        <f t="shared" si="153"/>
        <v>143.89583814795859</v>
      </c>
      <c r="M720" s="12">
        <f t="shared" si="154"/>
        <v>143.89583814795859</v>
      </c>
      <c r="O720" s="12">
        <f t="shared" si="143"/>
        <v>143.89583814795859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11.712634377855826</v>
      </c>
      <c r="C721" s="12">
        <f t="shared" si="144"/>
        <v>11.712634377855826</v>
      </c>
      <c r="D721" s="12">
        <f t="shared" si="145"/>
        <v>11.712634377855826</v>
      </c>
      <c r="E721" s="12">
        <f t="shared" si="146"/>
        <v>11.712634377855826</v>
      </c>
      <c r="F721" s="12">
        <f t="shared" si="147"/>
        <v>11.712634377855826</v>
      </c>
      <c r="G721" s="12">
        <f t="shared" si="148"/>
        <v>11.712634377855826</v>
      </c>
      <c r="H721" s="12">
        <f t="shared" si="149"/>
        <v>11.712634377855826</v>
      </c>
      <c r="I721" s="12">
        <f t="shared" si="150"/>
        <v>11.712634377855826</v>
      </c>
      <c r="J721" s="12">
        <f t="shared" si="151"/>
        <v>11.712634377855826</v>
      </c>
      <c r="K721" s="12">
        <f t="shared" si="152"/>
        <v>11.712634377855826</v>
      </c>
      <c r="L721" s="12">
        <f t="shared" si="153"/>
        <v>11.712634377855826</v>
      </c>
      <c r="M721" s="12">
        <f t="shared" si="154"/>
        <v>11.712634377855826</v>
      </c>
      <c r="O721" s="12">
        <f t="shared" si="143"/>
        <v>11.712634377855826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66.928903980974894</v>
      </c>
      <c r="C722" s="12">
        <f t="shared" si="144"/>
        <v>66.928903980974894</v>
      </c>
      <c r="D722" s="12">
        <f t="shared" si="145"/>
        <v>66.928903980974894</v>
      </c>
      <c r="E722" s="12">
        <f t="shared" si="146"/>
        <v>66.928903980974894</v>
      </c>
      <c r="F722" s="12">
        <f t="shared" si="147"/>
        <v>66.928903980974894</v>
      </c>
      <c r="G722" s="12">
        <f t="shared" si="148"/>
        <v>66.928903980974894</v>
      </c>
      <c r="H722" s="12">
        <f t="shared" si="149"/>
        <v>66.928903980974894</v>
      </c>
      <c r="I722" s="12">
        <f t="shared" si="150"/>
        <v>66.928903980974894</v>
      </c>
      <c r="J722" s="12">
        <f t="shared" si="151"/>
        <v>66.928903980974894</v>
      </c>
      <c r="K722" s="12">
        <f t="shared" si="152"/>
        <v>66.928903980974894</v>
      </c>
      <c r="L722" s="12">
        <f t="shared" si="153"/>
        <v>66.928903980974894</v>
      </c>
      <c r="M722" s="12">
        <f t="shared" si="154"/>
        <v>66.928903980974894</v>
      </c>
      <c r="O722" s="12">
        <f t="shared" si="143"/>
        <v>66.928903980974894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113.77850856453723</v>
      </c>
      <c r="C723" s="12">
        <f t="shared" si="144"/>
        <v>113.77850856453723</v>
      </c>
      <c r="D723" s="12">
        <f t="shared" si="145"/>
        <v>113.77850856453723</v>
      </c>
      <c r="E723" s="12">
        <f t="shared" si="146"/>
        <v>113.77850856453723</v>
      </c>
      <c r="F723" s="12">
        <f t="shared" si="147"/>
        <v>113.77850856453723</v>
      </c>
      <c r="G723" s="12">
        <f t="shared" si="148"/>
        <v>113.77850856453723</v>
      </c>
      <c r="H723" s="12">
        <f t="shared" si="149"/>
        <v>113.77850856453723</v>
      </c>
      <c r="I723" s="12">
        <f t="shared" si="150"/>
        <v>113.77850856453723</v>
      </c>
      <c r="J723" s="12">
        <f t="shared" si="151"/>
        <v>113.77850856453723</v>
      </c>
      <c r="K723" s="12">
        <f t="shared" si="152"/>
        <v>113.77850856453723</v>
      </c>
      <c r="L723" s="12">
        <f t="shared" si="153"/>
        <v>113.77850856453723</v>
      </c>
      <c r="M723" s="12">
        <f t="shared" si="154"/>
        <v>113.77850856453723</v>
      </c>
      <c r="O723" s="12">
        <f t="shared" si="143"/>
        <v>113.77850856453723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103.73935115427598</v>
      </c>
      <c r="C724" s="12">
        <f t="shared" si="144"/>
        <v>103.73935115427598</v>
      </c>
      <c r="D724" s="12">
        <f t="shared" si="145"/>
        <v>103.73935115427598</v>
      </c>
      <c r="E724" s="12">
        <f t="shared" si="146"/>
        <v>103.73935115427598</v>
      </c>
      <c r="F724" s="12">
        <f t="shared" si="147"/>
        <v>103.73935115427598</v>
      </c>
      <c r="G724" s="12">
        <f t="shared" si="148"/>
        <v>103.73935115427598</v>
      </c>
      <c r="H724" s="12">
        <f t="shared" si="149"/>
        <v>103.73935115427598</v>
      </c>
      <c r="I724" s="12">
        <f t="shared" si="150"/>
        <v>103.73935115427598</v>
      </c>
      <c r="J724" s="12">
        <f t="shared" si="151"/>
        <v>103.73935115427598</v>
      </c>
      <c r="K724" s="12">
        <f t="shared" si="152"/>
        <v>103.73935115427598</v>
      </c>
      <c r="L724" s="12">
        <f t="shared" si="153"/>
        <v>103.73935115427598</v>
      </c>
      <c r="M724" s="12">
        <f t="shared" si="154"/>
        <v>103.73935115427598</v>
      </c>
      <c r="O724" s="12">
        <f t="shared" si="143"/>
        <v>103.73935115427598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95.37336848847437</v>
      </c>
      <c r="C725" s="12">
        <f t="shared" si="144"/>
        <v>95.37336848847437</v>
      </c>
      <c r="D725" s="12">
        <f t="shared" si="145"/>
        <v>95.37336848847437</v>
      </c>
      <c r="E725" s="12">
        <f t="shared" si="146"/>
        <v>95.37336848847437</v>
      </c>
      <c r="F725" s="12">
        <f t="shared" si="147"/>
        <v>95.37336848847437</v>
      </c>
      <c r="G725" s="12">
        <f t="shared" si="148"/>
        <v>95.37336848847437</v>
      </c>
      <c r="H725" s="12">
        <f t="shared" si="149"/>
        <v>95.37336848847437</v>
      </c>
      <c r="I725" s="12">
        <f t="shared" si="150"/>
        <v>95.37336848847437</v>
      </c>
      <c r="J725" s="12">
        <f t="shared" si="151"/>
        <v>95.37336848847437</v>
      </c>
      <c r="K725" s="12">
        <f t="shared" si="152"/>
        <v>95.37336848847437</v>
      </c>
      <c r="L725" s="12">
        <f t="shared" si="153"/>
        <v>95.37336848847437</v>
      </c>
      <c r="M725" s="12">
        <f t="shared" si="154"/>
        <v>95.37336848847437</v>
      </c>
      <c r="O725" s="12">
        <f t="shared" si="143"/>
        <v>95.37336848847437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118.79807835519382</v>
      </c>
      <c r="C726" s="12">
        <f t="shared" si="144"/>
        <v>118.79807835519382</v>
      </c>
      <c r="D726" s="12">
        <f t="shared" si="145"/>
        <v>118.79807835519382</v>
      </c>
      <c r="E726" s="12">
        <f t="shared" si="146"/>
        <v>118.79807835519382</v>
      </c>
      <c r="F726" s="12">
        <f t="shared" si="147"/>
        <v>118.79807835519382</v>
      </c>
      <c r="G726" s="12">
        <f t="shared" si="148"/>
        <v>118.79807835519382</v>
      </c>
      <c r="H726" s="12">
        <f t="shared" si="149"/>
        <v>118.79807835519382</v>
      </c>
      <c r="I726" s="12">
        <f t="shared" si="150"/>
        <v>118.79807835519382</v>
      </c>
      <c r="J726" s="12">
        <f t="shared" si="151"/>
        <v>118.79807835519382</v>
      </c>
      <c r="K726" s="12">
        <f t="shared" si="152"/>
        <v>118.79807835519382</v>
      </c>
      <c r="L726" s="12">
        <f t="shared" si="153"/>
        <v>118.79807835519382</v>
      </c>
      <c r="M726" s="12">
        <f t="shared" si="154"/>
        <v>118.79807835519382</v>
      </c>
      <c r="O726" s="12">
        <f t="shared" si="143"/>
        <v>118.79807835519382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95.37336848847437</v>
      </c>
      <c r="C727" s="12">
        <f t="shared" si="144"/>
        <v>95.37336848847437</v>
      </c>
      <c r="D727" s="12">
        <f t="shared" si="145"/>
        <v>95.37336848847437</v>
      </c>
      <c r="E727" s="12">
        <f t="shared" si="146"/>
        <v>95.37336848847437</v>
      </c>
      <c r="F727" s="12">
        <f t="shared" si="147"/>
        <v>95.37336848847437</v>
      </c>
      <c r="G727" s="12">
        <f t="shared" si="148"/>
        <v>95.37336848847437</v>
      </c>
      <c r="H727" s="12">
        <f t="shared" si="149"/>
        <v>95.37336848847437</v>
      </c>
      <c r="I727" s="12">
        <f t="shared" si="150"/>
        <v>95.37336848847437</v>
      </c>
      <c r="J727" s="12">
        <f t="shared" si="151"/>
        <v>95.37336848847437</v>
      </c>
      <c r="K727" s="12">
        <f t="shared" si="152"/>
        <v>95.37336848847437</v>
      </c>
      <c r="L727" s="12">
        <f t="shared" si="153"/>
        <v>95.37336848847437</v>
      </c>
      <c r="M727" s="12">
        <f t="shared" si="154"/>
        <v>95.37336848847437</v>
      </c>
      <c r="O727" s="12">
        <f t="shared" si="143"/>
        <v>95.37336848847437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83.660965028961897</v>
      </c>
      <c r="C728" s="12">
        <f t="shared" si="144"/>
        <v>83.660965028961897</v>
      </c>
      <c r="D728" s="12">
        <f t="shared" si="145"/>
        <v>83.660965028961897</v>
      </c>
      <c r="E728" s="12">
        <f t="shared" si="146"/>
        <v>83.660965028961897</v>
      </c>
      <c r="F728" s="12">
        <f t="shared" si="147"/>
        <v>83.660965028961897</v>
      </c>
      <c r="G728" s="12">
        <f t="shared" si="148"/>
        <v>83.660965028961897</v>
      </c>
      <c r="H728" s="12">
        <f t="shared" si="149"/>
        <v>83.660965028961897</v>
      </c>
      <c r="I728" s="12">
        <f t="shared" si="150"/>
        <v>83.660965028961897</v>
      </c>
      <c r="J728" s="12">
        <f t="shared" si="151"/>
        <v>83.660965028961897</v>
      </c>
      <c r="K728" s="12">
        <f t="shared" si="152"/>
        <v>83.660965028961897</v>
      </c>
      <c r="L728" s="12">
        <f t="shared" si="153"/>
        <v>83.660965028961897</v>
      </c>
      <c r="M728" s="12">
        <f t="shared" si="154"/>
        <v>83.660965028961897</v>
      </c>
      <c r="O728" s="12">
        <f t="shared" si="143"/>
        <v>83.660965028961897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100.39296006862861</v>
      </c>
      <c r="C729" s="12">
        <f t="shared" si="144"/>
        <v>100.39296006862861</v>
      </c>
      <c r="D729" s="12">
        <f t="shared" si="145"/>
        <v>100.39296006862861</v>
      </c>
      <c r="E729" s="12">
        <f t="shared" si="146"/>
        <v>100.39296006862861</v>
      </c>
      <c r="F729" s="12">
        <f t="shared" si="147"/>
        <v>100.39296006862861</v>
      </c>
      <c r="G729" s="12">
        <f t="shared" si="148"/>
        <v>100.39296006862861</v>
      </c>
      <c r="H729" s="12">
        <f t="shared" si="149"/>
        <v>100.39296006862861</v>
      </c>
      <c r="I729" s="12">
        <f t="shared" si="150"/>
        <v>100.39296006862861</v>
      </c>
      <c r="J729" s="12">
        <f t="shared" si="151"/>
        <v>100.39296006862861</v>
      </c>
      <c r="K729" s="12">
        <f t="shared" si="152"/>
        <v>100.39296006862861</v>
      </c>
      <c r="L729" s="12">
        <f t="shared" si="153"/>
        <v>100.39296006862861</v>
      </c>
      <c r="M729" s="12">
        <f t="shared" si="154"/>
        <v>100.39296006862861</v>
      </c>
      <c r="O729" s="12">
        <f t="shared" si="143"/>
        <v>100.39296006862861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58.562848708445621</v>
      </c>
      <c r="C730" s="12">
        <f t="shared" si="144"/>
        <v>58.562848708445621</v>
      </c>
      <c r="D730" s="12">
        <f t="shared" si="145"/>
        <v>58.562848708445621</v>
      </c>
      <c r="E730" s="12">
        <f t="shared" si="146"/>
        <v>58.562848708445621</v>
      </c>
      <c r="F730" s="12">
        <f t="shared" si="147"/>
        <v>58.562848708445621</v>
      </c>
      <c r="G730" s="12">
        <f t="shared" si="148"/>
        <v>58.562848708445621</v>
      </c>
      <c r="H730" s="12">
        <f t="shared" si="149"/>
        <v>58.562848708445621</v>
      </c>
      <c r="I730" s="12">
        <f t="shared" si="150"/>
        <v>58.562848708445621</v>
      </c>
      <c r="J730" s="12">
        <f t="shared" si="151"/>
        <v>58.562848708445621</v>
      </c>
      <c r="K730" s="12">
        <f t="shared" si="152"/>
        <v>58.562848708445621</v>
      </c>
      <c r="L730" s="12">
        <f t="shared" si="153"/>
        <v>58.562848708445621</v>
      </c>
      <c r="M730" s="12">
        <f t="shared" si="154"/>
        <v>58.562848708445621</v>
      </c>
      <c r="O730" s="12">
        <f t="shared" si="143"/>
        <v>58.562848708445621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110.43212540234509</v>
      </c>
      <c r="C731" s="12">
        <f t="shared" si="144"/>
        <v>110.43212540234509</v>
      </c>
      <c r="D731" s="12">
        <f t="shared" si="145"/>
        <v>110.43212540234509</v>
      </c>
      <c r="E731" s="12">
        <f t="shared" si="146"/>
        <v>110.43212540234509</v>
      </c>
      <c r="F731" s="12">
        <f t="shared" si="147"/>
        <v>110.43212540234509</v>
      </c>
      <c r="G731" s="12">
        <f t="shared" si="148"/>
        <v>110.43212540234509</v>
      </c>
      <c r="H731" s="12">
        <f t="shared" si="149"/>
        <v>110.43212540234509</v>
      </c>
      <c r="I731" s="12">
        <f t="shared" si="150"/>
        <v>110.43212540234509</v>
      </c>
      <c r="J731" s="12">
        <f t="shared" si="151"/>
        <v>110.43212540234509</v>
      </c>
      <c r="K731" s="12">
        <f t="shared" si="152"/>
        <v>110.43212540234509</v>
      </c>
      <c r="L731" s="12">
        <f t="shared" si="153"/>
        <v>110.43212540234509</v>
      </c>
      <c r="M731" s="12">
        <f t="shared" si="154"/>
        <v>110.43212540234509</v>
      </c>
      <c r="O731" s="12">
        <f t="shared" si="143"/>
        <v>110.43212540234509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63.582483851668968</v>
      </c>
      <c r="C732" s="12">
        <f t="shared" si="144"/>
        <v>63.582483851668968</v>
      </c>
      <c r="D732" s="12">
        <f t="shared" si="145"/>
        <v>63.582483851668968</v>
      </c>
      <c r="E732" s="12">
        <f t="shared" si="146"/>
        <v>63.582483851668968</v>
      </c>
      <c r="F732" s="12">
        <f t="shared" si="147"/>
        <v>63.582483851668968</v>
      </c>
      <c r="G732" s="12">
        <f t="shared" si="148"/>
        <v>63.582483851668968</v>
      </c>
      <c r="H732" s="12">
        <f t="shared" si="149"/>
        <v>63.582483851668968</v>
      </c>
      <c r="I732" s="12">
        <f t="shared" si="150"/>
        <v>63.582483851668968</v>
      </c>
      <c r="J732" s="12">
        <f t="shared" si="151"/>
        <v>63.582483851668968</v>
      </c>
      <c r="K732" s="12">
        <f t="shared" si="152"/>
        <v>63.582483851668968</v>
      </c>
      <c r="L732" s="12">
        <f t="shared" si="153"/>
        <v>63.582483851668968</v>
      </c>
      <c r="M732" s="12">
        <f t="shared" si="154"/>
        <v>63.582483851668968</v>
      </c>
      <c r="O732" s="12">
        <f t="shared" si="143"/>
        <v>63.582483851668968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53.543207626455839</v>
      </c>
      <c r="C733" s="12">
        <f t="shared" si="144"/>
        <v>53.543207626455839</v>
      </c>
      <c r="D733" s="12">
        <f t="shared" si="145"/>
        <v>53.543207626455839</v>
      </c>
      <c r="E733" s="12">
        <f t="shared" si="146"/>
        <v>53.543207626455839</v>
      </c>
      <c r="F733" s="12">
        <f t="shared" si="147"/>
        <v>53.543207626455839</v>
      </c>
      <c r="G733" s="12">
        <f t="shared" si="148"/>
        <v>53.543207626455839</v>
      </c>
      <c r="H733" s="12">
        <f t="shared" si="149"/>
        <v>53.543207626455839</v>
      </c>
      <c r="I733" s="12">
        <f t="shared" si="150"/>
        <v>53.543207626455839</v>
      </c>
      <c r="J733" s="12">
        <f t="shared" si="151"/>
        <v>53.543207626455839</v>
      </c>
      <c r="K733" s="12">
        <f t="shared" si="152"/>
        <v>53.543207626455839</v>
      </c>
      <c r="L733" s="12">
        <f t="shared" si="153"/>
        <v>53.543207626455839</v>
      </c>
      <c r="M733" s="12">
        <f t="shared" si="154"/>
        <v>53.543207626455839</v>
      </c>
      <c r="O733" s="12">
        <f t="shared" si="143"/>
        <v>53.543207626455839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68.602113055732403</v>
      </c>
      <c r="C734" s="12">
        <f t="shared" si="144"/>
        <v>68.602113055732403</v>
      </c>
      <c r="D734" s="12">
        <f t="shared" si="145"/>
        <v>68.602113055732403</v>
      </c>
      <c r="E734" s="12">
        <f t="shared" si="146"/>
        <v>68.602113055732403</v>
      </c>
      <c r="F734" s="12">
        <f t="shared" si="147"/>
        <v>68.602113055732403</v>
      </c>
      <c r="G734" s="12">
        <f t="shared" si="148"/>
        <v>68.602113055732403</v>
      </c>
      <c r="H734" s="12">
        <f t="shared" si="149"/>
        <v>68.602113055732403</v>
      </c>
      <c r="I734" s="12">
        <f t="shared" si="150"/>
        <v>68.602113055732403</v>
      </c>
      <c r="J734" s="12">
        <f t="shared" si="151"/>
        <v>68.602113055732403</v>
      </c>
      <c r="K734" s="12">
        <f t="shared" si="152"/>
        <v>68.602113055732403</v>
      </c>
      <c r="L734" s="12">
        <f t="shared" si="153"/>
        <v>68.602113055732403</v>
      </c>
      <c r="M734" s="12">
        <f t="shared" si="154"/>
        <v>68.602113055732403</v>
      </c>
      <c r="O734" s="12">
        <f t="shared" si="143"/>
        <v>68.602113055732403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100.39296006862861</v>
      </c>
      <c r="C735" s="12">
        <f t="shared" si="144"/>
        <v>100.39296006862861</v>
      </c>
      <c r="D735" s="12">
        <f t="shared" si="145"/>
        <v>100.39296006862861</v>
      </c>
      <c r="E735" s="12">
        <f t="shared" si="146"/>
        <v>100.39296006862861</v>
      </c>
      <c r="F735" s="12">
        <f t="shared" si="147"/>
        <v>100.39296006862861</v>
      </c>
      <c r="G735" s="12">
        <f t="shared" si="148"/>
        <v>100.39296006862861</v>
      </c>
      <c r="H735" s="12">
        <f t="shared" si="149"/>
        <v>100.39296006862861</v>
      </c>
      <c r="I735" s="12">
        <f t="shared" si="150"/>
        <v>100.39296006862861</v>
      </c>
      <c r="J735" s="12">
        <f t="shared" si="151"/>
        <v>100.39296006862861</v>
      </c>
      <c r="K735" s="12">
        <f t="shared" si="152"/>
        <v>100.39296006862861</v>
      </c>
      <c r="L735" s="12">
        <f t="shared" si="153"/>
        <v>100.39296006862861</v>
      </c>
      <c r="M735" s="12">
        <f t="shared" si="154"/>
        <v>100.39296006862861</v>
      </c>
      <c r="O735" s="12">
        <f t="shared" si="143"/>
        <v>100.39296006862861</v>
      </c>
      <c r="P735" s="12">
        <f t="shared" si="155"/>
        <v>1</v>
      </c>
    </row>
    <row r="736" spans="1:16" x14ac:dyDescent="0.25">
      <c r="A736" s="12">
        <f>calc!A734</f>
        <v>537.32000000000005</v>
      </c>
      <c r="B736" s="12">
        <f>calc!O734</f>
        <v>112.10531731360892</v>
      </c>
      <c r="C736" s="12">
        <f t="shared" si="144"/>
        <v>112.10531731360892</v>
      </c>
      <c r="D736" s="12">
        <f t="shared" si="145"/>
        <v>112.10531731360892</v>
      </c>
      <c r="E736" s="12">
        <f t="shared" si="146"/>
        <v>112.10531731360892</v>
      </c>
      <c r="F736" s="12">
        <f t="shared" si="147"/>
        <v>112.10531731360892</v>
      </c>
      <c r="G736" s="12">
        <f t="shared" si="148"/>
        <v>112.10531731360892</v>
      </c>
      <c r="H736" s="12">
        <f t="shared" si="149"/>
        <v>112.10531731360892</v>
      </c>
      <c r="I736" s="12">
        <f t="shared" si="150"/>
        <v>112.10531731360892</v>
      </c>
      <c r="J736" s="12">
        <f t="shared" si="151"/>
        <v>112.10531731360892</v>
      </c>
      <c r="K736" s="12">
        <f t="shared" si="152"/>
        <v>112.10531731360892</v>
      </c>
      <c r="L736" s="12">
        <f t="shared" si="153"/>
        <v>112.10531731360892</v>
      </c>
      <c r="M736" s="12">
        <f t="shared" si="154"/>
        <v>112.10531731360892</v>
      </c>
      <c r="O736" s="12">
        <f t="shared" si="143"/>
        <v>112.10531731360892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71.948529225375353</v>
      </c>
      <c r="C737" s="12">
        <f t="shared" si="144"/>
        <v>71.948529225375353</v>
      </c>
      <c r="D737" s="12">
        <f t="shared" si="145"/>
        <v>71.948529225375353</v>
      </c>
      <c r="E737" s="12">
        <f t="shared" si="146"/>
        <v>71.948529225375353</v>
      </c>
      <c r="F737" s="12">
        <f t="shared" si="147"/>
        <v>71.948529225375353</v>
      </c>
      <c r="G737" s="12">
        <f t="shared" si="148"/>
        <v>71.948529225375353</v>
      </c>
      <c r="H737" s="12">
        <f t="shared" si="149"/>
        <v>71.948529225375353</v>
      </c>
      <c r="I737" s="12">
        <f t="shared" si="150"/>
        <v>71.948529225375353</v>
      </c>
      <c r="J737" s="12">
        <f t="shared" si="151"/>
        <v>71.948529225375353</v>
      </c>
      <c r="K737" s="12">
        <f t="shared" si="152"/>
        <v>71.948529225375353</v>
      </c>
      <c r="L737" s="12">
        <f t="shared" si="153"/>
        <v>71.948529225375353</v>
      </c>
      <c r="M737" s="12">
        <f t="shared" si="154"/>
        <v>71.948529225375353</v>
      </c>
      <c r="O737" s="12">
        <f t="shared" si="143"/>
        <v>71.948529225375353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11.712634377855826</v>
      </c>
      <c r="C738" s="12">
        <f t="shared" si="144"/>
        <v>11.712634377855826</v>
      </c>
      <c r="D738" s="12">
        <f t="shared" si="145"/>
        <v>11.712634377855826</v>
      </c>
      <c r="E738" s="12">
        <f t="shared" si="146"/>
        <v>11.712634377855826</v>
      </c>
      <c r="F738" s="12">
        <f t="shared" si="147"/>
        <v>11.712634377855826</v>
      </c>
      <c r="G738" s="12">
        <f t="shared" si="148"/>
        <v>11.712634377855826</v>
      </c>
      <c r="H738" s="12">
        <f t="shared" si="149"/>
        <v>11.712634377855826</v>
      </c>
      <c r="I738" s="12">
        <f t="shared" si="150"/>
        <v>11.712634377855826</v>
      </c>
      <c r="J738" s="12">
        <f t="shared" si="151"/>
        <v>11.712634377855826</v>
      </c>
      <c r="K738" s="12">
        <f t="shared" si="152"/>
        <v>11.712634377855826</v>
      </c>
      <c r="L738" s="12">
        <f t="shared" si="153"/>
        <v>11.712634377855826</v>
      </c>
      <c r="M738" s="12">
        <f t="shared" si="154"/>
        <v>11.712634377855826</v>
      </c>
      <c r="O738" s="12">
        <f t="shared" si="143"/>
        <v>11.712634377855826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117.12488908534424</v>
      </c>
      <c r="C739" s="12">
        <f t="shared" si="144"/>
        <v>117.12488908534424</v>
      </c>
      <c r="D739" s="12">
        <f t="shared" si="145"/>
        <v>117.12488908534424</v>
      </c>
      <c r="E739" s="12">
        <f t="shared" si="146"/>
        <v>117.12488908534424</v>
      </c>
      <c r="F739" s="12">
        <f t="shared" si="147"/>
        <v>117.12488908534424</v>
      </c>
      <c r="G739" s="12">
        <f t="shared" si="148"/>
        <v>117.12488908534424</v>
      </c>
      <c r="H739" s="12">
        <f t="shared" si="149"/>
        <v>117.12488908534424</v>
      </c>
      <c r="I739" s="12">
        <f t="shared" si="150"/>
        <v>117.12488908534424</v>
      </c>
      <c r="J739" s="12">
        <f t="shared" si="151"/>
        <v>117.12488908534424</v>
      </c>
      <c r="K739" s="12">
        <f t="shared" si="152"/>
        <v>117.12488908534424</v>
      </c>
      <c r="L739" s="12">
        <f t="shared" si="153"/>
        <v>117.12488908534424</v>
      </c>
      <c r="M739" s="12">
        <f t="shared" si="154"/>
        <v>117.12488908534424</v>
      </c>
      <c r="O739" s="12">
        <f t="shared" si="143"/>
        <v>117.12488908534424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117.12488908534424</v>
      </c>
      <c r="C740" s="12">
        <f t="shared" si="144"/>
        <v>117.12488908534424</v>
      </c>
      <c r="D740" s="12">
        <f t="shared" si="145"/>
        <v>117.12488908534424</v>
      </c>
      <c r="E740" s="12">
        <f t="shared" si="146"/>
        <v>117.12488908534424</v>
      </c>
      <c r="F740" s="12">
        <f t="shared" si="147"/>
        <v>117.12488908534424</v>
      </c>
      <c r="G740" s="12">
        <f t="shared" si="148"/>
        <v>117.12488908534424</v>
      </c>
      <c r="H740" s="12">
        <f t="shared" si="149"/>
        <v>117.12488908534424</v>
      </c>
      <c r="I740" s="12">
        <f t="shared" si="150"/>
        <v>117.12488908534424</v>
      </c>
      <c r="J740" s="12">
        <f t="shared" si="151"/>
        <v>117.12488908534424</v>
      </c>
      <c r="K740" s="12">
        <f t="shared" si="152"/>
        <v>117.12488908534424</v>
      </c>
      <c r="L740" s="12">
        <f t="shared" si="153"/>
        <v>117.12488908534424</v>
      </c>
      <c r="M740" s="12">
        <f t="shared" si="154"/>
        <v>117.12488908534424</v>
      </c>
      <c r="O740" s="12">
        <f t="shared" si="143"/>
        <v>117.12488908534424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61.909272797149924</v>
      </c>
      <c r="C741" s="12">
        <f t="shared" si="144"/>
        <v>61.909272797149924</v>
      </c>
      <c r="D741" s="12">
        <f t="shared" si="145"/>
        <v>61.909272797149924</v>
      </c>
      <c r="E741" s="12">
        <f t="shared" si="146"/>
        <v>61.909272797149924</v>
      </c>
      <c r="F741" s="12">
        <f t="shared" si="147"/>
        <v>61.909272797149924</v>
      </c>
      <c r="G741" s="12">
        <f t="shared" si="148"/>
        <v>61.909272797149924</v>
      </c>
      <c r="H741" s="12">
        <f t="shared" si="149"/>
        <v>61.909272797149924</v>
      </c>
      <c r="I741" s="12">
        <f t="shared" si="150"/>
        <v>61.909272797149924</v>
      </c>
      <c r="J741" s="12">
        <f t="shared" si="151"/>
        <v>61.909272797149924</v>
      </c>
      <c r="K741" s="12">
        <f t="shared" si="152"/>
        <v>61.909272797149924</v>
      </c>
      <c r="L741" s="12">
        <f t="shared" si="153"/>
        <v>61.909272797149924</v>
      </c>
      <c r="M741" s="12">
        <f t="shared" si="154"/>
        <v>61.909272797149924</v>
      </c>
      <c r="O741" s="12">
        <f t="shared" si="143"/>
        <v>61.909272797149924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110.4321254023489</v>
      </c>
      <c r="C742" s="12">
        <f t="shared" si="144"/>
        <v>110.4321254023489</v>
      </c>
      <c r="D742" s="12">
        <f t="shared" si="145"/>
        <v>110.4321254023489</v>
      </c>
      <c r="E742" s="12">
        <f t="shared" si="146"/>
        <v>110.4321254023489</v>
      </c>
      <c r="F742" s="12">
        <f t="shared" si="147"/>
        <v>110.4321254023489</v>
      </c>
      <c r="G742" s="12">
        <f t="shared" si="148"/>
        <v>110.4321254023489</v>
      </c>
      <c r="H742" s="12">
        <f t="shared" si="149"/>
        <v>110.4321254023489</v>
      </c>
      <c r="I742" s="12">
        <f t="shared" si="150"/>
        <v>110.4321254023489</v>
      </c>
      <c r="J742" s="12">
        <f t="shared" si="151"/>
        <v>110.4321254023489</v>
      </c>
      <c r="K742" s="12">
        <f t="shared" si="152"/>
        <v>110.4321254023489</v>
      </c>
      <c r="L742" s="12">
        <f t="shared" si="153"/>
        <v>110.4321254023489</v>
      </c>
      <c r="M742" s="12">
        <f t="shared" si="154"/>
        <v>110.4321254023489</v>
      </c>
      <c r="O742" s="12">
        <f t="shared" si="143"/>
        <v>110.4321254023489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55.216421980289574</v>
      </c>
      <c r="C743" s="12">
        <f t="shared" si="144"/>
        <v>55.216421980289574</v>
      </c>
      <c r="D743" s="12">
        <f t="shared" si="145"/>
        <v>55.216421980289574</v>
      </c>
      <c r="E743" s="12">
        <f t="shared" si="146"/>
        <v>55.216421980289574</v>
      </c>
      <c r="F743" s="12">
        <f t="shared" si="147"/>
        <v>55.216421980289574</v>
      </c>
      <c r="G743" s="12">
        <f t="shared" si="148"/>
        <v>55.216421980289574</v>
      </c>
      <c r="H743" s="12">
        <f t="shared" si="149"/>
        <v>55.216421980289574</v>
      </c>
      <c r="I743" s="12">
        <f t="shared" si="150"/>
        <v>55.216421980289574</v>
      </c>
      <c r="J743" s="12">
        <f t="shared" si="151"/>
        <v>55.216421980289574</v>
      </c>
      <c r="K743" s="12">
        <f t="shared" si="152"/>
        <v>55.216421980289574</v>
      </c>
      <c r="L743" s="12">
        <f t="shared" si="153"/>
        <v>55.216421980289574</v>
      </c>
      <c r="M743" s="12">
        <f t="shared" si="154"/>
        <v>55.216421980289574</v>
      </c>
      <c r="O743" s="12">
        <f t="shared" si="143"/>
        <v>55.216421980289574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25.098462671023007</v>
      </c>
      <c r="C744" s="12">
        <f t="shared" si="144"/>
        <v>25.098462671023007</v>
      </c>
      <c r="D744" s="12">
        <f t="shared" si="145"/>
        <v>25.098462671023007</v>
      </c>
      <c r="E744" s="12">
        <f t="shared" si="146"/>
        <v>25.098462671023007</v>
      </c>
      <c r="F744" s="12">
        <f t="shared" si="147"/>
        <v>25.098462671023007</v>
      </c>
      <c r="G744" s="12">
        <f t="shared" si="148"/>
        <v>25.098462671023007</v>
      </c>
      <c r="H744" s="12">
        <f t="shared" si="149"/>
        <v>25.098462671023007</v>
      </c>
      <c r="I744" s="12">
        <f t="shared" si="150"/>
        <v>25.098462671023007</v>
      </c>
      <c r="J744" s="12">
        <f t="shared" si="151"/>
        <v>25.098462671023007</v>
      </c>
      <c r="K744" s="12">
        <f t="shared" si="152"/>
        <v>25.098462671023007</v>
      </c>
      <c r="L744" s="12">
        <f t="shared" si="153"/>
        <v>25.098462671023007</v>
      </c>
      <c r="M744" s="12">
        <f t="shared" si="154"/>
        <v>25.098462671023007</v>
      </c>
      <c r="O744" s="12">
        <f t="shared" si="143"/>
        <v>25.098462671023007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112.10531731360892</v>
      </c>
      <c r="C745" s="12">
        <f t="shared" si="144"/>
        <v>112.10531731360892</v>
      </c>
      <c r="D745" s="12">
        <f t="shared" si="145"/>
        <v>112.10531731360892</v>
      </c>
      <c r="E745" s="12">
        <f t="shared" si="146"/>
        <v>112.10531731360892</v>
      </c>
      <c r="F745" s="12">
        <f t="shared" si="147"/>
        <v>112.10531731360892</v>
      </c>
      <c r="G745" s="12">
        <f t="shared" si="148"/>
        <v>112.10531731360892</v>
      </c>
      <c r="H745" s="12">
        <f t="shared" si="149"/>
        <v>112.10531731360892</v>
      </c>
      <c r="I745" s="12">
        <f t="shared" si="150"/>
        <v>112.10531731360892</v>
      </c>
      <c r="J745" s="12">
        <f t="shared" si="151"/>
        <v>112.10531731360892</v>
      </c>
      <c r="K745" s="12">
        <f t="shared" si="152"/>
        <v>112.10531731360892</v>
      </c>
      <c r="L745" s="12">
        <f t="shared" si="153"/>
        <v>112.10531731360892</v>
      </c>
      <c r="M745" s="12">
        <f t="shared" si="154"/>
        <v>112.10531731360892</v>
      </c>
      <c r="O745" s="12">
        <f t="shared" si="143"/>
        <v>112.10531731360892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41.830688675508469</v>
      </c>
      <c r="C746" s="12">
        <f t="shared" si="144"/>
        <v>41.830688675508469</v>
      </c>
      <c r="D746" s="12">
        <f t="shared" si="145"/>
        <v>41.830688675508469</v>
      </c>
      <c r="E746" s="12">
        <f t="shared" si="146"/>
        <v>41.830688675508469</v>
      </c>
      <c r="F746" s="12">
        <f t="shared" si="147"/>
        <v>41.830688675508469</v>
      </c>
      <c r="G746" s="12">
        <f t="shared" si="148"/>
        <v>41.830688675508469</v>
      </c>
      <c r="H746" s="12">
        <f t="shared" si="149"/>
        <v>41.830688675508469</v>
      </c>
      <c r="I746" s="12">
        <f t="shared" si="150"/>
        <v>41.830688675508469</v>
      </c>
      <c r="J746" s="12">
        <f t="shared" si="151"/>
        <v>41.830688675508469</v>
      </c>
      <c r="K746" s="12">
        <f t="shared" si="152"/>
        <v>41.830688675508469</v>
      </c>
      <c r="L746" s="12">
        <f t="shared" si="153"/>
        <v>41.830688675508469</v>
      </c>
      <c r="M746" s="12">
        <f t="shared" si="154"/>
        <v>41.830688675508469</v>
      </c>
      <c r="O746" s="12">
        <f t="shared" si="143"/>
        <v>41.830688675508469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-18.405633581245787</v>
      </c>
      <c r="C747" s="12">
        <f t="shared" si="144"/>
        <v>-18.405633581245787</v>
      </c>
      <c r="D747" s="12">
        <f t="shared" si="145"/>
        <v>-18.405633581245787</v>
      </c>
      <c r="E747" s="12">
        <f t="shared" si="146"/>
        <v>-18.405633581245787</v>
      </c>
      <c r="F747" s="12">
        <f t="shared" si="147"/>
        <v>-18.405633581245787</v>
      </c>
      <c r="G747" s="12">
        <f t="shared" si="148"/>
        <v>-18.405633581245787</v>
      </c>
      <c r="H747" s="12">
        <f t="shared" si="149"/>
        <v>-18.405633581245787</v>
      </c>
      <c r="I747" s="12">
        <f t="shared" si="150"/>
        <v>-18.405633581245787</v>
      </c>
      <c r="J747" s="12">
        <f t="shared" si="151"/>
        <v>-18.405633581245787</v>
      </c>
      <c r="K747" s="12">
        <f t="shared" si="152"/>
        <v>-18.405633581245787</v>
      </c>
      <c r="L747" s="12">
        <f t="shared" si="153"/>
        <v>-18.405633581245787</v>
      </c>
      <c r="M747" s="12">
        <f t="shared" si="154"/>
        <v>-18.405633581245787</v>
      </c>
      <c r="O747" s="12">
        <f t="shared" si="143"/>
        <v>-18.405633581245787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58.562848708445621</v>
      </c>
      <c r="C748" s="12">
        <f t="shared" si="144"/>
        <v>58.562848708445621</v>
      </c>
      <c r="D748" s="12">
        <f t="shared" si="145"/>
        <v>58.562848708445621</v>
      </c>
      <c r="E748" s="12">
        <f t="shared" si="146"/>
        <v>58.562848708445621</v>
      </c>
      <c r="F748" s="12">
        <f t="shared" si="147"/>
        <v>58.562848708445621</v>
      </c>
      <c r="G748" s="12">
        <f t="shared" si="148"/>
        <v>58.562848708445621</v>
      </c>
      <c r="H748" s="12">
        <f t="shared" si="149"/>
        <v>58.562848708445621</v>
      </c>
      <c r="I748" s="12">
        <f t="shared" si="150"/>
        <v>58.562848708445621</v>
      </c>
      <c r="J748" s="12">
        <f t="shared" si="151"/>
        <v>58.562848708445621</v>
      </c>
      <c r="K748" s="12">
        <f t="shared" si="152"/>
        <v>58.562848708445621</v>
      </c>
      <c r="L748" s="12">
        <f t="shared" si="153"/>
        <v>58.562848708445621</v>
      </c>
      <c r="M748" s="12">
        <f t="shared" si="154"/>
        <v>58.562848708445621</v>
      </c>
      <c r="O748" s="12">
        <f t="shared" si="143"/>
        <v>58.562848708445621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117.12488908534424</v>
      </c>
      <c r="C749" s="12">
        <f t="shared" si="144"/>
        <v>117.12488908534424</v>
      </c>
      <c r="D749" s="12">
        <f t="shared" si="145"/>
        <v>117.12488908534424</v>
      </c>
      <c r="E749" s="12">
        <f t="shared" si="146"/>
        <v>117.12488908534424</v>
      </c>
      <c r="F749" s="12">
        <f t="shared" si="147"/>
        <v>117.12488908534424</v>
      </c>
      <c r="G749" s="12">
        <f t="shared" si="148"/>
        <v>117.12488908534424</v>
      </c>
      <c r="H749" s="12">
        <f t="shared" si="149"/>
        <v>117.12488908534424</v>
      </c>
      <c r="I749" s="12">
        <f t="shared" si="150"/>
        <v>117.12488908534424</v>
      </c>
      <c r="J749" s="12">
        <f t="shared" si="151"/>
        <v>117.12488908534424</v>
      </c>
      <c r="K749" s="12">
        <f t="shared" si="152"/>
        <v>117.12488908534424</v>
      </c>
      <c r="L749" s="12">
        <f t="shared" si="153"/>
        <v>117.12488908534424</v>
      </c>
      <c r="M749" s="12">
        <f t="shared" si="154"/>
        <v>117.12488908534424</v>
      </c>
      <c r="O749" s="12">
        <f t="shared" si="143"/>
        <v>117.12488908534424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11.712634377855826</v>
      </c>
      <c r="C750" s="12">
        <f t="shared" si="144"/>
        <v>11.712634377855826</v>
      </c>
      <c r="D750" s="12">
        <f t="shared" si="145"/>
        <v>11.712634377855826</v>
      </c>
      <c r="E750" s="12">
        <f t="shared" si="146"/>
        <v>11.712634377855826</v>
      </c>
      <c r="F750" s="12">
        <f t="shared" si="147"/>
        <v>11.712634377855826</v>
      </c>
      <c r="G750" s="12">
        <f t="shared" si="148"/>
        <v>11.712634377855826</v>
      </c>
      <c r="H750" s="12">
        <f t="shared" si="149"/>
        <v>11.712634377855826</v>
      </c>
      <c r="I750" s="12">
        <f t="shared" si="150"/>
        <v>11.712634377855826</v>
      </c>
      <c r="J750" s="12">
        <f t="shared" si="151"/>
        <v>11.712634377855826</v>
      </c>
      <c r="K750" s="12">
        <f t="shared" si="152"/>
        <v>11.712634377855826</v>
      </c>
      <c r="L750" s="12">
        <f t="shared" si="153"/>
        <v>11.712634377855826</v>
      </c>
      <c r="M750" s="12">
        <f t="shared" si="154"/>
        <v>11.712634377855826</v>
      </c>
      <c r="O750" s="12">
        <f t="shared" si="143"/>
        <v>11.712634377855826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73.62173632023142</v>
      </c>
      <c r="C751" s="12">
        <f t="shared" si="144"/>
        <v>73.62173632023142</v>
      </c>
      <c r="D751" s="12">
        <f t="shared" si="145"/>
        <v>73.62173632023142</v>
      </c>
      <c r="E751" s="12">
        <f t="shared" si="146"/>
        <v>73.62173632023142</v>
      </c>
      <c r="F751" s="12">
        <f t="shared" si="147"/>
        <v>73.62173632023142</v>
      </c>
      <c r="G751" s="12">
        <f t="shared" si="148"/>
        <v>73.62173632023142</v>
      </c>
      <c r="H751" s="12">
        <f t="shared" si="149"/>
        <v>73.62173632023142</v>
      </c>
      <c r="I751" s="12">
        <f t="shared" si="150"/>
        <v>73.62173632023142</v>
      </c>
      <c r="J751" s="12">
        <f t="shared" si="151"/>
        <v>73.62173632023142</v>
      </c>
      <c r="K751" s="12">
        <f t="shared" si="152"/>
        <v>73.62173632023142</v>
      </c>
      <c r="L751" s="12">
        <f t="shared" si="153"/>
        <v>73.62173632023142</v>
      </c>
      <c r="M751" s="12">
        <f t="shared" si="154"/>
        <v>73.62173632023142</v>
      </c>
      <c r="O751" s="12">
        <f t="shared" si="143"/>
        <v>73.62173632023142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18.405553800504514</v>
      </c>
      <c r="C752" s="12">
        <f t="shared" si="144"/>
        <v>18.405553800504514</v>
      </c>
      <c r="D752" s="12">
        <f t="shared" si="145"/>
        <v>18.405553800504514</v>
      </c>
      <c r="E752" s="12">
        <f t="shared" si="146"/>
        <v>18.405553800504514</v>
      </c>
      <c r="F752" s="12">
        <f t="shared" si="147"/>
        <v>18.405553800504514</v>
      </c>
      <c r="G752" s="12">
        <f t="shared" si="148"/>
        <v>18.405553800504514</v>
      </c>
      <c r="H752" s="12">
        <f t="shared" si="149"/>
        <v>18.405553800504514</v>
      </c>
      <c r="I752" s="12">
        <f t="shared" si="150"/>
        <v>18.405553800504514</v>
      </c>
      <c r="J752" s="12">
        <f t="shared" si="151"/>
        <v>18.405553800504514</v>
      </c>
      <c r="K752" s="12">
        <f t="shared" si="152"/>
        <v>18.405553800504514</v>
      </c>
      <c r="L752" s="12">
        <f t="shared" si="153"/>
        <v>18.405553800504514</v>
      </c>
      <c r="M752" s="12">
        <f t="shared" si="154"/>
        <v>18.405553800504514</v>
      </c>
      <c r="O752" s="12">
        <f t="shared" si="143"/>
        <v>18.405553800504514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107.08573959888454</v>
      </c>
      <c r="C753" s="12">
        <f t="shared" si="144"/>
        <v>107.08573959888454</v>
      </c>
      <c r="D753" s="12">
        <f t="shared" si="145"/>
        <v>107.08573959888454</v>
      </c>
      <c r="E753" s="12">
        <f t="shared" si="146"/>
        <v>107.08573959888454</v>
      </c>
      <c r="F753" s="12">
        <f t="shared" si="147"/>
        <v>107.08573959888454</v>
      </c>
      <c r="G753" s="12">
        <f t="shared" si="148"/>
        <v>107.08573959888454</v>
      </c>
      <c r="H753" s="12">
        <f t="shared" si="149"/>
        <v>107.08573959888454</v>
      </c>
      <c r="I753" s="12">
        <f t="shared" si="150"/>
        <v>107.08573959888454</v>
      </c>
      <c r="J753" s="12">
        <f t="shared" si="151"/>
        <v>107.08573959888454</v>
      </c>
      <c r="K753" s="12">
        <f t="shared" si="152"/>
        <v>107.08573959888454</v>
      </c>
      <c r="L753" s="12">
        <f t="shared" si="153"/>
        <v>107.08573959888454</v>
      </c>
      <c r="M753" s="12">
        <f t="shared" si="154"/>
        <v>107.08573959888454</v>
      </c>
      <c r="O753" s="12">
        <f t="shared" si="143"/>
        <v>107.08573959888454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78.641353644773318</v>
      </c>
      <c r="C754" s="12">
        <f t="shared" si="144"/>
        <v>78.641353644773318</v>
      </c>
      <c r="D754" s="12">
        <f t="shared" si="145"/>
        <v>78.641353644773318</v>
      </c>
      <c r="E754" s="12">
        <f t="shared" si="146"/>
        <v>78.641353644773318</v>
      </c>
      <c r="F754" s="12">
        <f t="shared" si="147"/>
        <v>78.641353644773318</v>
      </c>
      <c r="G754" s="12">
        <f t="shared" si="148"/>
        <v>78.641353644773318</v>
      </c>
      <c r="H754" s="12">
        <f t="shared" si="149"/>
        <v>78.641353644773318</v>
      </c>
      <c r="I754" s="12">
        <f t="shared" si="150"/>
        <v>78.641353644773318</v>
      </c>
      <c r="J754" s="12">
        <f t="shared" si="151"/>
        <v>78.641353644773318</v>
      </c>
      <c r="K754" s="12">
        <f t="shared" si="152"/>
        <v>78.641353644773318</v>
      </c>
      <c r="L754" s="12">
        <f t="shared" si="153"/>
        <v>78.641353644773318</v>
      </c>
      <c r="M754" s="12">
        <f t="shared" si="154"/>
        <v>78.641353644773318</v>
      </c>
      <c r="O754" s="12">
        <f t="shared" si="143"/>
        <v>78.641353644773318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6.6929378866015661</v>
      </c>
      <c r="C755" s="12">
        <f t="shared" si="144"/>
        <v>6.6929378866015661</v>
      </c>
      <c r="D755" s="12">
        <f t="shared" si="145"/>
        <v>6.6929378866015661</v>
      </c>
      <c r="E755" s="12">
        <f t="shared" si="146"/>
        <v>6.6929378866015661</v>
      </c>
      <c r="F755" s="12">
        <f t="shared" si="147"/>
        <v>6.6929378866015661</v>
      </c>
      <c r="G755" s="12">
        <f t="shared" si="148"/>
        <v>6.6929378866015661</v>
      </c>
      <c r="H755" s="12">
        <f t="shared" si="149"/>
        <v>6.6929378866015661</v>
      </c>
      <c r="I755" s="12">
        <f t="shared" si="150"/>
        <v>6.6929378866015661</v>
      </c>
      <c r="J755" s="12">
        <f t="shared" si="151"/>
        <v>6.6929378866015661</v>
      </c>
      <c r="K755" s="12">
        <f t="shared" si="152"/>
        <v>6.6929378866015661</v>
      </c>
      <c r="L755" s="12">
        <f t="shared" si="153"/>
        <v>6.6929378866015661</v>
      </c>
      <c r="M755" s="12">
        <f t="shared" si="154"/>
        <v>6.6929378866015661</v>
      </c>
      <c r="O755" s="12">
        <f t="shared" si="143"/>
        <v>6.6929378866015661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90.353770966648838</v>
      </c>
      <c r="C756" s="12">
        <f t="shared" si="144"/>
        <v>90.353770966648838</v>
      </c>
      <c r="D756" s="12">
        <f t="shared" si="145"/>
        <v>90.353770966648838</v>
      </c>
      <c r="E756" s="12">
        <f t="shared" si="146"/>
        <v>90.353770966648838</v>
      </c>
      <c r="F756" s="12">
        <f t="shared" si="147"/>
        <v>90.353770966648838</v>
      </c>
      <c r="G756" s="12">
        <f t="shared" si="148"/>
        <v>90.353770966648838</v>
      </c>
      <c r="H756" s="12">
        <f t="shared" si="149"/>
        <v>90.353770966648838</v>
      </c>
      <c r="I756" s="12">
        <f t="shared" si="150"/>
        <v>90.353770966648838</v>
      </c>
      <c r="J756" s="12">
        <f t="shared" si="151"/>
        <v>90.353770966648838</v>
      </c>
      <c r="K756" s="12">
        <f t="shared" si="152"/>
        <v>90.353770966648838</v>
      </c>
      <c r="L756" s="12">
        <f t="shared" si="153"/>
        <v>90.353770966648838</v>
      </c>
      <c r="M756" s="12">
        <f t="shared" si="154"/>
        <v>90.353770966648838</v>
      </c>
      <c r="O756" s="12">
        <f t="shared" si="143"/>
        <v>90.353770966648838</v>
      </c>
    </row>
    <row r="757" spans="1:16" x14ac:dyDescent="0.25">
      <c r="A757" s="12">
        <f>calc!A755</f>
        <v>546.83000000000004</v>
      </c>
      <c r="B757" s="12">
        <f>calc!O755</f>
        <v>88.680570472401314</v>
      </c>
      <c r="C757" s="12">
        <f t="shared" si="144"/>
        <v>88.680570472401314</v>
      </c>
      <c r="D757" s="12">
        <f t="shared" si="145"/>
        <v>88.680570472401314</v>
      </c>
      <c r="E757" s="12">
        <f t="shared" si="146"/>
        <v>88.680570472401314</v>
      </c>
      <c r="F757" s="12">
        <f t="shared" si="147"/>
        <v>88.680570472401314</v>
      </c>
      <c r="G757" s="12">
        <f t="shared" si="148"/>
        <v>88.680570472401314</v>
      </c>
      <c r="H757" s="12">
        <f t="shared" si="149"/>
        <v>88.680570472401314</v>
      </c>
      <c r="I757" s="12">
        <f t="shared" si="150"/>
        <v>88.680570472401314</v>
      </c>
      <c r="J757" s="12">
        <f t="shared" si="151"/>
        <v>88.680570472401314</v>
      </c>
      <c r="K757" s="12">
        <f t="shared" si="152"/>
        <v>88.680570472401314</v>
      </c>
      <c r="L757" s="12">
        <f t="shared" si="153"/>
        <v>88.680570472401314</v>
      </c>
      <c r="M757" s="12">
        <f t="shared" si="154"/>
        <v>88.680570472401314</v>
      </c>
      <c r="O757" s="12">
        <f t="shared" si="143"/>
        <v>88.680570472401314</v>
      </c>
    </row>
    <row r="758" spans="1:16" x14ac:dyDescent="0.25">
      <c r="A758" s="12">
        <f>calc!A756</f>
        <v>547.28</v>
      </c>
      <c r="B758" s="12">
        <f>calc!O756</f>
        <v>68.602113055728594</v>
      </c>
      <c r="C758" s="12">
        <f t="shared" si="144"/>
        <v>68.602113055728594</v>
      </c>
      <c r="D758" s="12">
        <f t="shared" si="145"/>
        <v>68.602113055728594</v>
      </c>
      <c r="E758" s="12">
        <f t="shared" si="146"/>
        <v>68.602113055728594</v>
      </c>
      <c r="F758" s="12">
        <f t="shared" si="147"/>
        <v>68.602113055728594</v>
      </c>
      <c r="G758" s="12">
        <f t="shared" si="148"/>
        <v>68.602113055728594</v>
      </c>
      <c r="H758" s="12">
        <f t="shared" si="149"/>
        <v>68.602113055728594</v>
      </c>
      <c r="I758" s="12">
        <f t="shared" si="150"/>
        <v>68.602113055728594</v>
      </c>
      <c r="J758" s="12">
        <f t="shared" si="151"/>
        <v>68.602113055728594</v>
      </c>
      <c r="K758" s="12">
        <f t="shared" si="152"/>
        <v>68.602113055728594</v>
      </c>
      <c r="L758" s="12">
        <f t="shared" si="153"/>
        <v>68.602113055728594</v>
      </c>
      <c r="M758" s="12">
        <f t="shared" si="154"/>
        <v>68.602113055728594</v>
      </c>
      <c r="O758" s="12">
        <f t="shared" si="143"/>
        <v>68.602113055728594</v>
      </c>
    </row>
    <row r="759" spans="1:16" x14ac:dyDescent="0.25">
      <c r="A759" s="12">
        <f>calc!A757</f>
        <v>547.73</v>
      </c>
      <c r="B759" s="12">
        <f>calc!O757</f>
        <v>132.18356873871011</v>
      </c>
      <c r="C759" s="12">
        <f t="shared" si="144"/>
        <v>132.18356873871011</v>
      </c>
      <c r="D759" s="12">
        <f t="shared" si="145"/>
        <v>132.18356873871011</v>
      </c>
      <c r="E759" s="12">
        <f t="shared" si="146"/>
        <v>132.18356873871011</v>
      </c>
      <c r="F759" s="12">
        <f t="shared" si="147"/>
        <v>132.18356873871011</v>
      </c>
      <c r="G759" s="12">
        <f t="shared" si="148"/>
        <v>132.18356873871011</v>
      </c>
      <c r="H759" s="12">
        <f t="shared" si="149"/>
        <v>132.18356873871011</v>
      </c>
      <c r="I759" s="12">
        <f t="shared" si="150"/>
        <v>132.18356873871011</v>
      </c>
      <c r="J759" s="12">
        <f t="shared" si="151"/>
        <v>132.18356873871011</v>
      </c>
      <c r="K759" s="12">
        <f t="shared" si="152"/>
        <v>132.18356873871011</v>
      </c>
      <c r="L759" s="12">
        <f t="shared" si="153"/>
        <v>132.18356873871011</v>
      </c>
      <c r="M759" s="12">
        <f t="shared" si="154"/>
        <v>132.18356873871011</v>
      </c>
      <c r="O759" s="12">
        <f t="shared" si="143"/>
        <v>132.18356873871011</v>
      </c>
    </row>
    <row r="760" spans="1:16" x14ac:dyDescent="0.25">
      <c r="A760" s="12">
        <f>calc!A758</f>
        <v>548.19000000000005</v>
      </c>
      <c r="B760" s="12">
        <f>calc!O758</f>
        <v>-13.385907420810897</v>
      </c>
      <c r="C760" s="12">
        <f t="shared" si="144"/>
        <v>-13.385907420810897</v>
      </c>
      <c r="D760" s="12">
        <f t="shared" si="145"/>
        <v>-13.385907420810897</v>
      </c>
      <c r="E760" s="12">
        <f t="shared" si="146"/>
        <v>-13.385907420810897</v>
      </c>
      <c r="F760" s="12">
        <f t="shared" si="147"/>
        <v>-13.385907420810897</v>
      </c>
      <c r="G760" s="12">
        <f t="shared" si="148"/>
        <v>-13.385907420810897</v>
      </c>
      <c r="H760" s="12">
        <f t="shared" si="149"/>
        <v>-13.385907420810897</v>
      </c>
      <c r="I760" s="12">
        <f t="shared" si="150"/>
        <v>-13.385907420810897</v>
      </c>
      <c r="J760" s="12">
        <f t="shared" si="151"/>
        <v>-13.385907420810897</v>
      </c>
      <c r="K760" s="12">
        <f t="shared" si="152"/>
        <v>-13.385907420810897</v>
      </c>
      <c r="L760" s="12">
        <f t="shared" si="153"/>
        <v>-13.385907420810897</v>
      </c>
      <c r="M760" s="12">
        <f t="shared" si="154"/>
        <v>-13.385907420810897</v>
      </c>
      <c r="O760" s="12">
        <f t="shared" si="143"/>
        <v>-13.385907420810897</v>
      </c>
    </row>
    <row r="761" spans="1:16" x14ac:dyDescent="0.25">
      <c r="A761" s="12">
        <f>calc!A759</f>
        <v>548.64</v>
      </c>
      <c r="B761" s="12">
        <f>calc!O759</f>
        <v>80.314558099560386</v>
      </c>
      <c r="C761" s="12">
        <f t="shared" si="144"/>
        <v>80.314558099560386</v>
      </c>
      <c r="D761" s="12">
        <f t="shared" si="145"/>
        <v>80.314558099560386</v>
      </c>
      <c r="E761" s="12">
        <f t="shared" si="146"/>
        <v>80.314558099560386</v>
      </c>
      <c r="F761" s="12">
        <f t="shared" si="147"/>
        <v>80.314558099560386</v>
      </c>
      <c r="G761" s="12">
        <f t="shared" si="148"/>
        <v>80.314558099560386</v>
      </c>
      <c r="H761" s="12">
        <f t="shared" si="149"/>
        <v>80.314558099560386</v>
      </c>
      <c r="I761" s="12">
        <f t="shared" si="150"/>
        <v>80.314558099560386</v>
      </c>
      <c r="J761" s="12">
        <f t="shared" si="151"/>
        <v>80.314558099560386</v>
      </c>
      <c r="K761" s="12">
        <f t="shared" si="152"/>
        <v>80.314558099560386</v>
      </c>
      <c r="L761" s="12">
        <f t="shared" si="153"/>
        <v>80.314558099560386</v>
      </c>
      <c r="M761" s="12">
        <f t="shared" si="154"/>
        <v>80.314558099560386</v>
      </c>
      <c r="O761" s="12">
        <f t="shared" si="143"/>
        <v>80.314558099560386</v>
      </c>
    </row>
    <row r="762" spans="1:16" x14ac:dyDescent="0.25">
      <c r="A762" s="12">
        <f>calc!A760</f>
        <v>549.09</v>
      </c>
      <c r="B762" s="12">
        <f>calc!O760</f>
        <v>125.49082883053542</v>
      </c>
      <c r="C762" s="12">
        <f t="shared" si="144"/>
        <v>125.49082883053542</v>
      </c>
      <c r="D762" s="12">
        <f t="shared" si="145"/>
        <v>125.49082883053542</v>
      </c>
      <c r="E762" s="12">
        <f t="shared" si="146"/>
        <v>125.49082883053542</v>
      </c>
      <c r="F762" s="12">
        <f t="shared" si="147"/>
        <v>125.49082883053542</v>
      </c>
      <c r="G762" s="12">
        <f t="shared" si="148"/>
        <v>125.49082883053542</v>
      </c>
      <c r="H762" s="12">
        <f t="shared" si="149"/>
        <v>125.49082883053542</v>
      </c>
      <c r="I762" s="12">
        <f t="shared" si="150"/>
        <v>125.49082883053542</v>
      </c>
      <c r="J762" s="12">
        <f t="shared" si="151"/>
        <v>125.49082883053542</v>
      </c>
      <c r="K762" s="12">
        <f t="shared" si="152"/>
        <v>125.49082883053542</v>
      </c>
      <c r="L762" s="12">
        <f t="shared" si="153"/>
        <v>125.49082883053542</v>
      </c>
      <c r="M762" s="12">
        <f t="shared" si="154"/>
        <v>125.49082883053542</v>
      </c>
      <c r="O762" s="12">
        <f t="shared" si="143"/>
        <v>125.49082883053542</v>
      </c>
    </row>
    <row r="763" spans="1:16" x14ac:dyDescent="0.25">
      <c r="A763" s="12">
        <f>calc!A761</f>
        <v>549.54999999999995</v>
      </c>
      <c r="B763" s="12">
        <f>calc!O761</f>
        <v>194.09091177444017</v>
      </c>
      <c r="C763" s="12">
        <f t="shared" si="144"/>
        <v>194.09091177444017</v>
      </c>
      <c r="D763" s="12">
        <f t="shared" si="145"/>
        <v>194.09091177444017</v>
      </c>
      <c r="E763" s="12">
        <f t="shared" si="146"/>
        <v>194.09091177444017</v>
      </c>
      <c r="F763" s="12">
        <f t="shared" si="147"/>
        <v>194.09091177444017</v>
      </c>
      <c r="G763" s="12">
        <f t="shared" si="148"/>
        <v>194.09091177444017</v>
      </c>
      <c r="H763" s="12">
        <f t="shared" si="149"/>
        <v>194.09091177444017</v>
      </c>
      <c r="I763" s="12">
        <f t="shared" si="150"/>
        <v>194.09091177444017</v>
      </c>
      <c r="J763" s="12">
        <f t="shared" si="151"/>
        <v>194.09091177444017</v>
      </c>
      <c r="K763" s="12">
        <f t="shared" si="152"/>
        <v>194.09091177444017</v>
      </c>
      <c r="L763" s="12">
        <f t="shared" si="153"/>
        <v>194.09091177444017</v>
      </c>
      <c r="M763" s="12">
        <f t="shared" si="154"/>
        <v>194.09091177444017</v>
      </c>
      <c r="O763" s="12">
        <f t="shared" si="143"/>
        <v>194.09091177444017</v>
      </c>
    </row>
    <row r="764" spans="1:16" x14ac:dyDescent="0.25">
      <c r="A764" s="12">
        <f>calc!A762</f>
        <v>550</v>
      </c>
      <c r="B764" s="12">
        <f>calc!O762</f>
        <v>143.89583814795859</v>
      </c>
      <c r="C764" s="12">
        <f t="shared" si="144"/>
        <v>143.89583814795859</v>
      </c>
      <c r="D764" s="12">
        <f t="shared" si="145"/>
        <v>143.89583814795859</v>
      </c>
      <c r="E764" s="12">
        <f t="shared" si="146"/>
        <v>143.89583814795859</v>
      </c>
      <c r="F764" s="12">
        <f t="shared" si="147"/>
        <v>143.89583814795859</v>
      </c>
      <c r="G764" s="12">
        <f t="shared" si="148"/>
        <v>143.89583814795859</v>
      </c>
      <c r="H764" s="12">
        <f t="shared" si="149"/>
        <v>143.89583814795859</v>
      </c>
      <c r="I764" s="12">
        <f t="shared" si="150"/>
        <v>143.89583814795859</v>
      </c>
      <c r="J764" s="12">
        <f t="shared" si="151"/>
        <v>143.89583814795859</v>
      </c>
      <c r="K764" s="12">
        <f t="shared" si="152"/>
        <v>143.89583814795859</v>
      </c>
      <c r="L764" s="12">
        <f t="shared" si="153"/>
        <v>143.89583814795859</v>
      </c>
      <c r="M764" s="12">
        <f t="shared" si="154"/>
        <v>143.89583814795859</v>
      </c>
      <c r="O764" s="12">
        <f t="shared" si="143"/>
        <v>143.89583814795859</v>
      </c>
    </row>
    <row r="765" spans="1:16" x14ac:dyDescent="0.25">
      <c r="A765" s="12">
        <f>calc!A763</f>
        <v>550.45000000000005</v>
      </c>
      <c r="B765" s="12">
        <f>calc!O763</f>
        <v>45.177125960292933</v>
      </c>
      <c r="C765" s="12">
        <f t="shared" si="144"/>
        <v>45.177125960292933</v>
      </c>
      <c r="D765" s="12">
        <f t="shared" si="145"/>
        <v>45.177125960292933</v>
      </c>
      <c r="E765" s="12">
        <f t="shared" si="146"/>
        <v>45.177125960292933</v>
      </c>
      <c r="F765" s="12">
        <f t="shared" si="147"/>
        <v>45.177125960292933</v>
      </c>
      <c r="G765" s="12">
        <f t="shared" si="148"/>
        <v>45.177125960292933</v>
      </c>
      <c r="H765" s="12">
        <f t="shared" si="149"/>
        <v>45.177125960292933</v>
      </c>
      <c r="I765" s="12">
        <f t="shared" si="150"/>
        <v>45.177125960292933</v>
      </c>
      <c r="J765" s="12">
        <f t="shared" si="151"/>
        <v>45.177125960292933</v>
      </c>
      <c r="K765" s="12">
        <f t="shared" si="152"/>
        <v>45.177125960292933</v>
      </c>
      <c r="L765" s="12">
        <f t="shared" si="153"/>
        <v>45.177125960292933</v>
      </c>
      <c r="M765" s="12">
        <f t="shared" si="154"/>
        <v>45.177125960292933</v>
      </c>
      <c r="O765" s="12">
        <f t="shared" si="143"/>
        <v>45.177125960292933</v>
      </c>
    </row>
    <row r="766" spans="1:16" x14ac:dyDescent="0.25">
      <c r="A766" s="12">
        <f>calc!A764</f>
        <v>550.9</v>
      </c>
      <c r="B766" s="12">
        <f>calc!O764</f>
        <v>123.81764220233687</v>
      </c>
      <c r="C766" s="12">
        <f t="shared" si="144"/>
        <v>123.81764220233687</v>
      </c>
      <c r="D766" s="12">
        <f t="shared" si="145"/>
        <v>123.81764220233687</v>
      </c>
      <c r="E766" s="12">
        <f t="shared" si="146"/>
        <v>123.81764220233687</v>
      </c>
      <c r="F766" s="12">
        <f t="shared" si="147"/>
        <v>123.81764220233687</v>
      </c>
      <c r="G766" s="12">
        <f t="shared" si="148"/>
        <v>123.81764220233687</v>
      </c>
      <c r="H766" s="12">
        <f t="shared" si="149"/>
        <v>123.81764220233687</v>
      </c>
      <c r="I766" s="12">
        <f t="shared" si="150"/>
        <v>123.81764220233687</v>
      </c>
      <c r="J766" s="12">
        <f t="shared" si="151"/>
        <v>123.81764220233687</v>
      </c>
      <c r="K766" s="12">
        <f t="shared" si="152"/>
        <v>123.81764220233687</v>
      </c>
      <c r="L766" s="12">
        <f t="shared" si="153"/>
        <v>123.81764220233687</v>
      </c>
      <c r="M766" s="12">
        <f t="shared" si="154"/>
        <v>123.81764220233687</v>
      </c>
      <c r="O766" s="12">
        <f t="shared" si="143"/>
        <v>123.81764220233687</v>
      </c>
    </row>
    <row r="767" spans="1:16" x14ac:dyDescent="0.25">
      <c r="A767" s="12">
        <f>calc!A765</f>
        <v>551.36</v>
      </c>
      <c r="B767" s="12">
        <f>calc!O765</f>
        <v>138.87629807878395</v>
      </c>
      <c r="C767" s="12">
        <f t="shared" si="144"/>
        <v>138.87629807878395</v>
      </c>
      <c r="D767" s="12">
        <f t="shared" si="145"/>
        <v>138.87629807878395</v>
      </c>
      <c r="E767" s="12">
        <f t="shared" si="146"/>
        <v>138.87629807878395</v>
      </c>
      <c r="F767" s="12">
        <f t="shared" si="147"/>
        <v>138.87629807878395</v>
      </c>
      <c r="G767" s="12">
        <f t="shared" si="148"/>
        <v>138.87629807878395</v>
      </c>
      <c r="H767" s="12">
        <f t="shared" si="149"/>
        <v>138.87629807878395</v>
      </c>
      <c r="I767" s="12">
        <f t="shared" si="150"/>
        <v>138.87629807878395</v>
      </c>
      <c r="J767" s="12">
        <f t="shared" si="151"/>
        <v>138.87629807878395</v>
      </c>
      <c r="K767" s="12">
        <f t="shared" si="152"/>
        <v>138.87629807878395</v>
      </c>
      <c r="L767" s="12">
        <f t="shared" si="153"/>
        <v>138.87629807878395</v>
      </c>
      <c r="M767" s="12">
        <f t="shared" si="154"/>
        <v>138.87629807878395</v>
      </c>
      <c r="O767" s="12">
        <f t="shared" si="143"/>
        <v>138.87629807878395</v>
      </c>
    </row>
    <row r="768" spans="1:16" x14ac:dyDescent="0.25">
      <c r="A768" s="12">
        <f>calc!A766</f>
        <v>551.80999999999995</v>
      </c>
      <c r="B768" s="12">
        <f>calc!O766</f>
        <v>83.660965028961897</v>
      </c>
      <c r="C768" s="12">
        <f t="shared" si="144"/>
        <v>83.660965028961897</v>
      </c>
      <c r="D768" s="12">
        <f t="shared" si="145"/>
        <v>83.660965028961897</v>
      </c>
      <c r="E768" s="12">
        <f t="shared" si="146"/>
        <v>83.660965028961897</v>
      </c>
      <c r="F768" s="12">
        <f t="shared" si="147"/>
        <v>83.660965028961897</v>
      </c>
      <c r="G768" s="12">
        <f t="shared" si="148"/>
        <v>83.660965028961897</v>
      </c>
      <c r="H768" s="12">
        <f t="shared" si="149"/>
        <v>83.660965028961897</v>
      </c>
      <c r="I768" s="12">
        <f t="shared" si="150"/>
        <v>83.660965028961897</v>
      </c>
      <c r="J768" s="12">
        <f t="shared" si="151"/>
        <v>83.660965028961897</v>
      </c>
      <c r="K768" s="12">
        <f t="shared" si="152"/>
        <v>83.660965028961897</v>
      </c>
      <c r="L768" s="12">
        <f t="shared" si="153"/>
        <v>83.660965028961897</v>
      </c>
      <c r="M768" s="12">
        <f t="shared" si="154"/>
        <v>83.660965028961897</v>
      </c>
      <c r="O768" s="12">
        <f t="shared" si="143"/>
        <v>83.660965028961897</v>
      </c>
    </row>
    <row r="769" spans="1:15" x14ac:dyDescent="0.25">
      <c r="A769" s="12">
        <f>calc!A767</f>
        <v>552.26</v>
      </c>
      <c r="B769" s="12">
        <f>calc!O767</f>
        <v>110.43212540234509</v>
      </c>
      <c r="C769" s="12">
        <f t="shared" si="144"/>
        <v>110.43212540234509</v>
      </c>
      <c r="D769" s="12">
        <f t="shared" si="145"/>
        <v>110.43212540234509</v>
      </c>
      <c r="E769" s="12">
        <f t="shared" si="146"/>
        <v>110.43212540234509</v>
      </c>
      <c r="F769" s="12">
        <f t="shared" si="147"/>
        <v>110.43212540234509</v>
      </c>
      <c r="G769" s="12">
        <f t="shared" si="148"/>
        <v>110.43212540234509</v>
      </c>
      <c r="H769" s="12">
        <f t="shared" si="149"/>
        <v>110.43212540234509</v>
      </c>
      <c r="I769" s="12">
        <f t="shared" si="150"/>
        <v>110.43212540234509</v>
      </c>
      <c r="J769" s="12">
        <f t="shared" si="151"/>
        <v>110.43212540234509</v>
      </c>
      <c r="K769" s="12">
        <f t="shared" si="152"/>
        <v>110.43212540234509</v>
      </c>
      <c r="L769" s="12">
        <f t="shared" si="153"/>
        <v>110.43212540234509</v>
      </c>
      <c r="M769" s="12">
        <f t="shared" si="154"/>
        <v>110.43212540234509</v>
      </c>
      <c r="O769" s="12">
        <f t="shared" si="143"/>
        <v>110.43212540234509</v>
      </c>
    </row>
    <row r="770" spans="1:15" x14ac:dyDescent="0.25">
      <c r="A770" s="12">
        <f>calc!A768</f>
        <v>552.71</v>
      </c>
      <c r="B770" s="12">
        <f>calc!O768</f>
        <v>103.73935115427598</v>
      </c>
      <c r="C770" s="12">
        <f t="shared" si="144"/>
        <v>103.73935115427598</v>
      </c>
      <c r="D770" s="12">
        <f t="shared" si="145"/>
        <v>103.73935115427598</v>
      </c>
      <c r="E770" s="12">
        <f t="shared" si="146"/>
        <v>103.73935115427598</v>
      </c>
      <c r="F770" s="12">
        <f t="shared" si="147"/>
        <v>103.73935115427598</v>
      </c>
      <c r="G770" s="12">
        <f t="shared" si="148"/>
        <v>103.73935115427598</v>
      </c>
      <c r="H770" s="12">
        <f t="shared" si="149"/>
        <v>103.73935115427598</v>
      </c>
      <c r="I770" s="12">
        <f t="shared" si="150"/>
        <v>103.73935115427598</v>
      </c>
      <c r="J770" s="12">
        <f t="shared" si="151"/>
        <v>103.73935115427598</v>
      </c>
      <c r="K770" s="12">
        <f t="shared" si="152"/>
        <v>103.73935115427598</v>
      </c>
      <c r="L770" s="12">
        <f t="shared" si="153"/>
        <v>103.73935115427598</v>
      </c>
      <c r="M770" s="12">
        <f t="shared" si="154"/>
        <v>103.73935115427598</v>
      </c>
      <c r="O770" s="12">
        <f t="shared" si="143"/>
        <v>103.73935115427598</v>
      </c>
    </row>
    <row r="771" spans="1:15" x14ac:dyDescent="0.25">
      <c r="A771" s="12">
        <f>calc!A769</f>
        <v>553.16999999999996</v>
      </c>
      <c r="B771" s="12">
        <f>calc!O769</f>
        <v>158.95442268110889</v>
      </c>
      <c r="C771" s="12">
        <f t="shared" si="144"/>
        <v>158.95442268110889</v>
      </c>
      <c r="D771" s="12">
        <f t="shared" si="145"/>
        <v>158.95442268110889</v>
      </c>
      <c r="E771" s="12">
        <f t="shared" si="146"/>
        <v>158.95442268110889</v>
      </c>
      <c r="F771" s="12">
        <f t="shared" si="147"/>
        <v>158.95442268110889</v>
      </c>
      <c r="G771" s="12">
        <f t="shared" si="148"/>
        <v>158.95442268110889</v>
      </c>
      <c r="H771" s="12">
        <f t="shared" si="149"/>
        <v>158.95442268110889</v>
      </c>
      <c r="I771" s="12">
        <f t="shared" si="150"/>
        <v>158.95442268110889</v>
      </c>
      <c r="J771" s="12">
        <f t="shared" si="151"/>
        <v>158.95442268110889</v>
      </c>
      <c r="K771" s="12">
        <f t="shared" si="152"/>
        <v>158.95442268110889</v>
      </c>
      <c r="L771" s="12">
        <f t="shared" si="153"/>
        <v>158.95442268110889</v>
      </c>
      <c r="M771" s="12">
        <f t="shared" si="154"/>
        <v>158.95442268110889</v>
      </c>
      <c r="O771" s="12">
        <f t="shared" si="143"/>
        <v>158.95442268110889</v>
      </c>
    </row>
    <row r="772" spans="1:15" x14ac:dyDescent="0.25">
      <c r="A772" s="12">
        <f>calc!A770</f>
        <v>553.62</v>
      </c>
      <c r="B772" s="12">
        <f>calc!O770</f>
        <v>118.79807835519001</v>
      </c>
      <c r="C772" s="12">
        <f t="shared" si="144"/>
        <v>118.79807835519001</v>
      </c>
      <c r="D772" s="12">
        <f t="shared" si="145"/>
        <v>118.79807835519001</v>
      </c>
      <c r="E772" s="12">
        <f t="shared" si="146"/>
        <v>118.79807835519001</v>
      </c>
      <c r="F772" s="12">
        <f t="shared" si="147"/>
        <v>118.79807835519001</v>
      </c>
      <c r="G772" s="12">
        <f t="shared" si="148"/>
        <v>118.79807835519001</v>
      </c>
      <c r="H772" s="12">
        <f t="shared" si="149"/>
        <v>118.79807835519001</v>
      </c>
      <c r="I772" s="12">
        <f t="shared" si="150"/>
        <v>118.79807835519001</v>
      </c>
      <c r="J772" s="12">
        <f t="shared" si="151"/>
        <v>118.79807835519001</v>
      </c>
      <c r="K772" s="12">
        <f t="shared" si="152"/>
        <v>118.79807835519001</v>
      </c>
      <c r="L772" s="12">
        <f t="shared" si="153"/>
        <v>118.79807835519001</v>
      </c>
      <c r="M772" s="12">
        <f t="shared" si="154"/>
        <v>118.79807835519001</v>
      </c>
      <c r="O772" s="12">
        <f t="shared" si="143"/>
        <v>118.79807835519001</v>
      </c>
    </row>
    <row r="773" spans="1:15" x14ac:dyDescent="0.25">
      <c r="A773" s="12">
        <f>calc!A771</f>
        <v>554.07000000000005</v>
      </c>
      <c r="B773" s="12">
        <f>calc!O771</f>
        <v>97.046566342066853</v>
      </c>
      <c r="C773" s="12">
        <f t="shared" si="144"/>
        <v>97.046566342066853</v>
      </c>
      <c r="D773" s="12">
        <f t="shared" si="145"/>
        <v>97.046566342066853</v>
      </c>
      <c r="E773" s="12">
        <f t="shared" si="146"/>
        <v>97.046566342066853</v>
      </c>
      <c r="F773" s="12">
        <f t="shared" si="147"/>
        <v>97.046566342066853</v>
      </c>
      <c r="G773" s="12">
        <f t="shared" si="148"/>
        <v>97.046566342066853</v>
      </c>
      <c r="H773" s="12">
        <f t="shared" si="149"/>
        <v>97.046566342066853</v>
      </c>
      <c r="I773" s="12">
        <f t="shared" si="150"/>
        <v>97.046566342066853</v>
      </c>
      <c r="J773" s="12">
        <f t="shared" si="151"/>
        <v>97.046566342066853</v>
      </c>
      <c r="K773" s="12">
        <f t="shared" si="152"/>
        <v>97.046566342066853</v>
      </c>
      <c r="L773" s="12">
        <f t="shared" si="153"/>
        <v>97.046566342066853</v>
      </c>
      <c r="M773" s="12">
        <f t="shared" si="154"/>
        <v>97.046566342066853</v>
      </c>
      <c r="O773" s="12">
        <f t="shared" si="143"/>
        <v>97.046566342066853</v>
      </c>
    </row>
    <row r="774" spans="1:15" x14ac:dyDescent="0.25">
      <c r="A774" s="12">
        <f>calc!A772</f>
        <v>554.52</v>
      </c>
      <c r="B774" s="12">
        <f>calc!O772</f>
        <v>145.56901684982418</v>
      </c>
      <c r="C774" s="12">
        <f t="shared" si="144"/>
        <v>145.56901684982418</v>
      </c>
      <c r="D774" s="12">
        <f t="shared" si="145"/>
        <v>145.56901684982418</v>
      </c>
      <c r="E774" s="12">
        <f t="shared" si="146"/>
        <v>145.56901684982418</v>
      </c>
      <c r="F774" s="12">
        <f t="shared" si="147"/>
        <v>145.56901684982418</v>
      </c>
      <c r="G774" s="12">
        <f t="shared" si="148"/>
        <v>145.56901684982418</v>
      </c>
      <c r="H774" s="12">
        <f t="shared" si="149"/>
        <v>145.56901684982418</v>
      </c>
      <c r="I774" s="12">
        <f t="shared" si="150"/>
        <v>145.56901684982418</v>
      </c>
      <c r="J774" s="12">
        <f t="shared" si="151"/>
        <v>145.56901684982418</v>
      </c>
      <c r="K774" s="12">
        <f t="shared" si="152"/>
        <v>145.56901684982418</v>
      </c>
      <c r="L774" s="12">
        <f t="shared" si="153"/>
        <v>145.56901684982418</v>
      </c>
      <c r="M774" s="12">
        <f t="shared" si="154"/>
        <v>145.56901684982418</v>
      </c>
      <c r="O774" s="12">
        <f t="shared" si="143"/>
        <v>145.56901684982418</v>
      </c>
    </row>
    <row r="775" spans="1:15" x14ac:dyDescent="0.25">
      <c r="A775" s="12">
        <f>calc!A773</f>
        <v>554.97</v>
      </c>
      <c r="B775" s="12">
        <f>calc!O773</f>
        <v>112.10531731360892</v>
      </c>
      <c r="C775" s="12">
        <f t="shared" si="144"/>
        <v>112.10531731360892</v>
      </c>
      <c r="D775" s="12">
        <f t="shared" si="145"/>
        <v>112.10531731360892</v>
      </c>
      <c r="E775" s="12">
        <f t="shared" si="146"/>
        <v>112.10531731360892</v>
      </c>
      <c r="F775" s="12">
        <f t="shared" si="147"/>
        <v>112.10531731360892</v>
      </c>
      <c r="G775" s="12">
        <f t="shared" si="148"/>
        <v>112.10531731360892</v>
      </c>
      <c r="H775" s="12">
        <f t="shared" si="149"/>
        <v>112.10531731360892</v>
      </c>
      <c r="I775" s="12">
        <f t="shared" si="150"/>
        <v>112.10531731360892</v>
      </c>
      <c r="J775" s="12">
        <f t="shared" si="151"/>
        <v>112.10531731360892</v>
      </c>
      <c r="K775" s="12">
        <f t="shared" si="152"/>
        <v>112.10531731360892</v>
      </c>
      <c r="L775" s="12">
        <f t="shared" si="153"/>
        <v>112.10531731360892</v>
      </c>
      <c r="M775" s="12">
        <f t="shared" si="154"/>
        <v>112.10531731360892</v>
      </c>
      <c r="O775" s="12">
        <f t="shared" si="143"/>
        <v>112.10531731360892</v>
      </c>
    </row>
    <row r="776" spans="1:15" x14ac:dyDescent="0.25">
      <c r="A776" s="12">
        <f>calc!A774</f>
        <v>555.42999999999995</v>
      </c>
      <c r="B776" s="12">
        <f>calc!O774</f>
        <v>112.10531731360892</v>
      </c>
      <c r="C776" s="12">
        <f t="shared" si="144"/>
        <v>112.10531731360892</v>
      </c>
      <c r="D776" s="12">
        <f t="shared" si="145"/>
        <v>112.10531731360892</v>
      </c>
      <c r="E776" s="12">
        <f t="shared" si="146"/>
        <v>112.10531731360892</v>
      </c>
      <c r="F776" s="12">
        <f t="shared" si="147"/>
        <v>112.10531731360892</v>
      </c>
      <c r="G776" s="12">
        <f t="shared" si="148"/>
        <v>112.10531731360892</v>
      </c>
      <c r="H776" s="12">
        <f t="shared" si="149"/>
        <v>112.10531731360892</v>
      </c>
      <c r="I776" s="12">
        <f t="shared" si="150"/>
        <v>112.10531731360892</v>
      </c>
      <c r="J776" s="12">
        <f t="shared" si="151"/>
        <v>112.10531731360892</v>
      </c>
      <c r="K776" s="12">
        <f t="shared" si="152"/>
        <v>112.10531731360892</v>
      </c>
      <c r="L776" s="12">
        <f t="shared" si="153"/>
        <v>112.10531731360892</v>
      </c>
      <c r="M776" s="12">
        <f t="shared" si="154"/>
        <v>112.10531731360892</v>
      </c>
      <c r="O776" s="12">
        <f t="shared" ref="O776:O839" si="156">M776</f>
        <v>112.10531731360892</v>
      </c>
    </row>
    <row r="777" spans="1:15" x14ac:dyDescent="0.25">
      <c r="A777" s="12">
        <f>calc!A775</f>
        <v>555.88</v>
      </c>
      <c r="B777" s="12">
        <f>calc!O775</f>
        <v>147.24219489106366</v>
      </c>
      <c r="C777" s="12">
        <f t="shared" ref="C777:C840" si="157">B777-Q777*M788</f>
        <v>147.24219489106366</v>
      </c>
      <c r="D777" s="12">
        <f t="shared" ref="D777:D840" si="158">C777-R777*M787</f>
        <v>147.24219489106366</v>
      </c>
      <c r="E777" s="12">
        <f t="shared" ref="E777:E840" si="159">D777-S777*M786</f>
        <v>147.24219489106366</v>
      </c>
      <c r="F777" s="12">
        <f t="shared" ref="F777:F840" si="160">E777-T777*M785</f>
        <v>147.24219489106366</v>
      </c>
      <c r="G777" s="12">
        <f t="shared" ref="G777:G840" si="161">F777-U777*M784</f>
        <v>147.24219489106366</v>
      </c>
      <c r="H777" s="12">
        <f t="shared" ref="H777:H840" si="162">G777-V777*M783</f>
        <v>147.24219489106366</v>
      </c>
      <c r="I777" s="12">
        <f t="shared" ref="I777:I840" si="163">H777-W777*M782</f>
        <v>147.24219489106366</v>
      </c>
      <c r="J777" s="12">
        <f t="shared" ref="J777:J840" si="164">I777-X777*M781</f>
        <v>147.24219489106366</v>
      </c>
      <c r="K777" s="12">
        <f t="shared" ref="K777:K840" si="165">J777-Y777*M780</f>
        <v>147.24219489106366</v>
      </c>
      <c r="L777" s="12">
        <f t="shared" ref="L777:L840" si="166">K777-Z777*M779</f>
        <v>147.24219489106366</v>
      </c>
      <c r="M777" s="12">
        <f t="shared" ref="M777:M840" si="167">L777</f>
        <v>147.24219489106366</v>
      </c>
      <c r="O777" s="12">
        <f t="shared" si="156"/>
        <v>147.24219489106366</v>
      </c>
    </row>
    <row r="778" spans="1:15" x14ac:dyDescent="0.25">
      <c r="A778" s="12">
        <f>calc!A776</f>
        <v>556.33000000000004</v>
      </c>
      <c r="B778" s="12">
        <f>calc!O776</f>
        <v>115.45169915511926</v>
      </c>
      <c r="C778" s="12">
        <f t="shared" si="157"/>
        <v>115.45169915511926</v>
      </c>
      <c r="D778" s="12">
        <f t="shared" si="158"/>
        <v>115.45169915511926</v>
      </c>
      <c r="E778" s="12">
        <f t="shared" si="159"/>
        <v>115.45169915511926</v>
      </c>
      <c r="F778" s="12">
        <f t="shared" si="160"/>
        <v>115.45169915511926</v>
      </c>
      <c r="G778" s="12">
        <f t="shared" si="161"/>
        <v>115.45169915511926</v>
      </c>
      <c r="H778" s="12">
        <f t="shared" si="162"/>
        <v>115.45169915511926</v>
      </c>
      <c r="I778" s="12">
        <f t="shared" si="163"/>
        <v>115.45169915511926</v>
      </c>
      <c r="J778" s="12">
        <f t="shared" si="164"/>
        <v>115.45169915511926</v>
      </c>
      <c r="K778" s="12">
        <f t="shared" si="165"/>
        <v>115.45169915511926</v>
      </c>
      <c r="L778" s="12">
        <f t="shared" si="166"/>
        <v>115.45169915511926</v>
      </c>
      <c r="M778" s="12">
        <f t="shared" si="167"/>
        <v>115.45169915511926</v>
      </c>
      <c r="O778" s="12">
        <f t="shared" si="156"/>
        <v>115.45169915511926</v>
      </c>
    </row>
    <row r="779" spans="1:15" x14ac:dyDescent="0.25">
      <c r="A779" s="12">
        <f>calc!A777</f>
        <v>556.78</v>
      </c>
      <c r="B779" s="12">
        <f>calc!O777</f>
        <v>130.51038475238767</v>
      </c>
      <c r="C779" s="12">
        <f t="shared" si="157"/>
        <v>130.51038475238767</v>
      </c>
      <c r="D779" s="12">
        <f t="shared" si="158"/>
        <v>130.51038475238767</v>
      </c>
      <c r="E779" s="12">
        <f t="shared" si="159"/>
        <v>130.51038475238767</v>
      </c>
      <c r="F779" s="12">
        <f t="shared" si="160"/>
        <v>130.51038475238767</v>
      </c>
      <c r="G779" s="12">
        <f t="shared" si="161"/>
        <v>130.51038475238767</v>
      </c>
      <c r="H779" s="12">
        <f t="shared" si="162"/>
        <v>130.51038475238767</v>
      </c>
      <c r="I779" s="12">
        <f t="shared" si="163"/>
        <v>130.51038475238767</v>
      </c>
      <c r="J779" s="12">
        <f t="shared" si="164"/>
        <v>130.51038475238767</v>
      </c>
      <c r="K779" s="12">
        <f t="shared" si="165"/>
        <v>130.51038475238767</v>
      </c>
      <c r="L779" s="12">
        <f t="shared" si="166"/>
        <v>130.51038475238767</v>
      </c>
      <c r="M779" s="12">
        <f t="shared" si="167"/>
        <v>130.51038475238767</v>
      </c>
      <c r="O779" s="12">
        <f t="shared" si="156"/>
        <v>130.51038475238767</v>
      </c>
    </row>
    <row r="780" spans="1:15" x14ac:dyDescent="0.25">
      <c r="A780" s="12">
        <f>calc!A778</f>
        <v>557.24</v>
      </c>
      <c r="B780" s="12">
        <f>calc!O778</f>
        <v>41.830688675508469</v>
      </c>
      <c r="C780" s="12">
        <f t="shared" si="157"/>
        <v>41.830688675508469</v>
      </c>
      <c r="D780" s="12">
        <f t="shared" si="158"/>
        <v>41.830688675508469</v>
      </c>
      <c r="E780" s="12">
        <f t="shared" si="159"/>
        <v>41.830688675508469</v>
      </c>
      <c r="F780" s="12">
        <f t="shared" si="160"/>
        <v>41.830688675508469</v>
      </c>
      <c r="G780" s="12">
        <f t="shared" si="161"/>
        <v>41.830688675508469</v>
      </c>
      <c r="H780" s="12">
        <f t="shared" si="162"/>
        <v>41.830688675508469</v>
      </c>
      <c r="I780" s="12">
        <f t="shared" si="163"/>
        <v>41.830688675508469</v>
      </c>
      <c r="J780" s="12">
        <f t="shared" si="164"/>
        <v>41.830688675508469</v>
      </c>
      <c r="K780" s="12">
        <f t="shared" si="165"/>
        <v>41.830688675508469</v>
      </c>
      <c r="L780" s="12">
        <f t="shared" si="166"/>
        <v>41.830688675508469</v>
      </c>
      <c r="M780" s="12">
        <f t="shared" si="167"/>
        <v>41.830688675508469</v>
      </c>
      <c r="O780" s="12">
        <f t="shared" si="156"/>
        <v>41.830688675508469</v>
      </c>
    </row>
    <row r="781" spans="1:15" x14ac:dyDescent="0.25">
      <c r="A781" s="12">
        <f>calc!A779</f>
        <v>557.69000000000005</v>
      </c>
      <c r="B781" s="12">
        <f>calc!O779</f>
        <v>81.987761894297336</v>
      </c>
      <c r="C781" s="12">
        <f t="shared" si="157"/>
        <v>81.987761894297336</v>
      </c>
      <c r="D781" s="12">
        <f t="shared" si="158"/>
        <v>81.987761894297336</v>
      </c>
      <c r="E781" s="12">
        <f t="shared" si="159"/>
        <v>81.987761894297336</v>
      </c>
      <c r="F781" s="12">
        <f t="shared" si="160"/>
        <v>81.987761894297336</v>
      </c>
      <c r="G781" s="12">
        <f t="shared" si="161"/>
        <v>81.987761894297336</v>
      </c>
      <c r="H781" s="12">
        <f t="shared" si="162"/>
        <v>81.987761894297336</v>
      </c>
      <c r="I781" s="12">
        <f t="shared" si="163"/>
        <v>81.987761894297336</v>
      </c>
      <c r="J781" s="12">
        <f t="shared" si="164"/>
        <v>81.987761894297336</v>
      </c>
      <c r="K781" s="12">
        <f t="shared" si="165"/>
        <v>81.987761894297336</v>
      </c>
      <c r="L781" s="12">
        <f t="shared" si="166"/>
        <v>81.987761894297336</v>
      </c>
      <c r="M781" s="12">
        <f t="shared" si="167"/>
        <v>81.987761894297336</v>
      </c>
      <c r="O781" s="12">
        <f t="shared" si="156"/>
        <v>81.987761894297336</v>
      </c>
    </row>
    <row r="782" spans="1:15" x14ac:dyDescent="0.25">
      <c r="A782" s="12">
        <f>calc!A780</f>
        <v>558.14</v>
      </c>
      <c r="B782" s="12">
        <f>calc!O780</f>
        <v>168.99344930397575</v>
      </c>
      <c r="C782" s="12">
        <f t="shared" si="157"/>
        <v>168.99344930397575</v>
      </c>
      <c r="D782" s="12">
        <f t="shared" si="158"/>
        <v>168.99344930397575</v>
      </c>
      <c r="E782" s="12">
        <f t="shared" si="159"/>
        <v>168.99344930397575</v>
      </c>
      <c r="F782" s="12">
        <f t="shared" si="160"/>
        <v>168.99344930397575</v>
      </c>
      <c r="G782" s="12">
        <f t="shared" si="161"/>
        <v>168.99344930397575</v>
      </c>
      <c r="H782" s="12">
        <f t="shared" si="162"/>
        <v>168.99344930397575</v>
      </c>
      <c r="I782" s="12">
        <f t="shared" si="163"/>
        <v>168.99344930397575</v>
      </c>
      <c r="J782" s="12">
        <f t="shared" si="164"/>
        <v>168.99344930397575</v>
      </c>
      <c r="K782" s="12">
        <f t="shared" si="165"/>
        <v>168.99344930397575</v>
      </c>
      <c r="L782" s="12">
        <f t="shared" si="166"/>
        <v>168.99344930397575</v>
      </c>
      <c r="M782" s="12">
        <f t="shared" si="167"/>
        <v>168.99344930397575</v>
      </c>
      <c r="O782" s="12">
        <f t="shared" si="156"/>
        <v>168.99344930397575</v>
      </c>
    </row>
    <row r="783" spans="1:15" x14ac:dyDescent="0.25">
      <c r="A783" s="12">
        <f>calc!A781</f>
        <v>558.59</v>
      </c>
      <c r="B783" s="12">
        <f>calc!O781</f>
        <v>185.72510747457602</v>
      </c>
      <c r="C783" s="12">
        <f t="shared" si="157"/>
        <v>185.72510747457602</v>
      </c>
      <c r="D783" s="12">
        <f t="shared" si="158"/>
        <v>185.72510747457602</v>
      </c>
      <c r="E783" s="12">
        <f t="shared" si="159"/>
        <v>185.72510747457602</v>
      </c>
      <c r="F783" s="12">
        <f t="shared" si="160"/>
        <v>185.72510747457602</v>
      </c>
      <c r="G783" s="12">
        <f t="shared" si="161"/>
        <v>185.72510747457602</v>
      </c>
      <c r="H783" s="12">
        <f t="shared" si="162"/>
        <v>185.72510747457602</v>
      </c>
      <c r="I783" s="12">
        <f t="shared" si="163"/>
        <v>185.72510747457602</v>
      </c>
      <c r="J783" s="12">
        <f t="shared" si="164"/>
        <v>185.72510747457602</v>
      </c>
      <c r="K783" s="12">
        <f t="shared" si="165"/>
        <v>185.72510747457602</v>
      </c>
      <c r="L783" s="12">
        <f t="shared" si="166"/>
        <v>185.72510747457602</v>
      </c>
      <c r="M783" s="12">
        <f t="shared" si="167"/>
        <v>185.72510747457602</v>
      </c>
      <c r="O783" s="12">
        <f t="shared" si="156"/>
        <v>185.72510747457602</v>
      </c>
    </row>
    <row r="784" spans="1:15" x14ac:dyDescent="0.25">
      <c r="A784" s="12">
        <f>calc!A782</f>
        <v>559.04</v>
      </c>
      <c r="B784" s="12">
        <f>calc!O782</f>
        <v>117.12488908534424</v>
      </c>
      <c r="C784" s="12">
        <f t="shared" si="157"/>
        <v>117.12488908534424</v>
      </c>
      <c r="D784" s="12">
        <f t="shared" si="158"/>
        <v>117.12488908534424</v>
      </c>
      <c r="E784" s="12">
        <f t="shared" si="159"/>
        <v>117.12488908534424</v>
      </c>
      <c r="F784" s="12">
        <f t="shared" si="160"/>
        <v>117.12488908534424</v>
      </c>
      <c r="G784" s="12">
        <f t="shared" si="161"/>
        <v>117.12488908534424</v>
      </c>
      <c r="H784" s="12">
        <f t="shared" si="162"/>
        <v>117.12488908534424</v>
      </c>
      <c r="I784" s="12">
        <f t="shared" si="163"/>
        <v>117.12488908534424</v>
      </c>
      <c r="J784" s="12">
        <f t="shared" si="164"/>
        <v>117.12488908534424</v>
      </c>
      <c r="K784" s="12">
        <f t="shared" si="165"/>
        <v>117.12488908534424</v>
      </c>
      <c r="L784" s="12">
        <f t="shared" si="166"/>
        <v>117.12488908534424</v>
      </c>
      <c r="M784" s="12">
        <f t="shared" si="167"/>
        <v>117.12488908534424</v>
      </c>
      <c r="O784" s="12">
        <f t="shared" si="156"/>
        <v>117.12488908534424</v>
      </c>
    </row>
    <row r="785" spans="1:15" x14ac:dyDescent="0.25">
      <c r="A785" s="12">
        <f>calc!A783</f>
        <v>559.5</v>
      </c>
      <c r="B785" s="12">
        <f>calc!O783</f>
        <v>61.909272797149924</v>
      </c>
      <c r="C785" s="12">
        <f t="shared" si="157"/>
        <v>61.909272797149924</v>
      </c>
      <c r="D785" s="12">
        <f t="shared" si="158"/>
        <v>61.909272797149924</v>
      </c>
      <c r="E785" s="12">
        <f t="shared" si="159"/>
        <v>61.909272797149924</v>
      </c>
      <c r="F785" s="12">
        <f t="shared" si="160"/>
        <v>61.909272797149924</v>
      </c>
      <c r="G785" s="12">
        <f t="shared" si="161"/>
        <v>61.909272797149924</v>
      </c>
      <c r="H785" s="12">
        <f t="shared" si="162"/>
        <v>61.909272797149924</v>
      </c>
      <c r="I785" s="12">
        <f t="shared" si="163"/>
        <v>61.909272797149924</v>
      </c>
      <c r="J785" s="12">
        <f t="shared" si="164"/>
        <v>61.909272797149924</v>
      </c>
      <c r="K785" s="12">
        <f t="shared" si="165"/>
        <v>61.909272797149924</v>
      </c>
      <c r="L785" s="12">
        <f t="shared" si="166"/>
        <v>61.909272797149924</v>
      </c>
      <c r="M785" s="12">
        <f t="shared" si="167"/>
        <v>61.909272797149924</v>
      </c>
      <c r="O785" s="12">
        <f t="shared" si="156"/>
        <v>61.909272797149924</v>
      </c>
    </row>
    <row r="786" spans="1:15" x14ac:dyDescent="0.25">
      <c r="A786" s="12">
        <f>calc!A784</f>
        <v>559.95000000000005</v>
      </c>
      <c r="B786" s="12">
        <f>calc!O784</f>
        <v>132.18356873871011</v>
      </c>
      <c r="C786" s="12">
        <f t="shared" si="157"/>
        <v>132.18356873871011</v>
      </c>
      <c r="D786" s="12">
        <f t="shared" si="158"/>
        <v>132.18356873871011</v>
      </c>
      <c r="E786" s="12">
        <f t="shared" si="159"/>
        <v>132.18356873871011</v>
      </c>
      <c r="F786" s="12">
        <f t="shared" si="160"/>
        <v>132.18356873871011</v>
      </c>
      <c r="G786" s="12">
        <f t="shared" si="161"/>
        <v>132.18356873871011</v>
      </c>
      <c r="H786" s="12">
        <f t="shared" si="162"/>
        <v>132.18356873871011</v>
      </c>
      <c r="I786" s="12">
        <f t="shared" si="163"/>
        <v>132.18356873871011</v>
      </c>
      <c r="J786" s="12">
        <f t="shared" si="164"/>
        <v>132.18356873871011</v>
      </c>
      <c r="K786" s="12">
        <f t="shared" si="165"/>
        <v>132.18356873871011</v>
      </c>
      <c r="L786" s="12">
        <f t="shared" si="166"/>
        <v>132.18356873871011</v>
      </c>
      <c r="M786" s="12">
        <f t="shared" si="167"/>
        <v>132.18356873871011</v>
      </c>
      <c r="O786" s="12">
        <f t="shared" si="156"/>
        <v>132.18356873871011</v>
      </c>
    </row>
    <row r="787" spans="1:15" x14ac:dyDescent="0.25">
      <c r="A787" s="12">
        <f>calc!A785</f>
        <v>560.4</v>
      </c>
      <c r="B787" s="12">
        <f>calc!O785</f>
        <v>174.01295369447357</v>
      </c>
      <c r="C787" s="12">
        <f t="shared" si="157"/>
        <v>174.01295369447357</v>
      </c>
      <c r="D787" s="12">
        <f t="shared" si="158"/>
        <v>174.01295369447357</v>
      </c>
      <c r="E787" s="12">
        <f t="shared" si="159"/>
        <v>174.01295369447357</v>
      </c>
      <c r="F787" s="12">
        <f t="shared" si="160"/>
        <v>174.01295369447357</v>
      </c>
      <c r="G787" s="12">
        <f t="shared" si="161"/>
        <v>174.01295369447357</v>
      </c>
      <c r="H787" s="12">
        <f t="shared" si="162"/>
        <v>174.01295369447357</v>
      </c>
      <c r="I787" s="12">
        <f t="shared" si="163"/>
        <v>174.01295369447357</v>
      </c>
      <c r="J787" s="12">
        <f t="shared" si="164"/>
        <v>174.01295369447357</v>
      </c>
      <c r="K787" s="12">
        <f t="shared" si="165"/>
        <v>174.01295369447357</v>
      </c>
      <c r="L787" s="12">
        <f t="shared" si="166"/>
        <v>174.01295369447357</v>
      </c>
      <c r="M787" s="12">
        <f t="shared" si="167"/>
        <v>174.01295369447357</v>
      </c>
      <c r="O787" s="12">
        <f t="shared" si="156"/>
        <v>174.01295369447357</v>
      </c>
    </row>
    <row r="788" spans="1:15" x14ac:dyDescent="0.25">
      <c r="A788" s="12">
        <f>calc!A786</f>
        <v>560.85</v>
      </c>
      <c r="B788" s="12">
        <f>calc!O786</f>
        <v>160.62759543685215</v>
      </c>
      <c r="C788" s="12">
        <f t="shared" si="157"/>
        <v>160.62759543685215</v>
      </c>
      <c r="D788" s="12">
        <f t="shared" si="158"/>
        <v>160.62759543685215</v>
      </c>
      <c r="E788" s="12">
        <f t="shared" si="159"/>
        <v>160.62759543685215</v>
      </c>
      <c r="F788" s="12">
        <f t="shared" si="160"/>
        <v>160.62759543685215</v>
      </c>
      <c r="G788" s="12">
        <f t="shared" si="161"/>
        <v>160.62759543685215</v>
      </c>
      <c r="H788" s="12">
        <f t="shared" si="162"/>
        <v>160.62759543685215</v>
      </c>
      <c r="I788" s="12">
        <f t="shared" si="163"/>
        <v>160.62759543685215</v>
      </c>
      <c r="J788" s="12">
        <f t="shared" si="164"/>
        <v>160.62759543685215</v>
      </c>
      <c r="K788" s="12">
        <f t="shared" si="165"/>
        <v>160.62759543685215</v>
      </c>
      <c r="L788" s="12">
        <f t="shared" si="166"/>
        <v>160.62759543685215</v>
      </c>
      <c r="M788" s="12">
        <f t="shared" si="167"/>
        <v>160.62759543685215</v>
      </c>
      <c r="O788" s="12">
        <f t="shared" si="156"/>
        <v>160.62759543685215</v>
      </c>
    </row>
    <row r="789" spans="1:15" x14ac:dyDescent="0.25">
      <c r="A789" s="12">
        <f>calc!A787</f>
        <v>561.29999999999995</v>
      </c>
      <c r="B789" s="12">
        <f>calc!O787</f>
        <v>92.02697080075076</v>
      </c>
      <c r="C789" s="12">
        <f t="shared" si="157"/>
        <v>92.02697080075076</v>
      </c>
      <c r="D789" s="12">
        <f t="shared" si="158"/>
        <v>92.02697080075076</v>
      </c>
      <c r="E789" s="12">
        <f t="shared" si="159"/>
        <v>92.02697080075076</v>
      </c>
      <c r="F789" s="12">
        <f t="shared" si="160"/>
        <v>92.02697080075076</v>
      </c>
      <c r="G789" s="12">
        <f t="shared" si="161"/>
        <v>92.02697080075076</v>
      </c>
      <c r="H789" s="12">
        <f t="shared" si="162"/>
        <v>92.02697080075076</v>
      </c>
      <c r="I789" s="12">
        <f t="shared" si="163"/>
        <v>92.02697080075076</v>
      </c>
      <c r="J789" s="12">
        <f t="shared" si="164"/>
        <v>92.02697080075076</v>
      </c>
      <c r="K789" s="12">
        <f t="shared" si="165"/>
        <v>92.02697080075076</v>
      </c>
      <c r="L789" s="12">
        <f t="shared" si="166"/>
        <v>92.02697080075076</v>
      </c>
      <c r="M789" s="12">
        <f t="shared" si="167"/>
        <v>92.02697080075076</v>
      </c>
      <c r="O789" s="12">
        <f t="shared" si="156"/>
        <v>92.02697080075076</v>
      </c>
    </row>
    <row r="790" spans="1:15" x14ac:dyDescent="0.25">
      <c r="A790" s="12">
        <f>calc!A788</f>
        <v>561.76</v>
      </c>
      <c r="B790" s="12">
        <f>calc!O788</f>
        <v>117.12488908534424</v>
      </c>
      <c r="C790" s="12">
        <f t="shared" si="157"/>
        <v>117.12488908534424</v>
      </c>
      <c r="D790" s="12">
        <f t="shared" si="158"/>
        <v>117.12488908534424</v>
      </c>
      <c r="E790" s="12">
        <f t="shared" si="159"/>
        <v>117.12488908534424</v>
      </c>
      <c r="F790" s="12">
        <f t="shared" si="160"/>
        <v>117.12488908534424</v>
      </c>
      <c r="G790" s="12">
        <f t="shared" si="161"/>
        <v>117.12488908534424</v>
      </c>
      <c r="H790" s="12">
        <f t="shared" si="162"/>
        <v>117.12488908534424</v>
      </c>
      <c r="I790" s="12">
        <f t="shared" si="163"/>
        <v>117.12488908534424</v>
      </c>
      <c r="J790" s="12">
        <f t="shared" si="164"/>
        <v>117.12488908534424</v>
      </c>
      <c r="K790" s="12">
        <f t="shared" si="165"/>
        <v>117.12488908534424</v>
      </c>
      <c r="L790" s="12">
        <f t="shared" si="166"/>
        <v>117.12488908534424</v>
      </c>
      <c r="M790" s="12">
        <f t="shared" si="167"/>
        <v>117.12488908534424</v>
      </c>
      <c r="O790" s="12">
        <f t="shared" si="156"/>
        <v>117.12488908534424</v>
      </c>
    </row>
    <row r="791" spans="1:15" x14ac:dyDescent="0.25">
      <c r="A791" s="12">
        <f>calc!A789</f>
        <v>562.21</v>
      </c>
      <c r="B791" s="12">
        <f>calc!O789</f>
        <v>152.26172505090685</v>
      </c>
      <c r="C791" s="12">
        <f t="shared" si="157"/>
        <v>152.26172505090685</v>
      </c>
      <c r="D791" s="12">
        <f t="shared" si="158"/>
        <v>152.26172505090685</v>
      </c>
      <c r="E791" s="12">
        <f t="shared" si="159"/>
        <v>152.26172505090685</v>
      </c>
      <c r="F791" s="12">
        <f t="shared" si="160"/>
        <v>152.26172505090685</v>
      </c>
      <c r="G791" s="12">
        <f t="shared" si="161"/>
        <v>152.26172505090685</v>
      </c>
      <c r="H791" s="12">
        <f t="shared" si="162"/>
        <v>152.26172505090685</v>
      </c>
      <c r="I791" s="12">
        <f t="shared" si="163"/>
        <v>152.26172505090685</v>
      </c>
      <c r="J791" s="12">
        <f t="shared" si="164"/>
        <v>152.26172505090685</v>
      </c>
      <c r="K791" s="12">
        <f t="shared" si="165"/>
        <v>152.26172505090685</v>
      </c>
      <c r="L791" s="12">
        <f t="shared" si="166"/>
        <v>152.26172505090685</v>
      </c>
      <c r="M791" s="12">
        <f t="shared" si="167"/>
        <v>152.26172505090685</v>
      </c>
      <c r="O791" s="12">
        <f t="shared" si="156"/>
        <v>152.26172505090685</v>
      </c>
    </row>
    <row r="792" spans="1:15" x14ac:dyDescent="0.25">
      <c r="A792" s="12">
        <f>calc!A790</f>
        <v>562.66</v>
      </c>
      <c r="B792" s="12">
        <f>calc!O790</f>
        <v>80.314558099560386</v>
      </c>
      <c r="C792" s="12">
        <f t="shared" si="157"/>
        <v>80.314558099560386</v>
      </c>
      <c r="D792" s="12">
        <f t="shared" si="158"/>
        <v>80.314558099560386</v>
      </c>
      <c r="E792" s="12">
        <f t="shared" si="159"/>
        <v>80.314558099560386</v>
      </c>
      <c r="F792" s="12">
        <f t="shared" si="160"/>
        <v>80.314558099560386</v>
      </c>
      <c r="G792" s="12">
        <f t="shared" si="161"/>
        <v>80.314558099560386</v>
      </c>
      <c r="H792" s="12">
        <f t="shared" si="162"/>
        <v>80.314558099560386</v>
      </c>
      <c r="I792" s="12">
        <f t="shared" si="163"/>
        <v>80.314558099560386</v>
      </c>
      <c r="J792" s="12">
        <f t="shared" si="164"/>
        <v>80.314558099560386</v>
      </c>
      <c r="K792" s="12">
        <f t="shared" si="165"/>
        <v>80.314558099560386</v>
      </c>
      <c r="L792" s="12">
        <f t="shared" si="166"/>
        <v>80.314558099560386</v>
      </c>
      <c r="M792" s="12">
        <f t="shared" si="167"/>
        <v>80.314558099560386</v>
      </c>
      <c r="O792" s="12">
        <f t="shared" si="156"/>
        <v>80.314558099560386</v>
      </c>
    </row>
    <row r="793" spans="1:15" x14ac:dyDescent="0.25">
      <c r="A793" s="12">
        <f>calc!A791</f>
        <v>563.11</v>
      </c>
      <c r="B793" s="12">
        <f>calc!O791</f>
        <v>58.562848708445621</v>
      </c>
      <c r="C793" s="12">
        <f t="shared" si="157"/>
        <v>58.562848708445621</v>
      </c>
      <c r="D793" s="12">
        <f t="shared" si="158"/>
        <v>58.562848708445621</v>
      </c>
      <c r="E793" s="12">
        <f t="shared" si="159"/>
        <v>58.562848708445621</v>
      </c>
      <c r="F793" s="12">
        <f t="shared" si="160"/>
        <v>58.562848708445621</v>
      </c>
      <c r="G793" s="12">
        <f t="shared" si="161"/>
        <v>58.562848708445621</v>
      </c>
      <c r="H793" s="12">
        <f t="shared" si="162"/>
        <v>58.562848708445621</v>
      </c>
      <c r="I793" s="12">
        <f t="shared" si="163"/>
        <v>58.562848708445621</v>
      </c>
      <c r="J793" s="12">
        <f t="shared" si="164"/>
        <v>58.562848708445621</v>
      </c>
      <c r="K793" s="12">
        <f t="shared" si="165"/>
        <v>58.562848708445621</v>
      </c>
      <c r="L793" s="12">
        <f t="shared" si="166"/>
        <v>58.562848708445621</v>
      </c>
      <c r="M793" s="12">
        <f t="shared" si="167"/>
        <v>58.562848708445621</v>
      </c>
      <c r="O793" s="12">
        <f t="shared" si="156"/>
        <v>58.562848708445621</v>
      </c>
    </row>
    <row r="794" spans="1:15" x14ac:dyDescent="0.25">
      <c r="A794" s="12">
        <f>calc!A792</f>
        <v>563.55999999999995</v>
      </c>
      <c r="B794" s="12">
        <f>calc!O792</f>
        <v>175.6861205029202</v>
      </c>
      <c r="C794" s="12">
        <f t="shared" si="157"/>
        <v>175.6861205029202</v>
      </c>
      <c r="D794" s="12">
        <f t="shared" si="158"/>
        <v>175.6861205029202</v>
      </c>
      <c r="E794" s="12">
        <f t="shared" si="159"/>
        <v>175.6861205029202</v>
      </c>
      <c r="F794" s="12">
        <f t="shared" si="160"/>
        <v>175.6861205029202</v>
      </c>
      <c r="G794" s="12">
        <f t="shared" si="161"/>
        <v>175.6861205029202</v>
      </c>
      <c r="H794" s="12">
        <f t="shared" si="162"/>
        <v>175.6861205029202</v>
      </c>
      <c r="I794" s="12">
        <f t="shared" si="163"/>
        <v>175.6861205029202</v>
      </c>
      <c r="J794" s="12">
        <f t="shared" si="164"/>
        <v>175.6861205029202</v>
      </c>
      <c r="K794" s="12">
        <f t="shared" si="165"/>
        <v>175.6861205029202</v>
      </c>
      <c r="L794" s="12">
        <f t="shared" si="166"/>
        <v>175.6861205029202</v>
      </c>
      <c r="M794" s="12">
        <f t="shared" si="167"/>
        <v>175.6861205029202</v>
      </c>
      <c r="O794" s="12">
        <f t="shared" si="156"/>
        <v>175.6861205029202</v>
      </c>
    </row>
    <row r="795" spans="1:15" x14ac:dyDescent="0.25">
      <c r="A795" s="12">
        <f>calc!A793</f>
        <v>564.01</v>
      </c>
      <c r="B795" s="12">
        <f>calc!O793</f>
        <v>105.41254570671693</v>
      </c>
      <c r="C795" s="12">
        <f t="shared" si="157"/>
        <v>105.41254570671693</v>
      </c>
      <c r="D795" s="12">
        <f t="shared" si="158"/>
        <v>105.41254570671693</v>
      </c>
      <c r="E795" s="12">
        <f t="shared" si="159"/>
        <v>105.41254570671693</v>
      </c>
      <c r="F795" s="12">
        <f t="shared" si="160"/>
        <v>105.41254570671693</v>
      </c>
      <c r="G795" s="12">
        <f t="shared" si="161"/>
        <v>105.41254570671693</v>
      </c>
      <c r="H795" s="12">
        <f t="shared" si="162"/>
        <v>105.41254570671693</v>
      </c>
      <c r="I795" s="12">
        <f t="shared" si="163"/>
        <v>105.41254570671693</v>
      </c>
      <c r="J795" s="12">
        <f t="shared" si="164"/>
        <v>105.41254570671693</v>
      </c>
      <c r="K795" s="12">
        <f t="shared" si="165"/>
        <v>105.41254570671693</v>
      </c>
      <c r="L795" s="12">
        <f t="shared" si="166"/>
        <v>105.41254570671693</v>
      </c>
      <c r="M795" s="12">
        <f t="shared" si="167"/>
        <v>105.41254570671693</v>
      </c>
      <c r="O795" s="12">
        <f t="shared" si="156"/>
        <v>105.41254570671693</v>
      </c>
    </row>
    <row r="796" spans="1:15" x14ac:dyDescent="0.25">
      <c r="A796" s="12">
        <f>calc!A794</f>
        <v>564.47</v>
      </c>
      <c r="B796" s="12">
        <f>calc!O794</f>
        <v>147.24219489106366</v>
      </c>
      <c r="C796" s="12">
        <f t="shared" si="157"/>
        <v>147.24219489106366</v>
      </c>
      <c r="D796" s="12">
        <f t="shared" si="158"/>
        <v>147.24219489106366</v>
      </c>
      <c r="E796" s="12">
        <f t="shared" si="159"/>
        <v>147.24219489106366</v>
      </c>
      <c r="F796" s="12">
        <f t="shared" si="160"/>
        <v>147.24219489106366</v>
      </c>
      <c r="G796" s="12">
        <f t="shared" si="161"/>
        <v>147.24219489106366</v>
      </c>
      <c r="H796" s="12">
        <f t="shared" si="162"/>
        <v>147.24219489106366</v>
      </c>
      <c r="I796" s="12">
        <f t="shared" si="163"/>
        <v>147.24219489106366</v>
      </c>
      <c r="J796" s="12">
        <f t="shared" si="164"/>
        <v>147.24219489106366</v>
      </c>
      <c r="K796" s="12">
        <f t="shared" si="165"/>
        <v>147.24219489106366</v>
      </c>
      <c r="L796" s="12">
        <f t="shared" si="166"/>
        <v>147.24219489106366</v>
      </c>
      <c r="M796" s="12">
        <f t="shared" si="167"/>
        <v>147.24219489106366</v>
      </c>
      <c r="O796" s="12">
        <f t="shared" si="156"/>
        <v>147.24219489106366</v>
      </c>
    </row>
    <row r="797" spans="1:15" x14ac:dyDescent="0.25">
      <c r="A797" s="12">
        <f>calc!A795</f>
        <v>564.91999999999996</v>
      </c>
      <c r="B797" s="12">
        <f>calc!O795</f>
        <v>182.37878112774578</v>
      </c>
      <c r="C797" s="12">
        <f t="shared" si="157"/>
        <v>182.37878112774578</v>
      </c>
      <c r="D797" s="12">
        <f t="shared" si="158"/>
        <v>182.37878112774578</v>
      </c>
      <c r="E797" s="12">
        <f t="shared" si="159"/>
        <v>182.37878112774578</v>
      </c>
      <c r="F797" s="12">
        <f t="shared" si="160"/>
        <v>182.37878112774578</v>
      </c>
      <c r="G797" s="12">
        <f t="shared" si="161"/>
        <v>182.37878112774578</v>
      </c>
      <c r="H797" s="12">
        <f t="shared" si="162"/>
        <v>182.37878112774578</v>
      </c>
      <c r="I797" s="12">
        <f t="shared" si="163"/>
        <v>182.37878112774578</v>
      </c>
      <c r="J797" s="12">
        <f t="shared" si="164"/>
        <v>182.37878112774578</v>
      </c>
      <c r="K797" s="12">
        <f t="shared" si="165"/>
        <v>182.37878112774578</v>
      </c>
      <c r="L797" s="12">
        <f t="shared" si="166"/>
        <v>182.37878112774578</v>
      </c>
      <c r="M797" s="12">
        <f t="shared" si="167"/>
        <v>182.37878112774578</v>
      </c>
      <c r="O797" s="12">
        <f t="shared" si="156"/>
        <v>182.37878112774578</v>
      </c>
    </row>
    <row r="798" spans="1:15" x14ac:dyDescent="0.25">
      <c r="A798" s="12">
        <f>calc!A796</f>
        <v>565.37</v>
      </c>
      <c r="B798" s="12">
        <f>calc!O796</f>
        <v>110.43212540234509</v>
      </c>
      <c r="C798" s="12">
        <f t="shared" si="157"/>
        <v>110.43212540234509</v>
      </c>
      <c r="D798" s="12">
        <f t="shared" si="158"/>
        <v>110.43212540234509</v>
      </c>
      <c r="E798" s="12">
        <f t="shared" si="159"/>
        <v>110.43212540234509</v>
      </c>
      <c r="F798" s="12">
        <f t="shared" si="160"/>
        <v>110.43212540234509</v>
      </c>
      <c r="G798" s="12">
        <f t="shared" si="161"/>
        <v>110.43212540234509</v>
      </c>
      <c r="H798" s="12">
        <f t="shared" si="162"/>
        <v>110.43212540234509</v>
      </c>
      <c r="I798" s="12">
        <f t="shared" si="163"/>
        <v>110.43212540234509</v>
      </c>
      <c r="J798" s="12">
        <f t="shared" si="164"/>
        <v>110.43212540234509</v>
      </c>
      <c r="K798" s="12">
        <f t="shared" si="165"/>
        <v>110.43212540234509</v>
      </c>
      <c r="L798" s="12">
        <f t="shared" si="166"/>
        <v>110.43212540234509</v>
      </c>
      <c r="M798" s="12">
        <f t="shared" si="167"/>
        <v>110.43212540234509</v>
      </c>
      <c r="O798" s="12">
        <f t="shared" si="156"/>
        <v>110.43212540234509</v>
      </c>
    </row>
    <row r="799" spans="1:15" x14ac:dyDescent="0.25">
      <c r="A799" s="12">
        <f>calc!A797</f>
        <v>565.82000000000005</v>
      </c>
      <c r="B799" s="12">
        <f>calc!O797</f>
        <v>113.77850856453723</v>
      </c>
      <c r="C799" s="12">
        <f t="shared" si="157"/>
        <v>113.77850856453723</v>
      </c>
      <c r="D799" s="12">
        <f t="shared" si="158"/>
        <v>113.77850856453723</v>
      </c>
      <c r="E799" s="12">
        <f t="shared" si="159"/>
        <v>113.77850856453723</v>
      </c>
      <c r="F799" s="12">
        <f t="shared" si="160"/>
        <v>113.77850856453723</v>
      </c>
      <c r="G799" s="12">
        <f t="shared" si="161"/>
        <v>113.77850856453723</v>
      </c>
      <c r="H799" s="12">
        <f t="shared" si="162"/>
        <v>113.77850856453723</v>
      </c>
      <c r="I799" s="12">
        <f t="shared" si="163"/>
        <v>113.77850856453723</v>
      </c>
      <c r="J799" s="12">
        <f t="shared" si="164"/>
        <v>113.77850856453723</v>
      </c>
      <c r="K799" s="12">
        <f t="shared" si="165"/>
        <v>113.77850856453723</v>
      </c>
      <c r="L799" s="12">
        <f t="shared" si="166"/>
        <v>113.77850856453723</v>
      </c>
      <c r="M799" s="12">
        <f t="shared" si="167"/>
        <v>113.77850856453723</v>
      </c>
      <c r="O799" s="12">
        <f t="shared" si="156"/>
        <v>113.77850856453723</v>
      </c>
    </row>
    <row r="800" spans="1:15" x14ac:dyDescent="0.25">
      <c r="A800" s="12">
        <f>calc!A798</f>
        <v>566.27</v>
      </c>
      <c r="B800" s="12">
        <f>calc!O798</f>
        <v>80.314558099560386</v>
      </c>
      <c r="C800" s="12">
        <f t="shared" si="157"/>
        <v>80.314558099560386</v>
      </c>
      <c r="D800" s="12">
        <f t="shared" si="158"/>
        <v>80.314558099560386</v>
      </c>
      <c r="E800" s="12">
        <f t="shared" si="159"/>
        <v>80.314558099560386</v>
      </c>
      <c r="F800" s="12">
        <f t="shared" si="160"/>
        <v>80.314558099560386</v>
      </c>
      <c r="G800" s="12">
        <f t="shared" si="161"/>
        <v>80.314558099560386</v>
      </c>
      <c r="H800" s="12">
        <f t="shared" si="162"/>
        <v>80.314558099560386</v>
      </c>
      <c r="I800" s="12">
        <f t="shared" si="163"/>
        <v>80.314558099560386</v>
      </c>
      <c r="J800" s="12">
        <f t="shared" si="164"/>
        <v>80.314558099560386</v>
      </c>
      <c r="K800" s="12">
        <f t="shared" si="165"/>
        <v>80.314558099560386</v>
      </c>
      <c r="L800" s="12">
        <f t="shared" si="166"/>
        <v>80.314558099560386</v>
      </c>
      <c r="M800" s="12">
        <f t="shared" si="167"/>
        <v>80.314558099560386</v>
      </c>
      <c r="O800" s="12">
        <f t="shared" si="156"/>
        <v>80.314558099560386</v>
      </c>
    </row>
    <row r="801" spans="1:15" x14ac:dyDescent="0.25">
      <c r="A801" s="12">
        <f>calc!A799</f>
        <v>566.72</v>
      </c>
      <c r="B801" s="12">
        <f>calc!O799</f>
        <v>112.10531731360892</v>
      </c>
      <c r="C801" s="12">
        <f t="shared" si="157"/>
        <v>112.10531731360892</v>
      </c>
      <c r="D801" s="12">
        <f t="shared" si="158"/>
        <v>112.10531731360892</v>
      </c>
      <c r="E801" s="12">
        <f t="shared" si="159"/>
        <v>112.10531731360892</v>
      </c>
      <c r="F801" s="12">
        <f t="shared" si="160"/>
        <v>112.10531731360892</v>
      </c>
      <c r="G801" s="12">
        <f t="shared" si="161"/>
        <v>112.10531731360892</v>
      </c>
      <c r="H801" s="12">
        <f t="shared" si="162"/>
        <v>112.10531731360892</v>
      </c>
      <c r="I801" s="12">
        <f t="shared" si="163"/>
        <v>112.10531731360892</v>
      </c>
      <c r="J801" s="12">
        <f t="shared" si="164"/>
        <v>112.10531731360892</v>
      </c>
      <c r="K801" s="12">
        <f t="shared" si="165"/>
        <v>112.10531731360892</v>
      </c>
      <c r="L801" s="12">
        <f t="shared" si="166"/>
        <v>112.10531731360892</v>
      </c>
      <c r="M801" s="12">
        <f t="shared" si="167"/>
        <v>112.10531731360892</v>
      </c>
      <c r="O801" s="12">
        <f t="shared" si="156"/>
        <v>112.10531731360892</v>
      </c>
    </row>
    <row r="802" spans="1:15" x14ac:dyDescent="0.25">
      <c r="A802" s="12">
        <f>calc!A800</f>
        <v>567.17999999999995</v>
      </c>
      <c r="B802" s="12">
        <f>calc!O800</f>
        <v>81.987761894293527</v>
      </c>
      <c r="C802" s="12">
        <f t="shared" si="157"/>
        <v>81.987761894293527</v>
      </c>
      <c r="D802" s="12">
        <f t="shared" si="158"/>
        <v>81.987761894293527</v>
      </c>
      <c r="E802" s="12">
        <f t="shared" si="159"/>
        <v>81.987761894293527</v>
      </c>
      <c r="F802" s="12">
        <f t="shared" si="160"/>
        <v>81.987761894293527</v>
      </c>
      <c r="G802" s="12">
        <f t="shared" si="161"/>
        <v>81.987761894293527</v>
      </c>
      <c r="H802" s="12">
        <f t="shared" si="162"/>
        <v>81.987761894293527</v>
      </c>
      <c r="I802" s="12">
        <f t="shared" si="163"/>
        <v>81.987761894293527</v>
      </c>
      <c r="J802" s="12">
        <f t="shared" si="164"/>
        <v>81.987761894293527</v>
      </c>
      <c r="K802" s="12">
        <f t="shared" si="165"/>
        <v>81.987761894293527</v>
      </c>
      <c r="L802" s="12">
        <f t="shared" si="166"/>
        <v>81.987761894293527</v>
      </c>
      <c r="M802" s="12">
        <f t="shared" si="167"/>
        <v>81.987761894293527</v>
      </c>
      <c r="O802" s="12">
        <f t="shared" si="156"/>
        <v>81.987761894293527</v>
      </c>
    </row>
    <row r="803" spans="1:15" x14ac:dyDescent="0.25">
      <c r="A803" s="12">
        <f>calc!A801</f>
        <v>567.63</v>
      </c>
      <c r="B803" s="12">
        <f>calc!O801</f>
        <v>103.73935115427598</v>
      </c>
      <c r="C803" s="12">
        <f t="shared" si="157"/>
        <v>103.73935115427598</v>
      </c>
      <c r="D803" s="12">
        <f t="shared" si="158"/>
        <v>103.73935115427598</v>
      </c>
      <c r="E803" s="12">
        <f t="shared" si="159"/>
        <v>103.73935115427598</v>
      </c>
      <c r="F803" s="12">
        <f t="shared" si="160"/>
        <v>103.73935115427598</v>
      </c>
      <c r="G803" s="12">
        <f t="shared" si="161"/>
        <v>103.73935115427598</v>
      </c>
      <c r="H803" s="12">
        <f t="shared" si="162"/>
        <v>103.73935115427598</v>
      </c>
      <c r="I803" s="12">
        <f t="shared" si="163"/>
        <v>103.73935115427598</v>
      </c>
      <c r="J803" s="12">
        <f t="shared" si="164"/>
        <v>103.73935115427598</v>
      </c>
      <c r="K803" s="12">
        <f t="shared" si="165"/>
        <v>103.73935115427598</v>
      </c>
      <c r="L803" s="12">
        <f t="shared" si="166"/>
        <v>103.73935115427598</v>
      </c>
      <c r="M803" s="12">
        <f t="shared" si="167"/>
        <v>103.73935115427598</v>
      </c>
      <c r="O803" s="12">
        <f t="shared" si="156"/>
        <v>103.73935115427598</v>
      </c>
    </row>
    <row r="804" spans="1:15" x14ac:dyDescent="0.25">
      <c r="A804" s="12">
        <f>calc!A802</f>
        <v>568.08000000000004</v>
      </c>
      <c r="B804" s="12">
        <f>calc!O802</f>
        <v>127.16401479828579</v>
      </c>
      <c r="C804" s="12">
        <f t="shared" si="157"/>
        <v>127.16401479828579</v>
      </c>
      <c r="D804" s="12">
        <f t="shared" si="158"/>
        <v>127.16401479828579</v>
      </c>
      <c r="E804" s="12">
        <f t="shared" si="159"/>
        <v>127.16401479828579</v>
      </c>
      <c r="F804" s="12">
        <f t="shared" si="160"/>
        <v>127.16401479828579</v>
      </c>
      <c r="G804" s="12">
        <f t="shared" si="161"/>
        <v>127.16401479828579</v>
      </c>
      <c r="H804" s="12">
        <f t="shared" si="162"/>
        <v>127.16401479828579</v>
      </c>
      <c r="I804" s="12">
        <f t="shared" si="163"/>
        <v>127.16401479828579</v>
      </c>
      <c r="J804" s="12">
        <f t="shared" si="164"/>
        <v>127.16401479828579</v>
      </c>
      <c r="K804" s="12">
        <f t="shared" si="165"/>
        <v>127.16401479828579</v>
      </c>
      <c r="L804" s="12">
        <f t="shared" si="166"/>
        <v>127.16401479828579</v>
      </c>
      <c r="M804" s="12">
        <f t="shared" si="167"/>
        <v>127.16401479828579</v>
      </c>
      <c r="O804" s="12">
        <f t="shared" si="156"/>
        <v>127.16401479828579</v>
      </c>
    </row>
    <row r="805" spans="1:15" x14ac:dyDescent="0.25">
      <c r="A805" s="12">
        <f>calc!A803</f>
        <v>568.53</v>
      </c>
      <c r="B805" s="12">
        <f>calc!O803</f>
        <v>284.44054480319625</v>
      </c>
      <c r="C805" s="12">
        <f t="shared" si="157"/>
        <v>284.44054480319625</v>
      </c>
      <c r="D805" s="12">
        <f t="shared" si="158"/>
        <v>284.44054480319625</v>
      </c>
      <c r="E805" s="12">
        <f t="shared" si="159"/>
        <v>284.44054480319625</v>
      </c>
      <c r="F805" s="12">
        <f t="shared" si="160"/>
        <v>284.44054480319625</v>
      </c>
      <c r="G805" s="12">
        <f t="shared" si="161"/>
        <v>284.44054480319625</v>
      </c>
      <c r="H805" s="12">
        <f t="shared" si="162"/>
        <v>284.44054480319625</v>
      </c>
      <c r="I805" s="12">
        <f t="shared" si="163"/>
        <v>284.44054480319625</v>
      </c>
      <c r="J805" s="12">
        <f t="shared" si="164"/>
        <v>284.44054480319625</v>
      </c>
      <c r="K805" s="12">
        <f t="shared" si="165"/>
        <v>284.44054480319625</v>
      </c>
      <c r="L805" s="12">
        <f t="shared" si="166"/>
        <v>284.44054480319625</v>
      </c>
      <c r="M805" s="12">
        <f t="shared" si="167"/>
        <v>284.44054480319625</v>
      </c>
      <c r="O805" s="12">
        <f t="shared" si="156"/>
        <v>284.44054480319625</v>
      </c>
    </row>
    <row r="806" spans="1:15" x14ac:dyDescent="0.25">
      <c r="A806" s="12">
        <f>calc!A804</f>
        <v>568.98</v>
      </c>
      <c r="B806" s="12">
        <f>calc!O804</f>
        <v>185.72510747457221</v>
      </c>
      <c r="C806" s="12">
        <f t="shared" si="157"/>
        <v>185.72510747457221</v>
      </c>
      <c r="D806" s="12">
        <f t="shared" si="158"/>
        <v>185.72510747457221</v>
      </c>
      <c r="E806" s="12">
        <f t="shared" si="159"/>
        <v>185.72510747457221</v>
      </c>
      <c r="F806" s="12">
        <f t="shared" si="160"/>
        <v>185.72510747457221</v>
      </c>
      <c r="G806" s="12">
        <f t="shared" si="161"/>
        <v>185.72510747457221</v>
      </c>
      <c r="H806" s="12">
        <f t="shared" si="162"/>
        <v>185.72510747457221</v>
      </c>
      <c r="I806" s="12">
        <f t="shared" si="163"/>
        <v>185.72510747457221</v>
      </c>
      <c r="J806" s="12">
        <f t="shared" si="164"/>
        <v>185.72510747457221</v>
      </c>
      <c r="K806" s="12">
        <f t="shared" si="165"/>
        <v>185.72510747457221</v>
      </c>
      <c r="L806" s="12">
        <f t="shared" si="166"/>
        <v>185.72510747457221</v>
      </c>
      <c r="M806" s="12">
        <f t="shared" si="167"/>
        <v>185.72510747457221</v>
      </c>
      <c r="O806" s="12">
        <f t="shared" si="156"/>
        <v>185.72510747457221</v>
      </c>
    </row>
    <row r="807" spans="1:15" x14ac:dyDescent="0.25">
      <c r="A807" s="12">
        <f>calc!A805</f>
        <v>569.42999999999995</v>
      </c>
      <c r="B807" s="12">
        <f>calc!O805</f>
        <v>81.987761894293527</v>
      </c>
      <c r="C807" s="12">
        <f t="shared" si="157"/>
        <v>81.987761894293527</v>
      </c>
      <c r="D807" s="12">
        <f t="shared" si="158"/>
        <v>81.987761894293527</v>
      </c>
      <c r="E807" s="12">
        <f t="shared" si="159"/>
        <v>81.987761894293527</v>
      </c>
      <c r="F807" s="12">
        <f t="shared" si="160"/>
        <v>81.987761894293527</v>
      </c>
      <c r="G807" s="12">
        <f t="shared" si="161"/>
        <v>81.987761894293527</v>
      </c>
      <c r="H807" s="12">
        <f t="shared" si="162"/>
        <v>81.987761894293527</v>
      </c>
      <c r="I807" s="12">
        <f t="shared" si="163"/>
        <v>81.987761894293527</v>
      </c>
      <c r="J807" s="12">
        <f t="shared" si="164"/>
        <v>81.987761894293527</v>
      </c>
      <c r="K807" s="12">
        <f t="shared" si="165"/>
        <v>81.987761894293527</v>
      </c>
      <c r="L807" s="12">
        <f t="shared" si="166"/>
        <v>81.987761894293527</v>
      </c>
      <c r="M807" s="12">
        <f t="shared" si="167"/>
        <v>81.987761894293527</v>
      </c>
      <c r="O807" s="12">
        <f t="shared" si="156"/>
        <v>81.987761894293527</v>
      </c>
    </row>
    <row r="808" spans="1:15" x14ac:dyDescent="0.25">
      <c r="A808" s="12">
        <f>calc!A806</f>
        <v>569.88</v>
      </c>
      <c r="B808" s="12">
        <f>calc!O806</f>
        <v>143.89583814796239</v>
      </c>
      <c r="C808" s="12">
        <f t="shared" si="157"/>
        <v>143.89583814796239</v>
      </c>
      <c r="D808" s="12">
        <f t="shared" si="158"/>
        <v>143.89583814796239</v>
      </c>
      <c r="E808" s="12">
        <f t="shared" si="159"/>
        <v>143.89583814796239</v>
      </c>
      <c r="F808" s="12">
        <f t="shared" si="160"/>
        <v>143.89583814796239</v>
      </c>
      <c r="G808" s="12">
        <f t="shared" si="161"/>
        <v>143.89583814796239</v>
      </c>
      <c r="H808" s="12">
        <f t="shared" si="162"/>
        <v>143.89583814796239</v>
      </c>
      <c r="I808" s="12">
        <f t="shared" si="163"/>
        <v>143.89583814796239</v>
      </c>
      <c r="J808" s="12">
        <f t="shared" si="164"/>
        <v>143.89583814796239</v>
      </c>
      <c r="K808" s="12">
        <f t="shared" si="165"/>
        <v>143.89583814796239</v>
      </c>
      <c r="L808" s="12">
        <f t="shared" si="166"/>
        <v>143.89583814796239</v>
      </c>
      <c r="M808" s="12">
        <f t="shared" si="167"/>
        <v>143.89583814796239</v>
      </c>
      <c r="O808" s="12">
        <f t="shared" si="156"/>
        <v>143.89583814796239</v>
      </c>
    </row>
    <row r="809" spans="1:15" x14ac:dyDescent="0.25">
      <c r="A809" s="12">
        <f>calc!A807</f>
        <v>570.34</v>
      </c>
      <c r="B809" s="12">
        <f>calc!O807</f>
        <v>212.49562306004998</v>
      </c>
      <c r="C809" s="12">
        <f t="shared" si="157"/>
        <v>212.49562306004998</v>
      </c>
      <c r="D809" s="12">
        <f t="shared" si="158"/>
        <v>212.49562306004998</v>
      </c>
      <c r="E809" s="12">
        <f t="shared" si="159"/>
        <v>212.49562306004998</v>
      </c>
      <c r="F809" s="12">
        <f t="shared" si="160"/>
        <v>212.49562306004998</v>
      </c>
      <c r="G809" s="12">
        <f t="shared" si="161"/>
        <v>212.49562306004998</v>
      </c>
      <c r="H809" s="12">
        <f t="shared" si="162"/>
        <v>212.49562306004998</v>
      </c>
      <c r="I809" s="12">
        <f t="shared" si="163"/>
        <v>212.49562306004998</v>
      </c>
      <c r="J809" s="12">
        <f t="shared" si="164"/>
        <v>212.49562306004998</v>
      </c>
      <c r="K809" s="12">
        <f t="shared" si="165"/>
        <v>212.49562306004998</v>
      </c>
      <c r="L809" s="12">
        <f t="shared" si="166"/>
        <v>212.49562306004998</v>
      </c>
      <c r="M809" s="12">
        <f t="shared" si="167"/>
        <v>212.49562306004998</v>
      </c>
      <c r="O809" s="12">
        <f t="shared" si="156"/>
        <v>212.49562306004998</v>
      </c>
    </row>
    <row r="810" spans="1:15" x14ac:dyDescent="0.25">
      <c r="A810" s="12">
        <f>calc!A808</f>
        <v>570.79</v>
      </c>
      <c r="B810" s="12">
        <f>calc!O808</f>
        <v>122.14445491370087</v>
      </c>
      <c r="C810" s="12">
        <f t="shared" si="157"/>
        <v>122.14445491370087</v>
      </c>
      <c r="D810" s="12">
        <f t="shared" si="158"/>
        <v>122.14445491370087</v>
      </c>
      <c r="E810" s="12">
        <f t="shared" si="159"/>
        <v>122.14445491370087</v>
      </c>
      <c r="F810" s="12">
        <f t="shared" si="160"/>
        <v>122.14445491370087</v>
      </c>
      <c r="G810" s="12">
        <f t="shared" si="161"/>
        <v>122.14445491370087</v>
      </c>
      <c r="H810" s="12">
        <f t="shared" si="162"/>
        <v>122.14445491370087</v>
      </c>
      <c r="I810" s="12">
        <f t="shared" si="163"/>
        <v>122.14445491370087</v>
      </c>
      <c r="J810" s="12">
        <f t="shared" si="164"/>
        <v>122.14445491370087</v>
      </c>
      <c r="K810" s="12">
        <f t="shared" si="165"/>
        <v>122.14445491370087</v>
      </c>
      <c r="L810" s="12">
        <f t="shared" si="166"/>
        <v>122.14445491370087</v>
      </c>
      <c r="M810" s="12">
        <f t="shared" si="167"/>
        <v>122.14445491370087</v>
      </c>
      <c r="O810" s="12">
        <f t="shared" si="156"/>
        <v>122.14445491370087</v>
      </c>
    </row>
    <row r="811" spans="1:15" x14ac:dyDescent="0.25">
      <c r="A811" s="12">
        <f>calc!A809</f>
        <v>571.24</v>
      </c>
      <c r="B811" s="12">
        <f>calc!O809</f>
        <v>65.255694246284719</v>
      </c>
      <c r="C811" s="12">
        <f t="shared" si="157"/>
        <v>65.255694246284719</v>
      </c>
      <c r="D811" s="12">
        <f t="shared" si="158"/>
        <v>65.255694246284719</v>
      </c>
      <c r="E811" s="12">
        <f t="shared" si="159"/>
        <v>65.255694246284719</v>
      </c>
      <c r="F811" s="12">
        <f t="shared" si="160"/>
        <v>65.255694246284719</v>
      </c>
      <c r="G811" s="12">
        <f t="shared" si="161"/>
        <v>65.255694246284719</v>
      </c>
      <c r="H811" s="12">
        <f t="shared" si="162"/>
        <v>65.255694246284719</v>
      </c>
      <c r="I811" s="12">
        <f t="shared" si="163"/>
        <v>65.255694246284719</v>
      </c>
      <c r="J811" s="12">
        <f t="shared" si="164"/>
        <v>65.255694246284719</v>
      </c>
      <c r="K811" s="12">
        <f t="shared" si="165"/>
        <v>65.255694246284719</v>
      </c>
      <c r="L811" s="12">
        <f t="shared" si="166"/>
        <v>65.255694246284719</v>
      </c>
      <c r="M811" s="12">
        <f t="shared" si="167"/>
        <v>65.255694246284719</v>
      </c>
      <c r="O811" s="12">
        <f t="shared" si="156"/>
        <v>65.255694246284719</v>
      </c>
    </row>
    <row r="812" spans="1:15" x14ac:dyDescent="0.25">
      <c r="A812" s="12">
        <f>calc!A810</f>
        <v>571.69000000000005</v>
      </c>
      <c r="B812" s="12">
        <f>calc!O810</f>
        <v>110.43212540234509</v>
      </c>
      <c r="C812" s="12">
        <f t="shared" si="157"/>
        <v>110.43212540234509</v>
      </c>
      <c r="D812" s="12">
        <f t="shared" si="158"/>
        <v>110.43212540234509</v>
      </c>
      <c r="E812" s="12">
        <f t="shared" si="159"/>
        <v>110.43212540234509</v>
      </c>
      <c r="F812" s="12">
        <f t="shared" si="160"/>
        <v>110.43212540234509</v>
      </c>
      <c r="G812" s="12">
        <f t="shared" si="161"/>
        <v>110.43212540234509</v>
      </c>
      <c r="H812" s="12">
        <f t="shared" si="162"/>
        <v>110.43212540234509</v>
      </c>
      <c r="I812" s="12">
        <f t="shared" si="163"/>
        <v>110.43212540234509</v>
      </c>
      <c r="J812" s="12">
        <f t="shared" si="164"/>
        <v>110.43212540234509</v>
      </c>
      <c r="K812" s="12">
        <f t="shared" si="165"/>
        <v>110.43212540234509</v>
      </c>
      <c r="L812" s="12">
        <f t="shared" si="166"/>
        <v>110.43212540234509</v>
      </c>
      <c r="M812" s="12">
        <f t="shared" si="167"/>
        <v>110.43212540234509</v>
      </c>
      <c r="O812" s="12">
        <f t="shared" si="156"/>
        <v>110.43212540234509</v>
      </c>
    </row>
    <row r="813" spans="1:15" x14ac:dyDescent="0.25">
      <c r="A813" s="12">
        <f>calc!A811</f>
        <v>572.14</v>
      </c>
      <c r="B813" s="12">
        <f>calc!O811</f>
        <v>102.06615594157627</v>
      </c>
      <c r="C813" s="12">
        <f t="shared" si="157"/>
        <v>102.06615594157627</v>
      </c>
      <c r="D813" s="12">
        <f t="shared" si="158"/>
        <v>102.06615594157627</v>
      </c>
      <c r="E813" s="12">
        <f t="shared" si="159"/>
        <v>102.06615594157627</v>
      </c>
      <c r="F813" s="12">
        <f t="shared" si="160"/>
        <v>102.06615594157627</v>
      </c>
      <c r="G813" s="12">
        <f t="shared" si="161"/>
        <v>102.06615594157627</v>
      </c>
      <c r="H813" s="12">
        <f t="shared" si="162"/>
        <v>102.06615594157627</v>
      </c>
      <c r="I813" s="12">
        <f t="shared" si="163"/>
        <v>102.06615594157627</v>
      </c>
      <c r="J813" s="12">
        <f t="shared" si="164"/>
        <v>102.06615594157627</v>
      </c>
      <c r="K813" s="12">
        <f t="shared" si="165"/>
        <v>102.06615594157627</v>
      </c>
      <c r="L813" s="12">
        <f t="shared" si="166"/>
        <v>102.06615594157627</v>
      </c>
      <c r="M813" s="12">
        <f t="shared" si="167"/>
        <v>102.06615594157627</v>
      </c>
      <c r="O813" s="12">
        <f t="shared" si="156"/>
        <v>102.06615594157627</v>
      </c>
    </row>
    <row r="814" spans="1:15" x14ac:dyDescent="0.25">
      <c r="A814" s="12">
        <f>calc!A812</f>
        <v>572.59</v>
      </c>
      <c r="B814" s="12">
        <f>calc!O812</f>
        <v>81.987761894297336</v>
      </c>
      <c r="C814" s="12">
        <f t="shared" si="157"/>
        <v>81.987761894297336</v>
      </c>
      <c r="D814" s="12">
        <f t="shared" si="158"/>
        <v>81.987761894297336</v>
      </c>
      <c r="E814" s="12">
        <f t="shared" si="159"/>
        <v>81.987761894297336</v>
      </c>
      <c r="F814" s="12">
        <f t="shared" si="160"/>
        <v>81.987761894297336</v>
      </c>
      <c r="G814" s="12">
        <f t="shared" si="161"/>
        <v>81.987761894297336</v>
      </c>
      <c r="H814" s="12">
        <f t="shared" si="162"/>
        <v>81.987761894297336</v>
      </c>
      <c r="I814" s="12">
        <f t="shared" si="163"/>
        <v>81.987761894297336</v>
      </c>
      <c r="J814" s="12">
        <f t="shared" si="164"/>
        <v>81.987761894297336</v>
      </c>
      <c r="K814" s="12">
        <f t="shared" si="165"/>
        <v>81.987761894297336</v>
      </c>
      <c r="L814" s="12">
        <f t="shared" si="166"/>
        <v>81.987761894297336</v>
      </c>
      <c r="M814" s="12">
        <f t="shared" si="167"/>
        <v>81.987761894297336</v>
      </c>
      <c r="O814" s="12">
        <f t="shared" si="156"/>
        <v>81.987761894297336</v>
      </c>
    </row>
    <row r="815" spans="1:15" x14ac:dyDescent="0.25">
      <c r="A815" s="12">
        <f>calc!A813</f>
        <v>573.04</v>
      </c>
      <c r="B815" s="12">
        <f>calc!O813</f>
        <v>71.948529225371558</v>
      </c>
      <c r="C815" s="12">
        <f t="shared" si="157"/>
        <v>71.948529225371558</v>
      </c>
      <c r="D815" s="12">
        <f t="shared" si="158"/>
        <v>71.948529225371558</v>
      </c>
      <c r="E815" s="12">
        <f t="shared" si="159"/>
        <v>71.948529225371558</v>
      </c>
      <c r="F815" s="12">
        <f t="shared" si="160"/>
        <v>71.948529225371558</v>
      </c>
      <c r="G815" s="12">
        <f t="shared" si="161"/>
        <v>71.948529225371558</v>
      </c>
      <c r="H815" s="12">
        <f t="shared" si="162"/>
        <v>71.948529225371558</v>
      </c>
      <c r="I815" s="12">
        <f t="shared" si="163"/>
        <v>71.948529225371558</v>
      </c>
      <c r="J815" s="12">
        <f t="shared" si="164"/>
        <v>71.948529225371558</v>
      </c>
      <c r="K815" s="12">
        <f t="shared" si="165"/>
        <v>71.948529225371558</v>
      </c>
      <c r="L815" s="12">
        <f t="shared" si="166"/>
        <v>71.948529225371558</v>
      </c>
      <c r="M815" s="12">
        <f t="shared" si="167"/>
        <v>71.948529225371558</v>
      </c>
      <c r="O815" s="12">
        <f t="shared" si="156"/>
        <v>71.948529225371558</v>
      </c>
    </row>
    <row r="816" spans="1:15" x14ac:dyDescent="0.25">
      <c r="A816" s="12">
        <f>calc!A814</f>
        <v>573.49</v>
      </c>
      <c r="B816" s="12">
        <f>calc!O814</f>
        <v>172.33978622515514</v>
      </c>
      <c r="C816" s="12">
        <f t="shared" si="157"/>
        <v>172.33978622515514</v>
      </c>
      <c r="D816" s="12">
        <f t="shared" si="158"/>
        <v>172.33978622515514</v>
      </c>
      <c r="E816" s="12">
        <f t="shared" si="159"/>
        <v>172.33978622515514</v>
      </c>
      <c r="F816" s="12">
        <f t="shared" si="160"/>
        <v>172.33978622515514</v>
      </c>
      <c r="G816" s="12">
        <f t="shared" si="161"/>
        <v>172.33978622515514</v>
      </c>
      <c r="H816" s="12">
        <f t="shared" si="162"/>
        <v>172.33978622515514</v>
      </c>
      <c r="I816" s="12">
        <f t="shared" si="163"/>
        <v>172.33978622515514</v>
      </c>
      <c r="J816" s="12">
        <f t="shared" si="164"/>
        <v>172.33978622515514</v>
      </c>
      <c r="K816" s="12">
        <f t="shared" si="165"/>
        <v>172.33978622515514</v>
      </c>
      <c r="L816" s="12">
        <f t="shared" si="166"/>
        <v>172.33978622515514</v>
      </c>
      <c r="M816" s="12">
        <f t="shared" si="167"/>
        <v>172.33978622515514</v>
      </c>
      <c r="O816" s="12">
        <f t="shared" si="156"/>
        <v>172.33978622515514</v>
      </c>
    </row>
    <row r="817" spans="1:15" x14ac:dyDescent="0.25">
      <c r="A817" s="12">
        <f>calc!A815</f>
        <v>573.94000000000005</v>
      </c>
      <c r="B817" s="12">
        <f>calc!O815</f>
        <v>190.74459203751746</v>
      </c>
      <c r="C817" s="12">
        <f t="shared" si="157"/>
        <v>190.74459203751746</v>
      </c>
      <c r="D817" s="12">
        <f t="shared" si="158"/>
        <v>190.74459203751746</v>
      </c>
      <c r="E817" s="12">
        <f t="shared" si="159"/>
        <v>190.74459203751746</v>
      </c>
      <c r="F817" s="12">
        <f t="shared" si="160"/>
        <v>190.74459203751746</v>
      </c>
      <c r="G817" s="12">
        <f t="shared" si="161"/>
        <v>190.74459203751746</v>
      </c>
      <c r="H817" s="12">
        <f t="shared" si="162"/>
        <v>190.74459203751746</v>
      </c>
      <c r="I817" s="12">
        <f t="shared" si="163"/>
        <v>190.74459203751746</v>
      </c>
      <c r="J817" s="12">
        <f t="shared" si="164"/>
        <v>190.74459203751746</v>
      </c>
      <c r="K817" s="12">
        <f t="shared" si="165"/>
        <v>190.74459203751746</v>
      </c>
      <c r="L817" s="12">
        <f t="shared" si="166"/>
        <v>190.74459203751746</v>
      </c>
      <c r="M817" s="12">
        <f t="shared" si="167"/>
        <v>190.74459203751746</v>
      </c>
      <c r="O817" s="12">
        <f t="shared" si="156"/>
        <v>190.74459203751746</v>
      </c>
    </row>
    <row r="818" spans="1:15" x14ac:dyDescent="0.25">
      <c r="A818" s="12">
        <f>calc!A816</f>
        <v>574.4</v>
      </c>
      <c r="B818" s="12">
        <f>calc!O816</f>
        <v>225.88081738141616</v>
      </c>
      <c r="C818" s="12">
        <f t="shared" si="157"/>
        <v>225.88081738141616</v>
      </c>
      <c r="D818" s="12">
        <f t="shared" si="158"/>
        <v>225.88081738141616</v>
      </c>
      <c r="E818" s="12">
        <f t="shared" si="159"/>
        <v>225.88081738141616</v>
      </c>
      <c r="F818" s="12">
        <f t="shared" si="160"/>
        <v>225.88081738141616</v>
      </c>
      <c r="G818" s="12">
        <f t="shared" si="161"/>
        <v>225.88081738141616</v>
      </c>
      <c r="H818" s="12">
        <f t="shared" si="162"/>
        <v>225.88081738141616</v>
      </c>
      <c r="I818" s="12">
        <f t="shared" si="163"/>
        <v>225.88081738141616</v>
      </c>
      <c r="J818" s="12">
        <f t="shared" si="164"/>
        <v>225.88081738141616</v>
      </c>
      <c r="K818" s="12">
        <f t="shared" si="165"/>
        <v>225.88081738141616</v>
      </c>
      <c r="L818" s="12">
        <f t="shared" si="166"/>
        <v>225.88081738141616</v>
      </c>
      <c r="M818" s="12">
        <f t="shared" si="167"/>
        <v>225.88081738141616</v>
      </c>
      <c r="O818" s="12">
        <f t="shared" si="156"/>
        <v>225.88081738141616</v>
      </c>
    </row>
    <row r="819" spans="1:15" x14ac:dyDescent="0.25">
      <c r="A819" s="12">
        <f>calc!A817</f>
        <v>574.85</v>
      </c>
      <c r="B819" s="12">
        <f>calc!O817</f>
        <v>167.32027985214356</v>
      </c>
      <c r="C819" s="12">
        <f t="shared" si="157"/>
        <v>167.32027985214356</v>
      </c>
      <c r="D819" s="12">
        <f t="shared" si="158"/>
        <v>167.32027985214356</v>
      </c>
      <c r="E819" s="12">
        <f t="shared" si="159"/>
        <v>167.32027985214356</v>
      </c>
      <c r="F819" s="12">
        <f t="shared" si="160"/>
        <v>167.32027985214356</v>
      </c>
      <c r="G819" s="12">
        <f t="shared" si="161"/>
        <v>167.32027985214356</v>
      </c>
      <c r="H819" s="12">
        <f t="shared" si="162"/>
        <v>167.32027985214356</v>
      </c>
      <c r="I819" s="12">
        <f t="shared" si="163"/>
        <v>167.32027985214356</v>
      </c>
      <c r="J819" s="12">
        <f t="shared" si="164"/>
        <v>167.32027985214356</v>
      </c>
      <c r="K819" s="12">
        <f t="shared" si="165"/>
        <v>167.32027985214356</v>
      </c>
      <c r="L819" s="12">
        <f t="shared" si="166"/>
        <v>167.32027985214356</v>
      </c>
      <c r="M819" s="12">
        <f t="shared" si="167"/>
        <v>167.32027985214356</v>
      </c>
      <c r="O819" s="12">
        <f t="shared" si="156"/>
        <v>167.32027985214356</v>
      </c>
    </row>
    <row r="820" spans="1:15" x14ac:dyDescent="0.25">
      <c r="A820" s="12">
        <f>calc!A818</f>
        <v>575.29999999999995</v>
      </c>
      <c r="B820" s="12">
        <f>calc!O818</f>
        <v>148.91537227167007</v>
      </c>
      <c r="C820" s="12">
        <f t="shared" si="157"/>
        <v>148.91537227167007</v>
      </c>
      <c r="D820" s="12">
        <f t="shared" si="158"/>
        <v>148.91537227167007</v>
      </c>
      <c r="E820" s="12">
        <f t="shared" si="159"/>
        <v>148.91537227167007</v>
      </c>
      <c r="F820" s="12">
        <f t="shared" si="160"/>
        <v>148.91537227167007</v>
      </c>
      <c r="G820" s="12">
        <f t="shared" si="161"/>
        <v>148.91537227167007</v>
      </c>
      <c r="H820" s="12">
        <f t="shared" si="162"/>
        <v>148.91537227167007</v>
      </c>
      <c r="I820" s="12">
        <f t="shared" si="163"/>
        <v>148.91537227167007</v>
      </c>
      <c r="J820" s="12">
        <f t="shared" si="164"/>
        <v>148.91537227167007</v>
      </c>
      <c r="K820" s="12">
        <f t="shared" si="165"/>
        <v>148.91537227167007</v>
      </c>
      <c r="L820" s="12">
        <f t="shared" si="166"/>
        <v>148.91537227167007</v>
      </c>
      <c r="M820" s="12">
        <f t="shared" si="167"/>
        <v>148.91537227167007</v>
      </c>
      <c r="O820" s="12">
        <f t="shared" si="156"/>
        <v>148.91537227167007</v>
      </c>
    </row>
    <row r="821" spans="1:15" x14ac:dyDescent="0.25">
      <c r="A821" s="12">
        <f>calc!A819</f>
        <v>575.75</v>
      </c>
      <c r="B821" s="12">
        <f>calc!O819</f>
        <v>142.2226587854889</v>
      </c>
      <c r="C821" s="12">
        <f t="shared" si="157"/>
        <v>142.2226587854889</v>
      </c>
      <c r="D821" s="12">
        <f t="shared" si="158"/>
        <v>142.2226587854889</v>
      </c>
      <c r="E821" s="12">
        <f t="shared" si="159"/>
        <v>142.2226587854889</v>
      </c>
      <c r="F821" s="12">
        <f t="shared" si="160"/>
        <v>142.2226587854889</v>
      </c>
      <c r="G821" s="12">
        <f t="shared" si="161"/>
        <v>142.2226587854889</v>
      </c>
      <c r="H821" s="12">
        <f t="shared" si="162"/>
        <v>142.2226587854889</v>
      </c>
      <c r="I821" s="12">
        <f t="shared" si="163"/>
        <v>142.2226587854889</v>
      </c>
      <c r="J821" s="12">
        <f t="shared" si="164"/>
        <v>142.2226587854889</v>
      </c>
      <c r="K821" s="12">
        <f t="shared" si="165"/>
        <v>142.2226587854889</v>
      </c>
      <c r="L821" s="12">
        <f t="shared" si="166"/>
        <v>142.2226587854889</v>
      </c>
      <c r="M821" s="12">
        <f t="shared" si="167"/>
        <v>142.2226587854889</v>
      </c>
      <c r="O821" s="12">
        <f t="shared" si="156"/>
        <v>142.2226587854889</v>
      </c>
    </row>
    <row r="822" spans="1:15" x14ac:dyDescent="0.25">
      <c r="A822" s="12">
        <f>calc!A820</f>
        <v>576.20000000000005</v>
      </c>
      <c r="B822" s="12">
        <f>calc!O820</f>
        <v>118.79807835519001</v>
      </c>
      <c r="C822" s="12">
        <f t="shared" si="157"/>
        <v>118.79807835519001</v>
      </c>
      <c r="D822" s="12">
        <f t="shared" si="158"/>
        <v>118.79807835519001</v>
      </c>
      <c r="E822" s="12">
        <f t="shared" si="159"/>
        <v>118.79807835519001</v>
      </c>
      <c r="F822" s="12">
        <f t="shared" si="160"/>
        <v>118.79807835519001</v>
      </c>
      <c r="G822" s="12">
        <f t="shared" si="161"/>
        <v>118.79807835519001</v>
      </c>
      <c r="H822" s="12">
        <f t="shared" si="162"/>
        <v>118.79807835519001</v>
      </c>
      <c r="I822" s="12">
        <f t="shared" si="163"/>
        <v>118.79807835519001</v>
      </c>
      <c r="J822" s="12">
        <f t="shared" si="164"/>
        <v>118.79807835519001</v>
      </c>
      <c r="K822" s="12">
        <f t="shared" si="165"/>
        <v>118.79807835519001</v>
      </c>
      <c r="L822" s="12">
        <f t="shared" si="166"/>
        <v>118.79807835519001</v>
      </c>
      <c r="M822" s="12">
        <f t="shared" si="167"/>
        <v>118.79807835519001</v>
      </c>
      <c r="O822" s="12">
        <f t="shared" si="156"/>
        <v>118.79807835519001</v>
      </c>
    </row>
    <row r="823" spans="1:15" x14ac:dyDescent="0.25">
      <c r="A823" s="12">
        <f>calc!A821</f>
        <v>576.65</v>
      </c>
      <c r="B823" s="12">
        <f>calc!O821</f>
        <v>128.83720010557346</v>
      </c>
      <c r="C823" s="12">
        <f t="shared" si="157"/>
        <v>128.83720010557346</v>
      </c>
      <c r="D823" s="12">
        <f t="shared" si="158"/>
        <v>128.83720010557346</v>
      </c>
      <c r="E823" s="12">
        <f t="shared" si="159"/>
        <v>128.83720010557346</v>
      </c>
      <c r="F823" s="12">
        <f t="shared" si="160"/>
        <v>128.83720010557346</v>
      </c>
      <c r="G823" s="12">
        <f t="shared" si="161"/>
        <v>128.83720010557346</v>
      </c>
      <c r="H823" s="12">
        <f t="shared" si="162"/>
        <v>128.83720010557346</v>
      </c>
      <c r="I823" s="12">
        <f t="shared" si="163"/>
        <v>128.83720010557346</v>
      </c>
      <c r="J823" s="12">
        <f t="shared" si="164"/>
        <v>128.83720010557346</v>
      </c>
      <c r="K823" s="12">
        <f t="shared" si="165"/>
        <v>128.83720010557346</v>
      </c>
      <c r="L823" s="12">
        <f t="shared" si="166"/>
        <v>128.83720010557346</v>
      </c>
      <c r="M823" s="12">
        <f t="shared" si="167"/>
        <v>128.83720010557346</v>
      </c>
      <c r="O823" s="12">
        <f t="shared" si="156"/>
        <v>128.83720010557346</v>
      </c>
    </row>
    <row r="824" spans="1:15" x14ac:dyDescent="0.25">
      <c r="A824" s="12">
        <f>calc!A822</f>
        <v>577.1</v>
      </c>
      <c r="B824" s="12">
        <f>calc!O822</f>
        <v>122.14445491370087</v>
      </c>
      <c r="C824" s="12">
        <f t="shared" si="157"/>
        <v>122.14445491370087</v>
      </c>
      <c r="D824" s="12">
        <f t="shared" si="158"/>
        <v>122.14445491370087</v>
      </c>
      <c r="E824" s="12">
        <f t="shared" si="159"/>
        <v>122.14445491370087</v>
      </c>
      <c r="F824" s="12">
        <f t="shared" si="160"/>
        <v>122.14445491370087</v>
      </c>
      <c r="G824" s="12">
        <f t="shared" si="161"/>
        <v>122.14445491370087</v>
      </c>
      <c r="H824" s="12">
        <f t="shared" si="162"/>
        <v>122.14445491370087</v>
      </c>
      <c r="I824" s="12">
        <f t="shared" si="163"/>
        <v>122.14445491370087</v>
      </c>
      <c r="J824" s="12">
        <f t="shared" si="164"/>
        <v>122.14445491370087</v>
      </c>
      <c r="K824" s="12">
        <f t="shared" si="165"/>
        <v>122.14445491370087</v>
      </c>
      <c r="L824" s="12">
        <f t="shared" si="166"/>
        <v>122.14445491370087</v>
      </c>
      <c r="M824" s="12">
        <f t="shared" si="167"/>
        <v>122.14445491370087</v>
      </c>
      <c r="O824" s="12">
        <f t="shared" si="156"/>
        <v>122.14445491370087</v>
      </c>
    </row>
    <row r="825" spans="1:15" x14ac:dyDescent="0.25">
      <c r="A825" s="12">
        <f>calc!A823</f>
        <v>577.54999999999995</v>
      </c>
      <c r="B825" s="12">
        <f>calc!O823</f>
        <v>140.54947876242585</v>
      </c>
      <c r="C825" s="12">
        <f t="shared" si="157"/>
        <v>140.54947876242585</v>
      </c>
      <c r="D825" s="12">
        <f t="shared" si="158"/>
        <v>140.54947876242585</v>
      </c>
      <c r="E825" s="12">
        <f t="shared" si="159"/>
        <v>140.54947876242585</v>
      </c>
      <c r="F825" s="12">
        <f t="shared" si="160"/>
        <v>140.54947876242585</v>
      </c>
      <c r="G825" s="12">
        <f t="shared" si="161"/>
        <v>140.54947876242585</v>
      </c>
      <c r="H825" s="12">
        <f t="shared" si="162"/>
        <v>140.54947876242585</v>
      </c>
      <c r="I825" s="12">
        <f t="shared" si="163"/>
        <v>140.54947876242585</v>
      </c>
      <c r="J825" s="12">
        <f t="shared" si="164"/>
        <v>140.54947876242585</v>
      </c>
      <c r="K825" s="12">
        <f t="shared" si="165"/>
        <v>140.54947876242585</v>
      </c>
      <c r="L825" s="12">
        <f t="shared" si="166"/>
        <v>140.54947876242585</v>
      </c>
      <c r="M825" s="12">
        <f t="shared" si="167"/>
        <v>140.54947876242585</v>
      </c>
      <c r="O825" s="12">
        <f t="shared" si="156"/>
        <v>140.54947876242585</v>
      </c>
    </row>
    <row r="826" spans="1:15" x14ac:dyDescent="0.25">
      <c r="A826" s="12">
        <f>calc!A824</f>
        <v>578</v>
      </c>
      <c r="B826" s="12">
        <f>calc!O824</f>
        <v>194.09091177444017</v>
      </c>
      <c r="C826" s="12">
        <f t="shared" si="157"/>
        <v>194.09091177444017</v>
      </c>
      <c r="D826" s="12">
        <f t="shared" si="158"/>
        <v>194.09091177444017</v>
      </c>
      <c r="E826" s="12">
        <f t="shared" si="159"/>
        <v>194.09091177444017</v>
      </c>
      <c r="F826" s="12">
        <f t="shared" si="160"/>
        <v>194.09091177444017</v>
      </c>
      <c r="G826" s="12">
        <f t="shared" si="161"/>
        <v>194.09091177444017</v>
      </c>
      <c r="H826" s="12">
        <f t="shared" si="162"/>
        <v>194.09091177444017</v>
      </c>
      <c r="I826" s="12">
        <f t="shared" si="163"/>
        <v>194.09091177444017</v>
      </c>
      <c r="J826" s="12">
        <f t="shared" si="164"/>
        <v>194.09091177444017</v>
      </c>
      <c r="K826" s="12">
        <f t="shared" si="165"/>
        <v>194.09091177444017</v>
      </c>
      <c r="L826" s="12">
        <f t="shared" si="166"/>
        <v>194.09091177444017</v>
      </c>
      <c r="M826" s="12">
        <f t="shared" si="167"/>
        <v>194.09091177444017</v>
      </c>
      <c r="O826" s="12">
        <f t="shared" si="156"/>
        <v>194.09091177444017</v>
      </c>
    </row>
    <row r="827" spans="1:15" x14ac:dyDescent="0.25">
      <c r="A827" s="12">
        <f>calc!A825</f>
        <v>578.45000000000005</v>
      </c>
      <c r="B827" s="12">
        <f>calc!O825</f>
        <v>174.01295369447357</v>
      </c>
      <c r="C827" s="12">
        <f t="shared" si="157"/>
        <v>174.01295369447357</v>
      </c>
      <c r="D827" s="12">
        <f t="shared" si="158"/>
        <v>174.01295369447357</v>
      </c>
      <c r="E827" s="12">
        <f t="shared" si="159"/>
        <v>174.01295369447357</v>
      </c>
      <c r="F827" s="12">
        <f t="shared" si="160"/>
        <v>174.01295369447357</v>
      </c>
      <c r="G827" s="12">
        <f t="shared" si="161"/>
        <v>174.01295369447357</v>
      </c>
      <c r="H827" s="12">
        <f t="shared" si="162"/>
        <v>174.01295369447357</v>
      </c>
      <c r="I827" s="12">
        <f t="shared" si="163"/>
        <v>174.01295369447357</v>
      </c>
      <c r="J827" s="12">
        <f t="shared" si="164"/>
        <v>174.01295369447357</v>
      </c>
      <c r="K827" s="12">
        <f t="shared" si="165"/>
        <v>174.01295369447357</v>
      </c>
      <c r="L827" s="12">
        <f t="shared" si="166"/>
        <v>174.01295369447357</v>
      </c>
      <c r="M827" s="12">
        <f t="shared" si="167"/>
        <v>174.01295369447357</v>
      </c>
      <c r="O827" s="12">
        <f t="shared" si="156"/>
        <v>174.01295369447357</v>
      </c>
    </row>
    <row r="828" spans="1:15" x14ac:dyDescent="0.25">
      <c r="A828" s="12">
        <f>calc!A826</f>
        <v>578.91</v>
      </c>
      <c r="B828" s="12">
        <f>calc!O826</f>
        <v>135.52993472981387</v>
      </c>
      <c r="C828" s="12">
        <f t="shared" si="157"/>
        <v>135.52993472981387</v>
      </c>
      <c r="D828" s="12">
        <f t="shared" si="158"/>
        <v>135.52993472981387</v>
      </c>
      <c r="E828" s="12">
        <f t="shared" si="159"/>
        <v>135.52993472981387</v>
      </c>
      <c r="F828" s="12">
        <f t="shared" si="160"/>
        <v>135.52993472981387</v>
      </c>
      <c r="G828" s="12">
        <f t="shared" si="161"/>
        <v>135.52993472981387</v>
      </c>
      <c r="H828" s="12">
        <f t="shared" si="162"/>
        <v>135.52993472981387</v>
      </c>
      <c r="I828" s="12">
        <f t="shared" si="163"/>
        <v>135.52993472981387</v>
      </c>
      <c r="J828" s="12">
        <f t="shared" si="164"/>
        <v>135.52993472981387</v>
      </c>
      <c r="K828" s="12">
        <f t="shared" si="165"/>
        <v>135.52993472981387</v>
      </c>
      <c r="L828" s="12">
        <f t="shared" si="166"/>
        <v>135.52993472981387</v>
      </c>
      <c r="M828" s="12">
        <f t="shared" si="167"/>
        <v>135.52993472981387</v>
      </c>
      <c r="O828" s="12">
        <f t="shared" si="156"/>
        <v>135.52993472981387</v>
      </c>
    </row>
    <row r="829" spans="1:15" x14ac:dyDescent="0.25">
      <c r="A829" s="12">
        <f>calc!A827</f>
        <v>579.36</v>
      </c>
      <c r="B829" s="12">
        <f>calc!O827</f>
        <v>65.255694246284719</v>
      </c>
      <c r="C829" s="12">
        <f t="shared" si="157"/>
        <v>65.255694246284719</v>
      </c>
      <c r="D829" s="12">
        <f t="shared" si="158"/>
        <v>65.255694246284719</v>
      </c>
      <c r="E829" s="12">
        <f t="shared" si="159"/>
        <v>65.255694246284719</v>
      </c>
      <c r="F829" s="12">
        <f t="shared" si="160"/>
        <v>65.255694246284719</v>
      </c>
      <c r="G829" s="12">
        <f t="shared" si="161"/>
        <v>65.255694246284719</v>
      </c>
      <c r="H829" s="12">
        <f t="shared" si="162"/>
        <v>65.255694246284719</v>
      </c>
      <c r="I829" s="12">
        <f t="shared" si="163"/>
        <v>65.255694246284719</v>
      </c>
      <c r="J829" s="12">
        <f t="shared" si="164"/>
        <v>65.255694246284719</v>
      </c>
      <c r="K829" s="12">
        <f t="shared" si="165"/>
        <v>65.255694246284719</v>
      </c>
      <c r="L829" s="12">
        <f t="shared" si="166"/>
        <v>65.255694246284719</v>
      </c>
      <c r="M829" s="12">
        <f t="shared" si="167"/>
        <v>65.255694246284719</v>
      </c>
      <c r="O829" s="12">
        <f t="shared" si="156"/>
        <v>65.255694246284719</v>
      </c>
    </row>
    <row r="830" spans="1:15" x14ac:dyDescent="0.25">
      <c r="A830" s="12">
        <f>calc!A828</f>
        <v>579.80999999999995</v>
      </c>
      <c r="B830" s="12">
        <f>calc!O828</f>
        <v>135.52993472981771</v>
      </c>
      <c r="C830" s="12">
        <f t="shared" si="157"/>
        <v>135.52993472981771</v>
      </c>
      <c r="D830" s="12">
        <f t="shared" si="158"/>
        <v>135.52993472981771</v>
      </c>
      <c r="E830" s="12">
        <f t="shared" si="159"/>
        <v>135.52993472981771</v>
      </c>
      <c r="F830" s="12">
        <f t="shared" si="160"/>
        <v>135.52993472981771</v>
      </c>
      <c r="G830" s="12">
        <f t="shared" si="161"/>
        <v>135.52993472981771</v>
      </c>
      <c r="H830" s="12">
        <f t="shared" si="162"/>
        <v>135.52993472981771</v>
      </c>
      <c r="I830" s="12">
        <f t="shared" si="163"/>
        <v>135.52993472981771</v>
      </c>
      <c r="J830" s="12">
        <f t="shared" si="164"/>
        <v>135.52993472981771</v>
      </c>
      <c r="K830" s="12">
        <f t="shared" si="165"/>
        <v>135.52993472981771</v>
      </c>
      <c r="L830" s="12">
        <f t="shared" si="166"/>
        <v>135.52993472981771</v>
      </c>
      <c r="M830" s="12">
        <f t="shared" si="167"/>
        <v>135.52993472981771</v>
      </c>
      <c r="O830" s="12">
        <f t="shared" si="156"/>
        <v>135.52993472981771</v>
      </c>
    </row>
    <row r="831" spans="1:15" x14ac:dyDescent="0.25">
      <c r="A831" s="12">
        <f>calc!A829</f>
        <v>580.26</v>
      </c>
      <c r="B831" s="12">
        <f>calc!O829</f>
        <v>155.60807518742629</v>
      </c>
      <c r="C831" s="12">
        <f t="shared" si="157"/>
        <v>155.60807518742629</v>
      </c>
      <c r="D831" s="12">
        <f t="shared" si="158"/>
        <v>155.60807518742629</v>
      </c>
      <c r="E831" s="12">
        <f t="shared" si="159"/>
        <v>155.60807518742629</v>
      </c>
      <c r="F831" s="12">
        <f t="shared" si="160"/>
        <v>155.60807518742629</v>
      </c>
      <c r="G831" s="12">
        <f t="shared" si="161"/>
        <v>155.60807518742629</v>
      </c>
      <c r="H831" s="12">
        <f t="shared" si="162"/>
        <v>155.60807518742629</v>
      </c>
      <c r="I831" s="12">
        <f t="shared" si="163"/>
        <v>155.60807518742629</v>
      </c>
      <c r="J831" s="12">
        <f t="shared" si="164"/>
        <v>155.60807518742629</v>
      </c>
      <c r="K831" s="12">
        <f t="shared" si="165"/>
        <v>155.60807518742629</v>
      </c>
      <c r="L831" s="12">
        <f t="shared" si="166"/>
        <v>155.60807518742629</v>
      </c>
      <c r="M831" s="12">
        <f t="shared" si="167"/>
        <v>155.60807518742629</v>
      </c>
      <c r="O831" s="12">
        <f t="shared" si="156"/>
        <v>155.60807518742629</v>
      </c>
    </row>
    <row r="832" spans="1:15" x14ac:dyDescent="0.25">
      <c r="A832" s="12">
        <f>calc!A830</f>
        <v>580.71</v>
      </c>
      <c r="B832" s="12">
        <f>calc!O830</f>
        <v>88.680570472401314</v>
      </c>
      <c r="C832" s="12">
        <f t="shared" si="157"/>
        <v>88.680570472401314</v>
      </c>
      <c r="D832" s="12">
        <f t="shared" si="158"/>
        <v>88.680570472401314</v>
      </c>
      <c r="E832" s="12">
        <f t="shared" si="159"/>
        <v>88.680570472401314</v>
      </c>
      <c r="F832" s="12">
        <f t="shared" si="160"/>
        <v>88.680570472401314</v>
      </c>
      <c r="G832" s="12">
        <f t="shared" si="161"/>
        <v>88.680570472401314</v>
      </c>
      <c r="H832" s="12">
        <f t="shared" si="162"/>
        <v>88.680570472401314</v>
      </c>
      <c r="I832" s="12">
        <f t="shared" si="163"/>
        <v>88.680570472401314</v>
      </c>
      <c r="J832" s="12">
        <f t="shared" si="164"/>
        <v>88.680570472401314</v>
      </c>
      <c r="K832" s="12">
        <f t="shared" si="165"/>
        <v>88.680570472401314</v>
      </c>
      <c r="L832" s="12">
        <f t="shared" si="166"/>
        <v>88.680570472401314</v>
      </c>
      <c r="M832" s="12">
        <f t="shared" si="167"/>
        <v>88.680570472401314</v>
      </c>
      <c r="O832" s="12">
        <f t="shared" si="156"/>
        <v>88.680570472401314</v>
      </c>
    </row>
    <row r="833" spans="1:15" x14ac:dyDescent="0.25">
      <c r="A833" s="12">
        <f>calc!A831</f>
        <v>581.16</v>
      </c>
      <c r="B833" s="12">
        <f>calc!O831</f>
        <v>75.294942755092265</v>
      </c>
      <c r="C833" s="12">
        <f t="shared" si="157"/>
        <v>75.294942755092265</v>
      </c>
      <c r="D833" s="12">
        <f t="shared" si="158"/>
        <v>75.294942755092265</v>
      </c>
      <c r="E833" s="12">
        <f t="shared" si="159"/>
        <v>75.294942755092265</v>
      </c>
      <c r="F833" s="12">
        <f t="shared" si="160"/>
        <v>75.294942755092265</v>
      </c>
      <c r="G833" s="12">
        <f t="shared" si="161"/>
        <v>75.294942755092265</v>
      </c>
      <c r="H833" s="12">
        <f t="shared" si="162"/>
        <v>75.294942755092265</v>
      </c>
      <c r="I833" s="12">
        <f t="shared" si="163"/>
        <v>75.294942755092265</v>
      </c>
      <c r="J833" s="12">
        <f t="shared" si="164"/>
        <v>75.294942755092265</v>
      </c>
      <c r="K833" s="12">
        <f t="shared" si="165"/>
        <v>75.294942755092265</v>
      </c>
      <c r="L833" s="12">
        <f t="shared" si="166"/>
        <v>75.294942755092265</v>
      </c>
      <c r="M833" s="12">
        <f t="shared" si="167"/>
        <v>75.294942755092265</v>
      </c>
      <c r="O833" s="12">
        <f t="shared" si="156"/>
        <v>75.294942755092265</v>
      </c>
    </row>
    <row r="834" spans="1:15" x14ac:dyDescent="0.25">
      <c r="A834" s="12">
        <f>calc!A832</f>
        <v>581.61</v>
      </c>
      <c r="B834" s="12">
        <f>calc!O832</f>
        <v>190.74459203751746</v>
      </c>
      <c r="C834" s="12">
        <f t="shared" si="157"/>
        <v>190.74459203751746</v>
      </c>
      <c r="D834" s="12">
        <f t="shared" si="158"/>
        <v>190.74459203751746</v>
      </c>
      <c r="E834" s="12">
        <f t="shared" si="159"/>
        <v>190.74459203751746</v>
      </c>
      <c r="F834" s="12">
        <f t="shared" si="160"/>
        <v>190.74459203751746</v>
      </c>
      <c r="G834" s="12">
        <f t="shared" si="161"/>
        <v>190.74459203751746</v>
      </c>
      <c r="H834" s="12">
        <f t="shared" si="162"/>
        <v>190.74459203751746</v>
      </c>
      <c r="I834" s="12">
        <f t="shared" si="163"/>
        <v>190.74459203751746</v>
      </c>
      <c r="J834" s="12">
        <f t="shared" si="164"/>
        <v>190.74459203751746</v>
      </c>
      <c r="K834" s="12">
        <f t="shared" si="165"/>
        <v>190.74459203751746</v>
      </c>
      <c r="L834" s="12">
        <f t="shared" si="166"/>
        <v>190.74459203751746</v>
      </c>
      <c r="M834" s="12">
        <f t="shared" si="167"/>
        <v>190.74459203751746</v>
      </c>
      <c r="O834" s="12">
        <f t="shared" si="156"/>
        <v>190.74459203751746</v>
      </c>
    </row>
    <row r="835" spans="1:15" x14ac:dyDescent="0.25">
      <c r="A835" s="12">
        <f>calc!A833</f>
        <v>582.05999999999995</v>
      </c>
      <c r="B835" s="12">
        <f>calc!O833</f>
        <v>120.47126696464962</v>
      </c>
      <c r="C835" s="12">
        <f t="shared" si="157"/>
        <v>120.47126696464962</v>
      </c>
      <c r="D835" s="12">
        <f t="shared" si="158"/>
        <v>120.47126696464962</v>
      </c>
      <c r="E835" s="12">
        <f t="shared" si="159"/>
        <v>120.47126696464962</v>
      </c>
      <c r="F835" s="12">
        <f t="shared" si="160"/>
        <v>120.47126696464962</v>
      </c>
      <c r="G835" s="12">
        <f t="shared" si="161"/>
        <v>120.47126696464962</v>
      </c>
      <c r="H835" s="12">
        <f t="shared" si="162"/>
        <v>120.47126696464962</v>
      </c>
      <c r="I835" s="12">
        <f t="shared" si="163"/>
        <v>120.47126696464962</v>
      </c>
      <c r="J835" s="12">
        <f t="shared" si="164"/>
        <v>120.47126696464962</v>
      </c>
      <c r="K835" s="12">
        <f t="shared" si="165"/>
        <v>120.47126696464962</v>
      </c>
      <c r="L835" s="12">
        <f t="shared" si="166"/>
        <v>120.47126696464962</v>
      </c>
      <c r="M835" s="12">
        <f t="shared" si="167"/>
        <v>120.47126696464962</v>
      </c>
      <c r="O835" s="12">
        <f t="shared" si="156"/>
        <v>120.47126696464962</v>
      </c>
    </row>
    <row r="836" spans="1:15" x14ac:dyDescent="0.25">
      <c r="A836" s="12">
        <f>calc!A834</f>
        <v>582.51</v>
      </c>
      <c r="B836" s="12">
        <f>calc!O834</f>
        <v>155.60807518742629</v>
      </c>
      <c r="C836" s="12">
        <f t="shared" si="157"/>
        <v>155.60807518742629</v>
      </c>
      <c r="D836" s="12">
        <f t="shared" si="158"/>
        <v>155.60807518742629</v>
      </c>
      <c r="E836" s="12">
        <f t="shared" si="159"/>
        <v>155.60807518742629</v>
      </c>
      <c r="F836" s="12">
        <f t="shared" si="160"/>
        <v>155.60807518742629</v>
      </c>
      <c r="G836" s="12">
        <f t="shared" si="161"/>
        <v>155.60807518742629</v>
      </c>
      <c r="H836" s="12">
        <f t="shared" si="162"/>
        <v>155.60807518742629</v>
      </c>
      <c r="I836" s="12">
        <f t="shared" si="163"/>
        <v>155.60807518742629</v>
      </c>
      <c r="J836" s="12">
        <f t="shared" si="164"/>
        <v>155.60807518742629</v>
      </c>
      <c r="K836" s="12">
        <f t="shared" si="165"/>
        <v>155.60807518742629</v>
      </c>
      <c r="L836" s="12">
        <f t="shared" si="166"/>
        <v>155.60807518742629</v>
      </c>
      <c r="M836" s="12">
        <f t="shared" si="167"/>
        <v>155.60807518742629</v>
      </c>
      <c r="O836" s="12">
        <f t="shared" si="156"/>
        <v>155.60807518742629</v>
      </c>
    </row>
    <row r="837" spans="1:15" x14ac:dyDescent="0.25">
      <c r="A837" s="12">
        <f>calc!A835</f>
        <v>582.96</v>
      </c>
      <c r="B837" s="12">
        <f>calc!O835</f>
        <v>158.95442268110889</v>
      </c>
      <c r="C837" s="12">
        <f t="shared" si="157"/>
        <v>158.95442268110889</v>
      </c>
      <c r="D837" s="12">
        <f t="shared" si="158"/>
        <v>158.95442268110889</v>
      </c>
      <c r="E837" s="12">
        <f t="shared" si="159"/>
        <v>158.95442268110889</v>
      </c>
      <c r="F837" s="12">
        <f t="shared" si="160"/>
        <v>158.95442268110889</v>
      </c>
      <c r="G837" s="12">
        <f t="shared" si="161"/>
        <v>158.95442268110889</v>
      </c>
      <c r="H837" s="12">
        <f t="shared" si="162"/>
        <v>158.95442268110889</v>
      </c>
      <c r="I837" s="12">
        <f t="shared" si="163"/>
        <v>158.95442268110889</v>
      </c>
      <c r="J837" s="12">
        <f t="shared" si="164"/>
        <v>158.95442268110889</v>
      </c>
      <c r="K837" s="12">
        <f t="shared" si="165"/>
        <v>158.95442268110889</v>
      </c>
      <c r="L837" s="12">
        <f t="shared" si="166"/>
        <v>158.95442268110889</v>
      </c>
      <c r="M837" s="12">
        <f t="shared" si="167"/>
        <v>158.95442268110889</v>
      </c>
      <c r="O837" s="12">
        <f t="shared" si="156"/>
        <v>158.95442268110889</v>
      </c>
    </row>
    <row r="838" spans="1:15" x14ac:dyDescent="0.25">
      <c r="A838" s="12">
        <f>calc!A836</f>
        <v>583.41</v>
      </c>
      <c r="B838" s="12">
        <f>calc!O836</f>
        <v>145.56901684982418</v>
      </c>
      <c r="C838" s="12">
        <f t="shared" si="157"/>
        <v>145.56901684982418</v>
      </c>
      <c r="D838" s="12">
        <f t="shared" si="158"/>
        <v>145.56901684982418</v>
      </c>
      <c r="E838" s="12">
        <f t="shared" si="159"/>
        <v>145.56901684982418</v>
      </c>
      <c r="F838" s="12">
        <f t="shared" si="160"/>
        <v>145.56901684982418</v>
      </c>
      <c r="G838" s="12">
        <f t="shared" si="161"/>
        <v>145.56901684982418</v>
      </c>
      <c r="H838" s="12">
        <f t="shared" si="162"/>
        <v>145.56901684982418</v>
      </c>
      <c r="I838" s="12">
        <f t="shared" si="163"/>
        <v>145.56901684982418</v>
      </c>
      <c r="J838" s="12">
        <f t="shared" si="164"/>
        <v>145.56901684982418</v>
      </c>
      <c r="K838" s="12">
        <f t="shared" si="165"/>
        <v>145.56901684982418</v>
      </c>
      <c r="L838" s="12">
        <f t="shared" si="166"/>
        <v>145.56901684982418</v>
      </c>
      <c r="M838" s="12">
        <f t="shared" si="167"/>
        <v>145.56901684982418</v>
      </c>
      <c r="O838" s="12">
        <f t="shared" si="156"/>
        <v>145.56901684982418</v>
      </c>
    </row>
    <row r="839" spans="1:15" x14ac:dyDescent="0.25">
      <c r="A839" s="12">
        <f>calc!A837</f>
        <v>583.86</v>
      </c>
      <c r="B839" s="12">
        <f>calc!O837</f>
        <v>118.79807835519382</v>
      </c>
      <c r="C839" s="12">
        <f t="shared" si="157"/>
        <v>118.79807835519382</v>
      </c>
      <c r="D839" s="12">
        <f t="shared" si="158"/>
        <v>118.79807835519382</v>
      </c>
      <c r="E839" s="12">
        <f t="shared" si="159"/>
        <v>118.79807835519382</v>
      </c>
      <c r="F839" s="12">
        <f t="shared" si="160"/>
        <v>118.79807835519382</v>
      </c>
      <c r="G839" s="12">
        <f t="shared" si="161"/>
        <v>118.79807835519382</v>
      </c>
      <c r="H839" s="12">
        <f t="shared" si="162"/>
        <v>118.79807835519382</v>
      </c>
      <c r="I839" s="12">
        <f t="shared" si="163"/>
        <v>118.79807835519382</v>
      </c>
      <c r="J839" s="12">
        <f t="shared" si="164"/>
        <v>118.79807835519382</v>
      </c>
      <c r="K839" s="12">
        <f t="shared" si="165"/>
        <v>118.79807835519382</v>
      </c>
      <c r="L839" s="12">
        <f t="shared" si="166"/>
        <v>118.79807835519382</v>
      </c>
      <c r="M839" s="12">
        <f t="shared" si="167"/>
        <v>118.79807835519382</v>
      </c>
      <c r="O839" s="12">
        <f t="shared" si="156"/>
        <v>118.79807835519382</v>
      </c>
    </row>
    <row r="840" spans="1:15" x14ac:dyDescent="0.25">
      <c r="A840" s="12">
        <f>calc!A838</f>
        <v>584.30999999999995</v>
      </c>
      <c r="B840" s="12">
        <f>calc!O838</f>
        <v>165.64710973950108</v>
      </c>
      <c r="C840" s="12">
        <f t="shared" si="157"/>
        <v>165.64710973950108</v>
      </c>
      <c r="D840" s="12">
        <f t="shared" si="158"/>
        <v>165.64710973950108</v>
      </c>
      <c r="E840" s="12">
        <f t="shared" si="159"/>
        <v>165.64710973950108</v>
      </c>
      <c r="F840" s="12">
        <f t="shared" si="160"/>
        <v>165.64710973950108</v>
      </c>
      <c r="G840" s="12">
        <f t="shared" si="161"/>
        <v>165.64710973950108</v>
      </c>
      <c r="H840" s="12">
        <f t="shared" si="162"/>
        <v>165.64710973950108</v>
      </c>
      <c r="I840" s="12">
        <f t="shared" si="163"/>
        <v>165.64710973950108</v>
      </c>
      <c r="J840" s="12">
        <f t="shared" si="164"/>
        <v>165.64710973950108</v>
      </c>
      <c r="K840" s="12">
        <f t="shared" si="165"/>
        <v>165.64710973950108</v>
      </c>
      <c r="L840" s="12">
        <f t="shared" si="166"/>
        <v>165.64710973950108</v>
      </c>
      <c r="M840" s="12">
        <f t="shared" si="167"/>
        <v>165.64710973950108</v>
      </c>
      <c r="O840" s="12">
        <f t="shared" ref="O840:O903" si="168">M840</f>
        <v>165.64710973950108</v>
      </c>
    </row>
    <row r="841" spans="1:15" x14ac:dyDescent="0.25">
      <c r="A841" s="12">
        <f>calc!A839</f>
        <v>584.76</v>
      </c>
      <c r="B841" s="12">
        <f>calc!O839</f>
        <v>202.45669954829583</v>
      </c>
      <c r="C841" s="12">
        <f t="shared" ref="C841:C904" si="169">B841-Q841*M852</f>
        <v>202.45669954829583</v>
      </c>
      <c r="D841" s="12">
        <f t="shared" ref="D841:D904" si="170">C841-R841*M851</f>
        <v>202.45669954829583</v>
      </c>
      <c r="E841" s="12">
        <f t="shared" ref="E841:E904" si="171">D841-S841*M850</f>
        <v>202.45669954829583</v>
      </c>
      <c r="F841" s="12">
        <f t="shared" ref="F841:F904" si="172">E841-T841*M849</f>
        <v>202.45669954829583</v>
      </c>
      <c r="G841" s="12">
        <f t="shared" ref="G841:G904" si="173">F841-U841*M848</f>
        <v>202.45669954829583</v>
      </c>
      <c r="H841" s="12">
        <f t="shared" ref="H841:H904" si="174">G841-V841*M847</f>
        <v>202.45669954829583</v>
      </c>
      <c r="I841" s="12">
        <f t="shared" ref="I841:I904" si="175">H841-W841*M846</f>
        <v>202.45669954829583</v>
      </c>
      <c r="J841" s="12">
        <f t="shared" ref="J841:J904" si="176">I841-X841*M845</f>
        <v>202.45669954829583</v>
      </c>
      <c r="K841" s="12">
        <f t="shared" ref="K841:K904" si="177">J841-Y841*M844</f>
        <v>202.45669954829583</v>
      </c>
      <c r="L841" s="12">
        <f t="shared" ref="L841:L904" si="178">K841-Z841*M843</f>
        <v>202.45669954829583</v>
      </c>
      <c r="M841" s="12">
        <f t="shared" ref="M841:M904" si="179">L841</f>
        <v>202.45669954829583</v>
      </c>
      <c r="O841" s="12">
        <f t="shared" si="168"/>
        <v>202.45669954829583</v>
      </c>
    </row>
    <row r="842" spans="1:15" x14ac:dyDescent="0.25">
      <c r="A842" s="12">
        <f>calc!A840</f>
        <v>585.21</v>
      </c>
      <c r="B842" s="12">
        <f>calc!O840</f>
        <v>227.55396369582837</v>
      </c>
      <c r="C842" s="12">
        <f t="shared" si="169"/>
        <v>227.55396369582837</v>
      </c>
      <c r="D842" s="12">
        <f t="shared" si="170"/>
        <v>227.55396369582837</v>
      </c>
      <c r="E842" s="12">
        <f t="shared" si="171"/>
        <v>227.55396369582837</v>
      </c>
      <c r="F842" s="12">
        <f t="shared" si="172"/>
        <v>227.55396369582837</v>
      </c>
      <c r="G842" s="12">
        <f t="shared" si="173"/>
        <v>227.55396369582837</v>
      </c>
      <c r="H842" s="12">
        <f t="shared" si="174"/>
        <v>227.55396369582837</v>
      </c>
      <c r="I842" s="12">
        <f t="shared" si="175"/>
        <v>227.55396369582837</v>
      </c>
      <c r="J842" s="12">
        <f t="shared" si="176"/>
        <v>227.55396369582837</v>
      </c>
      <c r="K842" s="12">
        <f t="shared" si="177"/>
        <v>227.55396369582837</v>
      </c>
      <c r="L842" s="12">
        <f t="shared" si="178"/>
        <v>227.55396369582837</v>
      </c>
      <c r="M842" s="12">
        <f t="shared" si="179"/>
        <v>227.55396369582837</v>
      </c>
      <c r="O842" s="12">
        <f t="shared" si="168"/>
        <v>227.55396369582837</v>
      </c>
    </row>
    <row r="843" spans="1:15" x14ac:dyDescent="0.25">
      <c r="A843" s="12">
        <f>calc!A841</f>
        <v>585.66</v>
      </c>
      <c r="B843" s="12">
        <f>calc!O841</f>
        <v>155.60807518742629</v>
      </c>
      <c r="C843" s="12">
        <f t="shared" si="169"/>
        <v>155.60807518742629</v>
      </c>
      <c r="D843" s="12">
        <f t="shared" si="170"/>
        <v>155.60807518742629</v>
      </c>
      <c r="E843" s="12">
        <f t="shared" si="171"/>
        <v>155.60807518742629</v>
      </c>
      <c r="F843" s="12">
        <f t="shared" si="172"/>
        <v>155.60807518742629</v>
      </c>
      <c r="G843" s="12">
        <f t="shared" si="173"/>
        <v>155.60807518742629</v>
      </c>
      <c r="H843" s="12">
        <f t="shared" si="174"/>
        <v>155.60807518742629</v>
      </c>
      <c r="I843" s="12">
        <f t="shared" si="175"/>
        <v>155.60807518742629</v>
      </c>
      <c r="J843" s="12">
        <f t="shared" si="176"/>
        <v>155.60807518742629</v>
      </c>
      <c r="K843" s="12">
        <f t="shared" si="177"/>
        <v>155.60807518742629</v>
      </c>
      <c r="L843" s="12">
        <f t="shared" si="178"/>
        <v>155.60807518742629</v>
      </c>
      <c r="M843" s="12">
        <f t="shared" si="179"/>
        <v>155.60807518742629</v>
      </c>
      <c r="O843" s="12">
        <f t="shared" si="168"/>
        <v>155.60807518742629</v>
      </c>
    </row>
    <row r="844" spans="1:15" x14ac:dyDescent="0.25">
      <c r="A844" s="12">
        <f>calc!A842</f>
        <v>586.11</v>
      </c>
      <c r="B844" s="12">
        <f>calc!O842</f>
        <v>117.12488908534424</v>
      </c>
      <c r="C844" s="12">
        <f t="shared" si="169"/>
        <v>117.12488908534424</v>
      </c>
      <c r="D844" s="12">
        <f t="shared" si="170"/>
        <v>117.12488908534424</v>
      </c>
      <c r="E844" s="12">
        <f t="shared" si="171"/>
        <v>117.12488908534424</v>
      </c>
      <c r="F844" s="12">
        <f t="shared" si="172"/>
        <v>117.12488908534424</v>
      </c>
      <c r="G844" s="12">
        <f t="shared" si="173"/>
        <v>117.12488908534424</v>
      </c>
      <c r="H844" s="12">
        <f t="shared" si="174"/>
        <v>117.12488908534424</v>
      </c>
      <c r="I844" s="12">
        <f t="shared" si="175"/>
        <v>117.12488908534424</v>
      </c>
      <c r="J844" s="12">
        <f t="shared" si="176"/>
        <v>117.12488908534424</v>
      </c>
      <c r="K844" s="12">
        <f t="shared" si="177"/>
        <v>117.12488908534424</v>
      </c>
      <c r="L844" s="12">
        <f t="shared" si="178"/>
        <v>117.12488908534424</v>
      </c>
      <c r="M844" s="12">
        <f t="shared" si="179"/>
        <v>117.12488908534424</v>
      </c>
      <c r="O844" s="12">
        <f t="shared" si="168"/>
        <v>117.12488908534424</v>
      </c>
    </row>
    <row r="845" spans="1:15" x14ac:dyDescent="0.25">
      <c r="A845" s="12">
        <f>calc!A843</f>
        <v>586.55999999999995</v>
      </c>
      <c r="B845" s="12">
        <f>calc!O843</f>
        <v>170.66661809498697</v>
      </c>
      <c r="C845" s="12">
        <f t="shared" si="169"/>
        <v>170.66661809498697</v>
      </c>
      <c r="D845" s="12">
        <f t="shared" si="170"/>
        <v>170.66661809498697</v>
      </c>
      <c r="E845" s="12">
        <f t="shared" si="171"/>
        <v>170.66661809498697</v>
      </c>
      <c r="F845" s="12">
        <f t="shared" si="172"/>
        <v>170.66661809498697</v>
      </c>
      <c r="G845" s="12">
        <f t="shared" si="173"/>
        <v>170.66661809498697</v>
      </c>
      <c r="H845" s="12">
        <f t="shared" si="174"/>
        <v>170.66661809498697</v>
      </c>
      <c r="I845" s="12">
        <f t="shared" si="175"/>
        <v>170.66661809498697</v>
      </c>
      <c r="J845" s="12">
        <f t="shared" si="176"/>
        <v>170.66661809498697</v>
      </c>
      <c r="K845" s="12">
        <f t="shared" si="177"/>
        <v>170.66661809498697</v>
      </c>
      <c r="L845" s="12">
        <f t="shared" si="178"/>
        <v>170.66661809498697</v>
      </c>
      <c r="M845" s="12">
        <f t="shared" si="179"/>
        <v>170.66661809498697</v>
      </c>
      <c r="O845" s="12">
        <f t="shared" si="168"/>
        <v>170.66661809498697</v>
      </c>
    </row>
    <row r="846" spans="1:15" x14ac:dyDescent="0.25">
      <c r="A846" s="12">
        <f>calc!A844</f>
        <v>587.01</v>
      </c>
      <c r="B846" s="12">
        <f>calc!O844</f>
        <v>120.47126696464581</v>
      </c>
      <c r="C846" s="12">
        <f t="shared" si="169"/>
        <v>120.47126696464581</v>
      </c>
      <c r="D846" s="12">
        <f t="shared" si="170"/>
        <v>120.47126696464581</v>
      </c>
      <c r="E846" s="12">
        <f t="shared" si="171"/>
        <v>120.47126696464581</v>
      </c>
      <c r="F846" s="12">
        <f t="shared" si="172"/>
        <v>120.47126696464581</v>
      </c>
      <c r="G846" s="12">
        <f t="shared" si="173"/>
        <v>120.47126696464581</v>
      </c>
      <c r="H846" s="12">
        <f t="shared" si="174"/>
        <v>120.47126696464581</v>
      </c>
      <c r="I846" s="12">
        <f t="shared" si="175"/>
        <v>120.47126696464581</v>
      </c>
      <c r="J846" s="12">
        <f t="shared" si="176"/>
        <v>120.47126696464581</v>
      </c>
      <c r="K846" s="12">
        <f t="shared" si="177"/>
        <v>120.47126696464581</v>
      </c>
      <c r="L846" s="12">
        <f t="shared" si="178"/>
        <v>120.47126696464581</v>
      </c>
      <c r="M846" s="12">
        <f t="shared" si="179"/>
        <v>120.47126696464581</v>
      </c>
      <c r="O846" s="12">
        <f t="shared" si="168"/>
        <v>120.47126696464581</v>
      </c>
    </row>
    <row r="847" spans="1:15" x14ac:dyDescent="0.25">
      <c r="A847" s="12">
        <f>calc!A845</f>
        <v>587.46</v>
      </c>
      <c r="B847" s="12">
        <f>calc!O845</f>
        <v>174.01295369447357</v>
      </c>
      <c r="C847" s="12">
        <f t="shared" si="169"/>
        <v>174.01295369447357</v>
      </c>
      <c r="D847" s="12">
        <f t="shared" si="170"/>
        <v>174.01295369447357</v>
      </c>
      <c r="E847" s="12">
        <f t="shared" si="171"/>
        <v>174.01295369447357</v>
      </c>
      <c r="F847" s="12">
        <f t="shared" si="172"/>
        <v>174.01295369447357</v>
      </c>
      <c r="G847" s="12">
        <f t="shared" si="173"/>
        <v>174.01295369447357</v>
      </c>
      <c r="H847" s="12">
        <f t="shared" si="174"/>
        <v>174.01295369447357</v>
      </c>
      <c r="I847" s="12">
        <f t="shared" si="175"/>
        <v>174.01295369447357</v>
      </c>
      <c r="J847" s="12">
        <f t="shared" si="176"/>
        <v>174.01295369447357</v>
      </c>
      <c r="K847" s="12">
        <f t="shared" si="177"/>
        <v>174.01295369447357</v>
      </c>
      <c r="L847" s="12">
        <f t="shared" si="178"/>
        <v>174.01295369447357</v>
      </c>
      <c r="M847" s="12">
        <f t="shared" si="179"/>
        <v>174.01295369447357</v>
      </c>
      <c r="O847" s="12">
        <f t="shared" si="168"/>
        <v>174.01295369447357</v>
      </c>
    </row>
    <row r="848" spans="1:15" x14ac:dyDescent="0.25">
      <c r="A848" s="12">
        <f>calc!A846</f>
        <v>587.91999999999996</v>
      </c>
      <c r="B848" s="12">
        <f>calc!O846</f>
        <v>123.81764220233687</v>
      </c>
      <c r="C848" s="12">
        <f t="shared" si="169"/>
        <v>123.81764220233687</v>
      </c>
      <c r="D848" s="12">
        <f t="shared" si="170"/>
        <v>123.81764220233687</v>
      </c>
      <c r="E848" s="12">
        <f t="shared" si="171"/>
        <v>123.81764220233687</v>
      </c>
      <c r="F848" s="12">
        <f t="shared" si="172"/>
        <v>123.81764220233687</v>
      </c>
      <c r="G848" s="12">
        <f t="shared" si="173"/>
        <v>123.81764220233687</v>
      </c>
      <c r="H848" s="12">
        <f t="shared" si="174"/>
        <v>123.81764220233687</v>
      </c>
      <c r="I848" s="12">
        <f t="shared" si="175"/>
        <v>123.81764220233687</v>
      </c>
      <c r="J848" s="12">
        <f t="shared" si="176"/>
        <v>123.81764220233687</v>
      </c>
      <c r="K848" s="12">
        <f t="shared" si="177"/>
        <v>123.81764220233687</v>
      </c>
      <c r="L848" s="12">
        <f t="shared" si="178"/>
        <v>123.81764220233687</v>
      </c>
      <c r="M848" s="12">
        <f t="shared" si="179"/>
        <v>123.81764220233687</v>
      </c>
      <c r="O848" s="12">
        <f t="shared" si="168"/>
        <v>123.81764220233687</v>
      </c>
    </row>
    <row r="849" spans="1:15" x14ac:dyDescent="0.25">
      <c r="A849" s="12">
        <f>calc!A847</f>
        <v>588.37</v>
      </c>
      <c r="B849" s="12">
        <f>calc!O847</f>
        <v>187.39826965654316</v>
      </c>
      <c r="C849" s="12">
        <f t="shared" si="169"/>
        <v>187.39826965654316</v>
      </c>
      <c r="D849" s="12">
        <f t="shared" si="170"/>
        <v>187.39826965654316</v>
      </c>
      <c r="E849" s="12">
        <f t="shared" si="171"/>
        <v>187.39826965654316</v>
      </c>
      <c r="F849" s="12">
        <f t="shared" si="172"/>
        <v>187.39826965654316</v>
      </c>
      <c r="G849" s="12">
        <f t="shared" si="173"/>
        <v>187.39826965654316</v>
      </c>
      <c r="H849" s="12">
        <f t="shared" si="174"/>
        <v>187.39826965654316</v>
      </c>
      <c r="I849" s="12">
        <f t="shared" si="175"/>
        <v>187.39826965654316</v>
      </c>
      <c r="J849" s="12">
        <f t="shared" si="176"/>
        <v>187.39826965654316</v>
      </c>
      <c r="K849" s="12">
        <f t="shared" si="177"/>
        <v>187.39826965654316</v>
      </c>
      <c r="L849" s="12">
        <f t="shared" si="178"/>
        <v>187.39826965654316</v>
      </c>
      <c r="M849" s="12">
        <f t="shared" si="179"/>
        <v>187.39826965654316</v>
      </c>
      <c r="O849" s="12">
        <f t="shared" si="168"/>
        <v>187.39826965654316</v>
      </c>
    </row>
    <row r="850" spans="1:15" x14ac:dyDescent="0.25">
      <c r="A850" s="12">
        <f>calc!A848</f>
        <v>588.82000000000005</v>
      </c>
      <c r="B850" s="12">
        <f>calc!O848</f>
        <v>66.928903980974894</v>
      </c>
      <c r="C850" s="12">
        <f t="shared" si="169"/>
        <v>66.928903980974894</v>
      </c>
      <c r="D850" s="12">
        <f t="shared" si="170"/>
        <v>66.928903980974894</v>
      </c>
      <c r="E850" s="12">
        <f t="shared" si="171"/>
        <v>66.928903980974894</v>
      </c>
      <c r="F850" s="12">
        <f t="shared" si="172"/>
        <v>66.928903980974894</v>
      </c>
      <c r="G850" s="12">
        <f t="shared" si="173"/>
        <v>66.928903980974894</v>
      </c>
      <c r="H850" s="12">
        <f t="shared" si="174"/>
        <v>66.928903980974894</v>
      </c>
      <c r="I850" s="12">
        <f t="shared" si="175"/>
        <v>66.928903980974894</v>
      </c>
      <c r="J850" s="12">
        <f t="shared" si="176"/>
        <v>66.928903980974894</v>
      </c>
      <c r="K850" s="12">
        <f t="shared" si="177"/>
        <v>66.928903980974894</v>
      </c>
      <c r="L850" s="12">
        <f t="shared" si="178"/>
        <v>66.928903980974894</v>
      </c>
      <c r="M850" s="12">
        <f t="shared" si="179"/>
        <v>66.928903980974894</v>
      </c>
      <c r="O850" s="12">
        <f t="shared" si="168"/>
        <v>66.928903980974894</v>
      </c>
    </row>
    <row r="851" spans="1:15" x14ac:dyDescent="0.25">
      <c r="A851" s="12">
        <f>calc!A849</f>
        <v>589.27</v>
      </c>
      <c r="B851" s="12">
        <f>calc!O849</f>
        <v>157.28124926463133</v>
      </c>
      <c r="C851" s="12">
        <f t="shared" si="169"/>
        <v>157.28124926463133</v>
      </c>
      <c r="D851" s="12">
        <f t="shared" si="170"/>
        <v>157.28124926463133</v>
      </c>
      <c r="E851" s="12">
        <f t="shared" si="171"/>
        <v>157.28124926463133</v>
      </c>
      <c r="F851" s="12">
        <f t="shared" si="172"/>
        <v>157.28124926463133</v>
      </c>
      <c r="G851" s="12">
        <f t="shared" si="173"/>
        <v>157.28124926463133</v>
      </c>
      <c r="H851" s="12">
        <f t="shared" si="174"/>
        <v>157.28124926463133</v>
      </c>
      <c r="I851" s="12">
        <f t="shared" si="175"/>
        <v>157.28124926463133</v>
      </c>
      <c r="J851" s="12">
        <f t="shared" si="176"/>
        <v>157.28124926463133</v>
      </c>
      <c r="K851" s="12">
        <f t="shared" si="177"/>
        <v>157.28124926463133</v>
      </c>
      <c r="L851" s="12">
        <f t="shared" si="178"/>
        <v>157.28124926463133</v>
      </c>
      <c r="M851" s="12">
        <f t="shared" si="179"/>
        <v>157.28124926463133</v>
      </c>
      <c r="O851" s="12">
        <f t="shared" si="168"/>
        <v>157.28124926463133</v>
      </c>
    </row>
    <row r="852" spans="1:15" x14ac:dyDescent="0.25">
      <c r="A852" s="12">
        <f>calc!A850</f>
        <v>589.72</v>
      </c>
      <c r="B852" s="12">
        <f>calc!O850</f>
        <v>162.30076753183525</v>
      </c>
      <c r="C852" s="12">
        <f t="shared" si="169"/>
        <v>162.30076753183525</v>
      </c>
      <c r="D852" s="12">
        <f t="shared" si="170"/>
        <v>162.30076753183525</v>
      </c>
      <c r="E852" s="12">
        <f t="shared" si="171"/>
        <v>162.30076753183525</v>
      </c>
      <c r="F852" s="12">
        <f t="shared" si="172"/>
        <v>162.30076753183525</v>
      </c>
      <c r="G852" s="12">
        <f t="shared" si="173"/>
        <v>162.30076753183525</v>
      </c>
      <c r="H852" s="12">
        <f t="shared" si="174"/>
        <v>162.30076753183525</v>
      </c>
      <c r="I852" s="12">
        <f t="shared" si="175"/>
        <v>162.30076753183525</v>
      </c>
      <c r="J852" s="12">
        <f t="shared" si="176"/>
        <v>162.30076753183525</v>
      </c>
      <c r="K852" s="12">
        <f t="shared" si="177"/>
        <v>162.30076753183525</v>
      </c>
      <c r="L852" s="12">
        <f t="shared" si="178"/>
        <v>162.30076753183525</v>
      </c>
      <c r="M852" s="12">
        <f t="shared" si="179"/>
        <v>162.30076753183525</v>
      </c>
      <c r="O852" s="12">
        <f t="shared" si="168"/>
        <v>162.30076753183525</v>
      </c>
    </row>
    <row r="853" spans="1:15" x14ac:dyDescent="0.25">
      <c r="A853" s="12">
        <f>calc!A851</f>
        <v>590.16999999999996</v>
      </c>
      <c r="B853" s="12">
        <f>calc!O851</f>
        <v>235.91968534770731</v>
      </c>
      <c r="C853" s="12">
        <f t="shared" si="169"/>
        <v>235.91968534770731</v>
      </c>
      <c r="D853" s="12">
        <f t="shared" si="170"/>
        <v>235.91968534770731</v>
      </c>
      <c r="E853" s="12">
        <f t="shared" si="171"/>
        <v>235.91968534770731</v>
      </c>
      <c r="F853" s="12">
        <f t="shared" si="172"/>
        <v>235.91968534770731</v>
      </c>
      <c r="G853" s="12">
        <f t="shared" si="173"/>
        <v>235.91968534770731</v>
      </c>
      <c r="H853" s="12">
        <f t="shared" si="174"/>
        <v>235.91968534770731</v>
      </c>
      <c r="I853" s="12">
        <f t="shared" si="175"/>
        <v>235.91968534770731</v>
      </c>
      <c r="J853" s="12">
        <f t="shared" si="176"/>
        <v>235.91968534770731</v>
      </c>
      <c r="K853" s="12">
        <f t="shared" si="177"/>
        <v>235.91968534770731</v>
      </c>
      <c r="L853" s="12">
        <f t="shared" si="178"/>
        <v>235.91968534770731</v>
      </c>
      <c r="M853" s="12">
        <f t="shared" si="179"/>
        <v>235.91968534770731</v>
      </c>
      <c r="O853" s="12">
        <f t="shared" si="168"/>
        <v>235.91968534770731</v>
      </c>
    </row>
    <row r="854" spans="1:15" x14ac:dyDescent="0.25">
      <c r="A854" s="12">
        <f>calc!A852</f>
        <v>590.62</v>
      </c>
      <c r="B854" s="12">
        <f>calc!O852</f>
        <v>137.20311673457385</v>
      </c>
      <c r="C854" s="12">
        <f t="shared" si="169"/>
        <v>137.20311673457385</v>
      </c>
      <c r="D854" s="12">
        <f t="shared" si="170"/>
        <v>137.20311673457385</v>
      </c>
      <c r="E854" s="12">
        <f t="shared" si="171"/>
        <v>137.20311673457385</v>
      </c>
      <c r="F854" s="12">
        <f t="shared" si="172"/>
        <v>137.20311673457385</v>
      </c>
      <c r="G854" s="12">
        <f t="shared" si="173"/>
        <v>137.20311673457385</v>
      </c>
      <c r="H854" s="12">
        <f t="shared" si="174"/>
        <v>137.20311673457385</v>
      </c>
      <c r="I854" s="12">
        <f t="shared" si="175"/>
        <v>137.20311673457385</v>
      </c>
      <c r="J854" s="12">
        <f t="shared" si="176"/>
        <v>137.20311673457385</v>
      </c>
      <c r="K854" s="12">
        <f t="shared" si="177"/>
        <v>137.20311673457385</v>
      </c>
      <c r="L854" s="12">
        <f t="shared" si="178"/>
        <v>137.20311673457385</v>
      </c>
      <c r="M854" s="12">
        <f t="shared" si="179"/>
        <v>137.20311673457385</v>
      </c>
      <c r="O854" s="12">
        <f t="shared" si="168"/>
        <v>137.20311673457385</v>
      </c>
    </row>
    <row r="855" spans="1:15" x14ac:dyDescent="0.25">
      <c r="A855" s="12">
        <f>calc!A853</f>
        <v>591.07000000000005</v>
      </c>
      <c r="B855" s="12">
        <f>calc!O853</f>
        <v>177.35928665048814</v>
      </c>
      <c r="C855" s="12">
        <f t="shared" si="169"/>
        <v>177.35928665048814</v>
      </c>
      <c r="D855" s="12">
        <f t="shared" si="170"/>
        <v>177.35928665048814</v>
      </c>
      <c r="E855" s="12">
        <f t="shared" si="171"/>
        <v>177.35928665048814</v>
      </c>
      <c r="F855" s="12">
        <f t="shared" si="172"/>
        <v>177.35928665048814</v>
      </c>
      <c r="G855" s="12">
        <f t="shared" si="173"/>
        <v>177.35928665048814</v>
      </c>
      <c r="H855" s="12">
        <f t="shared" si="174"/>
        <v>177.35928665048814</v>
      </c>
      <c r="I855" s="12">
        <f t="shared" si="175"/>
        <v>177.35928665048814</v>
      </c>
      <c r="J855" s="12">
        <f t="shared" si="176"/>
        <v>177.35928665048814</v>
      </c>
      <c r="K855" s="12">
        <f t="shared" si="177"/>
        <v>177.35928665048814</v>
      </c>
      <c r="L855" s="12">
        <f t="shared" si="178"/>
        <v>177.35928665048814</v>
      </c>
      <c r="M855" s="12">
        <f t="shared" si="179"/>
        <v>177.35928665048814</v>
      </c>
      <c r="O855" s="12">
        <f t="shared" si="168"/>
        <v>177.35928665048814</v>
      </c>
    </row>
    <row r="856" spans="1:15" x14ac:dyDescent="0.25">
      <c r="A856" s="12">
        <f>calc!A854</f>
        <v>591.52</v>
      </c>
      <c r="B856" s="12">
        <f>calc!O854</f>
        <v>135.52993472981387</v>
      </c>
      <c r="C856" s="12">
        <f t="shared" si="169"/>
        <v>135.52993472981387</v>
      </c>
      <c r="D856" s="12">
        <f t="shared" si="170"/>
        <v>135.52993472981387</v>
      </c>
      <c r="E856" s="12">
        <f t="shared" si="171"/>
        <v>135.52993472981387</v>
      </c>
      <c r="F856" s="12">
        <f t="shared" si="172"/>
        <v>135.52993472981387</v>
      </c>
      <c r="G856" s="12">
        <f t="shared" si="173"/>
        <v>135.52993472981387</v>
      </c>
      <c r="H856" s="12">
        <f t="shared" si="174"/>
        <v>135.52993472981387</v>
      </c>
      <c r="I856" s="12">
        <f t="shared" si="175"/>
        <v>135.52993472981387</v>
      </c>
      <c r="J856" s="12">
        <f t="shared" si="176"/>
        <v>135.52993472981387</v>
      </c>
      <c r="K856" s="12">
        <f t="shared" si="177"/>
        <v>135.52993472981387</v>
      </c>
      <c r="L856" s="12">
        <f t="shared" si="178"/>
        <v>135.52993472981387</v>
      </c>
      <c r="M856" s="12">
        <f t="shared" si="179"/>
        <v>135.52993472981387</v>
      </c>
      <c r="O856" s="12">
        <f t="shared" si="168"/>
        <v>135.52993472981387</v>
      </c>
    </row>
    <row r="857" spans="1:15" x14ac:dyDescent="0.25">
      <c r="A857" s="12">
        <f>calc!A855</f>
        <v>591.97</v>
      </c>
      <c r="B857" s="12">
        <f>calc!O855</f>
        <v>138.87629807878017</v>
      </c>
      <c r="C857" s="12">
        <f t="shared" si="169"/>
        <v>138.87629807878017</v>
      </c>
      <c r="D857" s="12">
        <f t="shared" si="170"/>
        <v>138.87629807878017</v>
      </c>
      <c r="E857" s="12">
        <f t="shared" si="171"/>
        <v>138.87629807878017</v>
      </c>
      <c r="F857" s="12">
        <f t="shared" si="172"/>
        <v>138.87629807878017</v>
      </c>
      <c r="G857" s="12">
        <f t="shared" si="173"/>
        <v>138.87629807878017</v>
      </c>
      <c r="H857" s="12">
        <f t="shared" si="174"/>
        <v>138.87629807878017</v>
      </c>
      <c r="I857" s="12">
        <f t="shared" si="175"/>
        <v>138.87629807878017</v>
      </c>
      <c r="J857" s="12">
        <f t="shared" si="176"/>
        <v>138.87629807878017</v>
      </c>
      <c r="K857" s="12">
        <f t="shared" si="177"/>
        <v>138.87629807878017</v>
      </c>
      <c r="L857" s="12">
        <f t="shared" si="178"/>
        <v>138.87629807878017</v>
      </c>
      <c r="M857" s="12">
        <f t="shared" si="179"/>
        <v>138.87629807878017</v>
      </c>
      <c r="O857" s="12">
        <f t="shared" si="168"/>
        <v>138.87629807878017</v>
      </c>
    </row>
    <row r="858" spans="1:15" x14ac:dyDescent="0.25">
      <c r="A858" s="12">
        <f>calc!A856</f>
        <v>592.41999999999996</v>
      </c>
      <c r="B858" s="12">
        <f>calc!O856</f>
        <v>138.87629807878395</v>
      </c>
      <c r="C858" s="12">
        <f t="shared" si="169"/>
        <v>138.87629807878395</v>
      </c>
      <c r="D858" s="12">
        <f t="shared" si="170"/>
        <v>138.87629807878395</v>
      </c>
      <c r="E858" s="12">
        <f t="shared" si="171"/>
        <v>138.87629807878395</v>
      </c>
      <c r="F858" s="12">
        <f t="shared" si="172"/>
        <v>138.87629807878395</v>
      </c>
      <c r="G858" s="12">
        <f t="shared" si="173"/>
        <v>138.87629807878395</v>
      </c>
      <c r="H858" s="12">
        <f t="shared" si="174"/>
        <v>138.87629807878395</v>
      </c>
      <c r="I858" s="12">
        <f t="shared" si="175"/>
        <v>138.87629807878395</v>
      </c>
      <c r="J858" s="12">
        <f t="shared" si="176"/>
        <v>138.87629807878395</v>
      </c>
      <c r="K858" s="12">
        <f t="shared" si="177"/>
        <v>138.87629807878395</v>
      </c>
      <c r="L858" s="12">
        <f t="shared" si="178"/>
        <v>138.87629807878395</v>
      </c>
      <c r="M858" s="12">
        <f t="shared" si="179"/>
        <v>138.87629807878395</v>
      </c>
      <c r="O858" s="12">
        <f t="shared" si="168"/>
        <v>138.87629807878395</v>
      </c>
    </row>
    <row r="859" spans="1:15" x14ac:dyDescent="0.25">
      <c r="A859" s="12">
        <f>calc!A857</f>
        <v>592.87</v>
      </c>
      <c r="B859" s="12">
        <f>calc!O857</f>
        <v>125.49082883053542</v>
      </c>
      <c r="C859" s="12">
        <f t="shared" si="169"/>
        <v>125.49082883053542</v>
      </c>
      <c r="D859" s="12">
        <f t="shared" si="170"/>
        <v>125.49082883053542</v>
      </c>
      <c r="E859" s="12">
        <f t="shared" si="171"/>
        <v>125.49082883053542</v>
      </c>
      <c r="F859" s="12">
        <f t="shared" si="172"/>
        <v>125.49082883053542</v>
      </c>
      <c r="G859" s="12">
        <f t="shared" si="173"/>
        <v>125.49082883053542</v>
      </c>
      <c r="H859" s="12">
        <f t="shared" si="174"/>
        <v>125.49082883053542</v>
      </c>
      <c r="I859" s="12">
        <f t="shared" si="175"/>
        <v>125.49082883053542</v>
      </c>
      <c r="J859" s="12">
        <f t="shared" si="176"/>
        <v>125.49082883053542</v>
      </c>
      <c r="K859" s="12">
        <f t="shared" si="177"/>
        <v>125.49082883053542</v>
      </c>
      <c r="L859" s="12">
        <f t="shared" si="178"/>
        <v>125.49082883053542</v>
      </c>
      <c r="M859" s="12">
        <f t="shared" si="179"/>
        <v>125.49082883053542</v>
      </c>
      <c r="O859" s="12">
        <f t="shared" si="168"/>
        <v>125.49082883053542</v>
      </c>
    </row>
    <row r="860" spans="1:15" x14ac:dyDescent="0.25">
      <c r="A860" s="12">
        <f>calc!A858</f>
        <v>593.32000000000005</v>
      </c>
      <c r="B860" s="12">
        <f>calc!O858</f>
        <v>135.52993472981387</v>
      </c>
      <c r="C860" s="12">
        <f t="shared" si="169"/>
        <v>135.52993472981387</v>
      </c>
      <c r="D860" s="12">
        <f t="shared" si="170"/>
        <v>135.52993472981387</v>
      </c>
      <c r="E860" s="12">
        <f t="shared" si="171"/>
        <v>135.52993472981387</v>
      </c>
      <c r="F860" s="12">
        <f t="shared" si="172"/>
        <v>135.52993472981387</v>
      </c>
      <c r="G860" s="12">
        <f t="shared" si="173"/>
        <v>135.52993472981387</v>
      </c>
      <c r="H860" s="12">
        <f t="shared" si="174"/>
        <v>135.52993472981387</v>
      </c>
      <c r="I860" s="12">
        <f t="shared" si="175"/>
        <v>135.52993472981387</v>
      </c>
      <c r="J860" s="12">
        <f t="shared" si="176"/>
        <v>135.52993472981387</v>
      </c>
      <c r="K860" s="12">
        <f t="shared" si="177"/>
        <v>135.52993472981387</v>
      </c>
      <c r="L860" s="12">
        <f t="shared" si="178"/>
        <v>135.52993472981387</v>
      </c>
      <c r="M860" s="12">
        <f t="shared" si="179"/>
        <v>135.52993472981387</v>
      </c>
      <c r="O860" s="12">
        <f t="shared" si="168"/>
        <v>135.52993472981387</v>
      </c>
    </row>
    <row r="861" spans="1:15" x14ac:dyDescent="0.25">
      <c r="A861" s="12">
        <f>calc!A859</f>
        <v>593.77</v>
      </c>
      <c r="B861" s="12">
        <f>calc!O859</f>
        <v>138.87629807878017</v>
      </c>
      <c r="C861" s="12">
        <f t="shared" si="169"/>
        <v>138.87629807878017</v>
      </c>
      <c r="D861" s="12">
        <f t="shared" si="170"/>
        <v>138.87629807878017</v>
      </c>
      <c r="E861" s="12">
        <f t="shared" si="171"/>
        <v>138.87629807878017</v>
      </c>
      <c r="F861" s="12">
        <f t="shared" si="172"/>
        <v>138.87629807878017</v>
      </c>
      <c r="G861" s="12">
        <f t="shared" si="173"/>
        <v>138.87629807878017</v>
      </c>
      <c r="H861" s="12">
        <f t="shared" si="174"/>
        <v>138.87629807878017</v>
      </c>
      <c r="I861" s="12">
        <f t="shared" si="175"/>
        <v>138.87629807878017</v>
      </c>
      <c r="J861" s="12">
        <f t="shared" si="176"/>
        <v>138.87629807878017</v>
      </c>
      <c r="K861" s="12">
        <f t="shared" si="177"/>
        <v>138.87629807878017</v>
      </c>
      <c r="L861" s="12">
        <f t="shared" si="178"/>
        <v>138.87629807878017</v>
      </c>
      <c r="M861" s="12">
        <f t="shared" si="179"/>
        <v>138.87629807878017</v>
      </c>
      <c r="O861" s="12">
        <f t="shared" si="168"/>
        <v>138.87629807878017</v>
      </c>
    </row>
    <row r="862" spans="1:15" x14ac:dyDescent="0.25">
      <c r="A862" s="12">
        <f>calc!A860</f>
        <v>594.22</v>
      </c>
      <c r="B862" s="12">
        <f>calc!O860</f>
        <v>197.43722886720795</v>
      </c>
      <c r="C862" s="12">
        <f t="shared" si="169"/>
        <v>197.43722886720795</v>
      </c>
      <c r="D862" s="12">
        <f t="shared" si="170"/>
        <v>197.43722886720795</v>
      </c>
      <c r="E862" s="12">
        <f t="shared" si="171"/>
        <v>197.43722886720795</v>
      </c>
      <c r="F862" s="12">
        <f t="shared" si="172"/>
        <v>197.43722886720795</v>
      </c>
      <c r="G862" s="12">
        <f t="shared" si="173"/>
        <v>197.43722886720795</v>
      </c>
      <c r="H862" s="12">
        <f t="shared" si="174"/>
        <v>197.43722886720795</v>
      </c>
      <c r="I862" s="12">
        <f t="shared" si="175"/>
        <v>197.43722886720795</v>
      </c>
      <c r="J862" s="12">
        <f t="shared" si="176"/>
        <v>197.43722886720795</v>
      </c>
      <c r="K862" s="12">
        <f t="shared" si="177"/>
        <v>197.43722886720795</v>
      </c>
      <c r="L862" s="12">
        <f t="shared" si="178"/>
        <v>197.43722886720795</v>
      </c>
      <c r="M862" s="12">
        <f t="shared" si="179"/>
        <v>197.43722886720795</v>
      </c>
      <c r="O862" s="12">
        <f t="shared" si="168"/>
        <v>197.43722886720795</v>
      </c>
    </row>
    <row r="863" spans="1:15" x14ac:dyDescent="0.25">
      <c r="A863" s="12">
        <f>calc!A861</f>
        <v>594.66999999999996</v>
      </c>
      <c r="B863" s="12">
        <f>calc!O861</f>
        <v>160.62759543685215</v>
      </c>
      <c r="C863" s="12">
        <f t="shared" si="169"/>
        <v>160.62759543685215</v>
      </c>
      <c r="D863" s="12">
        <f t="shared" si="170"/>
        <v>160.62759543685215</v>
      </c>
      <c r="E863" s="12">
        <f t="shared" si="171"/>
        <v>160.62759543685215</v>
      </c>
      <c r="F863" s="12">
        <f t="shared" si="172"/>
        <v>160.62759543685215</v>
      </c>
      <c r="G863" s="12">
        <f t="shared" si="173"/>
        <v>160.62759543685215</v>
      </c>
      <c r="H863" s="12">
        <f t="shared" si="174"/>
        <v>160.62759543685215</v>
      </c>
      <c r="I863" s="12">
        <f t="shared" si="175"/>
        <v>160.62759543685215</v>
      </c>
      <c r="J863" s="12">
        <f t="shared" si="176"/>
        <v>160.62759543685215</v>
      </c>
      <c r="K863" s="12">
        <f t="shared" si="177"/>
        <v>160.62759543685215</v>
      </c>
      <c r="L863" s="12">
        <f t="shared" si="178"/>
        <v>160.62759543685215</v>
      </c>
      <c r="M863" s="12">
        <f t="shared" si="179"/>
        <v>160.62759543685215</v>
      </c>
      <c r="O863" s="12">
        <f t="shared" si="168"/>
        <v>160.62759543685215</v>
      </c>
    </row>
    <row r="864" spans="1:15" x14ac:dyDescent="0.25">
      <c r="A864" s="12">
        <f>calc!A862</f>
        <v>595.12</v>
      </c>
      <c r="B864" s="12">
        <f>calc!O862</f>
        <v>194.09091177444017</v>
      </c>
      <c r="C864" s="12">
        <f t="shared" si="169"/>
        <v>194.09091177444017</v>
      </c>
      <c r="D864" s="12">
        <f t="shared" si="170"/>
        <v>194.09091177444017</v>
      </c>
      <c r="E864" s="12">
        <f t="shared" si="171"/>
        <v>194.09091177444017</v>
      </c>
      <c r="F864" s="12">
        <f t="shared" si="172"/>
        <v>194.09091177444017</v>
      </c>
      <c r="G864" s="12">
        <f t="shared" si="173"/>
        <v>194.09091177444017</v>
      </c>
      <c r="H864" s="12">
        <f t="shared" si="174"/>
        <v>194.09091177444017</v>
      </c>
      <c r="I864" s="12">
        <f t="shared" si="175"/>
        <v>194.09091177444017</v>
      </c>
      <c r="J864" s="12">
        <f t="shared" si="176"/>
        <v>194.09091177444017</v>
      </c>
      <c r="K864" s="12">
        <f t="shared" si="177"/>
        <v>194.09091177444017</v>
      </c>
      <c r="L864" s="12">
        <f t="shared" si="178"/>
        <v>194.09091177444017</v>
      </c>
      <c r="M864" s="12">
        <f t="shared" si="179"/>
        <v>194.09091177444017</v>
      </c>
      <c r="O864" s="12">
        <f t="shared" si="168"/>
        <v>194.09091177444017</v>
      </c>
    </row>
    <row r="865" spans="1:15" x14ac:dyDescent="0.25">
      <c r="A865" s="12">
        <f>calc!A863</f>
        <v>595.55999999999995</v>
      </c>
      <c r="B865" s="12">
        <f>calc!O863</f>
        <v>115.45169915511926</v>
      </c>
      <c r="C865" s="12">
        <f t="shared" si="169"/>
        <v>115.45169915511926</v>
      </c>
      <c r="D865" s="12">
        <f t="shared" si="170"/>
        <v>115.45169915511926</v>
      </c>
      <c r="E865" s="12">
        <f t="shared" si="171"/>
        <v>115.45169915511926</v>
      </c>
      <c r="F865" s="12">
        <f t="shared" si="172"/>
        <v>115.45169915511926</v>
      </c>
      <c r="G865" s="12">
        <f t="shared" si="173"/>
        <v>115.45169915511926</v>
      </c>
      <c r="H865" s="12">
        <f t="shared" si="174"/>
        <v>115.45169915511926</v>
      </c>
      <c r="I865" s="12">
        <f t="shared" si="175"/>
        <v>115.45169915511926</v>
      </c>
      <c r="J865" s="12">
        <f t="shared" si="176"/>
        <v>115.45169915511926</v>
      </c>
      <c r="K865" s="12">
        <f t="shared" si="177"/>
        <v>115.45169915511926</v>
      </c>
      <c r="L865" s="12">
        <f t="shared" si="178"/>
        <v>115.45169915511926</v>
      </c>
      <c r="M865" s="12">
        <f t="shared" si="179"/>
        <v>115.45169915511926</v>
      </c>
      <c r="O865" s="12">
        <f t="shared" si="168"/>
        <v>115.45169915511926</v>
      </c>
    </row>
    <row r="866" spans="1:15" x14ac:dyDescent="0.25">
      <c r="A866" s="12">
        <f>calc!A864</f>
        <v>596.01</v>
      </c>
      <c r="B866" s="12">
        <f>calc!O864</f>
        <v>239.26596937877159</v>
      </c>
      <c r="C866" s="12">
        <f t="shared" si="169"/>
        <v>239.26596937877159</v>
      </c>
      <c r="D866" s="12">
        <f t="shared" si="170"/>
        <v>239.26596937877159</v>
      </c>
      <c r="E866" s="12">
        <f t="shared" si="171"/>
        <v>239.26596937877159</v>
      </c>
      <c r="F866" s="12">
        <f t="shared" si="172"/>
        <v>239.26596937877159</v>
      </c>
      <c r="G866" s="12">
        <f t="shared" si="173"/>
        <v>239.26596937877159</v>
      </c>
      <c r="H866" s="12">
        <f t="shared" si="174"/>
        <v>239.26596937877159</v>
      </c>
      <c r="I866" s="12">
        <f t="shared" si="175"/>
        <v>239.26596937877159</v>
      </c>
      <c r="J866" s="12">
        <f t="shared" si="176"/>
        <v>239.26596937877159</v>
      </c>
      <c r="K866" s="12">
        <f t="shared" si="177"/>
        <v>239.26596937877159</v>
      </c>
      <c r="L866" s="12">
        <f t="shared" si="178"/>
        <v>239.26596937877159</v>
      </c>
      <c r="M866" s="12">
        <f t="shared" si="179"/>
        <v>239.26596937877159</v>
      </c>
      <c r="O866" s="12">
        <f t="shared" si="168"/>
        <v>239.26596937877159</v>
      </c>
    </row>
    <row r="867" spans="1:15" x14ac:dyDescent="0.25">
      <c r="A867" s="12">
        <f>calc!A865</f>
        <v>596.46</v>
      </c>
      <c r="B867" s="12">
        <f>calc!O865</f>
        <v>212.49562306004998</v>
      </c>
      <c r="C867" s="12">
        <f t="shared" si="169"/>
        <v>212.49562306004998</v>
      </c>
      <c r="D867" s="12">
        <f t="shared" si="170"/>
        <v>212.49562306004998</v>
      </c>
      <c r="E867" s="12">
        <f t="shared" si="171"/>
        <v>212.49562306004998</v>
      </c>
      <c r="F867" s="12">
        <f t="shared" si="172"/>
        <v>212.49562306004998</v>
      </c>
      <c r="G867" s="12">
        <f t="shared" si="173"/>
        <v>212.49562306004998</v>
      </c>
      <c r="H867" s="12">
        <f t="shared" si="174"/>
        <v>212.49562306004998</v>
      </c>
      <c r="I867" s="12">
        <f t="shared" si="175"/>
        <v>212.49562306004998</v>
      </c>
      <c r="J867" s="12">
        <f t="shared" si="176"/>
        <v>212.49562306004998</v>
      </c>
      <c r="K867" s="12">
        <f t="shared" si="177"/>
        <v>212.49562306004998</v>
      </c>
      <c r="L867" s="12">
        <f t="shared" si="178"/>
        <v>212.49562306004998</v>
      </c>
      <c r="M867" s="12">
        <f t="shared" si="179"/>
        <v>212.49562306004998</v>
      </c>
      <c r="O867" s="12">
        <f t="shared" si="168"/>
        <v>212.49562306004998</v>
      </c>
    </row>
    <row r="868" spans="1:15" x14ac:dyDescent="0.25">
      <c r="A868" s="12">
        <f>calc!A866</f>
        <v>596.91</v>
      </c>
      <c r="B868" s="12">
        <f>calc!O866</f>
        <v>163.97393896605885</v>
      </c>
      <c r="C868" s="12">
        <f t="shared" si="169"/>
        <v>163.97393896605885</v>
      </c>
      <c r="D868" s="12">
        <f t="shared" si="170"/>
        <v>163.97393896605885</v>
      </c>
      <c r="E868" s="12">
        <f t="shared" si="171"/>
        <v>163.97393896605885</v>
      </c>
      <c r="F868" s="12">
        <f t="shared" si="172"/>
        <v>163.97393896605885</v>
      </c>
      <c r="G868" s="12">
        <f t="shared" si="173"/>
        <v>163.97393896605885</v>
      </c>
      <c r="H868" s="12">
        <f t="shared" si="174"/>
        <v>163.97393896605885</v>
      </c>
      <c r="I868" s="12">
        <f t="shared" si="175"/>
        <v>163.97393896605885</v>
      </c>
      <c r="J868" s="12">
        <f t="shared" si="176"/>
        <v>163.97393896605885</v>
      </c>
      <c r="K868" s="12">
        <f t="shared" si="177"/>
        <v>163.97393896605885</v>
      </c>
      <c r="L868" s="12">
        <f t="shared" si="178"/>
        <v>163.97393896605885</v>
      </c>
      <c r="M868" s="12">
        <f t="shared" si="179"/>
        <v>163.97393896605885</v>
      </c>
      <c r="O868" s="12">
        <f t="shared" si="168"/>
        <v>163.97393896605885</v>
      </c>
    </row>
    <row r="869" spans="1:15" x14ac:dyDescent="0.25">
      <c r="A869" s="12">
        <f>calc!A867</f>
        <v>597.36</v>
      </c>
      <c r="B869" s="12">
        <f>calc!O867</f>
        <v>132.18356873871011</v>
      </c>
      <c r="C869" s="12">
        <f t="shared" si="169"/>
        <v>132.18356873871011</v>
      </c>
      <c r="D869" s="12">
        <f t="shared" si="170"/>
        <v>132.18356873871011</v>
      </c>
      <c r="E869" s="12">
        <f t="shared" si="171"/>
        <v>132.18356873871011</v>
      </c>
      <c r="F869" s="12">
        <f t="shared" si="172"/>
        <v>132.18356873871011</v>
      </c>
      <c r="G869" s="12">
        <f t="shared" si="173"/>
        <v>132.18356873871011</v>
      </c>
      <c r="H869" s="12">
        <f t="shared" si="174"/>
        <v>132.18356873871011</v>
      </c>
      <c r="I869" s="12">
        <f t="shared" si="175"/>
        <v>132.18356873871011</v>
      </c>
      <c r="J869" s="12">
        <f t="shared" si="176"/>
        <v>132.18356873871011</v>
      </c>
      <c r="K869" s="12">
        <f t="shared" si="177"/>
        <v>132.18356873871011</v>
      </c>
      <c r="L869" s="12">
        <f t="shared" si="178"/>
        <v>132.18356873871011</v>
      </c>
      <c r="M869" s="12">
        <f t="shared" si="179"/>
        <v>132.18356873871011</v>
      </c>
      <c r="O869" s="12">
        <f t="shared" si="168"/>
        <v>132.18356873871011</v>
      </c>
    </row>
    <row r="870" spans="1:15" x14ac:dyDescent="0.25">
      <c r="A870" s="12">
        <f>calc!A868</f>
        <v>597.80999999999995</v>
      </c>
      <c r="B870" s="12">
        <f>calc!O868</f>
        <v>92.02697080075076</v>
      </c>
      <c r="C870" s="12">
        <f t="shared" si="169"/>
        <v>92.02697080075076</v>
      </c>
      <c r="D870" s="12">
        <f t="shared" si="170"/>
        <v>92.02697080075076</v>
      </c>
      <c r="E870" s="12">
        <f t="shared" si="171"/>
        <v>92.02697080075076</v>
      </c>
      <c r="F870" s="12">
        <f t="shared" si="172"/>
        <v>92.02697080075076</v>
      </c>
      <c r="G870" s="12">
        <f t="shared" si="173"/>
        <v>92.02697080075076</v>
      </c>
      <c r="H870" s="12">
        <f t="shared" si="174"/>
        <v>92.02697080075076</v>
      </c>
      <c r="I870" s="12">
        <f t="shared" si="175"/>
        <v>92.02697080075076</v>
      </c>
      <c r="J870" s="12">
        <f t="shared" si="176"/>
        <v>92.02697080075076</v>
      </c>
      <c r="K870" s="12">
        <f t="shared" si="177"/>
        <v>92.02697080075076</v>
      </c>
      <c r="L870" s="12">
        <f t="shared" si="178"/>
        <v>92.02697080075076</v>
      </c>
      <c r="M870" s="12">
        <f t="shared" si="179"/>
        <v>92.02697080075076</v>
      </c>
      <c r="O870" s="12">
        <f t="shared" si="168"/>
        <v>92.02697080075076</v>
      </c>
    </row>
    <row r="871" spans="1:15" x14ac:dyDescent="0.25">
      <c r="A871" s="12">
        <f>calc!A869</f>
        <v>598.26</v>
      </c>
      <c r="B871" s="12">
        <f>calc!O869</f>
        <v>90.353770966648838</v>
      </c>
      <c r="C871" s="12">
        <f t="shared" si="169"/>
        <v>90.353770966648838</v>
      </c>
      <c r="D871" s="12">
        <f t="shared" si="170"/>
        <v>90.353770966648838</v>
      </c>
      <c r="E871" s="12">
        <f t="shared" si="171"/>
        <v>90.353770966648838</v>
      </c>
      <c r="F871" s="12">
        <f t="shared" si="172"/>
        <v>90.353770966648838</v>
      </c>
      <c r="G871" s="12">
        <f t="shared" si="173"/>
        <v>90.353770966648838</v>
      </c>
      <c r="H871" s="12">
        <f t="shared" si="174"/>
        <v>90.353770966648838</v>
      </c>
      <c r="I871" s="12">
        <f t="shared" si="175"/>
        <v>90.353770966648838</v>
      </c>
      <c r="J871" s="12">
        <f t="shared" si="176"/>
        <v>90.353770966648838</v>
      </c>
      <c r="K871" s="12">
        <f t="shared" si="177"/>
        <v>90.353770966648838</v>
      </c>
      <c r="L871" s="12">
        <f t="shared" si="178"/>
        <v>90.353770966648838</v>
      </c>
      <c r="M871" s="12">
        <f t="shared" si="179"/>
        <v>90.353770966648838</v>
      </c>
      <c r="O871" s="12">
        <f t="shared" si="168"/>
        <v>90.353770966648838</v>
      </c>
    </row>
    <row r="872" spans="1:15" x14ac:dyDescent="0.25">
      <c r="A872" s="12">
        <f>calc!A870</f>
        <v>598.71</v>
      </c>
      <c r="B872" s="12">
        <f>calc!O870</f>
        <v>204.12985511978482</v>
      </c>
      <c r="C872" s="12">
        <f t="shared" si="169"/>
        <v>204.12985511978482</v>
      </c>
      <c r="D872" s="12">
        <f t="shared" si="170"/>
        <v>204.12985511978482</v>
      </c>
      <c r="E872" s="12">
        <f t="shared" si="171"/>
        <v>204.12985511978482</v>
      </c>
      <c r="F872" s="12">
        <f t="shared" si="172"/>
        <v>204.12985511978482</v>
      </c>
      <c r="G872" s="12">
        <f t="shared" si="173"/>
        <v>204.12985511978482</v>
      </c>
      <c r="H872" s="12">
        <f t="shared" si="174"/>
        <v>204.12985511978482</v>
      </c>
      <c r="I872" s="12">
        <f t="shared" si="175"/>
        <v>204.12985511978482</v>
      </c>
      <c r="J872" s="12">
        <f t="shared" si="176"/>
        <v>204.12985511978482</v>
      </c>
      <c r="K872" s="12">
        <f t="shared" si="177"/>
        <v>204.12985511978482</v>
      </c>
      <c r="L872" s="12">
        <f t="shared" si="178"/>
        <v>204.12985511978482</v>
      </c>
      <c r="M872" s="12">
        <f t="shared" si="179"/>
        <v>204.12985511978482</v>
      </c>
      <c r="O872" s="12">
        <f t="shared" si="168"/>
        <v>204.12985511978482</v>
      </c>
    </row>
    <row r="873" spans="1:15" x14ac:dyDescent="0.25">
      <c r="A873" s="12">
        <f>calc!A871</f>
        <v>599.16</v>
      </c>
      <c r="B873" s="12">
        <f>calc!O871</f>
        <v>155.60807518742629</v>
      </c>
      <c r="C873" s="12">
        <f t="shared" si="169"/>
        <v>155.60807518742629</v>
      </c>
      <c r="D873" s="12">
        <f t="shared" si="170"/>
        <v>155.60807518742629</v>
      </c>
      <c r="E873" s="12">
        <f t="shared" si="171"/>
        <v>155.60807518742629</v>
      </c>
      <c r="F873" s="12">
        <f t="shared" si="172"/>
        <v>155.60807518742629</v>
      </c>
      <c r="G873" s="12">
        <f t="shared" si="173"/>
        <v>155.60807518742629</v>
      </c>
      <c r="H873" s="12">
        <f t="shared" si="174"/>
        <v>155.60807518742629</v>
      </c>
      <c r="I873" s="12">
        <f t="shared" si="175"/>
        <v>155.60807518742629</v>
      </c>
      <c r="J873" s="12">
        <f t="shared" si="176"/>
        <v>155.60807518742629</v>
      </c>
      <c r="K873" s="12">
        <f t="shared" si="177"/>
        <v>155.60807518742629</v>
      </c>
      <c r="L873" s="12">
        <f t="shared" si="178"/>
        <v>155.60807518742629</v>
      </c>
      <c r="M873" s="12">
        <f t="shared" si="179"/>
        <v>155.60807518742629</v>
      </c>
      <c r="O873" s="12">
        <f t="shared" si="168"/>
        <v>155.60807518742629</v>
      </c>
    </row>
    <row r="874" spans="1:15" x14ac:dyDescent="0.25">
      <c r="A874" s="12">
        <f>calc!A872</f>
        <v>599.61</v>
      </c>
      <c r="B874" s="12">
        <f>calc!O872</f>
        <v>157.28124926462752</v>
      </c>
      <c r="C874" s="12">
        <f t="shared" si="169"/>
        <v>157.28124926462752</v>
      </c>
      <c r="D874" s="12">
        <f t="shared" si="170"/>
        <v>157.28124926462752</v>
      </c>
      <c r="E874" s="12">
        <f t="shared" si="171"/>
        <v>157.28124926462752</v>
      </c>
      <c r="F874" s="12">
        <f t="shared" si="172"/>
        <v>157.28124926462752</v>
      </c>
      <c r="G874" s="12">
        <f t="shared" si="173"/>
        <v>157.28124926462752</v>
      </c>
      <c r="H874" s="12">
        <f t="shared" si="174"/>
        <v>157.28124926462752</v>
      </c>
      <c r="I874" s="12">
        <f t="shared" si="175"/>
        <v>157.28124926462752</v>
      </c>
      <c r="J874" s="12">
        <f t="shared" si="176"/>
        <v>157.28124926462752</v>
      </c>
      <c r="K874" s="12">
        <f t="shared" si="177"/>
        <v>157.28124926462752</v>
      </c>
      <c r="L874" s="12">
        <f t="shared" si="178"/>
        <v>157.28124926462752</v>
      </c>
      <c r="M874" s="12">
        <f t="shared" si="179"/>
        <v>157.28124926462752</v>
      </c>
      <c r="O874" s="12">
        <f t="shared" si="168"/>
        <v>157.28124926462752</v>
      </c>
    </row>
    <row r="875" spans="1:15" x14ac:dyDescent="0.25">
      <c r="A875" s="12">
        <f>calc!A873</f>
        <v>600.05999999999995</v>
      </c>
      <c r="B875" s="12">
        <f>calc!O873</f>
        <v>195.76407065135157</v>
      </c>
      <c r="C875" s="12">
        <f t="shared" si="169"/>
        <v>195.76407065135157</v>
      </c>
      <c r="D875" s="12">
        <f t="shared" si="170"/>
        <v>195.76407065135157</v>
      </c>
      <c r="E875" s="12">
        <f t="shared" si="171"/>
        <v>195.76407065135157</v>
      </c>
      <c r="F875" s="12">
        <f t="shared" si="172"/>
        <v>195.76407065135157</v>
      </c>
      <c r="G875" s="12">
        <f t="shared" si="173"/>
        <v>195.76407065135157</v>
      </c>
      <c r="H875" s="12">
        <f t="shared" si="174"/>
        <v>195.76407065135157</v>
      </c>
      <c r="I875" s="12">
        <f t="shared" si="175"/>
        <v>195.76407065135157</v>
      </c>
      <c r="J875" s="12">
        <f t="shared" si="176"/>
        <v>195.76407065135157</v>
      </c>
      <c r="K875" s="12">
        <f t="shared" si="177"/>
        <v>195.76407065135157</v>
      </c>
      <c r="L875" s="12">
        <f t="shared" si="178"/>
        <v>195.76407065135157</v>
      </c>
      <c r="M875" s="12">
        <f t="shared" si="179"/>
        <v>195.76407065135157</v>
      </c>
      <c r="O875" s="12">
        <f t="shared" si="168"/>
        <v>195.76407065135157</v>
      </c>
    </row>
    <row r="876" spans="1:15" x14ac:dyDescent="0.25">
      <c r="A876" s="12">
        <f>calc!A874</f>
        <v>600.51</v>
      </c>
      <c r="B876" s="12">
        <f>calc!O874</f>
        <v>61.90927279714613</v>
      </c>
      <c r="C876" s="12">
        <f t="shared" si="169"/>
        <v>61.90927279714613</v>
      </c>
      <c r="D876" s="12">
        <f t="shared" si="170"/>
        <v>61.90927279714613</v>
      </c>
      <c r="E876" s="12">
        <f t="shared" si="171"/>
        <v>61.90927279714613</v>
      </c>
      <c r="F876" s="12">
        <f t="shared" si="172"/>
        <v>61.90927279714613</v>
      </c>
      <c r="G876" s="12">
        <f t="shared" si="173"/>
        <v>61.90927279714613</v>
      </c>
      <c r="H876" s="12">
        <f t="shared" si="174"/>
        <v>61.90927279714613</v>
      </c>
      <c r="I876" s="12">
        <f t="shared" si="175"/>
        <v>61.90927279714613</v>
      </c>
      <c r="J876" s="12">
        <f t="shared" si="176"/>
        <v>61.90927279714613</v>
      </c>
      <c r="K876" s="12">
        <f t="shared" si="177"/>
        <v>61.90927279714613</v>
      </c>
      <c r="L876" s="12">
        <f t="shared" si="178"/>
        <v>61.90927279714613</v>
      </c>
      <c r="M876" s="12">
        <f t="shared" si="179"/>
        <v>61.90927279714613</v>
      </c>
      <c r="O876" s="12">
        <f t="shared" si="168"/>
        <v>61.90927279714613</v>
      </c>
    </row>
    <row r="877" spans="1:15" x14ac:dyDescent="0.25">
      <c r="A877" s="12">
        <f>calc!A875</f>
        <v>600.96</v>
      </c>
      <c r="B877" s="12">
        <f>calc!O875</f>
        <v>197.43722886720795</v>
      </c>
      <c r="C877" s="12">
        <f t="shared" si="169"/>
        <v>197.43722886720795</v>
      </c>
      <c r="D877" s="12">
        <f t="shared" si="170"/>
        <v>197.43722886720795</v>
      </c>
      <c r="E877" s="12">
        <f t="shared" si="171"/>
        <v>197.43722886720795</v>
      </c>
      <c r="F877" s="12">
        <f t="shared" si="172"/>
        <v>197.43722886720795</v>
      </c>
      <c r="G877" s="12">
        <f t="shared" si="173"/>
        <v>197.43722886720795</v>
      </c>
      <c r="H877" s="12">
        <f t="shared" si="174"/>
        <v>197.43722886720795</v>
      </c>
      <c r="I877" s="12">
        <f t="shared" si="175"/>
        <v>197.43722886720795</v>
      </c>
      <c r="J877" s="12">
        <f t="shared" si="176"/>
        <v>197.43722886720795</v>
      </c>
      <c r="K877" s="12">
        <f t="shared" si="177"/>
        <v>197.43722886720795</v>
      </c>
      <c r="L877" s="12">
        <f t="shared" si="178"/>
        <v>197.43722886720795</v>
      </c>
      <c r="M877" s="12">
        <f t="shared" si="179"/>
        <v>197.43722886720795</v>
      </c>
      <c r="O877" s="12">
        <f t="shared" si="168"/>
        <v>197.43722886720795</v>
      </c>
    </row>
    <row r="878" spans="1:15" x14ac:dyDescent="0.25">
      <c r="A878" s="12">
        <f>calc!A876</f>
        <v>601.41</v>
      </c>
      <c r="B878" s="12">
        <f>calc!O876</f>
        <v>200.78354331569062</v>
      </c>
      <c r="C878" s="12">
        <f t="shared" si="169"/>
        <v>200.78354331569062</v>
      </c>
      <c r="D878" s="12">
        <f t="shared" si="170"/>
        <v>200.78354331569062</v>
      </c>
      <c r="E878" s="12">
        <f t="shared" si="171"/>
        <v>200.78354331569062</v>
      </c>
      <c r="F878" s="12">
        <f t="shared" si="172"/>
        <v>200.78354331569062</v>
      </c>
      <c r="G878" s="12">
        <f t="shared" si="173"/>
        <v>200.78354331569062</v>
      </c>
      <c r="H878" s="12">
        <f t="shared" si="174"/>
        <v>200.78354331569062</v>
      </c>
      <c r="I878" s="12">
        <f t="shared" si="175"/>
        <v>200.78354331569062</v>
      </c>
      <c r="J878" s="12">
        <f t="shared" si="176"/>
        <v>200.78354331569062</v>
      </c>
      <c r="K878" s="12">
        <f t="shared" si="177"/>
        <v>200.78354331569062</v>
      </c>
      <c r="L878" s="12">
        <f t="shared" si="178"/>
        <v>200.78354331569062</v>
      </c>
      <c r="M878" s="12">
        <f t="shared" si="179"/>
        <v>200.78354331569062</v>
      </c>
      <c r="O878" s="12">
        <f t="shared" si="168"/>
        <v>200.78354331569062</v>
      </c>
    </row>
    <row r="879" spans="1:15" x14ac:dyDescent="0.25">
      <c r="A879" s="12">
        <f>calc!A877</f>
        <v>601.86</v>
      </c>
      <c r="B879" s="12">
        <f>calc!O877</f>
        <v>145.56901684982418</v>
      </c>
      <c r="C879" s="12">
        <f t="shared" si="169"/>
        <v>145.56901684982418</v>
      </c>
      <c r="D879" s="12">
        <f t="shared" si="170"/>
        <v>145.56901684982418</v>
      </c>
      <c r="E879" s="12">
        <f t="shared" si="171"/>
        <v>145.56901684982418</v>
      </c>
      <c r="F879" s="12">
        <f t="shared" si="172"/>
        <v>145.56901684982418</v>
      </c>
      <c r="G879" s="12">
        <f t="shared" si="173"/>
        <v>145.56901684982418</v>
      </c>
      <c r="H879" s="12">
        <f t="shared" si="174"/>
        <v>145.56901684982418</v>
      </c>
      <c r="I879" s="12">
        <f t="shared" si="175"/>
        <v>145.56901684982418</v>
      </c>
      <c r="J879" s="12">
        <f t="shared" si="176"/>
        <v>145.56901684982418</v>
      </c>
      <c r="K879" s="12">
        <f t="shared" si="177"/>
        <v>145.56901684982418</v>
      </c>
      <c r="L879" s="12">
        <f t="shared" si="178"/>
        <v>145.56901684982418</v>
      </c>
      <c r="M879" s="12">
        <f t="shared" si="179"/>
        <v>145.56901684982418</v>
      </c>
      <c r="O879" s="12">
        <f t="shared" si="168"/>
        <v>145.56901684982418</v>
      </c>
    </row>
    <row r="880" spans="1:15" x14ac:dyDescent="0.25">
      <c r="A880" s="12">
        <f>calc!A878</f>
        <v>602.30999999999995</v>
      </c>
      <c r="B880" s="12">
        <f>calc!O878</f>
        <v>133.85675206452245</v>
      </c>
      <c r="C880" s="12">
        <f t="shared" si="169"/>
        <v>133.85675206452245</v>
      </c>
      <c r="D880" s="12">
        <f t="shared" si="170"/>
        <v>133.85675206452245</v>
      </c>
      <c r="E880" s="12">
        <f t="shared" si="171"/>
        <v>133.85675206452245</v>
      </c>
      <c r="F880" s="12">
        <f t="shared" si="172"/>
        <v>133.85675206452245</v>
      </c>
      <c r="G880" s="12">
        <f t="shared" si="173"/>
        <v>133.85675206452245</v>
      </c>
      <c r="H880" s="12">
        <f t="shared" si="174"/>
        <v>133.85675206452245</v>
      </c>
      <c r="I880" s="12">
        <f t="shared" si="175"/>
        <v>133.85675206452245</v>
      </c>
      <c r="J880" s="12">
        <f t="shared" si="176"/>
        <v>133.85675206452245</v>
      </c>
      <c r="K880" s="12">
        <f t="shared" si="177"/>
        <v>133.85675206452245</v>
      </c>
      <c r="L880" s="12">
        <f t="shared" si="178"/>
        <v>133.85675206452245</v>
      </c>
      <c r="M880" s="12">
        <f t="shared" si="179"/>
        <v>133.85675206452245</v>
      </c>
      <c r="O880" s="12">
        <f t="shared" si="168"/>
        <v>133.85675206452245</v>
      </c>
    </row>
    <row r="881" spans="1:15" x14ac:dyDescent="0.25">
      <c r="A881" s="12">
        <f>calc!A879</f>
        <v>602.76</v>
      </c>
      <c r="B881" s="12">
        <f>calc!O879</f>
        <v>170.66661809498316</v>
      </c>
      <c r="C881" s="12">
        <f t="shared" si="169"/>
        <v>170.66661809498316</v>
      </c>
      <c r="D881" s="12">
        <f t="shared" si="170"/>
        <v>170.66661809498316</v>
      </c>
      <c r="E881" s="12">
        <f t="shared" si="171"/>
        <v>170.66661809498316</v>
      </c>
      <c r="F881" s="12">
        <f t="shared" si="172"/>
        <v>170.66661809498316</v>
      </c>
      <c r="G881" s="12">
        <f t="shared" si="173"/>
        <v>170.66661809498316</v>
      </c>
      <c r="H881" s="12">
        <f t="shared" si="174"/>
        <v>170.66661809498316</v>
      </c>
      <c r="I881" s="12">
        <f t="shared" si="175"/>
        <v>170.66661809498316</v>
      </c>
      <c r="J881" s="12">
        <f t="shared" si="176"/>
        <v>170.66661809498316</v>
      </c>
      <c r="K881" s="12">
        <f t="shared" si="177"/>
        <v>170.66661809498316</v>
      </c>
      <c r="L881" s="12">
        <f t="shared" si="178"/>
        <v>170.66661809498316</v>
      </c>
      <c r="M881" s="12">
        <f t="shared" si="179"/>
        <v>170.66661809498316</v>
      </c>
      <c r="O881" s="12">
        <f t="shared" si="168"/>
        <v>170.66661809498316</v>
      </c>
    </row>
    <row r="882" spans="1:15" x14ac:dyDescent="0.25">
      <c r="A882" s="12">
        <f>calc!A880</f>
        <v>603.21</v>
      </c>
      <c r="B882" s="12">
        <f>calc!O880</f>
        <v>252.65107904481641</v>
      </c>
      <c r="C882" s="12">
        <f t="shared" si="169"/>
        <v>252.65107904481641</v>
      </c>
      <c r="D882" s="12">
        <f t="shared" si="170"/>
        <v>252.65107904481641</v>
      </c>
      <c r="E882" s="12">
        <f t="shared" si="171"/>
        <v>252.65107904481641</v>
      </c>
      <c r="F882" s="12">
        <f t="shared" si="172"/>
        <v>252.65107904481641</v>
      </c>
      <c r="G882" s="12">
        <f t="shared" si="173"/>
        <v>252.65107904481641</v>
      </c>
      <c r="H882" s="12">
        <f t="shared" si="174"/>
        <v>252.65107904481641</v>
      </c>
      <c r="I882" s="12">
        <f t="shared" si="175"/>
        <v>252.65107904481641</v>
      </c>
      <c r="J882" s="12">
        <f t="shared" si="176"/>
        <v>252.65107904481641</v>
      </c>
      <c r="K882" s="12">
        <f t="shared" si="177"/>
        <v>252.65107904481641</v>
      </c>
      <c r="L882" s="12">
        <f t="shared" si="178"/>
        <v>252.65107904481641</v>
      </c>
      <c r="M882" s="12">
        <f t="shared" si="179"/>
        <v>252.65107904481641</v>
      </c>
      <c r="O882" s="12">
        <f t="shared" si="168"/>
        <v>252.65107904481641</v>
      </c>
    </row>
    <row r="883" spans="1:15" x14ac:dyDescent="0.25">
      <c r="A883" s="12">
        <f>calc!A881</f>
        <v>603.66</v>
      </c>
      <c r="B883" s="12">
        <f>calc!O881</f>
        <v>192.41775223649199</v>
      </c>
      <c r="C883" s="12">
        <f t="shared" si="169"/>
        <v>192.41775223649199</v>
      </c>
      <c r="D883" s="12">
        <f t="shared" si="170"/>
        <v>192.41775223649199</v>
      </c>
      <c r="E883" s="12">
        <f t="shared" si="171"/>
        <v>192.41775223649199</v>
      </c>
      <c r="F883" s="12">
        <f t="shared" si="172"/>
        <v>192.41775223649199</v>
      </c>
      <c r="G883" s="12">
        <f t="shared" si="173"/>
        <v>192.41775223649199</v>
      </c>
      <c r="H883" s="12">
        <f t="shared" si="174"/>
        <v>192.41775223649199</v>
      </c>
      <c r="I883" s="12">
        <f t="shared" si="175"/>
        <v>192.41775223649199</v>
      </c>
      <c r="J883" s="12">
        <f t="shared" si="176"/>
        <v>192.41775223649199</v>
      </c>
      <c r="K883" s="12">
        <f t="shared" si="177"/>
        <v>192.41775223649199</v>
      </c>
      <c r="L883" s="12">
        <f t="shared" si="178"/>
        <v>192.41775223649199</v>
      </c>
      <c r="M883" s="12">
        <f t="shared" si="179"/>
        <v>192.41775223649199</v>
      </c>
      <c r="O883" s="12">
        <f t="shared" si="168"/>
        <v>192.41775223649199</v>
      </c>
    </row>
    <row r="884" spans="1:15" x14ac:dyDescent="0.25">
      <c r="A884" s="12">
        <f>calc!A882</f>
        <v>604.11</v>
      </c>
      <c r="B884" s="12">
        <f>calc!O882</f>
        <v>281.09429649876262</v>
      </c>
      <c r="C884" s="12">
        <f t="shared" si="169"/>
        <v>281.09429649876262</v>
      </c>
      <c r="D884" s="12">
        <f t="shared" si="170"/>
        <v>281.09429649876262</v>
      </c>
      <c r="E884" s="12">
        <f t="shared" si="171"/>
        <v>281.09429649876262</v>
      </c>
      <c r="F884" s="12">
        <f t="shared" si="172"/>
        <v>281.09429649876262</v>
      </c>
      <c r="G884" s="12">
        <f t="shared" si="173"/>
        <v>281.09429649876262</v>
      </c>
      <c r="H884" s="12">
        <f t="shared" si="174"/>
        <v>281.09429649876262</v>
      </c>
      <c r="I884" s="12">
        <f t="shared" si="175"/>
        <v>281.09429649876262</v>
      </c>
      <c r="J884" s="12">
        <f t="shared" si="176"/>
        <v>281.09429649876262</v>
      </c>
      <c r="K884" s="12">
        <f t="shared" si="177"/>
        <v>281.09429649876262</v>
      </c>
      <c r="L884" s="12">
        <f t="shared" si="178"/>
        <v>281.09429649876262</v>
      </c>
      <c r="M884" s="12">
        <f t="shared" si="179"/>
        <v>281.09429649876262</v>
      </c>
      <c r="O884" s="12">
        <f t="shared" si="168"/>
        <v>281.09429649876262</v>
      </c>
    </row>
    <row r="885" spans="1:15" x14ac:dyDescent="0.25">
      <c r="A885" s="12">
        <f>calc!A883</f>
        <v>604.54999999999995</v>
      </c>
      <c r="B885" s="12">
        <f>calc!O883</f>
        <v>204.12985511978482</v>
      </c>
      <c r="C885" s="12">
        <f t="shared" si="169"/>
        <v>204.12985511978482</v>
      </c>
      <c r="D885" s="12">
        <f t="shared" si="170"/>
        <v>204.12985511978482</v>
      </c>
      <c r="E885" s="12">
        <f t="shared" si="171"/>
        <v>204.12985511978482</v>
      </c>
      <c r="F885" s="12">
        <f t="shared" si="172"/>
        <v>204.12985511978482</v>
      </c>
      <c r="G885" s="12">
        <f t="shared" si="173"/>
        <v>204.12985511978482</v>
      </c>
      <c r="H885" s="12">
        <f t="shared" si="174"/>
        <v>204.12985511978482</v>
      </c>
      <c r="I885" s="12">
        <f t="shared" si="175"/>
        <v>204.12985511978482</v>
      </c>
      <c r="J885" s="12">
        <f t="shared" si="176"/>
        <v>204.12985511978482</v>
      </c>
      <c r="K885" s="12">
        <f t="shared" si="177"/>
        <v>204.12985511978482</v>
      </c>
      <c r="L885" s="12">
        <f t="shared" si="178"/>
        <v>204.12985511978482</v>
      </c>
      <c r="M885" s="12">
        <f t="shared" si="179"/>
        <v>204.12985511978482</v>
      </c>
      <c r="O885" s="12">
        <f t="shared" si="168"/>
        <v>204.12985511978482</v>
      </c>
    </row>
    <row r="886" spans="1:15" x14ac:dyDescent="0.25">
      <c r="A886" s="12">
        <f>calc!A884</f>
        <v>605</v>
      </c>
      <c r="B886" s="12">
        <f>calc!O884</f>
        <v>244.2853904646299</v>
      </c>
      <c r="C886" s="12">
        <f t="shared" si="169"/>
        <v>244.2853904646299</v>
      </c>
      <c r="D886" s="12">
        <f t="shared" si="170"/>
        <v>244.2853904646299</v>
      </c>
      <c r="E886" s="12">
        <f t="shared" si="171"/>
        <v>244.2853904646299</v>
      </c>
      <c r="F886" s="12">
        <f t="shared" si="172"/>
        <v>244.2853904646299</v>
      </c>
      <c r="G886" s="12">
        <f t="shared" si="173"/>
        <v>244.2853904646299</v>
      </c>
      <c r="H886" s="12">
        <f t="shared" si="174"/>
        <v>244.2853904646299</v>
      </c>
      <c r="I886" s="12">
        <f t="shared" si="175"/>
        <v>244.2853904646299</v>
      </c>
      <c r="J886" s="12">
        <f t="shared" si="176"/>
        <v>244.2853904646299</v>
      </c>
      <c r="K886" s="12">
        <f t="shared" si="177"/>
        <v>244.2853904646299</v>
      </c>
      <c r="L886" s="12">
        <f t="shared" si="178"/>
        <v>244.2853904646299</v>
      </c>
      <c r="M886" s="12">
        <f t="shared" si="179"/>
        <v>244.2853904646299</v>
      </c>
      <c r="O886" s="12">
        <f t="shared" si="168"/>
        <v>244.2853904646299</v>
      </c>
    </row>
    <row r="887" spans="1:15" x14ac:dyDescent="0.25">
      <c r="A887" s="12">
        <f>calc!A885</f>
        <v>605.45000000000005</v>
      </c>
      <c r="B887" s="12">
        <f>calc!O885</f>
        <v>177.35928665048434</v>
      </c>
      <c r="C887" s="12">
        <f t="shared" si="169"/>
        <v>177.35928665048434</v>
      </c>
      <c r="D887" s="12">
        <f t="shared" si="170"/>
        <v>177.35928665048434</v>
      </c>
      <c r="E887" s="12">
        <f t="shared" si="171"/>
        <v>177.35928665048434</v>
      </c>
      <c r="F887" s="12">
        <f t="shared" si="172"/>
        <v>177.35928665048434</v>
      </c>
      <c r="G887" s="12">
        <f t="shared" si="173"/>
        <v>177.35928665048434</v>
      </c>
      <c r="H887" s="12">
        <f t="shared" si="174"/>
        <v>177.35928665048434</v>
      </c>
      <c r="I887" s="12">
        <f t="shared" si="175"/>
        <v>177.35928665048434</v>
      </c>
      <c r="J887" s="12">
        <f t="shared" si="176"/>
        <v>177.35928665048434</v>
      </c>
      <c r="K887" s="12">
        <f t="shared" si="177"/>
        <v>177.35928665048434</v>
      </c>
      <c r="L887" s="12">
        <f t="shared" si="178"/>
        <v>177.35928665048434</v>
      </c>
      <c r="M887" s="12">
        <f t="shared" si="179"/>
        <v>177.35928665048434</v>
      </c>
      <c r="O887" s="12">
        <f t="shared" si="168"/>
        <v>177.35928665048434</v>
      </c>
    </row>
    <row r="888" spans="1:15" x14ac:dyDescent="0.25">
      <c r="A888" s="12">
        <f>calc!A886</f>
        <v>605.9</v>
      </c>
      <c r="B888" s="12">
        <f>calc!O886</f>
        <v>98.719763535451406</v>
      </c>
      <c r="C888" s="12">
        <f t="shared" si="169"/>
        <v>98.719763535451406</v>
      </c>
      <c r="D888" s="12">
        <f t="shared" si="170"/>
        <v>98.719763535451406</v>
      </c>
      <c r="E888" s="12">
        <f t="shared" si="171"/>
        <v>98.719763535451406</v>
      </c>
      <c r="F888" s="12">
        <f t="shared" si="172"/>
        <v>98.719763535451406</v>
      </c>
      <c r="G888" s="12">
        <f t="shared" si="173"/>
        <v>98.719763535451406</v>
      </c>
      <c r="H888" s="12">
        <f t="shared" si="174"/>
        <v>98.719763535451406</v>
      </c>
      <c r="I888" s="12">
        <f t="shared" si="175"/>
        <v>98.719763535451406</v>
      </c>
      <c r="J888" s="12">
        <f t="shared" si="176"/>
        <v>98.719763535451406</v>
      </c>
      <c r="K888" s="12">
        <f t="shared" si="177"/>
        <v>98.719763535451406</v>
      </c>
      <c r="L888" s="12">
        <f t="shared" si="178"/>
        <v>98.719763535451406</v>
      </c>
      <c r="M888" s="12">
        <f t="shared" si="179"/>
        <v>98.719763535451406</v>
      </c>
      <c r="O888" s="12">
        <f t="shared" si="168"/>
        <v>98.719763535451406</v>
      </c>
    </row>
    <row r="889" spans="1:15" x14ac:dyDescent="0.25">
      <c r="A889" s="12">
        <f>calc!A887</f>
        <v>606.35</v>
      </c>
      <c r="B889" s="12">
        <f>calc!O887</f>
        <v>209.1493178674379</v>
      </c>
      <c r="C889" s="12">
        <f t="shared" si="169"/>
        <v>209.1493178674379</v>
      </c>
      <c r="D889" s="12">
        <f t="shared" si="170"/>
        <v>209.1493178674379</v>
      </c>
      <c r="E889" s="12">
        <f t="shared" si="171"/>
        <v>209.1493178674379</v>
      </c>
      <c r="F889" s="12">
        <f t="shared" si="172"/>
        <v>209.1493178674379</v>
      </c>
      <c r="G889" s="12">
        <f t="shared" si="173"/>
        <v>209.1493178674379</v>
      </c>
      <c r="H889" s="12">
        <f t="shared" si="174"/>
        <v>209.1493178674379</v>
      </c>
      <c r="I889" s="12">
        <f t="shared" si="175"/>
        <v>209.1493178674379</v>
      </c>
      <c r="J889" s="12">
        <f t="shared" si="176"/>
        <v>209.1493178674379</v>
      </c>
      <c r="K889" s="12">
        <f t="shared" si="177"/>
        <v>209.1493178674379</v>
      </c>
      <c r="L889" s="12">
        <f t="shared" si="178"/>
        <v>209.1493178674379</v>
      </c>
      <c r="M889" s="12">
        <f t="shared" si="179"/>
        <v>209.1493178674379</v>
      </c>
      <c r="O889" s="12">
        <f t="shared" si="168"/>
        <v>209.1493178674379</v>
      </c>
    </row>
    <row r="890" spans="1:15" x14ac:dyDescent="0.25">
      <c r="A890" s="12">
        <f>calc!A888</f>
        <v>606.79999999999995</v>
      </c>
      <c r="B890" s="12">
        <f>calc!O888</f>
        <v>197.43722886720414</v>
      </c>
      <c r="C890" s="12">
        <f t="shared" si="169"/>
        <v>197.43722886720414</v>
      </c>
      <c r="D890" s="12">
        <f t="shared" si="170"/>
        <v>197.43722886720414</v>
      </c>
      <c r="E890" s="12">
        <f t="shared" si="171"/>
        <v>197.43722886720414</v>
      </c>
      <c r="F890" s="12">
        <f t="shared" si="172"/>
        <v>197.43722886720414</v>
      </c>
      <c r="G890" s="12">
        <f t="shared" si="173"/>
        <v>197.43722886720414</v>
      </c>
      <c r="H890" s="12">
        <f t="shared" si="174"/>
        <v>197.43722886720414</v>
      </c>
      <c r="I890" s="12">
        <f t="shared" si="175"/>
        <v>197.43722886720414</v>
      </c>
      <c r="J890" s="12">
        <f t="shared" si="176"/>
        <v>197.43722886720414</v>
      </c>
      <c r="K890" s="12">
        <f t="shared" si="177"/>
        <v>197.43722886720414</v>
      </c>
      <c r="L890" s="12">
        <f t="shared" si="178"/>
        <v>197.43722886720414</v>
      </c>
      <c r="M890" s="12">
        <f t="shared" si="179"/>
        <v>197.43722886720414</v>
      </c>
      <c r="O890" s="12">
        <f t="shared" si="168"/>
        <v>197.43722886720414</v>
      </c>
    </row>
    <row r="891" spans="1:15" x14ac:dyDescent="0.25">
      <c r="A891" s="12">
        <f>calc!A889</f>
        <v>607.25</v>
      </c>
      <c r="B891" s="12">
        <f>calc!O889</f>
        <v>232.57339867104994</v>
      </c>
      <c r="C891" s="12">
        <f t="shared" si="169"/>
        <v>232.57339867104994</v>
      </c>
      <c r="D891" s="12">
        <f t="shared" si="170"/>
        <v>232.57339867104994</v>
      </c>
      <c r="E891" s="12">
        <f t="shared" si="171"/>
        <v>232.57339867104994</v>
      </c>
      <c r="F891" s="12">
        <f t="shared" si="172"/>
        <v>232.57339867104994</v>
      </c>
      <c r="G891" s="12">
        <f t="shared" si="173"/>
        <v>232.57339867104994</v>
      </c>
      <c r="H891" s="12">
        <f t="shared" si="174"/>
        <v>232.57339867104994</v>
      </c>
      <c r="I891" s="12">
        <f t="shared" si="175"/>
        <v>232.57339867104994</v>
      </c>
      <c r="J891" s="12">
        <f t="shared" si="176"/>
        <v>232.57339867104994</v>
      </c>
      <c r="K891" s="12">
        <f t="shared" si="177"/>
        <v>232.57339867104994</v>
      </c>
      <c r="L891" s="12">
        <f t="shared" si="178"/>
        <v>232.57339867104994</v>
      </c>
      <c r="M891" s="12">
        <f t="shared" si="179"/>
        <v>232.57339867104994</v>
      </c>
      <c r="O891" s="12">
        <f t="shared" si="168"/>
        <v>232.57339867104994</v>
      </c>
    </row>
    <row r="892" spans="1:15" x14ac:dyDescent="0.25">
      <c r="A892" s="12">
        <f>calc!A890</f>
        <v>607.70000000000005</v>
      </c>
      <c r="B892" s="12">
        <f>calc!O890</f>
        <v>214.1687746645637</v>
      </c>
      <c r="C892" s="12">
        <f t="shared" si="169"/>
        <v>214.1687746645637</v>
      </c>
      <c r="D892" s="12">
        <f t="shared" si="170"/>
        <v>214.1687746645637</v>
      </c>
      <c r="E892" s="12">
        <f t="shared" si="171"/>
        <v>214.1687746645637</v>
      </c>
      <c r="F892" s="12">
        <f t="shared" si="172"/>
        <v>214.1687746645637</v>
      </c>
      <c r="G892" s="12">
        <f t="shared" si="173"/>
        <v>214.1687746645637</v>
      </c>
      <c r="H892" s="12">
        <f t="shared" si="174"/>
        <v>214.1687746645637</v>
      </c>
      <c r="I892" s="12">
        <f t="shared" si="175"/>
        <v>214.1687746645637</v>
      </c>
      <c r="J892" s="12">
        <f t="shared" si="176"/>
        <v>214.1687746645637</v>
      </c>
      <c r="K892" s="12">
        <f t="shared" si="177"/>
        <v>214.1687746645637</v>
      </c>
      <c r="L892" s="12">
        <f t="shared" si="178"/>
        <v>214.1687746645637</v>
      </c>
      <c r="M892" s="12">
        <f t="shared" si="179"/>
        <v>214.1687746645637</v>
      </c>
      <c r="O892" s="12">
        <f t="shared" si="168"/>
        <v>214.1687746645637</v>
      </c>
    </row>
    <row r="893" spans="1:15" x14ac:dyDescent="0.25">
      <c r="A893" s="12">
        <f>calc!A891</f>
        <v>608.15</v>
      </c>
      <c r="B893" s="12">
        <f>calc!O891</f>
        <v>160.62759543685215</v>
      </c>
      <c r="C893" s="12">
        <f t="shared" si="169"/>
        <v>160.62759543685215</v>
      </c>
      <c r="D893" s="12">
        <f t="shared" si="170"/>
        <v>160.62759543685215</v>
      </c>
      <c r="E893" s="12">
        <f t="shared" si="171"/>
        <v>160.62759543685215</v>
      </c>
      <c r="F893" s="12">
        <f t="shared" si="172"/>
        <v>160.62759543685215</v>
      </c>
      <c r="G893" s="12">
        <f t="shared" si="173"/>
        <v>160.62759543685215</v>
      </c>
      <c r="H893" s="12">
        <f t="shared" si="174"/>
        <v>160.62759543685215</v>
      </c>
      <c r="I893" s="12">
        <f t="shared" si="175"/>
        <v>160.62759543685215</v>
      </c>
      <c r="J893" s="12">
        <f t="shared" si="176"/>
        <v>160.62759543685215</v>
      </c>
      <c r="K893" s="12">
        <f t="shared" si="177"/>
        <v>160.62759543685215</v>
      </c>
      <c r="L893" s="12">
        <f t="shared" si="178"/>
        <v>160.62759543685215</v>
      </c>
      <c r="M893" s="12">
        <f t="shared" si="179"/>
        <v>160.62759543685215</v>
      </c>
      <c r="O893" s="12">
        <f t="shared" si="168"/>
        <v>160.62759543685215</v>
      </c>
    </row>
    <row r="894" spans="1:15" x14ac:dyDescent="0.25">
      <c r="A894" s="12">
        <f>calc!A892</f>
        <v>608.6</v>
      </c>
      <c r="B894" s="12">
        <f>calc!O892</f>
        <v>239.26596937877542</v>
      </c>
      <c r="C894" s="12">
        <f t="shared" si="169"/>
        <v>239.26596937877542</v>
      </c>
      <c r="D894" s="12">
        <f t="shared" si="170"/>
        <v>239.26596937877542</v>
      </c>
      <c r="E894" s="12">
        <f t="shared" si="171"/>
        <v>239.26596937877542</v>
      </c>
      <c r="F894" s="12">
        <f t="shared" si="172"/>
        <v>239.26596937877542</v>
      </c>
      <c r="G894" s="12">
        <f t="shared" si="173"/>
        <v>239.26596937877542</v>
      </c>
      <c r="H894" s="12">
        <f t="shared" si="174"/>
        <v>239.26596937877542</v>
      </c>
      <c r="I894" s="12">
        <f t="shared" si="175"/>
        <v>239.26596937877542</v>
      </c>
      <c r="J894" s="12">
        <f t="shared" si="176"/>
        <v>239.26596937877542</v>
      </c>
      <c r="K894" s="12">
        <f t="shared" si="177"/>
        <v>239.26596937877542</v>
      </c>
      <c r="L894" s="12">
        <f t="shared" si="178"/>
        <v>239.26596937877542</v>
      </c>
      <c r="M894" s="12">
        <f t="shared" si="179"/>
        <v>239.26596937877542</v>
      </c>
      <c r="O894" s="12">
        <f t="shared" si="168"/>
        <v>239.26596937877542</v>
      </c>
    </row>
    <row r="895" spans="1:15" x14ac:dyDescent="0.25">
      <c r="A895" s="12">
        <f>calc!A893</f>
        <v>609.04</v>
      </c>
      <c r="B895" s="12">
        <f>calc!O893</f>
        <v>93.700169974696209</v>
      </c>
      <c r="C895" s="12">
        <f t="shared" si="169"/>
        <v>93.700169974696209</v>
      </c>
      <c r="D895" s="12">
        <f t="shared" si="170"/>
        <v>93.700169974696209</v>
      </c>
      <c r="E895" s="12">
        <f t="shared" si="171"/>
        <v>93.700169974696209</v>
      </c>
      <c r="F895" s="12">
        <f t="shared" si="172"/>
        <v>93.700169974696209</v>
      </c>
      <c r="G895" s="12">
        <f t="shared" si="173"/>
        <v>93.700169974696209</v>
      </c>
      <c r="H895" s="12">
        <f t="shared" si="174"/>
        <v>93.700169974696209</v>
      </c>
      <c r="I895" s="12">
        <f t="shared" si="175"/>
        <v>93.700169974696209</v>
      </c>
      <c r="J895" s="12">
        <f t="shared" si="176"/>
        <v>93.700169974696209</v>
      </c>
      <c r="K895" s="12">
        <f t="shared" si="177"/>
        <v>93.700169974696209</v>
      </c>
      <c r="L895" s="12">
        <f t="shared" si="178"/>
        <v>93.700169974696209</v>
      </c>
      <c r="M895" s="12">
        <f t="shared" si="179"/>
        <v>93.700169974696209</v>
      </c>
      <c r="O895" s="12">
        <f t="shared" si="168"/>
        <v>93.700169974696209</v>
      </c>
    </row>
    <row r="896" spans="1:15" x14ac:dyDescent="0.25">
      <c r="A896" s="12">
        <f>calc!A894</f>
        <v>609.49</v>
      </c>
      <c r="B896" s="12">
        <f>calc!O894</f>
        <v>274.40179194863208</v>
      </c>
      <c r="C896" s="12">
        <f t="shared" si="169"/>
        <v>274.40179194863208</v>
      </c>
      <c r="D896" s="12">
        <f t="shared" si="170"/>
        <v>274.40179194863208</v>
      </c>
      <c r="E896" s="12">
        <f t="shared" si="171"/>
        <v>274.40179194863208</v>
      </c>
      <c r="F896" s="12">
        <f t="shared" si="172"/>
        <v>274.40179194863208</v>
      </c>
      <c r="G896" s="12">
        <f t="shared" si="173"/>
        <v>274.40179194863208</v>
      </c>
      <c r="H896" s="12">
        <f t="shared" si="174"/>
        <v>274.40179194863208</v>
      </c>
      <c r="I896" s="12">
        <f t="shared" si="175"/>
        <v>274.40179194863208</v>
      </c>
      <c r="J896" s="12">
        <f t="shared" si="176"/>
        <v>274.40179194863208</v>
      </c>
      <c r="K896" s="12">
        <f t="shared" si="177"/>
        <v>274.40179194863208</v>
      </c>
      <c r="L896" s="12">
        <f t="shared" si="178"/>
        <v>274.40179194863208</v>
      </c>
      <c r="M896" s="12">
        <f t="shared" si="179"/>
        <v>274.40179194863208</v>
      </c>
      <c r="O896" s="12">
        <f t="shared" si="168"/>
        <v>274.40179194863208</v>
      </c>
    </row>
    <row r="897" spans="1:15" x14ac:dyDescent="0.25">
      <c r="A897" s="12">
        <f>calc!A895</f>
        <v>609.94000000000005</v>
      </c>
      <c r="B897" s="12">
        <f>calc!O895</f>
        <v>279.42117135386474</v>
      </c>
      <c r="C897" s="12">
        <f t="shared" si="169"/>
        <v>279.42117135386474</v>
      </c>
      <c r="D897" s="12">
        <f t="shared" si="170"/>
        <v>279.42117135386474</v>
      </c>
      <c r="E897" s="12">
        <f t="shared" si="171"/>
        <v>279.42117135386474</v>
      </c>
      <c r="F897" s="12">
        <f t="shared" si="172"/>
        <v>279.42117135386474</v>
      </c>
      <c r="G897" s="12">
        <f t="shared" si="173"/>
        <v>279.42117135386474</v>
      </c>
      <c r="H897" s="12">
        <f t="shared" si="174"/>
        <v>279.42117135386474</v>
      </c>
      <c r="I897" s="12">
        <f t="shared" si="175"/>
        <v>279.42117135386474</v>
      </c>
      <c r="J897" s="12">
        <f t="shared" si="176"/>
        <v>279.42117135386474</v>
      </c>
      <c r="K897" s="12">
        <f t="shared" si="177"/>
        <v>279.42117135386474</v>
      </c>
      <c r="L897" s="12">
        <f t="shared" si="178"/>
        <v>279.42117135386474</v>
      </c>
      <c r="M897" s="12">
        <f t="shared" si="179"/>
        <v>279.42117135386474</v>
      </c>
      <c r="O897" s="12">
        <f t="shared" si="168"/>
        <v>279.42117135386474</v>
      </c>
    </row>
    <row r="898" spans="1:15" x14ac:dyDescent="0.25">
      <c r="A898" s="12">
        <f>calc!A896</f>
        <v>610.39</v>
      </c>
      <c r="B898" s="12">
        <f>calc!O896</f>
        <v>259.34361800132291</v>
      </c>
      <c r="C898" s="12">
        <f t="shared" si="169"/>
        <v>259.34361800132291</v>
      </c>
      <c r="D898" s="12">
        <f t="shared" si="170"/>
        <v>259.34361800132291</v>
      </c>
      <c r="E898" s="12">
        <f t="shared" si="171"/>
        <v>259.34361800132291</v>
      </c>
      <c r="F898" s="12">
        <f t="shared" si="172"/>
        <v>259.34361800132291</v>
      </c>
      <c r="G898" s="12">
        <f t="shared" si="173"/>
        <v>259.34361800132291</v>
      </c>
      <c r="H898" s="12">
        <f t="shared" si="174"/>
        <v>259.34361800132291</v>
      </c>
      <c r="I898" s="12">
        <f t="shared" si="175"/>
        <v>259.34361800132291</v>
      </c>
      <c r="J898" s="12">
        <f t="shared" si="176"/>
        <v>259.34361800132291</v>
      </c>
      <c r="K898" s="12">
        <f t="shared" si="177"/>
        <v>259.34361800132291</v>
      </c>
      <c r="L898" s="12">
        <f t="shared" si="178"/>
        <v>259.34361800132291</v>
      </c>
      <c r="M898" s="12">
        <f t="shared" si="179"/>
        <v>259.34361800132291</v>
      </c>
      <c r="O898" s="12">
        <f t="shared" si="168"/>
        <v>259.34361800132291</v>
      </c>
    </row>
    <row r="899" spans="1:15" x14ac:dyDescent="0.25">
      <c r="A899" s="12">
        <f>calc!A897</f>
        <v>610.84</v>
      </c>
      <c r="B899" s="12">
        <f>calc!O897</f>
        <v>190.74459203751363</v>
      </c>
      <c r="C899" s="12">
        <f t="shared" si="169"/>
        <v>190.74459203751363</v>
      </c>
      <c r="D899" s="12">
        <f t="shared" si="170"/>
        <v>190.74459203751363</v>
      </c>
      <c r="E899" s="12">
        <f t="shared" si="171"/>
        <v>190.74459203751363</v>
      </c>
      <c r="F899" s="12">
        <f t="shared" si="172"/>
        <v>190.74459203751363</v>
      </c>
      <c r="G899" s="12">
        <f t="shared" si="173"/>
        <v>190.74459203751363</v>
      </c>
      <c r="H899" s="12">
        <f t="shared" si="174"/>
        <v>190.74459203751363</v>
      </c>
      <c r="I899" s="12">
        <f t="shared" si="175"/>
        <v>190.74459203751363</v>
      </c>
      <c r="J899" s="12">
        <f t="shared" si="176"/>
        <v>190.74459203751363</v>
      </c>
      <c r="K899" s="12">
        <f t="shared" si="177"/>
        <v>190.74459203751363</v>
      </c>
      <c r="L899" s="12">
        <f t="shared" si="178"/>
        <v>190.74459203751363</v>
      </c>
      <c r="M899" s="12">
        <f t="shared" si="179"/>
        <v>190.74459203751363</v>
      </c>
      <c r="O899" s="12">
        <f t="shared" si="168"/>
        <v>190.74459203751363</v>
      </c>
    </row>
    <row r="900" spans="1:15" x14ac:dyDescent="0.25">
      <c r="A900" s="12">
        <f>calc!A898</f>
        <v>611.29</v>
      </c>
      <c r="B900" s="12">
        <f>calc!O898</f>
        <v>177.35928665048434</v>
      </c>
      <c r="C900" s="12">
        <f t="shared" si="169"/>
        <v>177.35928665048434</v>
      </c>
      <c r="D900" s="12">
        <f t="shared" si="170"/>
        <v>177.35928665048434</v>
      </c>
      <c r="E900" s="12">
        <f t="shared" si="171"/>
        <v>177.35928665048434</v>
      </c>
      <c r="F900" s="12">
        <f t="shared" si="172"/>
        <v>177.35928665048434</v>
      </c>
      <c r="G900" s="12">
        <f t="shared" si="173"/>
        <v>177.35928665048434</v>
      </c>
      <c r="H900" s="12">
        <f t="shared" si="174"/>
        <v>177.35928665048434</v>
      </c>
      <c r="I900" s="12">
        <f t="shared" si="175"/>
        <v>177.35928665048434</v>
      </c>
      <c r="J900" s="12">
        <f t="shared" si="176"/>
        <v>177.35928665048434</v>
      </c>
      <c r="K900" s="12">
        <f t="shared" si="177"/>
        <v>177.35928665048434</v>
      </c>
      <c r="L900" s="12">
        <f t="shared" si="178"/>
        <v>177.35928665048434</v>
      </c>
      <c r="M900" s="12">
        <f t="shared" si="179"/>
        <v>177.35928665048434</v>
      </c>
      <c r="O900" s="12">
        <f t="shared" si="168"/>
        <v>177.35928665048434</v>
      </c>
    </row>
    <row r="901" spans="1:15" x14ac:dyDescent="0.25">
      <c r="A901" s="12">
        <f>calc!A899</f>
        <v>611.74</v>
      </c>
      <c r="B901" s="12">
        <f>calc!O899</f>
        <v>219.18822551077932</v>
      </c>
      <c r="C901" s="12">
        <f t="shared" si="169"/>
        <v>219.18822551077932</v>
      </c>
      <c r="D901" s="12">
        <f t="shared" si="170"/>
        <v>219.18822551077932</v>
      </c>
      <c r="E901" s="12">
        <f t="shared" si="171"/>
        <v>219.18822551077932</v>
      </c>
      <c r="F901" s="12">
        <f t="shared" si="172"/>
        <v>219.18822551077932</v>
      </c>
      <c r="G901" s="12">
        <f t="shared" si="173"/>
        <v>219.18822551077932</v>
      </c>
      <c r="H901" s="12">
        <f t="shared" si="174"/>
        <v>219.18822551077932</v>
      </c>
      <c r="I901" s="12">
        <f t="shared" si="175"/>
        <v>219.18822551077932</v>
      </c>
      <c r="J901" s="12">
        <f t="shared" si="176"/>
        <v>219.18822551077932</v>
      </c>
      <c r="K901" s="12">
        <f t="shared" si="177"/>
        <v>219.18822551077932</v>
      </c>
      <c r="L901" s="12">
        <f t="shared" si="178"/>
        <v>219.18822551077932</v>
      </c>
      <c r="M901" s="12">
        <f t="shared" si="179"/>
        <v>219.18822551077932</v>
      </c>
      <c r="O901" s="12">
        <f t="shared" si="168"/>
        <v>219.18822551077932</v>
      </c>
    </row>
    <row r="902" spans="1:15" x14ac:dyDescent="0.25">
      <c r="A902" s="12">
        <f>calc!A900</f>
        <v>612.19000000000005</v>
      </c>
      <c r="B902" s="12">
        <f>calc!O900</f>
        <v>277.74804554720737</v>
      </c>
      <c r="C902" s="12">
        <f t="shared" si="169"/>
        <v>277.74804554720737</v>
      </c>
      <c r="D902" s="12">
        <f t="shared" si="170"/>
        <v>277.74804554720737</v>
      </c>
      <c r="E902" s="12">
        <f t="shared" si="171"/>
        <v>277.74804554720737</v>
      </c>
      <c r="F902" s="12">
        <f t="shared" si="172"/>
        <v>277.74804554720737</v>
      </c>
      <c r="G902" s="12">
        <f t="shared" si="173"/>
        <v>277.74804554720737</v>
      </c>
      <c r="H902" s="12">
        <f t="shared" si="174"/>
        <v>277.74804554720737</v>
      </c>
      <c r="I902" s="12">
        <f t="shared" si="175"/>
        <v>277.74804554720737</v>
      </c>
      <c r="J902" s="12">
        <f t="shared" si="176"/>
        <v>277.74804554720737</v>
      </c>
      <c r="K902" s="12">
        <f t="shared" si="177"/>
        <v>277.74804554720737</v>
      </c>
      <c r="L902" s="12">
        <f t="shared" si="178"/>
        <v>277.74804554720737</v>
      </c>
      <c r="M902" s="12">
        <f t="shared" si="179"/>
        <v>277.74804554720737</v>
      </c>
      <c r="O902" s="12">
        <f t="shared" si="168"/>
        <v>277.74804554720737</v>
      </c>
    </row>
    <row r="903" spans="1:15" x14ac:dyDescent="0.25">
      <c r="A903" s="12">
        <f>calc!A901</f>
        <v>612.64</v>
      </c>
      <c r="B903" s="12">
        <f>calc!O901</f>
        <v>282.76742098187901</v>
      </c>
      <c r="C903" s="12">
        <f t="shared" si="169"/>
        <v>282.76742098187901</v>
      </c>
      <c r="D903" s="12">
        <f t="shared" si="170"/>
        <v>282.76742098187901</v>
      </c>
      <c r="E903" s="12">
        <f t="shared" si="171"/>
        <v>282.76742098187901</v>
      </c>
      <c r="F903" s="12">
        <f t="shared" si="172"/>
        <v>282.76742098187901</v>
      </c>
      <c r="G903" s="12">
        <f t="shared" si="173"/>
        <v>282.76742098187901</v>
      </c>
      <c r="H903" s="12">
        <f t="shared" si="174"/>
        <v>282.76742098187901</v>
      </c>
      <c r="I903" s="12">
        <f t="shared" si="175"/>
        <v>282.76742098187901</v>
      </c>
      <c r="J903" s="12">
        <f t="shared" si="176"/>
        <v>282.76742098187901</v>
      </c>
      <c r="K903" s="12">
        <f t="shared" si="177"/>
        <v>282.76742098187901</v>
      </c>
      <c r="L903" s="12">
        <f t="shared" si="178"/>
        <v>282.76742098187901</v>
      </c>
      <c r="M903" s="12">
        <f t="shared" si="179"/>
        <v>282.76742098187901</v>
      </c>
      <c r="O903" s="12">
        <f t="shared" si="168"/>
        <v>282.76742098187901</v>
      </c>
    </row>
    <row r="904" spans="1:15" x14ac:dyDescent="0.25">
      <c r="A904" s="12">
        <f>calc!A902</f>
        <v>613.08000000000004</v>
      </c>
      <c r="B904" s="12">
        <f>calc!O902</f>
        <v>346.34566082105061</v>
      </c>
      <c r="C904" s="12">
        <f t="shared" si="169"/>
        <v>346.34566082105061</v>
      </c>
      <c r="D904" s="12">
        <f t="shared" si="170"/>
        <v>346.34566082105061</v>
      </c>
      <c r="E904" s="12">
        <f t="shared" si="171"/>
        <v>346.34566082105061</v>
      </c>
      <c r="F904" s="12">
        <f t="shared" si="172"/>
        <v>346.34566082105061</v>
      </c>
      <c r="G904" s="12">
        <f t="shared" si="173"/>
        <v>346.34566082105061</v>
      </c>
      <c r="H904" s="12">
        <f t="shared" si="174"/>
        <v>346.34566082105061</v>
      </c>
      <c r="I904" s="12">
        <f t="shared" si="175"/>
        <v>346.34566082105061</v>
      </c>
      <c r="J904" s="12">
        <f t="shared" si="176"/>
        <v>346.34566082105061</v>
      </c>
      <c r="K904" s="12">
        <f t="shared" si="177"/>
        <v>346.34566082105061</v>
      </c>
      <c r="L904" s="12">
        <f t="shared" si="178"/>
        <v>346.34566082105061</v>
      </c>
      <c r="M904" s="12">
        <f t="shared" si="179"/>
        <v>346.34566082105061</v>
      </c>
      <c r="O904" s="12">
        <f t="shared" ref="O904:O967" si="180">M904</f>
        <v>346.34566082105061</v>
      </c>
    </row>
    <row r="905" spans="1:15" x14ac:dyDescent="0.25">
      <c r="A905" s="12">
        <f>calc!A903</f>
        <v>613.53</v>
      </c>
      <c r="B905" s="12">
        <f>calc!O903</f>
        <v>232.57339867105378</v>
      </c>
      <c r="C905" s="12">
        <f t="shared" ref="C905:C968" si="181">B905-Q905*M916</f>
        <v>232.57339867105378</v>
      </c>
      <c r="D905" s="12">
        <f t="shared" ref="D905:D968" si="182">C905-R905*M915</f>
        <v>232.57339867105378</v>
      </c>
      <c r="E905" s="12">
        <f t="shared" ref="E905:E968" si="183">D905-S905*M914</f>
        <v>232.57339867105378</v>
      </c>
      <c r="F905" s="12">
        <f t="shared" ref="F905:F968" si="184">E905-T905*M913</f>
        <v>232.57339867105378</v>
      </c>
      <c r="G905" s="12">
        <f t="shared" ref="G905:G968" si="185">F905-U905*M912</f>
        <v>232.57339867105378</v>
      </c>
      <c r="H905" s="12">
        <f t="shared" ref="H905:H968" si="186">G905-V905*M911</f>
        <v>232.57339867105378</v>
      </c>
      <c r="I905" s="12">
        <f t="shared" ref="I905:I968" si="187">H905-W905*M910</f>
        <v>232.57339867105378</v>
      </c>
      <c r="J905" s="12">
        <f t="shared" ref="J905:J968" si="188">I905-X905*M909</f>
        <v>232.57339867105378</v>
      </c>
      <c r="K905" s="12">
        <f t="shared" ref="K905:K968" si="189">J905-Y905*M908</f>
        <v>232.57339867105378</v>
      </c>
      <c r="L905" s="12">
        <f t="shared" ref="L905:L968" si="190">K905-Z905*M907</f>
        <v>232.57339867105378</v>
      </c>
      <c r="M905" s="12">
        <f t="shared" ref="M905:M968" si="191">L905</f>
        <v>232.57339867105378</v>
      </c>
      <c r="O905" s="12">
        <f t="shared" si="180"/>
        <v>232.57339867105378</v>
      </c>
    </row>
    <row r="906" spans="1:15" x14ac:dyDescent="0.25">
      <c r="A906" s="12">
        <f>calc!A904</f>
        <v>613.98</v>
      </c>
      <c r="B906" s="12">
        <f>calc!O904</f>
        <v>261.01675108648982</v>
      </c>
      <c r="C906" s="12">
        <f t="shared" si="181"/>
        <v>261.01675108648982</v>
      </c>
      <c r="D906" s="12">
        <f t="shared" si="182"/>
        <v>261.01675108648982</v>
      </c>
      <c r="E906" s="12">
        <f t="shared" si="183"/>
        <v>261.01675108648982</v>
      </c>
      <c r="F906" s="12">
        <f t="shared" si="184"/>
        <v>261.01675108648982</v>
      </c>
      <c r="G906" s="12">
        <f t="shared" si="185"/>
        <v>261.01675108648982</v>
      </c>
      <c r="H906" s="12">
        <f t="shared" si="186"/>
        <v>261.01675108648982</v>
      </c>
      <c r="I906" s="12">
        <f t="shared" si="187"/>
        <v>261.01675108648982</v>
      </c>
      <c r="J906" s="12">
        <f t="shared" si="188"/>
        <v>261.01675108648982</v>
      </c>
      <c r="K906" s="12">
        <f t="shared" si="189"/>
        <v>261.01675108648982</v>
      </c>
      <c r="L906" s="12">
        <f t="shared" si="190"/>
        <v>261.01675108648982</v>
      </c>
      <c r="M906" s="12">
        <f t="shared" si="191"/>
        <v>261.01675108648982</v>
      </c>
      <c r="O906" s="12">
        <f t="shared" si="180"/>
        <v>261.01675108648982</v>
      </c>
    </row>
    <row r="907" spans="1:15" x14ac:dyDescent="0.25">
      <c r="A907" s="12">
        <f>calc!A905</f>
        <v>614.42999999999995</v>
      </c>
      <c r="B907" s="12">
        <f>calc!O905</f>
        <v>276.07491907878921</v>
      </c>
      <c r="C907" s="12">
        <f t="shared" si="181"/>
        <v>276.07491907878921</v>
      </c>
      <c r="D907" s="12">
        <f t="shared" si="182"/>
        <v>276.07491907878921</v>
      </c>
      <c r="E907" s="12">
        <f t="shared" si="183"/>
        <v>276.07491907878921</v>
      </c>
      <c r="F907" s="12">
        <f t="shared" si="184"/>
        <v>276.07491907878921</v>
      </c>
      <c r="G907" s="12">
        <f t="shared" si="185"/>
        <v>276.07491907878921</v>
      </c>
      <c r="H907" s="12">
        <f t="shared" si="186"/>
        <v>276.07491907878921</v>
      </c>
      <c r="I907" s="12">
        <f t="shared" si="187"/>
        <v>276.07491907878921</v>
      </c>
      <c r="J907" s="12">
        <f t="shared" si="188"/>
        <v>276.07491907878921</v>
      </c>
      <c r="K907" s="12">
        <f t="shared" si="189"/>
        <v>276.07491907878921</v>
      </c>
      <c r="L907" s="12">
        <f t="shared" si="190"/>
        <v>276.07491907878921</v>
      </c>
      <c r="M907" s="12">
        <f t="shared" si="191"/>
        <v>276.07491907878921</v>
      </c>
      <c r="O907" s="12">
        <f t="shared" si="180"/>
        <v>276.07491907878921</v>
      </c>
    </row>
    <row r="908" spans="1:15" x14ac:dyDescent="0.25">
      <c r="A908" s="12">
        <f>calc!A906</f>
        <v>614.88</v>
      </c>
      <c r="B908" s="12">
        <f>calc!O906</f>
        <v>346.34566082104686</v>
      </c>
      <c r="C908" s="12">
        <f t="shared" si="181"/>
        <v>346.34566082104686</v>
      </c>
      <c r="D908" s="12">
        <f t="shared" si="182"/>
        <v>346.34566082104686</v>
      </c>
      <c r="E908" s="12">
        <f t="shared" si="183"/>
        <v>346.34566082104686</v>
      </c>
      <c r="F908" s="12">
        <f t="shared" si="184"/>
        <v>346.34566082104686</v>
      </c>
      <c r="G908" s="12">
        <f t="shared" si="185"/>
        <v>346.34566082104686</v>
      </c>
      <c r="H908" s="12">
        <f t="shared" si="186"/>
        <v>346.34566082104686</v>
      </c>
      <c r="I908" s="12">
        <f t="shared" si="187"/>
        <v>346.34566082104686</v>
      </c>
      <c r="J908" s="12">
        <f t="shared" si="188"/>
        <v>346.34566082104686</v>
      </c>
      <c r="K908" s="12">
        <f t="shared" si="189"/>
        <v>346.34566082104686</v>
      </c>
      <c r="L908" s="12">
        <f t="shared" si="190"/>
        <v>346.34566082104686</v>
      </c>
      <c r="M908" s="12">
        <f t="shared" si="191"/>
        <v>346.34566082104686</v>
      </c>
      <c r="O908" s="12">
        <f t="shared" si="180"/>
        <v>346.34566082104686</v>
      </c>
    </row>
    <row r="909" spans="1:15" x14ac:dyDescent="0.25">
      <c r="A909" s="12">
        <f>calc!A907</f>
        <v>615.33000000000004</v>
      </c>
      <c r="B909" s="12">
        <f>calc!O907</f>
        <v>361.40352493952076</v>
      </c>
      <c r="C909" s="12">
        <f t="shared" si="181"/>
        <v>361.40352493952076</v>
      </c>
      <c r="D909" s="12">
        <f t="shared" si="182"/>
        <v>361.40352493952076</v>
      </c>
      <c r="E909" s="12">
        <f t="shared" si="183"/>
        <v>361.40352493952076</v>
      </c>
      <c r="F909" s="12">
        <f t="shared" si="184"/>
        <v>361.40352493952076</v>
      </c>
      <c r="G909" s="12">
        <f t="shared" si="185"/>
        <v>361.40352493952076</v>
      </c>
      <c r="H909" s="12">
        <f t="shared" si="186"/>
        <v>361.40352493952076</v>
      </c>
      <c r="I909" s="12">
        <f t="shared" si="187"/>
        <v>361.40352493952076</v>
      </c>
      <c r="J909" s="12">
        <f t="shared" si="188"/>
        <v>361.40352493952076</v>
      </c>
      <c r="K909" s="12">
        <f t="shared" si="189"/>
        <v>361.40352493952076</v>
      </c>
      <c r="L909" s="12">
        <f t="shared" si="190"/>
        <v>361.40352493952076</v>
      </c>
      <c r="M909" s="12">
        <f t="shared" si="191"/>
        <v>361.40352493952076</v>
      </c>
      <c r="O909" s="12">
        <f t="shared" si="180"/>
        <v>361.40352493952076</v>
      </c>
    </row>
    <row r="910" spans="1:15" x14ac:dyDescent="0.25">
      <c r="A910" s="12">
        <f>calc!A908</f>
        <v>615.78</v>
      </c>
      <c r="B910" s="12">
        <f>calc!O908</f>
        <v>284.44054480319625</v>
      </c>
      <c r="C910" s="12">
        <f t="shared" si="181"/>
        <v>284.44054480319625</v>
      </c>
      <c r="D910" s="12">
        <f t="shared" si="182"/>
        <v>284.44054480319625</v>
      </c>
      <c r="E910" s="12">
        <f t="shared" si="183"/>
        <v>284.44054480319625</v>
      </c>
      <c r="F910" s="12">
        <f t="shared" si="184"/>
        <v>284.44054480319625</v>
      </c>
      <c r="G910" s="12">
        <f t="shared" si="185"/>
        <v>284.44054480319625</v>
      </c>
      <c r="H910" s="12">
        <f t="shared" si="186"/>
        <v>284.44054480319625</v>
      </c>
      <c r="I910" s="12">
        <f t="shared" si="187"/>
        <v>284.44054480319625</v>
      </c>
      <c r="J910" s="12">
        <f t="shared" si="188"/>
        <v>284.44054480319625</v>
      </c>
      <c r="K910" s="12">
        <f t="shared" si="189"/>
        <v>284.44054480319625</v>
      </c>
      <c r="L910" s="12">
        <f t="shared" si="190"/>
        <v>284.44054480319625</v>
      </c>
      <c r="M910" s="12">
        <f t="shared" si="191"/>
        <v>284.44054480319625</v>
      </c>
      <c r="O910" s="12">
        <f t="shared" si="180"/>
        <v>284.44054480319625</v>
      </c>
    </row>
    <row r="911" spans="1:15" x14ac:dyDescent="0.25">
      <c r="A911" s="12">
        <f>calc!A909</f>
        <v>616.22</v>
      </c>
      <c r="B911" s="12">
        <f>calc!O909</f>
        <v>339.65325954723698</v>
      </c>
      <c r="C911" s="12">
        <f t="shared" si="181"/>
        <v>339.65325954723698</v>
      </c>
      <c r="D911" s="12">
        <f t="shared" si="182"/>
        <v>339.65325954723698</v>
      </c>
      <c r="E911" s="12">
        <f t="shared" si="183"/>
        <v>339.65325954723698</v>
      </c>
      <c r="F911" s="12">
        <f t="shared" si="184"/>
        <v>339.65325954723698</v>
      </c>
      <c r="G911" s="12">
        <f t="shared" si="185"/>
        <v>339.65325954723698</v>
      </c>
      <c r="H911" s="12">
        <f t="shared" si="186"/>
        <v>339.65325954723698</v>
      </c>
      <c r="I911" s="12">
        <f t="shared" si="187"/>
        <v>339.65325954723698</v>
      </c>
      <c r="J911" s="12">
        <f t="shared" si="188"/>
        <v>339.65325954723698</v>
      </c>
      <c r="K911" s="12">
        <f t="shared" si="189"/>
        <v>339.65325954723698</v>
      </c>
      <c r="L911" s="12">
        <f t="shared" si="190"/>
        <v>339.65325954723698</v>
      </c>
      <c r="M911" s="12">
        <f t="shared" si="191"/>
        <v>339.65325954723698</v>
      </c>
      <c r="O911" s="12">
        <f t="shared" si="180"/>
        <v>339.65325954723698</v>
      </c>
    </row>
    <row r="912" spans="1:15" x14ac:dyDescent="0.25">
      <c r="A912" s="12">
        <f>calc!A910</f>
        <v>616.66999999999996</v>
      </c>
      <c r="B912" s="12">
        <f>calc!O910</f>
        <v>327.94153182108948</v>
      </c>
      <c r="C912" s="12">
        <f t="shared" si="181"/>
        <v>327.94153182108948</v>
      </c>
      <c r="D912" s="12">
        <f t="shared" si="182"/>
        <v>327.94153182108948</v>
      </c>
      <c r="E912" s="12">
        <f t="shared" si="183"/>
        <v>327.94153182108948</v>
      </c>
      <c r="F912" s="12">
        <f t="shared" si="184"/>
        <v>327.94153182108948</v>
      </c>
      <c r="G912" s="12">
        <f t="shared" si="185"/>
        <v>327.94153182108948</v>
      </c>
      <c r="H912" s="12">
        <f t="shared" si="186"/>
        <v>327.94153182108948</v>
      </c>
      <c r="I912" s="12">
        <f t="shared" si="187"/>
        <v>327.94153182108948</v>
      </c>
      <c r="J912" s="12">
        <f t="shared" si="188"/>
        <v>327.94153182108948</v>
      </c>
      <c r="K912" s="12">
        <f t="shared" si="189"/>
        <v>327.94153182108948</v>
      </c>
      <c r="L912" s="12">
        <f t="shared" si="190"/>
        <v>327.94153182108948</v>
      </c>
      <c r="M912" s="12">
        <f t="shared" si="191"/>
        <v>327.94153182108948</v>
      </c>
      <c r="O912" s="12">
        <f t="shared" si="180"/>
        <v>327.94153182108948</v>
      </c>
    </row>
    <row r="913" spans="1:15" x14ac:dyDescent="0.25">
      <c r="A913" s="12">
        <f>calc!A911</f>
        <v>617.12</v>
      </c>
      <c r="B913" s="12">
        <f>calc!O911</f>
        <v>371.44207120867378</v>
      </c>
      <c r="C913" s="12">
        <f t="shared" si="181"/>
        <v>371.44207120867378</v>
      </c>
      <c r="D913" s="12">
        <f t="shared" si="182"/>
        <v>371.44207120867378</v>
      </c>
      <c r="E913" s="12">
        <f t="shared" si="183"/>
        <v>371.44207120867378</v>
      </c>
      <c r="F913" s="12">
        <f t="shared" si="184"/>
        <v>371.44207120867378</v>
      </c>
      <c r="G913" s="12">
        <f t="shared" si="185"/>
        <v>371.44207120867378</v>
      </c>
      <c r="H913" s="12">
        <f t="shared" si="186"/>
        <v>371.44207120867378</v>
      </c>
      <c r="I913" s="12">
        <f t="shared" si="187"/>
        <v>371.44207120867378</v>
      </c>
      <c r="J913" s="12">
        <f t="shared" si="188"/>
        <v>371.44207120867378</v>
      </c>
      <c r="K913" s="12">
        <f t="shared" si="189"/>
        <v>371.44207120867378</v>
      </c>
      <c r="L913" s="12">
        <f t="shared" si="190"/>
        <v>371.44207120867378</v>
      </c>
      <c r="M913" s="12">
        <f t="shared" si="191"/>
        <v>371.44207120867378</v>
      </c>
      <c r="O913" s="12">
        <f t="shared" si="180"/>
        <v>371.44207120867378</v>
      </c>
    </row>
    <row r="914" spans="1:15" x14ac:dyDescent="0.25">
      <c r="A914" s="12">
        <f>calc!A912</f>
        <v>617.57000000000005</v>
      </c>
      <c r="B914" s="12">
        <f>calc!O912</f>
        <v>404.90371982917605</v>
      </c>
      <c r="C914" s="12">
        <f t="shared" si="181"/>
        <v>404.90371982917605</v>
      </c>
      <c r="D914" s="12">
        <f t="shared" si="182"/>
        <v>404.90371982917605</v>
      </c>
      <c r="E914" s="12">
        <f t="shared" si="183"/>
        <v>404.90371982917605</v>
      </c>
      <c r="F914" s="12">
        <f t="shared" si="184"/>
        <v>404.90371982917605</v>
      </c>
      <c r="G914" s="12">
        <f t="shared" si="185"/>
        <v>404.90371982917605</v>
      </c>
      <c r="H914" s="12">
        <f t="shared" si="186"/>
        <v>404.90371982917605</v>
      </c>
      <c r="I914" s="12">
        <f t="shared" si="187"/>
        <v>404.90371982917605</v>
      </c>
      <c r="J914" s="12">
        <f t="shared" si="188"/>
        <v>404.90371982917605</v>
      </c>
      <c r="K914" s="12">
        <f t="shared" si="189"/>
        <v>404.90371982917605</v>
      </c>
      <c r="L914" s="12">
        <f t="shared" si="190"/>
        <v>404.90371982917605</v>
      </c>
      <c r="M914" s="12">
        <f t="shared" si="191"/>
        <v>404.90371982917605</v>
      </c>
      <c r="O914" s="12">
        <f t="shared" si="180"/>
        <v>404.90371982917605</v>
      </c>
    </row>
    <row r="915" spans="1:15" x14ac:dyDescent="0.25">
      <c r="A915" s="12">
        <f>calc!A913</f>
        <v>618.02</v>
      </c>
      <c r="B915" s="12">
        <f>calc!O913</f>
        <v>366.42280105532637</v>
      </c>
      <c r="C915" s="12">
        <f t="shared" si="181"/>
        <v>366.42280105532637</v>
      </c>
      <c r="D915" s="12">
        <f t="shared" si="182"/>
        <v>366.42280105532637</v>
      </c>
      <c r="E915" s="12">
        <f t="shared" si="183"/>
        <v>366.42280105532637</v>
      </c>
      <c r="F915" s="12">
        <f t="shared" si="184"/>
        <v>366.42280105532637</v>
      </c>
      <c r="G915" s="12">
        <f t="shared" si="185"/>
        <v>366.42280105532637</v>
      </c>
      <c r="H915" s="12">
        <f t="shared" si="186"/>
        <v>366.42280105532637</v>
      </c>
      <c r="I915" s="12">
        <f t="shared" si="187"/>
        <v>366.42280105532637</v>
      </c>
      <c r="J915" s="12">
        <f t="shared" si="188"/>
        <v>366.42280105532637</v>
      </c>
      <c r="K915" s="12">
        <f t="shared" si="189"/>
        <v>366.42280105532637</v>
      </c>
      <c r="L915" s="12">
        <f t="shared" si="190"/>
        <v>366.42280105532637</v>
      </c>
      <c r="M915" s="12">
        <f t="shared" si="191"/>
        <v>366.42280105532637</v>
      </c>
      <c r="O915" s="12">
        <f t="shared" si="180"/>
        <v>366.42280105532637</v>
      </c>
    </row>
    <row r="916" spans="1:15" x14ac:dyDescent="0.25">
      <c r="A916" s="12">
        <f>calc!A914</f>
        <v>618.47</v>
      </c>
      <c r="B916" s="12">
        <f>calc!O914</f>
        <v>453.42263936971108</v>
      </c>
      <c r="C916" s="12">
        <f t="shared" si="181"/>
        <v>453.42263936971108</v>
      </c>
      <c r="D916" s="12">
        <f t="shared" si="182"/>
        <v>453.42263936971108</v>
      </c>
      <c r="E916" s="12">
        <f t="shared" si="183"/>
        <v>453.42263936971108</v>
      </c>
      <c r="F916" s="12">
        <f t="shared" si="184"/>
        <v>453.42263936971108</v>
      </c>
      <c r="G916" s="12">
        <f t="shared" si="185"/>
        <v>453.42263936971108</v>
      </c>
      <c r="H916" s="12">
        <f t="shared" si="186"/>
        <v>453.42263936971108</v>
      </c>
      <c r="I916" s="12">
        <f t="shared" si="187"/>
        <v>453.42263936971108</v>
      </c>
      <c r="J916" s="12">
        <f t="shared" si="188"/>
        <v>453.42263936971108</v>
      </c>
      <c r="K916" s="12">
        <f t="shared" si="189"/>
        <v>453.42263936971108</v>
      </c>
      <c r="L916" s="12">
        <f t="shared" si="190"/>
        <v>453.42263936971108</v>
      </c>
      <c r="M916" s="12">
        <f t="shared" si="191"/>
        <v>453.42263936971108</v>
      </c>
      <c r="O916" s="12">
        <f t="shared" si="180"/>
        <v>453.42263936971108</v>
      </c>
    </row>
    <row r="917" spans="1:15" x14ac:dyDescent="0.25">
      <c r="A917" s="12">
        <f>calc!A915</f>
        <v>618.91</v>
      </c>
      <c r="B917" s="12">
        <f>calc!O915</f>
        <v>490.22972352828481</v>
      </c>
      <c r="C917" s="12">
        <f t="shared" si="181"/>
        <v>490.22972352828481</v>
      </c>
      <c r="D917" s="12">
        <f t="shared" si="182"/>
        <v>490.22972352828481</v>
      </c>
      <c r="E917" s="12">
        <f t="shared" si="183"/>
        <v>490.22972352828481</v>
      </c>
      <c r="F917" s="12">
        <f t="shared" si="184"/>
        <v>490.22972352828481</v>
      </c>
      <c r="G917" s="12">
        <f t="shared" si="185"/>
        <v>490.22972352828481</v>
      </c>
      <c r="H917" s="12">
        <f t="shared" si="186"/>
        <v>490.22972352828481</v>
      </c>
      <c r="I917" s="12">
        <f t="shared" si="187"/>
        <v>490.22972352828481</v>
      </c>
      <c r="J917" s="12">
        <f t="shared" si="188"/>
        <v>490.22972352828481</v>
      </c>
      <c r="K917" s="12">
        <f t="shared" si="189"/>
        <v>490.22972352828481</v>
      </c>
      <c r="L917" s="12">
        <f t="shared" si="190"/>
        <v>490.22972352828481</v>
      </c>
      <c r="M917" s="12">
        <f t="shared" si="191"/>
        <v>490.22972352828481</v>
      </c>
      <c r="O917" s="12">
        <f t="shared" si="180"/>
        <v>490.22972352828481</v>
      </c>
    </row>
    <row r="918" spans="1:15" x14ac:dyDescent="0.25">
      <c r="A918" s="12">
        <f>calc!A916</f>
        <v>619.36</v>
      </c>
      <c r="B918" s="12">
        <f>calc!O916</f>
        <v>441.71122708709765</v>
      </c>
      <c r="C918" s="12">
        <f t="shared" si="181"/>
        <v>441.71122708709765</v>
      </c>
      <c r="D918" s="12">
        <f t="shared" si="182"/>
        <v>441.71122708709765</v>
      </c>
      <c r="E918" s="12">
        <f t="shared" si="183"/>
        <v>441.71122708709765</v>
      </c>
      <c r="F918" s="12">
        <f t="shared" si="184"/>
        <v>441.71122708709765</v>
      </c>
      <c r="G918" s="12">
        <f t="shared" si="185"/>
        <v>441.71122708709765</v>
      </c>
      <c r="H918" s="12">
        <f t="shared" si="186"/>
        <v>441.71122708709765</v>
      </c>
      <c r="I918" s="12">
        <f t="shared" si="187"/>
        <v>441.71122708709765</v>
      </c>
      <c r="J918" s="12">
        <f t="shared" si="188"/>
        <v>441.71122708709765</v>
      </c>
      <c r="K918" s="12">
        <f t="shared" si="189"/>
        <v>441.71122708709765</v>
      </c>
      <c r="L918" s="12">
        <f t="shared" si="190"/>
        <v>441.71122708709765</v>
      </c>
      <c r="M918" s="12">
        <f t="shared" si="191"/>
        <v>441.71122708709765</v>
      </c>
      <c r="O918" s="12">
        <f t="shared" si="180"/>
        <v>441.71122708709765</v>
      </c>
    </row>
    <row r="919" spans="1:15" x14ac:dyDescent="0.25">
      <c r="A919" s="12">
        <f>calc!A917</f>
        <v>619.80999999999995</v>
      </c>
      <c r="B919" s="12">
        <f>calc!O917</f>
        <v>463.46096688967441</v>
      </c>
      <c r="C919" s="12">
        <f t="shared" si="181"/>
        <v>463.46096688967441</v>
      </c>
      <c r="D919" s="12">
        <f t="shared" si="182"/>
        <v>463.46096688967441</v>
      </c>
      <c r="E919" s="12">
        <f t="shared" si="183"/>
        <v>463.46096688967441</v>
      </c>
      <c r="F919" s="12">
        <f t="shared" si="184"/>
        <v>463.46096688967441</v>
      </c>
      <c r="G919" s="12">
        <f t="shared" si="185"/>
        <v>463.46096688967441</v>
      </c>
      <c r="H919" s="12">
        <f t="shared" si="186"/>
        <v>463.46096688967441</v>
      </c>
      <c r="I919" s="12">
        <f t="shared" si="187"/>
        <v>463.46096688967441</v>
      </c>
      <c r="J919" s="12">
        <f t="shared" si="188"/>
        <v>463.46096688967441</v>
      </c>
      <c r="K919" s="12">
        <f t="shared" si="189"/>
        <v>463.46096688967441</v>
      </c>
      <c r="L919" s="12">
        <f t="shared" si="190"/>
        <v>463.46096688967441</v>
      </c>
      <c r="M919" s="12">
        <f t="shared" si="191"/>
        <v>463.46096688967441</v>
      </c>
      <c r="O919" s="12">
        <f t="shared" si="180"/>
        <v>463.46096688967441</v>
      </c>
    </row>
    <row r="920" spans="1:15" x14ac:dyDescent="0.25">
      <c r="A920" s="12">
        <f>calc!A918</f>
        <v>620.26</v>
      </c>
      <c r="B920" s="12">
        <f>calc!O918</f>
        <v>453.42263936971108</v>
      </c>
      <c r="C920" s="12">
        <f t="shared" si="181"/>
        <v>453.42263936971108</v>
      </c>
      <c r="D920" s="12">
        <f t="shared" si="182"/>
        <v>453.42263936971108</v>
      </c>
      <c r="E920" s="12">
        <f t="shared" si="183"/>
        <v>453.42263936971108</v>
      </c>
      <c r="F920" s="12">
        <f t="shared" si="184"/>
        <v>453.42263936971108</v>
      </c>
      <c r="G920" s="12">
        <f t="shared" si="185"/>
        <v>453.42263936971108</v>
      </c>
      <c r="H920" s="12">
        <f t="shared" si="186"/>
        <v>453.42263936971108</v>
      </c>
      <c r="I920" s="12">
        <f t="shared" si="187"/>
        <v>453.42263936971108</v>
      </c>
      <c r="J920" s="12">
        <f t="shared" si="188"/>
        <v>453.42263936971108</v>
      </c>
      <c r="K920" s="12">
        <f t="shared" si="189"/>
        <v>453.42263936971108</v>
      </c>
      <c r="L920" s="12">
        <f t="shared" si="190"/>
        <v>453.42263936971108</v>
      </c>
      <c r="M920" s="12">
        <f t="shared" si="191"/>
        <v>453.42263936971108</v>
      </c>
      <c r="O920" s="12">
        <f t="shared" si="180"/>
        <v>453.42263936971108</v>
      </c>
    </row>
    <row r="921" spans="1:15" x14ac:dyDescent="0.25">
      <c r="A921" s="12">
        <f>calc!A919</f>
        <v>620.71</v>
      </c>
      <c r="B921" s="12">
        <f>calc!O919</f>
        <v>388.17292865274891</v>
      </c>
      <c r="C921" s="12">
        <f t="shared" si="181"/>
        <v>388.17292865274891</v>
      </c>
      <c r="D921" s="12">
        <f t="shared" si="182"/>
        <v>388.17292865274891</v>
      </c>
      <c r="E921" s="12">
        <f t="shared" si="183"/>
        <v>388.17292865274891</v>
      </c>
      <c r="F921" s="12">
        <f t="shared" si="184"/>
        <v>388.17292865274891</v>
      </c>
      <c r="G921" s="12">
        <f t="shared" si="185"/>
        <v>388.17292865274891</v>
      </c>
      <c r="H921" s="12">
        <f t="shared" si="186"/>
        <v>388.17292865274891</v>
      </c>
      <c r="I921" s="12">
        <f t="shared" si="187"/>
        <v>388.17292865274891</v>
      </c>
      <c r="J921" s="12">
        <f t="shared" si="188"/>
        <v>388.17292865274891</v>
      </c>
      <c r="K921" s="12">
        <f t="shared" si="189"/>
        <v>388.17292865274891</v>
      </c>
      <c r="L921" s="12">
        <f t="shared" si="190"/>
        <v>388.17292865274891</v>
      </c>
      <c r="M921" s="12">
        <f t="shared" si="191"/>
        <v>388.17292865274891</v>
      </c>
      <c r="O921" s="12">
        <f t="shared" si="180"/>
        <v>388.17292865274891</v>
      </c>
    </row>
    <row r="922" spans="1:15" x14ac:dyDescent="0.25">
      <c r="A922" s="12">
        <f>calc!A920</f>
        <v>621.16</v>
      </c>
      <c r="B922" s="12">
        <f>calc!O920</f>
        <v>299.49862941193589</v>
      </c>
      <c r="C922" s="12">
        <f t="shared" si="181"/>
        <v>299.49862941193589</v>
      </c>
      <c r="D922" s="12">
        <f t="shared" si="182"/>
        <v>299.49862941193589</v>
      </c>
      <c r="E922" s="12">
        <f t="shared" si="183"/>
        <v>299.49862941193589</v>
      </c>
      <c r="F922" s="12">
        <f t="shared" si="184"/>
        <v>299.49862941193589</v>
      </c>
      <c r="G922" s="12">
        <f t="shared" si="185"/>
        <v>299.49862941193589</v>
      </c>
      <c r="H922" s="12">
        <f t="shared" si="186"/>
        <v>299.49862941193589</v>
      </c>
      <c r="I922" s="12">
        <f t="shared" si="187"/>
        <v>299.49862941193589</v>
      </c>
      <c r="J922" s="12">
        <f t="shared" si="188"/>
        <v>299.49862941193589</v>
      </c>
      <c r="K922" s="12">
        <f t="shared" si="189"/>
        <v>299.49862941193589</v>
      </c>
      <c r="L922" s="12">
        <f t="shared" si="190"/>
        <v>299.49862941193589</v>
      </c>
      <c r="M922" s="12">
        <f t="shared" si="191"/>
        <v>299.49862941193589</v>
      </c>
      <c r="O922" s="12">
        <f t="shared" si="180"/>
        <v>299.49862941193589</v>
      </c>
    </row>
    <row r="923" spans="1:15" x14ac:dyDescent="0.25">
      <c r="A923" s="12">
        <f>calc!A921</f>
        <v>621.6</v>
      </c>
      <c r="B923" s="12">
        <f>calc!O921</f>
        <v>532.05556570488648</v>
      </c>
      <c r="C923" s="12">
        <f t="shared" si="181"/>
        <v>532.05556570488648</v>
      </c>
      <c r="D923" s="12">
        <f t="shared" si="182"/>
        <v>532.05556570488648</v>
      </c>
      <c r="E923" s="12">
        <f t="shared" si="183"/>
        <v>532.05556570488648</v>
      </c>
      <c r="F923" s="12">
        <f t="shared" si="184"/>
        <v>532.05556570488648</v>
      </c>
      <c r="G923" s="12">
        <f t="shared" si="185"/>
        <v>532.05556570488648</v>
      </c>
      <c r="H923" s="12">
        <f t="shared" si="186"/>
        <v>532.05556570488648</v>
      </c>
      <c r="I923" s="12">
        <f t="shared" si="187"/>
        <v>532.05556570488648</v>
      </c>
      <c r="J923" s="12">
        <f t="shared" si="188"/>
        <v>532.05556570488648</v>
      </c>
      <c r="K923" s="12">
        <f t="shared" si="189"/>
        <v>532.05556570488648</v>
      </c>
      <c r="L923" s="12">
        <f t="shared" si="190"/>
        <v>532.05556570488648</v>
      </c>
      <c r="M923" s="12">
        <f t="shared" si="191"/>
        <v>532.05556570488648</v>
      </c>
      <c r="O923" s="12">
        <f t="shared" si="180"/>
        <v>532.05556570488648</v>
      </c>
    </row>
    <row r="924" spans="1:15" x14ac:dyDescent="0.25">
      <c r="A924" s="12">
        <f>calc!A922</f>
        <v>622.04999999999995</v>
      </c>
      <c r="B924" s="12">
        <f>calc!O922</f>
        <v>443.38428797407471</v>
      </c>
      <c r="C924" s="12">
        <f t="shared" si="181"/>
        <v>443.38428797407471</v>
      </c>
      <c r="D924" s="12">
        <f t="shared" si="182"/>
        <v>443.38428797407471</v>
      </c>
      <c r="E924" s="12">
        <f t="shared" si="183"/>
        <v>443.38428797407471</v>
      </c>
      <c r="F924" s="12">
        <f t="shared" si="184"/>
        <v>443.38428797407471</v>
      </c>
      <c r="G924" s="12">
        <f t="shared" si="185"/>
        <v>443.38428797407471</v>
      </c>
      <c r="H924" s="12">
        <f t="shared" si="186"/>
        <v>443.38428797407471</v>
      </c>
      <c r="I924" s="12">
        <f t="shared" si="187"/>
        <v>443.38428797407471</v>
      </c>
      <c r="J924" s="12">
        <f t="shared" si="188"/>
        <v>443.38428797407471</v>
      </c>
      <c r="K924" s="12">
        <f t="shared" si="189"/>
        <v>443.38428797407471</v>
      </c>
      <c r="L924" s="12">
        <f t="shared" si="190"/>
        <v>443.38428797407471</v>
      </c>
      <c r="M924" s="12">
        <f t="shared" si="191"/>
        <v>443.38428797407471</v>
      </c>
      <c r="O924" s="12">
        <f t="shared" si="180"/>
        <v>443.38428797407471</v>
      </c>
    </row>
    <row r="925" spans="1:15" x14ac:dyDescent="0.25">
      <c r="A925" s="12">
        <f>calc!A923</f>
        <v>622.5</v>
      </c>
      <c r="B925" s="12">
        <f>calc!O923</f>
        <v>465.13401915487947</v>
      </c>
      <c r="C925" s="12">
        <f t="shared" si="181"/>
        <v>465.13401915487947</v>
      </c>
      <c r="D925" s="12">
        <f t="shared" si="182"/>
        <v>465.13401915487947</v>
      </c>
      <c r="E925" s="12">
        <f t="shared" si="183"/>
        <v>465.13401915487947</v>
      </c>
      <c r="F925" s="12">
        <f t="shared" si="184"/>
        <v>465.13401915487947</v>
      </c>
      <c r="G925" s="12">
        <f t="shared" si="185"/>
        <v>465.13401915487947</v>
      </c>
      <c r="H925" s="12">
        <f t="shared" si="186"/>
        <v>465.13401915487947</v>
      </c>
      <c r="I925" s="12">
        <f t="shared" si="187"/>
        <v>465.13401915487947</v>
      </c>
      <c r="J925" s="12">
        <f t="shared" si="188"/>
        <v>465.13401915487947</v>
      </c>
      <c r="K925" s="12">
        <f t="shared" si="189"/>
        <v>465.13401915487947</v>
      </c>
      <c r="L925" s="12">
        <f t="shared" si="190"/>
        <v>465.13401915487947</v>
      </c>
      <c r="M925" s="12">
        <f t="shared" si="191"/>
        <v>465.13401915487947</v>
      </c>
      <c r="O925" s="12">
        <f t="shared" si="180"/>
        <v>465.13401915487947</v>
      </c>
    </row>
    <row r="926" spans="1:15" x14ac:dyDescent="0.25">
      <c r="A926" s="12">
        <f>calc!A924</f>
        <v>622.95000000000005</v>
      </c>
      <c r="B926" s="12">
        <f>calc!O924</f>
        <v>424.98058174811734</v>
      </c>
      <c r="C926" s="12">
        <f t="shared" si="181"/>
        <v>424.98058174811734</v>
      </c>
      <c r="D926" s="12">
        <f t="shared" si="182"/>
        <v>424.98058174811734</v>
      </c>
      <c r="E926" s="12">
        <f t="shared" si="183"/>
        <v>424.98058174811734</v>
      </c>
      <c r="F926" s="12">
        <f t="shared" si="184"/>
        <v>424.98058174811734</v>
      </c>
      <c r="G926" s="12">
        <f t="shared" si="185"/>
        <v>424.98058174811734</v>
      </c>
      <c r="H926" s="12">
        <f t="shared" si="186"/>
        <v>424.98058174811734</v>
      </c>
      <c r="I926" s="12">
        <f t="shared" si="187"/>
        <v>424.98058174811734</v>
      </c>
      <c r="J926" s="12">
        <f t="shared" si="188"/>
        <v>424.98058174811734</v>
      </c>
      <c r="K926" s="12">
        <f t="shared" si="189"/>
        <v>424.98058174811734</v>
      </c>
      <c r="L926" s="12">
        <f t="shared" si="190"/>
        <v>424.98058174811734</v>
      </c>
      <c r="M926" s="12">
        <f t="shared" si="191"/>
        <v>424.98058174811734</v>
      </c>
      <c r="O926" s="12">
        <f t="shared" si="180"/>
        <v>424.98058174811734</v>
      </c>
    </row>
    <row r="927" spans="1:15" x14ac:dyDescent="0.25">
      <c r="A927" s="12">
        <f>calc!A925</f>
        <v>623.4</v>
      </c>
      <c r="B927" s="12">
        <f>calc!O925</f>
        <v>630.76290784274545</v>
      </c>
      <c r="C927" s="12">
        <f t="shared" si="181"/>
        <v>630.76290784274545</v>
      </c>
      <c r="D927" s="12">
        <f t="shared" si="182"/>
        <v>630.76290784274545</v>
      </c>
      <c r="E927" s="12">
        <f t="shared" si="183"/>
        <v>630.76290784274545</v>
      </c>
      <c r="F927" s="12">
        <f t="shared" si="184"/>
        <v>630.76290784274545</v>
      </c>
      <c r="G927" s="12">
        <f t="shared" si="185"/>
        <v>630.76290784274545</v>
      </c>
      <c r="H927" s="12">
        <f t="shared" si="186"/>
        <v>630.76290784274545</v>
      </c>
      <c r="I927" s="12">
        <f t="shared" si="187"/>
        <v>630.76290784274545</v>
      </c>
      <c r="J927" s="12">
        <f t="shared" si="188"/>
        <v>630.76290784274545</v>
      </c>
      <c r="K927" s="12">
        <f t="shared" si="189"/>
        <v>630.76290784274545</v>
      </c>
      <c r="L927" s="12">
        <f t="shared" si="190"/>
        <v>630.76290784274545</v>
      </c>
      <c r="M927" s="12">
        <f t="shared" si="191"/>
        <v>630.76290784274545</v>
      </c>
      <c r="O927" s="12">
        <f t="shared" si="180"/>
        <v>630.76290784274545</v>
      </c>
    </row>
    <row r="928" spans="1:15" x14ac:dyDescent="0.25">
      <c r="A928" s="12">
        <f>calc!A926</f>
        <v>623.84</v>
      </c>
      <c r="B928" s="12">
        <f>calc!O926</f>
        <v>645.81975672171257</v>
      </c>
      <c r="C928" s="12">
        <f t="shared" si="181"/>
        <v>645.81975672171257</v>
      </c>
      <c r="D928" s="12">
        <f t="shared" si="182"/>
        <v>645.81975672171257</v>
      </c>
      <c r="E928" s="12">
        <f t="shared" si="183"/>
        <v>645.81975672171257</v>
      </c>
      <c r="F928" s="12">
        <f t="shared" si="184"/>
        <v>645.81975672171257</v>
      </c>
      <c r="G928" s="12">
        <f t="shared" si="185"/>
        <v>645.81975672171257</v>
      </c>
      <c r="H928" s="12">
        <f t="shared" si="186"/>
        <v>645.81975672171257</v>
      </c>
      <c r="I928" s="12">
        <f t="shared" si="187"/>
        <v>645.81975672171257</v>
      </c>
      <c r="J928" s="12">
        <f t="shared" si="188"/>
        <v>645.81975672171257</v>
      </c>
      <c r="K928" s="12">
        <f t="shared" si="189"/>
        <v>645.81975672171257</v>
      </c>
      <c r="L928" s="12">
        <f t="shared" si="190"/>
        <v>645.81975672171257</v>
      </c>
      <c r="M928" s="12">
        <f t="shared" si="191"/>
        <v>645.81975672171257</v>
      </c>
      <c r="O928" s="12">
        <f t="shared" si="180"/>
        <v>645.81975672171257</v>
      </c>
    </row>
    <row r="929" spans="1:15" x14ac:dyDescent="0.25">
      <c r="A929" s="12">
        <f>calc!A927</f>
        <v>624.29</v>
      </c>
      <c r="B929" s="12">
        <f>calc!O927</f>
        <v>545.4397475831496</v>
      </c>
      <c r="C929" s="12">
        <f t="shared" si="181"/>
        <v>545.4397475831496</v>
      </c>
      <c r="D929" s="12">
        <f t="shared" si="182"/>
        <v>545.4397475831496</v>
      </c>
      <c r="E929" s="12">
        <f t="shared" si="183"/>
        <v>545.4397475831496</v>
      </c>
      <c r="F929" s="12">
        <f t="shared" si="184"/>
        <v>545.4397475831496</v>
      </c>
      <c r="G929" s="12">
        <f t="shared" si="185"/>
        <v>545.4397475831496</v>
      </c>
      <c r="H929" s="12">
        <f t="shared" si="186"/>
        <v>545.4397475831496</v>
      </c>
      <c r="I929" s="12">
        <f t="shared" si="187"/>
        <v>545.4397475831496</v>
      </c>
      <c r="J929" s="12">
        <f t="shared" si="188"/>
        <v>545.4397475831496</v>
      </c>
      <c r="K929" s="12">
        <f t="shared" si="189"/>
        <v>545.4397475831496</v>
      </c>
      <c r="L929" s="12">
        <f t="shared" si="190"/>
        <v>545.4397475831496</v>
      </c>
      <c r="M929" s="12">
        <f t="shared" si="191"/>
        <v>545.4397475831496</v>
      </c>
      <c r="O929" s="12">
        <f t="shared" si="180"/>
        <v>545.4397475831496</v>
      </c>
    </row>
    <row r="930" spans="1:15" x14ac:dyDescent="0.25">
      <c r="A930" s="12">
        <f>calc!A928</f>
        <v>624.74</v>
      </c>
      <c r="B930" s="12">
        <f>calc!O928</f>
        <v>697.68182398476563</v>
      </c>
      <c r="C930" s="12">
        <f t="shared" si="181"/>
        <v>697.68182398476563</v>
      </c>
      <c r="D930" s="12">
        <f t="shared" si="182"/>
        <v>697.68182398476563</v>
      </c>
      <c r="E930" s="12">
        <f t="shared" si="183"/>
        <v>697.68182398476563</v>
      </c>
      <c r="F930" s="12">
        <f t="shared" si="184"/>
        <v>697.68182398476563</v>
      </c>
      <c r="G930" s="12">
        <f t="shared" si="185"/>
        <v>697.68182398476563</v>
      </c>
      <c r="H930" s="12">
        <f t="shared" si="186"/>
        <v>697.68182398476563</v>
      </c>
      <c r="I930" s="12">
        <f t="shared" si="187"/>
        <v>697.68182398476563</v>
      </c>
      <c r="J930" s="12">
        <f t="shared" si="188"/>
        <v>697.68182398476563</v>
      </c>
      <c r="K930" s="12">
        <f t="shared" si="189"/>
        <v>697.68182398476563</v>
      </c>
      <c r="L930" s="12">
        <f t="shared" si="190"/>
        <v>697.68182398476563</v>
      </c>
      <c r="M930" s="12">
        <f t="shared" si="191"/>
        <v>697.68182398476563</v>
      </c>
      <c r="O930" s="12">
        <f t="shared" si="180"/>
        <v>697.68182398476563</v>
      </c>
    </row>
    <row r="931" spans="1:15" x14ac:dyDescent="0.25">
      <c r="A931" s="12">
        <f>calc!A929</f>
        <v>625.19000000000005</v>
      </c>
      <c r="B931" s="12">
        <f>calc!O929</f>
        <v>721.10319324572811</v>
      </c>
      <c r="C931" s="12">
        <f t="shared" si="181"/>
        <v>721.10319324572811</v>
      </c>
      <c r="D931" s="12">
        <f t="shared" si="182"/>
        <v>721.10319324572811</v>
      </c>
      <c r="E931" s="12">
        <f t="shared" si="183"/>
        <v>721.10319324572811</v>
      </c>
      <c r="F931" s="12">
        <f t="shared" si="184"/>
        <v>721.10319324572811</v>
      </c>
      <c r="G931" s="12">
        <f t="shared" si="185"/>
        <v>721.10319324572811</v>
      </c>
      <c r="H931" s="12">
        <f t="shared" si="186"/>
        <v>721.10319324572811</v>
      </c>
      <c r="I931" s="12">
        <f t="shared" si="187"/>
        <v>721.10319324572811</v>
      </c>
      <c r="J931" s="12">
        <f t="shared" si="188"/>
        <v>721.10319324572811</v>
      </c>
      <c r="K931" s="12">
        <f t="shared" si="189"/>
        <v>721.10319324572811</v>
      </c>
      <c r="L931" s="12">
        <f t="shared" si="190"/>
        <v>721.10319324572811</v>
      </c>
      <c r="M931" s="12">
        <f t="shared" si="191"/>
        <v>721.10319324572811</v>
      </c>
      <c r="O931" s="12">
        <f t="shared" si="180"/>
        <v>721.10319324572811</v>
      </c>
    </row>
    <row r="932" spans="1:15" x14ac:dyDescent="0.25">
      <c r="A932" s="12">
        <f>calc!A930</f>
        <v>625.64</v>
      </c>
      <c r="B932" s="12">
        <f>calc!O930</f>
        <v>684.29812587043864</v>
      </c>
      <c r="C932" s="12">
        <f t="shared" si="181"/>
        <v>684.29812587043864</v>
      </c>
      <c r="D932" s="12">
        <f t="shared" si="182"/>
        <v>684.29812587043864</v>
      </c>
      <c r="E932" s="12">
        <f t="shared" si="183"/>
        <v>684.29812587043864</v>
      </c>
      <c r="F932" s="12">
        <f t="shared" si="184"/>
        <v>684.29812587043864</v>
      </c>
      <c r="G932" s="12">
        <f t="shared" si="185"/>
        <v>684.29812587043864</v>
      </c>
      <c r="H932" s="12">
        <f t="shared" si="186"/>
        <v>684.29812587043864</v>
      </c>
      <c r="I932" s="12">
        <f t="shared" si="187"/>
        <v>684.29812587043864</v>
      </c>
      <c r="J932" s="12">
        <f t="shared" si="188"/>
        <v>684.29812587043864</v>
      </c>
      <c r="K932" s="12">
        <f t="shared" si="189"/>
        <v>684.29812587043864</v>
      </c>
      <c r="L932" s="12">
        <f t="shared" si="190"/>
        <v>684.29812587043864</v>
      </c>
      <c r="M932" s="12">
        <f t="shared" si="191"/>
        <v>684.29812587043864</v>
      </c>
      <c r="O932" s="12">
        <f t="shared" si="180"/>
        <v>684.29812587043864</v>
      </c>
    </row>
    <row r="933" spans="1:15" x14ac:dyDescent="0.25">
      <c r="A933" s="12">
        <f>calc!A931</f>
        <v>626.08000000000004</v>
      </c>
      <c r="B933" s="12">
        <f>calc!O931</f>
        <v>632.43589371025007</v>
      </c>
      <c r="C933" s="12">
        <f t="shared" si="181"/>
        <v>632.43589371025007</v>
      </c>
      <c r="D933" s="12">
        <f t="shared" si="182"/>
        <v>632.43589371025007</v>
      </c>
      <c r="E933" s="12">
        <f t="shared" si="183"/>
        <v>632.43589371025007</v>
      </c>
      <c r="F933" s="12">
        <f t="shared" si="184"/>
        <v>632.43589371025007</v>
      </c>
      <c r="G933" s="12">
        <f t="shared" si="185"/>
        <v>632.43589371025007</v>
      </c>
      <c r="H933" s="12">
        <f t="shared" si="186"/>
        <v>632.43589371025007</v>
      </c>
      <c r="I933" s="12">
        <f t="shared" si="187"/>
        <v>632.43589371025007</v>
      </c>
      <c r="J933" s="12">
        <f t="shared" si="188"/>
        <v>632.43589371025007</v>
      </c>
      <c r="K933" s="12">
        <f t="shared" si="189"/>
        <v>632.43589371025007</v>
      </c>
      <c r="L933" s="12">
        <f t="shared" si="190"/>
        <v>632.43589371025007</v>
      </c>
      <c r="M933" s="12">
        <f t="shared" si="191"/>
        <v>632.43589371025007</v>
      </c>
      <c r="O933" s="12">
        <f t="shared" si="180"/>
        <v>632.43589371025007</v>
      </c>
    </row>
    <row r="934" spans="1:15" x14ac:dyDescent="0.25">
      <c r="A934" s="12">
        <f>calc!A932</f>
        <v>626.53</v>
      </c>
      <c r="B934" s="12">
        <f>calc!O932</f>
        <v>764.59967586691596</v>
      </c>
      <c r="C934" s="12">
        <f t="shared" si="181"/>
        <v>764.59967586691596</v>
      </c>
      <c r="D934" s="12">
        <f t="shared" si="182"/>
        <v>764.59967586691596</v>
      </c>
      <c r="E934" s="12">
        <f t="shared" si="183"/>
        <v>764.59967586691596</v>
      </c>
      <c r="F934" s="12">
        <f t="shared" si="184"/>
        <v>764.59967586691596</v>
      </c>
      <c r="G934" s="12">
        <f t="shared" si="185"/>
        <v>764.59967586691596</v>
      </c>
      <c r="H934" s="12">
        <f t="shared" si="186"/>
        <v>764.59967586691596</v>
      </c>
      <c r="I934" s="12">
        <f t="shared" si="187"/>
        <v>764.59967586691596</v>
      </c>
      <c r="J934" s="12">
        <f t="shared" si="188"/>
        <v>764.59967586691596</v>
      </c>
      <c r="K934" s="12">
        <f t="shared" si="189"/>
        <v>764.59967586691596</v>
      </c>
      <c r="L934" s="12">
        <f t="shared" si="190"/>
        <v>764.59967586691596</v>
      </c>
      <c r="M934" s="12">
        <f t="shared" si="191"/>
        <v>764.59967586691596</v>
      </c>
      <c r="O934" s="12">
        <f t="shared" si="180"/>
        <v>764.59967586691596</v>
      </c>
    </row>
    <row r="935" spans="1:15" x14ac:dyDescent="0.25">
      <c r="A935" s="12">
        <f>calc!A933</f>
        <v>626.98</v>
      </c>
      <c r="B935" s="12">
        <f>calc!O933</f>
        <v>746.19737274043041</v>
      </c>
      <c r="C935" s="12">
        <f t="shared" si="181"/>
        <v>746.19737274043041</v>
      </c>
      <c r="D935" s="12">
        <f t="shared" si="182"/>
        <v>746.19737274043041</v>
      </c>
      <c r="E935" s="12">
        <f t="shared" si="183"/>
        <v>746.19737274043041</v>
      </c>
      <c r="F935" s="12">
        <f t="shared" si="184"/>
        <v>746.19737274043041</v>
      </c>
      <c r="G935" s="12">
        <f t="shared" si="185"/>
        <v>746.19737274043041</v>
      </c>
      <c r="H935" s="12">
        <f t="shared" si="186"/>
        <v>746.19737274043041</v>
      </c>
      <c r="I935" s="12">
        <f t="shared" si="187"/>
        <v>746.19737274043041</v>
      </c>
      <c r="J935" s="12">
        <f t="shared" si="188"/>
        <v>746.19737274043041</v>
      </c>
      <c r="K935" s="12">
        <f t="shared" si="189"/>
        <v>746.19737274043041</v>
      </c>
      <c r="L935" s="12">
        <f t="shared" si="190"/>
        <v>746.19737274043041</v>
      </c>
      <c r="M935" s="12">
        <f t="shared" si="191"/>
        <v>746.19737274043041</v>
      </c>
      <c r="O935" s="12">
        <f t="shared" si="180"/>
        <v>746.19737274043041</v>
      </c>
    </row>
    <row r="936" spans="1:15" x14ac:dyDescent="0.25">
      <c r="A936" s="12">
        <f>calc!A934</f>
        <v>627.42999999999995</v>
      </c>
      <c r="B936" s="12">
        <f>calc!O934</f>
        <v>881.70335329924899</v>
      </c>
      <c r="C936" s="12">
        <f t="shared" si="181"/>
        <v>881.70335329924899</v>
      </c>
      <c r="D936" s="12">
        <f t="shared" si="182"/>
        <v>881.70335329924899</v>
      </c>
      <c r="E936" s="12">
        <f t="shared" si="183"/>
        <v>881.70335329924899</v>
      </c>
      <c r="F936" s="12">
        <f t="shared" si="184"/>
        <v>881.70335329924899</v>
      </c>
      <c r="G936" s="12">
        <f t="shared" si="185"/>
        <v>881.70335329924899</v>
      </c>
      <c r="H936" s="12">
        <f t="shared" si="186"/>
        <v>881.70335329924899</v>
      </c>
      <c r="I936" s="12">
        <f t="shared" si="187"/>
        <v>881.70335329924899</v>
      </c>
      <c r="J936" s="12">
        <f t="shared" si="188"/>
        <v>881.70335329924899</v>
      </c>
      <c r="K936" s="12">
        <f t="shared" si="189"/>
        <v>881.70335329924899</v>
      </c>
      <c r="L936" s="12">
        <f t="shared" si="190"/>
        <v>881.70335329924899</v>
      </c>
      <c r="M936" s="12">
        <f t="shared" si="191"/>
        <v>881.70335329924899</v>
      </c>
      <c r="O936" s="12">
        <f t="shared" si="180"/>
        <v>881.70335329924899</v>
      </c>
    </row>
    <row r="937" spans="1:15" x14ac:dyDescent="0.25">
      <c r="A937" s="12">
        <f>calc!A935</f>
        <v>627.87</v>
      </c>
      <c r="B937" s="12">
        <f>calc!O935</f>
        <v>843.22679078391889</v>
      </c>
      <c r="C937" s="12">
        <f t="shared" si="181"/>
        <v>843.22679078391889</v>
      </c>
      <c r="D937" s="12">
        <f t="shared" si="182"/>
        <v>843.22679078391889</v>
      </c>
      <c r="E937" s="12">
        <f t="shared" si="183"/>
        <v>843.22679078391889</v>
      </c>
      <c r="F937" s="12">
        <f t="shared" si="184"/>
        <v>843.22679078391889</v>
      </c>
      <c r="G937" s="12">
        <f t="shared" si="185"/>
        <v>843.22679078391889</v>
      </c>
      <c r="H937" s="12">
        <f t="shared" si="186"/>
        <v>843.22679078391889</v>
      </c>
      <c r="I937" s="12">
        <f t="shared" si="187"/>
        <v>843.22679078391889</v>
      </c>
      <c r="J937" s="12">
        <f t="shared" si="188"/>
        <v>843.22679078391889</v>
      </c>
      <c r="K937" s="12">
        <f t="shared" si="189"/>
        <v>843.22679078391889</v>
      </c>
      <c r="L937" s="12">
        <f t="shared" si="190"/>
        <v>843.22679078391889</v>
      </c>
      <c r="M937" s="12">
        <f t="shared" si="191"/>
        <v>843.22679078391889</v>
      </c>
      <c r="O937" s="12">
        <f t="shared" si="180"/>
        <v>843.22679078391889</v>
      </c>
    </row>
    <row r="938" spans="1:15" x14ac:dyDescent="0.25">
      <c r="A938" s="12">
        <f>calc!A936</f>
        <v>628.32000000000005</v>
      </c>
      <c r="B938" s="12">
        <f>calc!O936</f>
        <v>843.22679078391513</v>
      </c>
      <c r="C938" s="12">
        <f t="shared" si="181"/>
        <v>843.22679078391513</v>
      </c>
      <c r="D938" s="12">
        <f t="shared" si="182"/>
        <v>843.22679078391513</v>
      </c>
      <c r="E938" s="12">
        <f t="shared" si="183"/>
        <v>843.22679078391513</v>
      </c>
      <c r="F938" s="12">
        <f t="shared" si="184"/>
        <v>843.22679078391513</v>
      </c>
      <c r="G938" s="12">
        <f t="shared" si="185"/>
        <v>843.22679078391513</v>
      </c>
      <c r="H938" s="12">
        <f t="shared" si="186"/>
        <v>843.22679078391513</v>
      </c>
      <c r="I938" s="12">
        <f t="shared" si="187"/>
        <v>843.22679078391513</v>
      </c>
      <c r="J938" s="12">
        <f t="shared" si="188"/>
        <v>843.22679078391513</v>
      </c>
      <c r="K938" s="12">
        <f t="shared" si="189"/>
        <v>843.22679078391513</v>
      </c>
      <c r="L938" s="12">
        <f t="shared" si="190"/>
        <v>843.22679078391513</v>
      </c>
      <c r="M938" s="12">
        <f t="shared" si="191"/>
        <v>843.22679078391513</v>
      </c>
      <c r="O938" s="12">
        <f t="shared" si="180"/>
        <v>843.22679078391513</v>
      </c>
    </row>
    <row r="939" spans="1:15" x14ac:dyDescent="0.25">
      <c r="A939" s="12">
        <f>calc!A937</f>
        <v>628.77</v>
      </c>
      <c r="B939" s="12">
        <f>calc!O937</f>
        <v>828.17064862938616</v>
      </c>
      <c r="C939" s="12">
        <f t="shared" si="181"/>
        <v>828.17064862938616</v>
      </c>
      <c r="D939" s="12">
        <f t="shared" si="182"/>
        <v>828.17064862938616</v>
      </c>
      <c r="E939" s="12">
        <f t="shared" si="183"/>
        <v>828.17064862938616</v>
      </c>
      <c r="F939" s="12">
        <f t="shared" si="184"/>
        <v>828.17064862938616</v>
      </c>
      <c r="G939" s="12">
        <f t="shared" si="185"/>
        <v>828.17064862938616</v>
      </c>
      <c r="H939" s="12">
        <f t="shared" si="186"/>
        <v>828.17064862938616</v>
      </c>
      <c r="I939" s="12">
        <f t="shared" si="187"/>
        <v>828.17064862938616</v>
      </c>
      <c r="J939" s="12">
        <f t="shared" si="188"/>
        <v>828.17064862938616</v>
      </c>
      <c r="K939" s="12">
        <f t="shared" si="189"/>
        <v>828.17064862938616</v>
      </c>
      <c r="L939" s="12">
        <f t="shared" si="190"/>
        <v>828.17064862938616</v>
      </c>
      <c r="M939" s="12">
        <f t="shared" si="191"/>
        <v>828.17064862938616</v>
      </c>
      <c r="O939" s="12">
        <f t="shared" si="180"/>
        <v>828.17064862938616</v>
      </c>
    </row>
    <row r="940" spans="1:15" x14ac:dyDescent="0.25">
      <c r="A940" s="12">
        <f>calc!A938</f>
        <v>629.22</v>
      </c>
      <c r="B940" s="12">
        <f>calc!O938</f>
        <v>876.68469122587192</v>
      </c>
      <c r="C940" s="12">
        <f t="shared" si="181"/>
        <v>876.68469122587192</v>
      </c>
      <c r="D940" s="12">
        <f t="shared" si="182"/>
        <v>876.68469122587192</v>
      </c>
      <c r="E940" s="12">
        <f t="shared" si="183"/>
        <v>876.68469122587192</v>
      </c>
      <c r="F940" s="12">
        <f t="shared" si="184"/>
        <v>876.68469122587192</v>
      </c>
      <c r="G940" s="12">
        <f t="shared" si="185"/>
        <v>876.68469122587192</v>
      </c>
      <c r="H940" s="12">
        <f t="shared" si="186"/>
        <v>876.68469122587192</v>
      </c>
      <c r="I940" s="12">
        <f t="shared" si="187"/>
        <v>876.68469122587192</v>
      </c>
      <c r="J940" s="12">
        <f t="shared" si="188"/>
        <v>876.68469122587192</v>
      </c>
      <c r="K940" s="12">
        <f t="shared" si="189"/>
        <v>876.68469122587192</v>
      </c>
      <c r="L940" s="12">
        <f t="shared" si="190"/>
        <v>876.68469122587192</v>
      </c>
      <c r="M940" s="12">
        <f t="shared" si="191"/>
        <v>876.68469122587192</v>
      </c>
      <c r="O940" s="12">
        <f t="shared" si="180"/>
        <v>876.68469122587192</v>
      </c>
    </row>
    <row r="941" spans="1:15" x14ac:dyDescent="0.25">
      <c r="A941" s="12">
        <f>calc!A939</f>
        <v>629.66</v>
      </c>
      <c r="B941" s="12">
        <f>calc!O939</f>
        <v>916.83381981816433</v>
      </c>
      <c r="C941" s="12">
        <f t="shared" si="181"/>
        <v>916.83381981816433</v>
      </c>
      <c r="D941" s="12">
        <f t="shared" si="182"/>
        <v>916.83381981816433</v>
      </c>
      <c r="E941" s="12">
        <f t="shared" si="183"/>
        <v>916.83381981816433</v>
      </c>
      <c r="F941" s="12">
        <f t="shared" si="184"/>
        <v>916.83381981816433</v>
      </c>
      <c r="G941" s="12">
        <f t="shared" si="185"/>
        <v>916.83381981816433</v>
      </c>
      <c r="H941" s="12">
        <f t="shared" si="186"/>
        <v>916.83381981816433</v>
      </c>
      <c r="I941" s="12">
        <f t="shared" si="187"/>
        <v>916.83381981816433</v>
      </c>
      <c r="J941" s="12">
        <f t="shared" si="188"/>
        <v>916.83381981816433</v>
      </c>
      <c r="K941" s="12">
        <f t="shared" si="189"/>
        <v>916.83381981816433</v>
      </c>
      <c r="L941" s="12">
        <f t="shared" si="190"/>
        <v>916.83381981816433</v>
      </c>
      <c r="M941" s="12">
        <f t="shared" si="191"/>
        <v>916.83381981816433</v>
      </c>
      <c r="O941" s="12">
        <f t="shared" si="180"/>
        <v>916.83381981816433</v>
      </c>
    </row>
    <row r="942" spans="1:15" x14ac:dyDescent="0.25">
      <c r="A942" s="12">
        <f>calc!A940</f>
        <v>630.11</v>
      </c>
      <c r="B942" s="12">
        <f>calc!O940</f>
        <v>876.68469122587567</v>
      </c>
      <c r="C942" s="12">
        <f t="shared" si="181"/>
        <v>876.68469122587567</v>
      </c>
      <c r="D942" s="12">
        <f t="shared" si="182"/>
        <v>876.68469122587567</v>
      </c>
      <c r="E942" s="12">
        <f t="shared" si="183"/>
        <v>876.68469122587567</v>
      </c>
      <c r="F942" s="12">
        <f t="shared" si="184"/>
        <v>876.68469122587567</v>
      </c>
      <c r="G942" s="12">
        <f t="shared" si="185"/>
        <v>876.68469122587567</v>
      </c>
      <c r="H942" s="12">
        <f t="shared" si="186"/>
        <v>876.68469122587567</v>
      </c>
      <c r="I942" s="12">
        <f t="shared" si="187"/>
        <v>876.68469122587567</v>
      </c>
      <c r="J942" s="12">
        <f t="shared" si="188"/>
        <v>876.68469122587567</v>
      </c>
      <c r="K942" s="12">
        <f t="shared" si="189"/>
        <v>876.68469122587567</v>
      </c>
      <c r="L942" s="12">
        <f t="shared" si="190"/>
        <v>876.68469122587567</v>
      </c>
      <c r="M942" s="12">
        <f t="shared" si="191"/>
        <v>876.68469122587567</v>
      </c>
      <c r="O942" s="12">
        <f t="shared" si="180"/>
        <v>876.68469122587567</v>
      </c>
    </row>
    <row r="943" spans="1:15" x14ac:dyDescent="0.25">
      <c r="A943" s="12">
        <f>calc!A941</f>
        <v>630.55999999999995</v>
      </c>
      <c r="B943" s="12">
        <f>calc!O941</f>
        <v>1017.2049605048103</v>
      </c>
      <c r="C943" s="12">
        <f t="shared" si="181"/>
        <v>1017.2049605048103</v>
      </c>
      <c r="D943" s="12">
        <f t="shared" si="182"/>
        <v>1017.2049605048103</v>
      </c>
      <c r="E943" s="12">
        <f t="shared" si="183"/>
        <v>1017.2049605048103</v>
      </c>
      <c r="F943" s="12">
        <f t="shared" si="184"/>
        <v>1017.2049605048103</v>
      </c>
      <c r="G943" s="12">
        <f t="shared" si="185"/>
        <v>1017.2049605048103</v>
      </c>
      <c r="H943" s="12">
        <f t="shared" si="186"/>
        <v>1017.2049605048103</v>
      </c>
      <c r="I943" s="12">
        <f t="shared" si="187"/>
        <v>1017.2049605048103</v>
      </c>
      <c r="J943" s="12">
        <f t="shared" si="188"/>
        <v>1017.2049605048103</v>
      </c>
      <c r="K943" s="12">
        <f t="shared" si="189"/>
        <v>1017.2049605048103</v>
      </c>
      <c r="L943" s="12">
        <f t="shared" si="190"/>
        <v>1017.2049605048103</v>
      </c>
      <c r="M943" s="12">
        <f t="shared" si="191"/>
        <v>1017.2049605048103</v>
      </c>
      <c r="O943" s="12">
        <f t="shared" si="180"/>
        <v>1017.2049605048103</v>
      </c>
    </row>
    <row r="944" spans="1:15" x14ac:dyDescent="0.25">
      <c r="A944" s="12">
        <f>calc!A942</f>
        <v>631.01</v>
      </c>
      <c r="B944" s="12">
        <f>calc!O942</f>
        <v>1117.5736979323312</v>
      </c>
      <c r="C944" s="12">
        <f t="shared" si="181"/>
        <v>1117.5736979323312</v>
      </c>
      <c r="D944" s="12">
        <f t="shared" si="182"/>
        <v>1117.5736979323312</v>
      </c>
      <c r="E944" s="12">
        <f t="shared" si="183"/>
        <v>1117.5736979323312</v>
      </c>
      <c r="F944" s="12">
        <f t="shared" si="184"/>
        <v>1117.5736979323312</v>
      </c>
      <c r="G944" s="12">
        <f t="shared" si="185"/>
        <v>1117.5736979323312</v>
      </c>
      <c r="H944" s="12">
        <f t="shared" si="186"/>
        <v>1117.5736979323312</v>
      </c>
      <c r="I944" s="12">
        <f t="shared" si="187"/>
        <v>1117.5736979323312</v>
      </c>
      <c r="J944" s="12">
        <f t="shared" si="188"/>
        <v>1117.5736979323312</v>
      </c>
      <c r="K944" s="12">
        <f t="shared" si="189"/>
        <v>1117.5736979323312</v>
      </c>
      <c r="L944" s="12">
        <f t="shared" si="190"/>
        <v>1117.5736979323312</v>
      </c>
      <c r="M944" s="12">
        <f t="shared" si="191"/>
        <v>1117.5736979323312</v>
      </c>
      <c r="O944" s="12">
        <f t="shared" si="180"/>
        <v>1117.5736979323312</v>
      </c>
    </row>
    <row r="945" spans="1:15" x14ac:dyDescent="0.25">
      <c r="A945" s="12">
        <f>calc!A943</f>
        <v>631.46</v>
      </c>
      <c r="B945" s="12">
        <f>calc!O943</f>
        <v>1102.5185406291434</v>
      </c>
      <c r="C945" s="12">
        <f t="shared" si="181"/>
        <v>1102.5185406291434</v>
      </c>
      <c r="D945" s="12">
        <f t="shared" si="182"/>
        <v>1102.5185406291434</v>
      </c>
      <c r="E945" s="12">
        <f t="shared" si="183"/>
        <v>1102.5185406291434</v>
      </c>
      <c r="F945" s="12">
        <f t="shared" si="184"/>
        <v>1102.5185406291434</v>
      </c>
      <c r="G945" s="12">
        <f t="shared" si="185"/>
        <v>1102.5185406291434</v>
      </c>
      <c r="H945" s="12">
        <f t="shared" si="186"/>
        <v>1102.5185406291434</v>
      </c>
      <c r="I945" s="12">
        <f t="shared" si="187"/>
        <v>1102.5185406291434</v>
      </c>
      <c r="J945" s="12">
        <f t="shared" si="188"/>
        <v>1102.5185406291434</v>
      </c>
      <c r="K945" s="12">
        <f t="shared" si="189"/>
        <v>1102.5185406291434</v>
      </c>
      <c r="L945" s="12">
        <f t="shared" si="190"/>
        <v>1102.5185406291434</v>
      </c>
      <c r="M945" s="12">
        <f t="shared" si="191"/>
        <v>1102.5185406291434</v>
      </c>
      <c r="O945" s="12">
        <f t="shared" si="180"/>
        <v>1102.5185406291434</v>
      </c>
    </row>
    <row r="946" spans="1:15" x14ac:dyDescent="0.25">
      <c r="A946" s="12">
        <f>calc!A944</f>
        <v>631.9</v>
      </c>
      <c r="B946" s="12">
        <f>calc!O944</f>
        <v>1202.8852332334043</v>
      </c>
      <c r="C946" s="12">
        <f t="shared" si="181"/>
        <v>1202.8852332334043</v>
      </c>
      <c r="D946" s="12">
        <f t="shared" si="182"/>
        <v>1202.8852332334043</v>
      </c>
      <c r="E946" s="12">
        <f t="shared" si="183"/>
        <v>1202.8852332334043</v>
      </c>
      <c r="F946" s="12">
        <f t="shared" si="184"/>
        <v>1202.8852332334043</v>
      </c>
      <c r="G946" s="12">
        <f t="shared" si="185"/>
        <v>1202.8852332334043</v>
      </c>
      <c r="H946" s="12">
        <f t="shared" si="186"/>
        <v>1202.8852332334043</v>
      </c>
      <c r="I946" s="12">
        <f t="shared" si="187"/>
        <v>1202.8852332334043</v>
      </c>
      <c r="J946" s="12">
        <f t="shared" si="188"/>
        <v>1202.8852332334043</v>
      </c>
      <c r="K946" s="12">
        <f t="shared" si="189"/>
        <v>1202.8852332334043</v>
      </c>
      <c r="L946" s="12">
        <f t="shared" si="190"/>
        <v>1202.8852332334043</v>
      </c>
      <c r="M946" s="12">
        <f t="shared" si="191"/>
        <v>1202.8852332334043</v>
      </c>
      <c r="O946" s="12">
        <f t="shared" si="180"/>
        <v>1202.8852332334043</v>
      </c>
    </row>
    <row r="947" spans="1:15" x14ac:dyDescent="0.25">
      <c r="A947" s="12">
        <f>calc!A945</f>
        <v>632.35</v>
      </c>
      <c r="B947" s="12">
        <f>calc!O945</f>
        <v>1137.647156796223</v>
      </c>
      <c r="C947" s="12">
        <f t="shared" si="181"/>
        <v>1137.647156796223</v>
      </c>
      <c r="D947" s="12">
        <f t="shared" si="182"/>
        <v>1137.647156796223</v>
      </c>
      <c r="E947" s="12">
        <f t="shared" si="183"/>
        <v>1137.647156796223</v>
      </c>
      <c r="F947" s="12">
        <f t="shared" si="184"/>
        <v>1137.647156796223</v>
      </c>
      <c r="G947" s="12">
        <f t="shared" si="185"/>
        <v>1137.647156796223</v>
      </c>
      <c r="H947" s="12">
        <f t="shared" si="186"/>
        <v>1137.647156796223</v>
      </c>
      <c r="I947" s="12">
        <f t="shared" si="187"/>
        <v>1137.647156796223</v>
      </c>
      <c r="J947" s="12">
        <f t="shared" si="188"/>
        <v>1137.647156796223</v>
      </c>
      <c r="K947" s="12">
        <f t="shared" si="189"/>
        <v>1137.647156796223</v>
      </c>
      <c r="L947" s="12">
        <f t="shared" si="190"/>
        <v>1137.647156796223</v>
      </c>
      <c r="M947" s="12">
        <f t="shared" si="191"/>
        <v>1137.647156796223</v>
      </c>
      <c r="O947" s="12">
        <f t="shared" si="180"/>
        <v>1137.647156796223</v>
      </c>
    </row>
    <row r="948" spans="1:15" x14ac:dyDescent="0.25">
      <c r="A948" s="12">
        <f>calc!A946</f>
        <v>632.79999999999995</v>
      </c>
      <c r="B948" s="12">
        <f>calc!O946</f>
        <v>1186.1576182892711</v>
      </c>
      <c r="C948" s="12">
        <f t="shared" si="181"/>
        <v>1186.1576182892711</v>
      </c>
      <c r="D948" s="12">
        <f t="shared" si="182"/>
        <v>1186.1576182892711</v>
      </c>
      <c r="E948" s="12">
        <f t="shared" si="183"/>
        <v>1186.1576182892711</v>
      </c>
      <c r="F948" s="12">
        <f t="shared" si="184"/>
        <v>1186.1576182892711</v>
      </c>
      <c r="G948" s="12">
        <f t="shared" si="185"/>
        <v>1186.1576182892711</v>
      </c>
      <c r="H948" s="12">
        <f t="shared" si="186"/>
        <v>1186.1576182892711</v>
      </c>
      <c r="I948" s="12">
        <f t="shared" si="187"/>
        <v>1186.1576182892711</v>
      </c>
      <c r="J948" s="12">
        <f t="shared" si="188"/>
        <v>1186.1576182892711</v>
      </c>
      <c r="K948" s="12">
        <f t="shared" si="189"/>
        <v>1186.1576182892711</v>
      </c>
      <c r="L948" s="12">
        <f t="shared" si="190"/>
        <v>1186.1576182892711</v>
      </c>
      <c r="M948" s="12">
        <f t="shared" si="191"/>
        <v>1186.1576182892711</v>
      </c>
      <c r="O948" s="12">
        <f t="shared" si="180"/>
        <v>1186.1576182892711</v>
      </c>
    </row>
    <row r="949" spans="1:15" x14ac:dyDescent="0.25">
      <c r="A949" s="12">
        <f>calc!A947</f>
        <v>633.25</v>
      </c>
      <c r="B949" s="12">
        <f>calc!O947</f>
        <v>1328.340212386754</v>
      </c>
      <c r="C949" s="12">
        <f t="shared" si="181"/>
        <v>1328.340212386754</v>
      </c>
      <c r="D949" s="12">
        <f t="shared" si="182"/>
        <v>1328.340212386754</v>
      </c>
      <c r="E949" s="12">
        <f t="shared" si="183"/>
        <v>1328.340212386754</v>
      </c>
      <c r="F949" s="12">
        <f t="shared" si="184"/>
        <v>1328.340212386754</v>
      </c>
      <c r="G949" s="12">
        <f t="shared" si="185"/>
        <v>1328.340212386754</v>
      </c>
      <c r="H949" s="12">
        <f t="shared" si="186"/>
        <v>1328.340212386754</v>
      </c>
      <c r="I949" s="12">
        <f t="shared" si="187"/>
        <v>1328.340212386754</v>
      </c>
      <c r="J949" s="12">
        <f t="shared" si="188"/>
        <v>1328.340212386754</v>
      </c>
      <c r="K949" s="12">
        <f t="shared" si="189"/>
        <v>1328.340212386754</v>
      </c>
      <c r="L949" s="12">
        <f t="shared" si="190"/>
        <v>1328.340212386754</v>
      </c>
      <c r="M949" s="12">
        <f t="shared" si="191"/>
        <v>1328.340212386754</v>
      </c>
      <c r="O949" s="12">
        <f t="shared" si="180"/>
        <v>1328.340212386754</v>
      </c>
    </row>
    <row r="950" spans="1:15" x14ac:dyDescent="0.25">
      <c r="A950" s="12">
        <f>calc!A948</f>
        <v>633.69000000000005</v>
      </c>
      <c r="B950" s="12">
        <f>calc!O948</f>
        <v>1385.2118954794314</v>
      </c>
      <c r="C950" s="12">
        <f t="shared" si="181"/>
        <v>1385.2118954794314</v>
      </c>
      <c r="D950" s="12">
        <f t="shared" si="182"/>
        <v>1385.2118954794314</v>
      </c>
      <c r="E950" s="12">
        <f t="shared" si="183"/>
        <v>1385.2118954794314</v>
      </c>
      <c r="F950" s="12">
        <f t="shared" si="184"/>
        <v>1385.2118954794314</v>
      </c>
      <c r="G950" s="12">
        <f t="shared" si="185"/>
        <v>1385.2118954794314</v>
      </c>
      <c r="H950" s="12">
        <f t="shared" si="186"/>
        <v>1385.2118954794314</v>
      </c>
      <c r="I950" s="12">
        <f t="shared" si="187"/>
        <v>1385.2118954794314</v>
      </c>
      <c r="J950" s="12">
        <f t="shared" si="188"/>
        <v>1385.2118954794314</v>
      </c>
      <c r="K950" s="12">
        <f t="shared" si="189"/>
        <v>1385.2118954794314</v>
      </c>
      <c r="L950" s="12">
        <f t="shared" si="190"/>
        <v>1385.2118954794314</v>
      </c>
      <c r="M950" s="12">
        <f t="shared" si="191"/>
        <v>1385.2118954794314</v>
      </c>
      <c r="O950" s="12">
        <f t="shared" si="180"/>
        <v>1385.2118954794314</v>
      </c>
    </row>
    <row r="951" spans="1:15" x14ac:dyDescent="0.25">
      <c r="A951" s="12">
        <f>calc!A949</f>
        <v>634.14</v>
      </c>
      <c r="B951" s="12">
        <f>calc!O949</f>
        <v>1336.7037437634619</v>
      </c>
      <c r="C951" s="12">
        <f t="shared" si="181"/>
        <v>1336.7037437634619</v>
      </c>
      <c r="D951" s="12">
        <f t="shared" si="182"/>
        <v>1336.7037437634619</v>
      </c>
      <c r="E951" s="12">
        <f t="shared" si="183"/>
        <v>1336.7037437634619</v>
      </c>
      <c r="F951" s="12">
        <f t="shared" si="184"/>
        <v>1336.7037437634619</v>
      </c>
      <c r="G951" s="12">
        <f t="shared" si="185"/>
        <v>1336.7037437634619</v>
      </c>
      <c r="H951" s="12">
        <f t="shared" si="186"/>
        <v>1336.7037437634619</v>
      </c>
      <c r="I951" s="12">
        <f t="shared" si="187"/>
        <v>1336.7037437634619</v>
      </c>
      <c r="J951" s="12">
        <f t="shared" si="188"/>
        <v>1336.7037437634619</v>
      </c>
      <c r="K951" s="12">
        <f t="shared" si="189"/>
        <v>1336.7037437634619</v>
      </c>
      <c r="L951" s="12">
        <f t="shared" si="190"/>
        <v>1336.7037437634619</v>
      </c>
      <c r="M951" s="12">
        <f t="shared" si="191"/>
        <v>1336.7037437634619</v>
      </c>
      <c r="O951" s="12">
        <f t="shared" si="180"/>
        <v>1336.7037437634619</v>
      </c>
    </row>
    <row r="952" spans="1:15" x14ac:dyDescent="0.25">
      <c r="A952" s="12">
        <f>calc!A950</f>
        <v>634.59</v>
      </c>
      <c r="B952" s="12">
        <f>calc!O950</f>
        <v>1378.5211494338998</v>
      </c>
      <c r="C952" s="12">
        <f t="shared" si="181"/>
        <v>1378.5211494338998</v>
      </c>
      <c r="D952" s="12">
        <f t="shared" si="182"/>
        <v>1378.5211494338998</v>
      </c>
      <c r="E952" s="12">
        <f t="shared" si="183"/>
        <v>1378.5211494338998</v>
      </c>
      <c r="F952" s="12">
        <f t="shared" si="184"/>
        <v>1378.5211494338998</v>
      </c>
      <c r="G952" s="12">
        <f t="shared" si="185"/>
        <v>1378.5211494338998</v>
      </c>
      <c r="H952" s="12">
        <f t="shared" si="186"/>
        <v>1378.5211494338998</v>
      </c>
      <c r="I952" s="12">
        <f t="shared" si="187"/>
        <v>1378.5211494338998</v>
      </c>
      <c r="J952" s="12">
        <f t="shared" si="188"/>
        <v>1378.5211494338998</v>
      </c>
      <c r="K952" s="12">
        <f t="shared" si="189"/>
        <v>1378.5211494338998</v>
      </c>
      <c r="L952" s="12">
        <f t="shared" si="190"/>
        <v>1378.5211494338998</v>
      </c>
      <c r="M952" s="12">
        <f t="shared" si="191"/>
        <v>1378.5211494338998</v>
      </c>
      <c r="O952" s="12">
        <f t="shared" si="180"/>
        <v>1378.5211494338998</v>
      </c>
    </row>
    <row r="953" spans="1:15" x14ac:dyDescent="0.25">
      <c r="A953" s="12">
        <f>calc!A951</f>
        <v>635.03</v>
      </c>
      <c r="B953" s="12">
        <f>calc!O951</f>
        <v>1524.0424552702343</v>
      </c>
      <c r="C953" s="12">
        <f t="shared" si="181"/>
        <v>1524.0424552702343</v>
      </c>
      <c r="D953" s="12">
        <f t="shared" si="182"/>
        <v>1524.0424552702343</v>
      </c>
      <c r="E953" s="12">
        <f t="shared" si="183"/>
        <v>1524.0424552702343</v>
      </c>
      <c r="F953" s="12">
        <f t="shared" si="184"/>
        <v>1524.0424552702343</v>
      </c>
      <c r="G953" s="12">
        <f t="shared" si="185"/>
        <v>1524.0424552702343</v>
      </c>
      <c r="H953" s="12">
        <f t="shared" si="186"/>
        <v>1524.0424552702343</v>
      </c>
      <c r="I953" s="12">
        <f t="shared" si="187"/>
        <v>1524.0424552702343</v>
      </c>
      <c r="J953" s="12">
        <f t="shared" si="188"/>
        <v>1524.0424552702343</v>
      </c>
      <c r="K953" s="12">
        <f t="shared" si="189"/>
        <v>1524.0424552702343</v>
      </c>
      <c r="L953" s="12">
        <f t="shared" si="190"/>
        <v>1524.0424552702343</v>
      </c>
      <c r="M953" s="12">
        <f t="shared" si="191"/>
        <v>1524.0424552702343</v>
      </c>
      <c r="O953" s="12">
        <f t="shared" si="180"/>
        <v>1524.0424552702343</v>
      </c>
    </row>
    <row r="954" spans="1:15" x14ac:dyDescent="0.25">
      <c r="A954" s="12">
        <f>calc!A952</f>
        <v>635.48</v>
      </c>
      <c r="B954" s="12">
        <f>calc!O952</f>
        <v>1562.5127564773443</v>
      </c>
      <c r="C954" s="12">
        <f t="shared" si="181"/>
        <v>1562.5127564773443</v>
      </c>
      <c r="D954" s="12">
        <f t="shared" si="182"/>
        <v>1562.5127564773443</v>
      </c>
      <c r="E954" s="12">
        <f t="shared" si="183"/>
        <v>1562.5127564773443</v>
      </c>
      <c r="F954" s="12">
        <f t="shared" si="184"/>
        <v>1562.5127564773443</v>
      </c>
      <c r="G954" s="12">
        <f t="shared" si="185"/>
        <v>1562.5127564773443</v>
      </c>
      <c r="H954" s="12">
        <f t="shared" si="186"/>
        <v>1562.5127564773443</v>
      </c>
      <c r="I954" s="12">
        <f t="shared" si="187"/>
        <v>1562.5127564773443</v>
      </c>
      <c r="J954" s="12">
        <f t="shared" si="188"/>
        <v>1562.5127564773443</v>
      </c>
      <c r="K954" s="12">
        <f t="shared" si="189"/>
        <v>1562.5127564773443</v>
      </c>
      <c r="L954" s="12">
        <f t="shared" si="190"/>
        <v>1562.5127564773443</v>
      </c>
      <c r="M954" s="12">
        <f t="shared" si="191"/>
        <v>1562.5127564773443</v>
      </c>
      <c r="O954" s="12">
        <f t="shared" si="180"/>
        <v>1562.5127564773443</v>
      </c>
    </row>
    <row r="955" spans="1:15" x14ac:dyDescent="0.25">
      <c r="A955" s="12">
        <f>calc!A953</f>
        <v>635.92999999999995</v>
      </c>
      <c r="B955" s="12">
        <f>calc!O953</f>
        <v>1600.9827025542445</v>
      </c>
      <c r="C955" s="12">
        <f t="shared" si="181"/>
        <v>1600.9827025542445</v>
      </c>
      <c r="D955" s="12">
        <f t="shared" si="182"/>
        <v>1600.9827025542445</v>
      </c>
      <c r="E955" s="12">
        <f t="shared" si="183"/>
        <v>1600.9827025542445</v>
      </c>
      <c r="F955" s="12">
        <f t="shared" si="184"/>
        <v>1600.9827025542445</v>
      </c>
      <c r="G955" s="12">
        <f t="shared" si="185"/>
        <v>1600.9827025542445</v>
      </c>
      <c r="H955" s="12">
        <f t="shared" si="186"/>
        <v>1600.9827025542445</v>
      </c>
      <c r="I955" s="12">
        <f t="shared" si="187"/>
        <v>1600.9827025542445</v>
      </c>
      <c r="J955" s="12">
        <f t="shared" si="188"/>
        <v>1600.9827025542445</v>
      </c>
      <c r="K955" s="12">
        <f t="shared" si="189"/>
        <v>1600.9827025542445</v>
      </c>
      <c r="L955" s="12">
        <f t="shared" si="190"/>
        <v>1600.9827025542445</v>
      </c>
      <c r="M955" s="12">
        <f t="shared" si="191"/>
        <v>1600.9827025542445</v>
      </c>
      <c r="O955" s="12">
        <f t="shared" si="180"/>
        <v>1600.9827025542445</v>
      </c>
    </row>
    <row r="956" spans="1:15" x14ac:dyDescent="0.25">
      <c r="A956" s="12">
        <f>calc!A954</f>
        <v>636.38</v>
      </c>
      <c r="B956" s="12">
        <f>calc!O954</f>
        <v>1679.5940961844428</v>
      </c>
      <c r="C956" s="12">
        <f t="shared" si="181"/>
        <v>1679.5940961844428</v>
      </c>
      <c r="D956" s="12">
        <f t="shared" si="182"/>
        <v>1679.5940961844428</v>
      </c>
      <c r="E956" s="12">
        <f t="shared" si="183"/>
        <v>1679.5940961844428</v>
      </c>
      <c r="F956" s="12">
        <f t="shared" si="184"/>
        <v>1679.5940961844428</v>
      </c>
      <c r="G956" s="12">
        <f t="shared" si="185"/>
        <v>1679.5940961844428</v>
      </c>
      <c r="H956" s="12">
        <f t="shared" si="186"/>
        <v>1679.5940961844428</v>
      </c>
      <c r="I956" s="12">
        <f t="shared" si="187"/>
        <v>1679.5940961844428</v>
      </c>
      <c r="J956" s="12">
        <f t="shared" si="188"/>
        <v>1679.5940961844428</v>
      </c>
      <c r="K956" s="12">
        <f t="shared" si="189"/>
        <v>1679.5940961844428</v>
      </c>
      <c r="L956" s="12">
        <f t="shared" si="190"/>
        <v>1679.5940961844428</v>
      </c>
      <c r="M956" s="12">
        <f t="shared" si="191"/>
        <v>1679.5940961844428</v>
      </c>
      <c r="O956" s="12">
        <f t="shared" si="180"/>
        <v>1679.5940961844428</v>
      </c>
    </row>
    <row r="957" spans="1:15" x14ac:dyDescent="0.25">
      <c r="A957" s="12">
        <f>calc!A955</f>
        <v>636.82000000000005</v>
      </c>
      <c r="B957" s="12">
        <f>calc!O955</f>
        <v>1669.5586817669291</v>
      </c>
      <c r="C957" s="12">
        <f t="shared" si="181"/>
        <v>1669.5586817669291</v>
      </c>
      <c r="D957" s="12">
        <f t="shared" si="182"/>
        <v>1669.5586817669291</v>
      </c>
      <c r="E957" s="12">
        <f t="shared" si="183"/>
        <v>1669.5586817669291</v>
      </c>
      <c r="F957" s="12">
        <f t="shared" si="184"/>
        <v>1669.5586817669291</v>
      </c>
      <c r="G957" s="12">
        <f t="shared" si="185"/>
        <v>1669.5586817669291</v>
      </c>
      <c r="H957" s="12">
        <f t="shared" si="186"/>
        <v>1669.5586817669291</v>
      </c>
      <c r="I957" s="12">
        <f t="shared" si="187"/>
        <v>1669.5586817669291</v>
      </c>
      <c r="J957" s="12">
        <f t="shared" si="188"/>
        <v>1669.5586817669291</v>
      </c>
      <c r="K957" s="12">
        <f t="shared" si="189"/>
        <v>1669.5586817669291</v>
      </c>
      <c r="L957" s="12">
        <f t="shared" si="190"/>
        <v>1669.5586817669291</v>
      </c>
      <c r="M957" s="12">
        <f t="shared" si="191"/>
        <v>1669.5586817669291</v>
      </c>
      <c r="O957" s="12">
        <f t="shared" si="180"/>
        <v>1669.5586817669291</v>
      </c>
    </row>
    <row r="958" spans="1:15" x14ac:dyDescent="0.25">
      <c r="A958" s="12">
        <f>calc!A956</f>
        <v>637.27</v>
      </c>
      <c r="B958" s="12">
        <f>calc!O956</f>
        <v>1851.8649357984561</v>
      </c>
      <c r="C958" s="12">
        <f t="shared" si="181"/>
        <v>1851.8649357984561</v>
      </c>
      <c r="D958" s="12">
        <f t="shared" si="182"/>
        <v>1851.8649357984561</v>
      </c>
      <c r="E958" s="12">
        <f t="shared" si="183"/>
        <v>1851.8649357984561</v>
      </c>
      <c r="F958" s="12">
        <f t="shared" si="184"/>
        <v>1851.8649357984561</v>
      </c>
      <c r="G958" s="12">
        <f t="shared" si="185"/>
        <v>1851.8649357984561</v>
      </c>
      <c r="H958" s="12">
        <f t="shared" si="186"/>
        <v>1851.8649357984561</v>
      </c>
      <c r="I958" s="12">
        <f t="shared" si="187"/>
        <v>1851.8649357984561</v>
      </c>
      <c r="J958" s="12">
        <f t="shared" si="188"/>
        <v>1851.8649357984561</v>
      </c>
      <c r="K958" s="12">
        <f t="shared" si="189"/>
        <v>1851.8649357984561</v>
      </c>
      <c r="L958" s="12">
        <f t="shared" si="190"/>
        <v>1851.8649357984561</v>
      </c>
      <c r="M958" s="12">
        <f t="shared" si="191"/>
        <v>1851.8649357984561</v>
      </c>
      <c r="O958" s="12">
        <f t="shared" si="180"/>
        <v>1851.8649357984561</v>
      </c>
    </row>
    <row r="959" spans="1:15" x14ac:dyDescent="0.25">
      <c r="A959" s="12">
        <f>calc!A957</f>
        <v>637.72</v>
      </c>
      <c r="B959" s="12">
        <f>calc!O957</f>
        <v>1955.5585037086939</v>
      </c>
      <c r="C959" s="12">
        <f t="shared" si="181"/>
        <v>1955.5585037086939</v>
      </c>
      <c r="D959" s="12">
        <f t="shared" si="182"/>
        <v>1955.5585037086939</v>
      </c>
      <c r="E959" s="12">
        <f t="shared" si="183"/>
        <v>1955.5585037086939</v>
      </c>
      <c r="F959" s="12">
        <f t="shared" si="184"/>
        <v>1955.5585037086939</v>
      </c>
      <c r="G959" s="12">
        <f t="shared" si="185"/>
        <v>1955.5585037086939</v>
      </c>
      <c r="H959" s="12">
        <f t="shared" si="186"/>
        <v>1955.5585037086939</v>
      </c>
      <c r="I959" s="12">
        <f t="shared" si="187"/>
        <v>1955.5585037086939</v>
      </c>
      <c r="J959" s="12">
        <f t="shared" si="188"/>
        <v>1955.5585037086939</v>
      </c>
      <c r="K959" s="12">
        <f t="shared" si="189"/>
        <v>1955.5585037086939</v>
      </c>
      <c r="L959" s="12">
        <f t="shared" si="190"/>
        <v>1955.5585037086939</v>
      </c>
      <c r="M959" s="12">
        <f t="shared" si="191"/>
        <v>1955.5585037086939</v>
      </c>
      <c r="O959" s="12">
        <f t="shared" si="180"/>
        <v>1955.5585037086939</v>
      </c>
    </row>
    <row r="960" spans="1:15" x14ac:dyDescent="0.25">
      <c r="A960" s="12">
        <f>calc!A958</f>
        <v>638.16</v>
      </c>
      <c r="B960" s="12">
        <f>calc!O958</f>
        <v>1968.9381303235459</v>
      </c>
      <c r="C960" s="12">
        <f t="shared" si="181"/>
        <v>1968.9381303235459</v>
      </c>
      <c r="D960" s="12">
        <f t="shared" si="182"/>
        <v>1968.9381303235459</v>
      </c>
      <c r="E960" s="12">
        <f t="shared" si="183"/>
        <v>1968.9381303235459</v>
      </c>
      <c r="F960" s="12">
        <f t="shared" si="184"/>
        <v>1968.9381303235459</v>
      </c>
      <c r="G960" s="12">
        <f t="shared" si="185"/>
        <v>1968.9381303235459</v>
      </c>
      <c r="H960" s="12">
        <f t="shared" si="186"/>
        <v>1968.9381303235459</v>
      </c>
      <c r="I960" s="12">
        <f t="shared" si="187"/>
        <v>1968.9381303235459</v>
      </c>
      <c r="J960" s="12">
        <f t="shared" si="188"/>
        <v>1968.9381303235459</v>
      </c>
      <c r="K960" s="12">
        <f t="shared" si="189"/>
        <v>1968.9381303235459</v>
      </c>
      <c r="L960" s="12">
        <f t="shared" si="190"/>
        <v>1968.9381303235459</v>
      </c>
      <c r="M960" s="12">
        <f t="shared" si="191"/>
        <v>1968.9381303235459</v>
      </c>
      <c r="O960" s="12">
        <f t="shared" si="180"/>
        <v>1968.9381303235459</v>
      </c>
    </row>
    <row r="961" spans="1:15" x14ac:dyDescent="0.25">
      <c r="A961" s="12">
        <f>calc!A959</f>
        <v>638.61</v>
      </c>
      <c r="B961" s="12">
        <f>calc!O959</f>
        <v>2022.4562054847388</v>
      </c>
      <c r="C961" s="12">
        <f t="shared" si="181"/>
        <v>2022.4562054847388</v>
      </c>
      <c r="D961" s="12">
        <f t="shared" si="182"/>
        <v>2022.4562054847388</v>
      </c>
      <c r="E961" s="12">
        <f t="shared" si="183"/>
        <v>2022.4562054847388</v>
      </c>
      <c r="F961" s="12">
        <f t="shared" si="184"/>
        <v>2022.4562054847388</v>
      </c>
      <c r="G961" s="12">
        <f t="shared" si="185"/>
        <v>2022.4562054847388</v>
      </c>
      <c r="H961" s="12">
        <f t="shared" si="186"/>
        <v>2022.4562054847388</v>
      </c>
      <c r="I961" s="12">
        <f t="shared" si="187"/>
        <v>2022.4562054847388</v>
      </c>
      <c r="J961" s="12">
        <f t="shared" si="188"/>
        <v>2022.4562054847388</v>
      </c>
      <c r="K961" s="12">
        <f t="shared" si="189"/>
        <v>2022.4562054847388</v>
      </c>
      <c r="L961" s="12">
        <f t="shared" si="190"/>
        <v>2022.4562054847388</v>
      </c>
      <c r="M961" s="12">
        <f t="shared" si="191"/>
        <v>2022.4562054847388</v>
      </c>
      <c r="O961" s="12">
        <f t="shared" si="180"/>
        <v>2022.4562054847388</v>
      </c>
    </row>
    <row r="962" spans="1:15" x14ac:dyDescent="0.25">
      <c r="A962" s="12">
        <f>calc!A960</f>
        <v>639.05999999999995</v>
      </c>
      <c r="B962" s="12">
        <f>calc!O960</f>
        <v>2094.3700318814235</v>
      </c>
      <c r="C962" s="12">
        <f t="shared" si="181"/>
        <v>2094.3700318814235</v>
      </c>
      <c r="D962" s="12">
        <f t="shared" si="182"/>
        <v>2094.3700318814235</v>
      </c>
      <c r="E962" s="12">
        <f t="shared" si="183"/>
        <v>2094.3700318814235</v>
      </c>
      <c r="F962" s="12">
        <f t="shared" si="184"/>
        <v>2094.3700318814235</v>
      </c>
      <c r="G962" s="12">
        <f t="shared" si="185"/>
        <v>2094.3700318814235</v>
      </c>
      <c r="H962" s="12">
        <f t="shared" si="186"/>
        <v>2094.3700318814235</v>
      </c>
      <c r="I962" s="12">
        <f t="shared" si="187"/>
        <v>2094.3700318814235</v>
      </c>
      <c r="J962" s="12">
        <f t="shared" si="188"/>
        <v>2094.3700318814235</v>
      </c>
      <c r="K962" s="12">
        <f t="shared" si="189"/>
        <v>2094.3700318814235</v>
      </c>
      <c r="L962" s="12">
        <f t="shared" si="190"/>
        <v>2094.3700318814235</v>
      </c>
      <c r="M962" s="12">
        <f t="shared" si="191"/>
        <v>2094.3700318814235</v>
      </c>
      <c r="O962" s="12">
        <f t="shared" si="180"/>
        <v>2094.3700318814235</v>
      </c>
    </row>
    <row r="963" spans="1:15" x14ac:dyDescent="0.25">
      <c r="A963" s="12">
        <f>calc!A961</f>
        <v>639.51</v>
      </c>
      <c r="B963" s="12">
        <f>calc!O961</f>
        <v>2365.2899848179777</v>
      </c>
      <c r="C963" s="12">
        <f t="shared" si="181"/>
        <v>2365.2899848179777</v>
      </c>
      <c r="D963" s="12">
        <f t="shared" si="182"/>
        <v>2365.2899848179777</v>
      </c>
      <c r="E963" s="12">
        <f t="shared" si="183"/>
        <v>2365.2899848179777</v>
      </c>
      <c r="F963" s="12">
        <f t="shared" si="184"/>
        <v>2365.2899848179777</v>
      </c>
      <c r="G963" s="12">
        <f t="shared" si="185"/>
        <v>2365.2899848179777</v>
      </c>
      <c r="H963" s="12">
        <f t="shared" si="186"/>
        <v>2365.2899848179777</v>
      </c>
      <c r="I963" s="12">
        <f t="shared" si="187"/>
        <v>2365.2899848179777</v>
      </c>
      <c r="J963" s="12">
        <f t="shared" si="188"/>
        <v>2365.2899848179777</v>
      </c>
      <c r="K963" s="12">
        <f t="shared" si="189"/>
        <v>2365.2899848179777</v>
      </c>
      <c r="L963" s="12">
        <f t="shared" si="190"/>
        <v>2365.2899848179777</v>
      </c>
      <c r="M963" s="12">
        <f t="shared" si="191"/>
        <v>2365.2899848179777</v>
      </c>
      <c r="O963" s="12">
        <f t="shared" si="180"/>
        <v>2365.2899848179777</v>
      </c>
    </row>
    <row r="964" spans="1:15" x14ac:dyDescent="0.25">
      <c r="A964" s="12">
        <f>calc!A962</f>
        <v>639.95000000000005</v>
      </c>
      <c r="B964" s="12">
        <f>calc!O962</f>
        <v>2460.6094545051724</v>
      </c>
      <c r="C964" s="12">
        <f t="shared" si="181"/>
        <v>2460.6094545051724</v>
      </c>
      <c r="D964" s="12">
        <f t="shared" si="182"/>
        <v>2460.6094545051724</v>
      </c>
      <c r="E964" s="12">
        <f t="shared" si="183"/>
        <v>2460.6094545051724</v>
      </c>
      <c r="F964" s="12">
        <f t="shared" si="184"/>
        <v>2460.6094545051724</v>
      </c>
      <c r="G964" s="12">
        <f t="shared" si="185"/>
        <v>2460.6094545051724</v>
      </c>
      <c r="H964" s="12">
        <f t="shared" si="186"/>
        <v>2460.6094545051724</v>
      </c>
      <c r="I964" s="12">
        <f t="shared" si="187"/>
        <v>2460.6094545051724</v>
      </c>
      <c r="J964" s="12">
        <f t="shared" si="188"/>
        <v>2460.6094545051724</v>
      </c>
      <c r="K964" s="12">
        <f t="shared" si="189"/>
        <v>2460.6094545051724</v>
      </c>
      <c r="L964" s="12">
        <f t="shared" si="190"/>
        <v>2460.6094545051724</v>
      </c>
      <c r="M964" s="12">
        <f t="shared" si="191"/>
        <v>2460.6094545051724</v>
      </c>
      <c r="O964" s="12">
        <f t="shared" si="180"/>
        <v>2460.6094545051724</v>
      </c>
    </row>
    <row r="965" spans="1:15" x14ac:dyDescent="0.25">
      <c r="A965" s="12">
        <f>calc!A963</f>
        <v>640.4</v>
      </c>
      <c r="B965" s="12">
        <f>calc!O963</f>
        <v>2415.4584006520399</v>
      </c>
      <c r="C965" s="12">
        <f t="shared" si="181"/>
        <v>2415.4584006520399</v>
      </c>
      <c r="D965" s="12">
        <f t="shared" si="182"/>
        <v>2415.4584006520399</v>
      </c>
      <c r="E965" s="12">
        <f t="shared" si="183"/>
        <v>2415.4584006520399</v>
      </c>
      <c r="F965" s="12">
        <f t="shared" si="184"/>
        <v>2415.4584006520399</v>
      </c>
      <c r="G965" s="12">
        <f t="shared" si="185"/>
        <v>2415.4584006520399</v>
      </c>
      <c r="H965" s="12">
        <f t="shared" si="186"/>
        <v>2415.4584006520399</v>
      </c>
      <c r="I965" s="12">
        <f t="shared" si="187"/>
        <v>2415.4584006520399</v>
      </c>
      <c r="J965" s="12">
        <f t="shared" si="188"/>
        <v>2415.4584006520399</v>
      </c>
      <c r="K965" s="12">
        <f t="shared" si="189"/>
        <v>2415.4584006520399</v>
      </c>
      <c r="L965" s="12">
        <f t="shared" si="190"/>
        <v>2415.4584006520399</v>
      </c>
      <c r="M965" s="12">
        <f t="shared" si="191"/>
        <v>2415.4584006520399</v>
      </c>
      <c r="O965" s="12">
        <f t="shared" si="180"/>
        <v>2415.4584006520399</v>
      </c>
    </row>
    <row r="966" spans="1:15" x14ac:dyDescent="0.25">
      <c r="A966" s="12">
        <f>calc!A964</f>
        <v>640.85</v>
      </c>
      <c r="B966" s="12">
        <f>calc!O964</f>
        <v>2425.4920107871562</v>
      </c>
      <c r="C966" s="12">
        <f t="shared" si="181"/>
        <v>2425.4920107871562</v>
      </c>
      <c r="D966" s="12">
        <f t="shared" si="182"/>
        <v>2425.4920107871562</v>
      </c>
      <c r="E966" s="12">
        <f t="shared" si="183"/>
        <v>2425.4920107871562</v>
      </c>
      <c r="F966" s="12">
        <f t="shared" si="184"/>
        <v>2425.4920107871562</v>
      </c>
      <c r="G966" s="12">
        <f t="shared" si="185"/>
        <v>2425.4920107871562</v>
      </c>
      <c r="H966" s="12">
        <f t="shared" si="186"/>
        <v>2425.4920107871562</v>
      </c>
      <c r="I966" s="12">
        <f t="shared" si="187"/>
        <v>2425.4920107871562</v>
      </c>
      <c r="J966" s="12">
        <f t="shared" si="188"/>
        <v>2425.4920107871562</v>
      </c>
      <c r="K966" s="12">
        <f t="shared" si="189"/>
        <v>2425.4920107871562</v>
      </c>
      <c r="L966" s="12">
        <f t="shared" si="190"/>
        <v>2425.4920107871562</v>
      </c>
      <c r="M966" s="12">
        <f t="shared" si="191"/>
        <v>2425.4920107871562</v>
      </c>
      <c r="O966" s="12">
        <f t="shared" si="180"/>
        <v>2425.4920107871562</v>
      </c>
    </row>
    <row r="967" spans="1:15" x14ac:dyDescent="0.25">
      <c r="A967" s="12">
        <f>calc!A965</f>
        <v>641.29</v>
      </c>
      <c r="B967" s="12">
        <f>calc!O965</f>
        <v>2654.5861468021558</v>
      </c>
      <c r="C967" s="12">
        <f t="shared" si="181"/>
        <v>2654.5861468021558</v>
      </c>
      <c r="D967" s="12">
        <f t="shared" si="182"/>
        <v>2654.5861468021558</v>
      </c>
      <c r="E967" s="12">
        <f t="shared" si="183"/>
        <v>2654.5861468021558</v>
      </c>
      <c r="F967" s="12">
        <f t="shared" si="184"/>
        <v>2654.5861468021558</v>
      </c>
      <c r="G967" s="12">
        <f t="shared" si="185"/>
        <v>2654.5861468021558</v>
      </c>
      <c r="H967" s="12">
        <f t="shared" si="186"/>
        <v>2654.5861468021558</v>
      </c>
      <c r="I967" s="12">
        <f t="shared" si="187"/>
        <v>2654.5861468021558</v>
      </c>
      <c r="J967" s="12">
        <f t="shared" si="188"/>
        <v>2654.5861468021558</v>
      </c>
      <c r="K967" s="12">
        <f t="shared" si="189"/>
        <v>2654.5861468021558</v>
      </c>
      <c r="L967" s="12">
        <f t="shared" si="190"/>
        <v>2654.5861468021558</v>
      </c>
      <c r="M967" s="12">
        <f t="shared" si="191"/>
        <v>2654.5861468021558</v>
      </c>
      <c r="O967" s="12">
        <f t="shared" si="180"/>
        <v>2654.5861468021558</v>
      </c>
    </row>
    <row r="968" spans="1:15" x14ac:dyDescent="0.25">
      <c r="A968" s="12">
        <f>calc!A966</f>
        <v>641.74</v>
      </c>
      <c r="B968" s="12">
        <f>calc!O966</f>
        <v>2887.0117272220305</v>
      </c>
      <c r="C968" s="12">
        <f t="shared" si="181"/>
        <v>2887.0117272220305</v>
      </c>
      <c r="D968" s="12">
        <f t="shared" si="182"/>
        <v>2887.0117272220305</v>
      </c>
      <c r="E968" s="12">
        <f t="shared" si="183"/>
        <v>2887.0117272220305</v>
      </c>
      <c r="F968" s="12">
        <f t="shared" si="184"/>
        <v>2887.0117272220305</v>
      </c>
      <c r="G968" s="12">
        <f t="shared" si="185"/>
        <v>2887.0117272220305</v>
      </c>
      <c r="H968" s="12">
        <f t="shared" si="186"/>
        <v>2887.0117272220305</v>
      </c>
      <c r="I968" s="12">
        <f t="shared" si="187"/>
        <v>2887.0117272220305</v>
      </c>
      <c r="J968" s="12">
        <f t="shared" si="188"/>
        <v>2887.0117272220305</v>
      </c>
      <c r="K968" s="12">
        <f t="shared" si="189"/>
        <v>2887.0117272220305</v>
      </c>
      <c r="L968" s="12">
        <f t="shared" si="190"/>
        <v>2887.0117272220305</v>
      </c>
      <c r="M968" s="12">
        <f t="shared" si="191"/>
        <v>2887.0117272220305</v>
      </c>
      <c r="O968" s="12">
        <f t="shared" ref="O968:O1031" si="192">M968</f>
        <v>2887.0117272220305</v>
      </c>
    </row>
    <row r="969" spans="1:15" x14ac:dyDescent="0.25">
      <c r="A969" s="12">
        <f>calc!A967</f>
        <v>642.19000000000005</v>
      </c>
      <c r="B969" s="12">
        <f>calc!O967</f>
        <v>2801.7347984759699</v>
      </c>
      <c r="C969" s="12">
        <f t="shared" ref="C969:C1032" si="193">B969-Q969*M980</f>
        <v>2801.7347984759699</v>
      </c>
      <c r="D969" s="12">
        <f t="shared" ref="D969:D1032" si="194">C969-R969*M979</f>
        <v>2801.7347984759699</v>
      </c>
      <c r="E969" s="12">
        <f t="shared" ref="E969:E1032" si="195">D969-S969*M978</f>
        <v>2801.7347984759699</v>
      </c>
      <c r="F969" s="12">
        <f t="shared" ref="F969:F1032" si="196">E969-T969*M977</f>
        <v>2801.7347984759699</v>
      </c>
      <c r="G969" s="12">
        <f t="shared" ref="G969:G1032" si="197">F969-U969*M976</f>
        <v>2801.7347984759699</v>
      </c>
      <c r="H969" s="12">
        <f t="shared" ref="H969:H1032" si="198">G969-V969*M975</f>
        <v>2801.7347984759699</v>
      </c>
      <c r="I969" s="12">
        <f t="shared" ref="I969:I1032" si="199">H969-W969*M974</f>
        <v>2801.7347984759699</v>
      </c>
      <c r="J969" s="12">
        <f t="shared" ref="J969:J1032" si="200">I969-X969*M973</f>
        <v>2801.7347984759699</v>
      </c>
      <c r="K969" s="12">
        <f t="shared" ref="K969:K1032" si="201">J969-Y969*M972</f>
        <v>2801.7347984759699</v>
      </c>
      <c r="L969" s="12">
        <f t="shared" ref="L969:L1032" si="202">K969-Z969*M971</f>
        <v>2801.7347984759699</v>
      </c>
      <c r="M969" s="12">
        <f t="shared" ref="M969:M1032" si="203">L969</f>
        <v>2801.7347984759699</v>
      </c>
      <c r="O969" s="12">
        <f t="shared" si="192"/>
        <v>2801.7347984759699</v>
      </c>
    </row>
    <row r="970" spans="1:15" x14ac:dyDescent="0.25">
      <c r="A970" s="12">
        <f>calc!A968</f>
        <v>642.63</v>
      </c>
      <c r="B970" s="12">
        <f>calc!O968</f>
        <v>3054.2162673078915</v>
      </c>
      <c r="C970" s="12">
        <f t="shared" si="193"/>
        <v>3054.2162673078915</v>
      </c>
      <c r="D970" s="12">
        <f t="shared" si="194"/>
        <v>3054.2162673078915</v>
      </c>
      <c r="E970" s="12">
        <f t="shared" si="195"/>
        <v>3054.2162673078915</v>
      </c>
      <c r="F970" s="12">
        <f t="shared" si="196"/>
        <v>3054.2162673078915</v>
      </c>
      <c r="G970" s="12">
        <f t="shared" si="197"/>
        <v>3054.2162673078915</v>
      </c>
      <c r="H970" s="12">
        <f t="shared" si="198"/>
        <v>3054.2162673078915</v>
      </c>
      <c r="I970" s="12">
        <f t="shared" si="199"/>
        <v>3054.2162673078915</v>
      </c>
      <c r="J970" s="12">
        <f t="shared" si="200"/>
        <v>3054.2162673078915</v>
      </c>
      <c r="K970" s="12">
        <f t="shared" si="201"/>
        <v>3054.2162673078915</v>
      </c>
      <c r="L970" s="12">
        <f t="shared" si="202"/>
        <v>3054.2162673078915</v>
      </c>
      <c r="M970" s="12">
        <f t="shared" si="203"/>
        <v>3054.2162673078915</v>
      </c>
      <c r="O970" s="12">
        <f t="shared" si="192"/>
        <v>3054.2162673078915</v>
      </c>
    </row>
    <row r="971" spans="1:15" x14ac:dyDescent="0.25">
      <c r="A971" s="12">
        <f>calc!A969</f>
        <v>643.08000000000004</v>
      </c>
      <c r="B971" s="12">
        <f>calc!O969</f>
        <v>3189.6469654988732</v>
      </c>
      <c r="C971" s="12">
        <f t="shared" si="193"/>
        <v>3189.6469654988732</v>
      </c>
      <c r="D971" s="12">
        <f t="shared" si="194"/>
        <v>3189.6469654988732</v>
      </c>
      <c r="E971" s="12">
        <f t="shared" si="195"/>
        <v>3189.6469654988732</v>
      </c>
      <c r="F971" s="12">
        <f t="shared" si="196"/>
        <v>3189.6469654988732</v>
      </c>
      <c r="G971" s="12">
        <f t="shared" si="197"/>
        <v>3189.6469654988732</v>
      </c>
      <c r="H971" s="12">
        <f t="shared" si="198"/>
        <v>3189.6469654988732</v>
      </c>
      <c r="I971" s="12">
        <f t="shared" si="199"/>
        <v>3189.6469654988732</v>
      </c>
      <c r="J971" s="12">
        <f t="shared" si="200"/>
        <v>3189.6469654988732</v>
      </c>
      <c r="K971" s="12">
        <f t="shared" si="201"/>
        <v>3189.6469654988732</v>
      </c>
      <c r="L971" s="12">
        <f t="shared" si="202"/>
        <v>3189.6469654988732</v>
      </c>
      <c r="M971" s="12">
        <f t="shared" si="203"/>
        <v>3189.6469654988732</v>
      </c>
      <c r="O971" s="12">
        <f t="shared" si="192"/>
        <v>3189.6469654988732</v>
      </c>
    </row>
    <row r="972" spans="1:15" x14ac:dyDescent="0.25">
      <c r="A972" s="12">
        <f>calc!A970</f>
        <v>643.53</v>
      </c>
      <c r="B972" s="12">
        <f>calc!O970</f>
        <v>3224.7579000039241</v>
      </c>
      <c r="C972" s="12">
        <f t="shared" si="193"/>
        <v>3224.7579000039241</v>
      </c>
      <c r="D972" s="12">
        <f t="shared" si="194"/>
        <v>3224.7579000039241</v>
      </c>
      <c r="E972" s="12">
        <f t="shared" si="195"/>
        <v>3224.7579000039241</v>
      </c>
      <c r="F972" s="12">
        <f t="shared" si="196"/>
        <v>3224.7579000039241</v>
      </c>
      <c r="G972" s="12">
        <f t="shared" si="197"/>
        <v>3224.7579000039241</v>
      </c>
      <c r="H972" s="12">
        <f t="shared" si="198"/>
        <v>3224.7579000039241</v>
      </c>
      <c r="I972" s="12">
        <f t="shared" si="199"/>
        <v>3224.7579000039241</v>
      </c>
      <c r="J972" s="12">
        <f t="shared" si="200"/>
        <v>3224.7579000039241</v>
      </c>
      <c r="K972" s="12">
        <f t="shared" si="201"/>
        <v>3224.7579000039241</v>
      </c>
      <c r="L972" s="12">
        <f t="shared" si="202"/>
        <v>3224.7579000039241</v>
      </c>
      <c r="M972" s="12">
        <f t="shared" si="203"/>
        <v>3224.7579000039241</v>
      </c>
      <c r="O972" s="12">
        <f t="shared" si="192"/>
        <v>3224.7579000039241</v>
      </c>
    </row>
    <row r="973" spans="1:15" x14ac:dyDescent="0.25">
      <c r="A973" s="12">
        <f>calc!A971</f>
        <v>643.97</v>
      </c>
      <c r="B973" s="12">
        <f>calc!O971</f>
        <v>3266.5562405483352</v>
      </c>
      <c r="C973" s="12">
        <f t="shared" si="193"/>
        <v>3266.5562405483352</v>
      </c>
      <c r="D973" s="12">
        <f t="shared" si="194"/>
        <v>3266.5562405483352</v>
      </c>
      <c r="E973" s="12">
        <f t="shared" si="195"/>
        <v>3266.5562405483352</v>
      </c>
      <c r="F973" s="12">
        <f t="shared" si="196"/>
        <v>3266.5562405483352</v>
      </c>
      <c r="G973" s="12">
        <f t="shared" si="197"/>
        <v>3266.5562405483352</v>
      </c>
      <c r="H973" s="12">
        <f t="shared" si="198"/>
        <v>3266.5562405483352</v>
      </c>
      <c r="I973" s="12">
        <f t="shared" si="199"/>
        <v>3266.5562405483352</v>
      </c>
      <c r="J973" s="12">
        <f t="shared" si="200"/>
        <v>3266.5562405483352</v>
      </c>
      <c r="K973" s="12">
        <f t="shared" si="201"/>
        <v>3266.5562405483352</v>
      </c>
      <c r="L973" s="12">
        <f t="shared" si="202"/>
        <v>3266.5562405483352</v>
      </c>
      <c r="M973" s="12">
        <f t="shared" si="203"/>
        <v>3266.5562405483352</v>
      </c>
      <c r="O973" s="12">
        <f t="shared" si="192"/>
        <v>3266.5562405483352</v>
      </c>
    </row>
    <row r="974" spans="1:15" x14ac:dyDescent="0.25">
      <c r="A974" s="12">
        <f>calc!A972</f>
        <v>644.41999999999996</v>
      </c>
      <c r="B974" s="12">
        <f>calc!O972</f>
        <v>3502.2909182274661</v>
      </c>
      <c r="C974" s="12">
        <f t="shared" si="193"/>
        <v>3502.2909182274661</v>
      </c>
      <c r="D974" s="12">
        <f t="shared" si="194"/>
        <v>3502.2909182274661</v>
      </c>
      <c r="E974" s="12">
        <f t="shared" si="195"/>
        <v>3502.2909182274661</v>
      </c>
      <c r="F974" s="12">
        <f t="shared" si="196"/>
        <v>3502.2909182274661</v>
      </c>
      <c r="G974" s="12">
        <f t="shared" si="197"/>
        <v>3502.2909182274661</v>
      </c>
      <c r="H974" s="12">
        <f t="shared" si="198"/>
        <v>3502.2909182274661</v>
      </c>
      <c r="I974" s="12">
        <f t="shared" si="199"/>
        <v>3502.2909182274661</v>
      </c>
      <c r="J974" s="12">
        <f t="shared" si="200"/>
        <v>3502.2909182274661</v>
      </c>
      <c r="K974" s="12">
        <f t="shared" si="201"/>
        <v>3502.2909182274661</v>
      </c>
      <c r="L974" s="12">
        <f t="shared" si="202"/>
        <v>3502.2909182274661</v>
      </c>
      <c r="M974" s="12">
        <f t="shared" si="203"/>
        <v>3502.2909182274661</v>
      </c>
      <c r="O974" s="12">
        <f t="shared" si="192"/>
        <v>3502.2909182274661</v>
      </c>
    </row>
    <row r="975" spans="1:15" x14ac:dyDescent="0.25">
      <c r="A975" s="12">
        <f>calc!A973</f>
        <v>644.87</v>
      </c>
      <c r="B975" s="12">
        <f>calc!O973</f>
        <v>3722.9664306068139</v>
      </c>
      <c r="C975" s="12">
        <f t="shared" si="193"/>
        <v>3722.9664306068139</v>
      </c>
      <c r="D975" s="12">
        <f t="shared" si="194"/>
        <v>3722.9664306068139</v>
      </c>
      <c r="E975" s="12">
        <f t="shared" si="195"/>
        <v>3722.9664306068139</v>
      </c>
      <c r="F975" s="12">
        <f t="shared" si="196"/>
        <v>3722.9664306068139</v>
      </c>
      <c r="G975" s="12">
        <f t="shared" si="197"/>
        <v>3722.9664306068139</v>
      </c>
      <c r="H975" s="12">
        <f t="shared" si="198"/>
        <v>3722.9664306068139</v>
      </c>
      <c r="I975" s="12">
        <f t="shared" si="199"/>
        <v>3722.9664306068139</v>
      </c>
      <c r="J975" s="12">
        <f t="shared" si="200"/>
        <v>3722.9664306068139</v>
      </c>
      <c r="K975" s="12">
        <f t="shared" si="201"/>
        <v>3722.9664306068139</v>
      </c>
      <c r="L975" s="12">
        <f t="shared" si="202"/>
        <v>3722.9664306068139</v>
      </c>
      <c r="M975" s="12">
        <f t="shared" si="203"/>
        <v>3722.9664306068139</v>
      </c>
      <c r="O975" s="12">
        <f t="shared" si="192"/>
        <v>3722.9664306068139</v>
      </c>
    </row>
    <row r="976" spans="1:15" x14ac:dyDescent="0.25">
      <c r="A976" s="12">
        <f>calc!A974</f>
        <v>645.30999999999995</v>
      </c>
      <c r="B976" s="12">
        <f>calc!O974</f>
        <v>3722.9664306068139</v>
      </c>
      <c r="C976" s="12">
        <f t="shared" si="193"/>
        <v>3722.9664306068139</v>
      </c>
      <c r="D976" s="12">
        <f t="shared" si="194"/>
        <v>3722.9664306068139</v>
      </c>
      <c r="E976" s="12">
        <f t="shared" si="195"/>
        <v>3722.9664306068139</v>
      </c>
      <c r="F976" s="12">
        <f t="shared" si="196"/>
        <v>3722.9664306068139</v>
      </c>
      <c r="G976" s="12">
        <f t="shared" si="197"/>
        <v>3722.9664306068139</v>
      </c>
      <c r="H976" s="12">
        <f t="shared" si="198"/>
        <v>3722.9664306068139</v>
      </c>
      <c r="I976" s="12">
        <f t="shared" si="199"/>
        <v>3722.9664306068139</v>
      </c>
      <c r="J976" s="12">
        <f t="shared" si="200"/>
        <v>3722.9664306068139</v>
      </c>
      <c r="K976" s="12">
        <f t="shared" si="201"/>
        <v>3722.9664306068139</v>
      </c>
      <c r="L976" s="12">
        <f t="shared" si="202"/>
        <v>3722.9664306068139</v>
      </c>
      <c r="M976" s="12">
        <f t="shared" si="203"/>
        <v>3722.9664306068139</v>
      </c>
      <c r="O976" s="12">
        <f t="shared" si="192"/>
        <v>3722.9664306068139</v>
      </c>
    </row>
    <row r="977" spans="1:15" x14ac:dyDescent="0.25">
      <c r="A977" s="12">
        <f>calc!A975</f>
        <v>645.76</v>
      </c>
      <c r="B977" s="12">
        <f>calc!O975</f>
        <v>3896.823619129274</v>
      </c>
      <c r="C977" s="12">
        <f t="shared" si="193"/>
        <v>3896.823619129274</v>
      </c>
      <c r="D977" s="12">
        <f t="shared" si="194"/>
        <v>3896.823619129274</v>
      </c>
      <c r="E977" s="12">
        <f t="shared" si="195"/>
        <v>3896.823619129274</v>
      </c>
      <c r="F977" s="12">
        <f t="shared" si="196"/>
        <v>3896.823619129274</v>
      </c>
      <c r="G977" s="12">
        <f t="shared" si="197"/>
        <v>3896.823619129274</v>
      </c>
      <c r="H977" s="12">
        <f t="shared" si="198"/>
        <v>3896.823619129274</v>
      </c>
      <c r="I977" s="12">
        <f t="shared" si="199"/>
        <v>3896.823619129274</v>
      </c>
      <c r="J977" s="12">
        <f t="shared" si="200"/>
        <v>3896.823619129274</v>
      </c>
      <c r="K977" s="12">
        <f t="shared" si="201"/>
        <v>3896.823619129274</v>
      </c>
      <c r="L977" s="12">
        <f t="shared" si="202"/>
        <v>3896.823619129274</v>
      </c>
      <c r="M977" s="12">
        <f t="shared" si="203"/>
        <v>3896.823619129274</v>
      </c>
      <c r="O977" s="12">
        <f t="shared" si="192"/>
        <v>3896.823619129274</v>
      </c>
    </row>
    <row r="978" spans="1:15" x14ac:dyDescent="0.25">
      <c r="A978" s="12">
        <f>calc!A976</f>
        <v>646.21</v>
      </c>
      <c r="B978" s="12">
        <f>calc!O976</f>
        <v>4092.4041338525285</v>
      </c>
      <c r="C978" s="12">
        <f t="shared" si="193"/>
        <v>4092.4041338525285</v>
      </c>
      <c r="D978" s="12">
        <f t="shared" si="194"/>
        <v>4092.4041338525285</v>
      </c>
      <c r="E978" s="12">
        <f t="shared" si="195"/>
        <v>4092.4041338525285</v>
      </c>
      <c r="F978" s="12">
        <f t="shared" si="196"/>
        <v>4092.4041338525285</v>
      </c>
      <c r="G978" s="12">
        <f t="shared" si="197"/>
        <v>4092.4041338525285</v>
      </c>
      <c r="H978" s="12">
        <f t="shared" si="198"/>
        <v>4092.4041338525285</v>
      </c>
      <c r="I978" s="12">
        <f t="shared" si="199"/>
        <v>4092.4041338525285</v>
      </c>
      <c r="J978" s="12">
        <f t="shared" si="200"/>
        <v>4092.4041338525285</v>
      </c>
      <c r="K978" s="12">
        <f t="shared" si="201"/>
        <v>4092.4041338525285</v>
      </c>
      <c r="L978" s="12">
        <f t="shared" si="202"/>
        <v>4092.4041338525285</v>
      </c>
      <c r="M978" s="12">
        <f t="shared" si="203"/>
        <v>4092.4041338525285</v>
      </c>
      <c r="O978" s="12">
        <f t="shared" si="192"/>
        <v>4092.4041338525285</v>
      </c>
    </row>
    <row r="979" spans="1:15" x14ac:dyDescent="0.25">
      <c r="A979" s="12">
        <f>calc!A977</f>
        <v>646.65</v>
      </c>
      <c r="B979" s="12">
        <f>calc!O977</f>
        <v>4298.0043381710575</v>
      </c>
      <c r="C979" s="12">
        <f t="shared" si="193"/>
        <v>4298.0043381710575</v>
      </c>
      <c r="D979" s="12">
        <f t="shared" si="194"/>
        <v>4298.0043381710575</v>
      </c>
      <c r="E979" s="12">
        <f t="shared" si="195"/>
        <v>4298.0043381710575</v>
      </c>
      <c r="F979" s="12">
        <f t="shared" si="196"/>
        <v>4298.0043381710575</v>
      </c>
      <c r="G979" s="12">
        <f t="shared" si="197"/>
        <v>4298.0043381710575</v>
      </c>
      <c r="H979" s="12">
        <f t="shared" si="198"/>
        <v>4298.0043381710575</v>
      </c>
      <c r="I979" s="12">
        <f t="shared" si="199"/>
        <v>4298.0043381710575</v>
      </c>
      <c r="J979" s="12">
        <f t="shared" si="200"/>
        <v>4298.0043381710575</v>
      </c>
      <c r="K979" s="12">
        <f t="shared" si="201"/>
        <v>4298.0043381710575</v>
      </c>
      <c r="L979" s="12">
        <f t="shared" si="202"/>
        <v>4298.0043381710575</v>
      </c>
      <c r="M979" s="12">
        <f t="shared" si="203"/>
        <v>4298.0043381710575</v>
      </c>
      <c r="O979" s="12">
        <f t="shared" si="192"/>
        <v>4298.0043381710575</v>
      </c>
    </row>
    <row r="980" spans="1:15" x14ac:dyDescent="0.25">
      <c r="A980" s="12">
        <f>calc!A978</f>
        <v>647.1</v>
      </c>
      <c r="B980" s="12">
        <f>calc!O978</f>
        <v>4602.2068063875031</v>
      </c>
      <c r="C980" s="12">
        <f t="shared" si="193"/>
        <v>4602.2068063875031</v>
      </c>
      <c r="D980" s="12">
        <f t="shared" si="194"/>
        <v>4602.2068063875031</v>
      </c>
      <c r="E980" s="12">
        <f t="shared" si="195"/>
        <v>4602.2068063875031</v>
      </c>
      <c r="F980" s="12">
        <f t="shared" si="196"/>
        <v>4602.2068063875031</v>
      </c>
      <c r="G980" s="12">
        <f t="shared" si="197"/>
        <v>4602.2068063875031</v>
      </c>
      <c r="H980" s="12">
        <f t="shared" si="198"/>
        <v>4602.2068063875031</v>
      </c>
      <c r="I980" s="12">
        <f t="shared" si="199"/>
        <v>4602.2068063875031</v>
      </c>
      <c r="J980" s="12">
        <f t="shared" si="200"/>
        <v>4602.2068063875031</v>
      </c>
      <c r="K980" s="12">
        <f t="shared" si="201"/>
        <v>4602.2068063875031</v>
      </c>
      <c r="L980" s="12">
        <f t="shared" si="202"/>
        <v>4602.2068063875031</v>
      </c>
      <c r="M980" s="12">
        <f t="shared" si="203"/>
        <v>4602.2068063875031</v>
      </c>
      <c r="O980" s="12">
        <f t="shared" si="192"/>
        <v>4602.2068063875031</v>
      </c>
    </row>
    <row r="981" spans="1:15" x14ac:dyDescent="0.25">
      <c r="A981" s="12">
        <f>calc!A979</f>
        <v>647.54999999999995</v>
      </c>
      <c r="B981" s="12">
        <f>calc!O979</f>
        <v>4786.0544544836921</v>
      </c>
      <c r="C981" s="12">
        <f t="shared" si="193"/>
        <v>4786.0544544836921</v>
      </c>
      <c r="D981" s="12">
        <f t="shared" si="194"/>
        <v>4786.0544544836921</v>
      </c>
      <c r="E981" s="12">
        <f t="shared" si="195"/>
        <v>4786.0544544836921</v>
      </c>
      <c r="F981" s="12">
        <f t="shared" si="196"/>
        <v>4786.0544544836921</v>
      </c>
      <c r="G981" s="12">
        <f t="shared" si="197"/>
        <v>4786.0544544836921</v>
      </c>
      <c r="H981" s="12">
        <f t="shared" si="198"/>
        <v>4786.0544544836921</v>
      </c>
      <c r="I981" s="12">
        <f t="shared" si="199"/>
        <v>4786.0544544836921</v>
      </c>
      <c r="J981" s="12">
        <f t="shared" si="200"/>
        <v>4786.0544544836921</v>
      </c>
      <c r="K981" s="12">
        <f t="shared" si="201"/>
        <v>4786.0544544836921</v>
      </c>
      <c r="L981" s="12">
        <f t="shared" si="202"/>
        <v>4786.0544544836921</v>
      </c>
      <c r="M981" s="12">
        <f t="shared" si="203"/>
        <v>4786.0544544836921</v>
      </c>
      <c r="O981" s="12">
        <f t="shared" si="192"/>
        <v>4786.0544544836921</v>
      </c>
    </row>
    <row r="982" spans="1:15" x14ac:dyDescent="0.25">
      <c r="A982" s="12">
        <f>calc!A980</f>
        <v>647.99</v>
      </c>
      <c r="B982" s="12">
        <f>calc!O980</f>
        <v>4824.4942794905965</v>
      </c>
      <c r="C982" s="12">
        <f t="shared" si="193"/>
        <v>4824.4942794905965</v>
      </c>
      <c r="D982" s="12">
        <f t="shared" si="194"/>
        <v>4824.4942794905965</v>
      </c>
      <c r="E982" s="12">
        <f t="shared" si="195"/>
        <v>4824.4942794905965</v>
      </c>
      <c r="F982" s="12">
        <f t="shared" si="196"/>
        <v>4824.4942794905965</v>
      </c>
      <c r="G982" s="12">
        <f t="shared" si="197"/>
        <v>4824.4942794905965</v>
      </c>
      <c r="H982" s="12">
        <f t="shared" si="198"/>
        <v>4824.4942794905965</v>
      </c>
      <c r="I982" s="12">
        <f t="shared" si="199"/>
        <v>4824.4942794905965</v>
      </c>
      <c r="J982" s="12">
        <f t="shared" si="200"/>
        <v>4824.4942794905965</v>
      </c>
      <c r="K982" s="12">
        <f t="shared" si="201"/>
        <v>4824.4942794905965</v>
      </c>
      <c r="L982" s="12">
        <f t="shared" si="202"/>
        <v>4824.4942794905965</v>
      </c>
      <c r="M982" s="12">
        <f t="shared" si="203"/>
        <v>4824.4942794905965</v>
      </c>
      <c r="O982" s="12">
        <f t="shared" si="192"/>
        <v>4824.4942794905965</v>
      </c>
    </row>
    <row r="983" spans="1:15" x14ac:dyDescent="0.25">
      <c r="A983" s="12">
        <f>calc!A981</f>
        <v>648.44000000000005</v>
      </c>
      <c r="B983" s="12">
        <f>calc!O981</f>
        <v>5108.6034919010917</v>
      </c>
      <c r="C983" s="12">
        <f t="shared" si="193"/>
        <v>5108.6034919010917</v>
      </c>
      <c r="D983" s="12">
        <f t="shared" si="194"/>
        <v>5108.6034919010917</v>
      </c>
      <c r="E983" s="12">
        <f t="shared" si="195"/>
        <v>5108.6034919010917</v>
      </c>
      <c r="F983" s="12">
        <f t="shared" si="196"/>
        <v>5108.6034919010917</v>
      </c>
      <c r="G983" s="12">
        <f t="shared" si="197"/>
        <v>5108.6034919010917</v>
      </c>
      <c r="H983" s="12">
        <f t="shared" si="198"/>
        <v>5108.6034919010917</v>
      </c>
      <c r="I983" s="12">
        <f t="shared" si="199"/>
        <v>5108.6034919010917</v>
      </c>
      <c r="J983" s="12">
        <f t="shared" si="200"/>
        <v>5108.6034919010917</v>
      </c>
      <c r="K983" s="12">
        <f t="shared" si="201"/>
        <v>5108.6034919010917</v>
      </c>
      <c r="L983" s="12">
        <f t="shared" si="202"/>
        <v>5108.6034919010917</v>
      </c>
      <c r="M983" s="12">
        <f t="shared" si="203"/>
        <v>5108.6034919010917</v>
      </c>
      <c r="O983" s="12">
        <f t="shared" si="192"/>
        <v>5108.6034919010917</v>
      </c>
    </row>
    <row r="984" spans="1:15" x14ac:dyDescent="0.25">
      <c r="A984" s="12">
        <f>calc!A982</f>
        <v>648.89</v>
      </c>
      <c r="B984" s="12">
        <f>calc!O982</f>
        <v>5193.8323955319074</v>
      </c>
      <c r="C984" s="12">
        <f t="shared" si="193"/>
        <v>5193.8323955319074</v>
      </c>
      <c r="D984" s="12">
        <f t="shared" si="194"/>
        <v>5193.8323955319074</v>
      </c>
      <c r="E984" s="12">
        <f t="shared" si="195"/>
        <v>5193.8323955319074</v>
      </c>
      <c r="F984" s="12">
        <f t="shared" si="196"/>
        <v>5193.8323955319074</v>
      </c>
      <c r="G984" s="12">
        <f t="shared" si="197"/>
        <v>5193.8323955319074</v>
      </c>
      <c r="H984" s="12">
        <f t="shared" si="198"/>
        <v>5193.8323955319074</v>
      </c>
      <c r="I984" s="12">
        <f t="shared" si="199"/>
        <v>5193.8323955319074</v>
      </c>
      <c r="J984" s="12">
        <f t="shared" si="200"/>
        <v>5193.8323955319074</v>
      </c>
      <c r="K984" s="12">
        <f t="shared" si="201"/>
        <v>5193.8323955319074</v>
      </c>
      <c r="L984" s="12">
        <f t="shared" si="202"/>
        <v>5193.8323955319074</v>
      </c>
      <c r="M984" s="12">
        <f t="shared" si="203"/>
        <v>5193.8323955319074</v>
      </c>
      <c r="O984" s="12">
        <f t="shared" si="192"/>
        <v>5193.8323955319074</v>
      </c>
    </row>
    <row r="985" spans="1:15" x14ac:dyDescent="0.25">
      <c r="A985" s="12">
        <f>calc!A983</f>
        <v>649.33000000000004</v>
      </c>
      <c r="B985" s="12">
        <f>calc!O983</f>
        <v>5614.9372854922567</v>
      </c>
      <c r="C985" s="12">
        <f t="shared" si="193"/>
        <v>5614.9372854922567</v>
      </c>
      <c r="D985" s="12">
        <f t="shared" si="194"/>
        <v>5614.9372854922567</v>
      </c>
      <c r="E985" s="12">
        <f t="shared" si="195"/>
        <v>5614.9372854922567</v>
      </c>
      <c r="F985" s="12">
        <f t="shared" si="196"/>
        <v>5614.9372854922567</v>
      </c>
      <c r="G985" s="12">
        <f t="shared" si="197"/>
        <v>5614.9372854922567</v>
      </c>
      <c r="H985" s="12">
        <f t="shared" si="198"/>
        <v>5614.9372854922567</v>
      </c>
      <c r="I985" s="12">
        <f t="shared" si="199"/>
        <v>5614.9372854922567</v>
      </c>
      <c r="J985" s="12">
        <f t="shared" si="200"/>
        <v>5614.9372854922567</v>
      </c>
      <c r="K985" s="12">
        <f t="shared" si="201"/>
        <v>5614.9372854922567</v>
      </c>
      <c r="L985" s="12">
        <f t="shared" si="202"/>
        <v>5614.9372854922567</v>
      </c>
      <c r="M985" s="12">
        <f t="shared" si="203"/>
        <v>5614.9372854922567</v>
      </c>
      <c r="O985" s="12">
        <f t="shared" si="192"/>
        <v>5614.9372854922567</v>
      </c>
    </row>
    <row r="986" spans="1:15" x14ac:dyDescent="0.25">
      <c r="A986" s="12">
        <f>calc!A984</f>
        <v>649.78</v>
      </c>
      <c r="B986" s="12">
        <f>calc!O984</f>
        <v>5828.8151608430526</v>
      </c>
      <c r="C986" s="12">
        <f t="shared" si="193"/>
        <v>5828.8151608430526</v>
      </c>
      <c r="D986" s="12">
        <f t="shared" si="194"/>
        <v>5828.8151608430526</v>
      </c>
      <c r="E986" s="12">
        <f t="shared" si="195"/>
        <v>5828.8151608430526</v>
      </c>
      <c r="F986" s="12">
        <f t="shared" si="196"/>
        <v>5828.8151608430526</v>
      </c>
      <c r="G986" s="12">
        <f t="shared" si="197"/>
        <v>5828.8151608430526</v>
      </c>
      <c r="H986" s="12">
        <f t="shared" si="198"/>
        <v>5828.8151608430526</v>
      </c>
      <c r="I986" s="12">
        <f t="shared" si="199"/>
        <v>5828.8151608430526</v>
      </c>
      <c r="J986" s="12">
        <f t="shared" si="200"/>
        <v>5828.8151608430526</v>
      </c>
      <c r="K986" s="12">
        <f t="shared" si="201"/>
        <v>5828.8151608430526</v>
      </c>
      <c r="L986" s="12">
        <f t="shared" si="202"/>
        <v>5828.8151608430526</v>
      </c>
      <c r="M986" s="12">
        <f t="shared" si="203"/>
        <v>5828.8151608430526</v>
      </c>
      <c r="O986" s="12">
        <f t="shared" si="192"/>
        <v>5828.8151608430526</v>
      </c>
    </row>
    <row r="987" spans="1:15" x14ac:dyDescent="0.25">
      <c r="A987" s="12">
        <f>calc!A985</f>
        <v>650.23</v>
      </c>
      <c r="B987" s="12">
        <f>calc!O985</f>
        <v>5945.7748720942063</v>
      </c>
      <c r="C987" s="12">
        <f t="shared" si="193"/>
        <v>5945.7748720942063</v>
      </c>
      <c r="D987" s="12">
        <f t="shared" si="194"/>
        <v>5945.7748720942063</v>
      </c>
      <c r="E987" s="12">
        <f t="shared" si="195"/>
        <v>5945.7748720942063</v>
      </c>
      <c r="F987" s="12">
        <f t="shared" si="196"/>
        <v>5945.7748720942063</v>
      </c>
      <c r="G987" s="12">
        <f t="shared" si="197"/>
        <v>5945.7748720942063</v>
      </c>
      <c r="H987" s="12">
        <f t="shared" si="198"/>
        <v>5945.7748720942063</v>
      </c>
      <c r="I987" s="12">
        <f t="shared" si="199"/>
        <v>5945.7748720942063</v>
      </c>
      <c r="J987" s="12">
        <f t="shared" si="200"/>
        <v>5945.7748720942063</v>
      </c>
      <c r="K987" s="12">
        <f t="shared" si="201"/>
        <v>5945.7748720942063</v>
      </c>
      <c r="L987" s="12">
        <f t="shared" si="202"/>
        <v>5945.7748720942063</v>
      </c>
      <c r="M987" s="12">
        <f t="shared" si="203"/>
        <v>5945.7748720942063</v>
      </c>
      <c r="O987" s="12">
        <f t="shared" si="192"/>
        <v>5945.7748720942063</v>
      </c>
    </row>
    <row r="988" spans="1:15" x14ac:dyDescent="0.25">
      <c r="A988" s="12">
        <f>calc!A986</f>
        <v>650.66999999999996</v>
      </c>
      <c r="B988" s="12">
        <f>calc!O986</f>
        <v>6249.8543955736413</v>
      </c>
      <c r="C988" s="12">
        <f t="shared" si="193"/>
        <v>6249.8543955736413</v>
      </c>
      <c r="D988" s="12">
        <f t="shared" si="194"/>
        <v>6249.8543955736413</v>
      </c>
      <c r="E988" s="12">
        <f t="shared" si="195"/>
        <v>6249.8543955736413</v>
      </c>
      <c r="F988" s="12">
        <f t="shared" si="196"/>
        <v>6249.8543955736413</v>
      </c>
      <c r="G988" s="12">
        <f t="shared" si="197"/>
        <v>6249.8543955736413</v>
      </c>
      <c r="H988" s="12">
        <f t="shared" si="198"/>
        <v>6249.8543955736413</v>
      </c>
      <c r="I988" s="12">
        <f t="shared" si="199"/>
        <v>6249.8543955736413</v>
      </c>
      <c r="J988" s="12">
        <f t="shared" si="200"/>
        <v>6249.8543955736413</v>
      </c>
      <c r="K988" s="12">
        <f t="shared" si="201"/>
        <v>6249.8543955736413</v>
      </c>
      <c r="L988" s="12">
        <f t="shared" si="202"/>
        <v>6249.8543955736413</v>
      </c>
      <c r="M988" s="12">
        <f t="shared" si="203"/>
        <v>6249.8543955736413</v>
      </c>
      <c r="O988" s="12">
        <f t="shared" si="192"/>
        <v>6249.8543955736413</v>
      </c>
    </row>
    <row r="989" spans="1:15" x14ac:dyDescent="0.25">
      <c r="A989" s="12">
        <f>calc!A987</f>
        <v>651.12</v>
      </c>
      <c r="B989" s="12">
        <f>calc!O987</f>
        <v>6550.5700437983151</v>
      </c>
      <c r="C989" s="12">
        <f t="shared" si="193"/>
        <v>6550.5700437983151</v>
      </c>
      <c r="D989" s="12">
        <f t="shared" si="194"/>
        <v>6550.5700437983151</v>
      </c>
      <c r="E989" s="12">
        <f t="shared" si="195"/>
        <v>6550.5700437983151</v>
      </c>
      <c r="F989" s="12">
        <f t="shared" si="196"/>
        <v>6550.5700437983151</v>
      </c>
      <c r="G989" s="12">
        <f t="shared" si="197"/>
        <v>6550.5700437983151</v>
      </c>
      <c r="H989" s="12">
        <f t="shared" si="198"/>
        <v>6550.5700437983151</v>
      </c>
      <c r="I989" s="12">
        <f t="shared" si="199"/>
        <v>6550.5700437983151</v>
      </c>
      <c r="J989" s="12">
        <f t="shared" si="200"/>
        <v>6550.5700437983151</v>
      </c>
      <c r="K989" s="12">
        <f t="shared" si="201"/>
        <v>6550.5700437983151</v>
      </c>
      <c r="L989" s="12">
        <f t="shared" si="202"/>
        <v>6550.5700437983151</v>
      </c>
      <c r="M989" s="12">
        <f t="shared" si="203"/>
        <v>6550.5700437983151</v>
      </c>
      <c r="O989" s="12">
        <f t="shared" si="192"/>
        <v>6550.5700437983151</v>
      </c>
    </row>
    <row r="990" spans="1:15" x14ac:dyDescent="0.25">
      <c r="A990" s="12">
        <f>calc!A988</f>
        <v>651.55999999999995</v>
      </c>
      <c r="B990" s="12">
        <f>calc!O988</f>
        <v>6715.9541806336156</v>
      </c>
      <c r="C990" s="12">
        <f t="shared" si="193"/>
        <v>6715.9541806336156</v>
      </c>
      <c r="D990" s="12">
        <f t="shared" si="194"/>
        <v>6715.9541806336156</v>
      </c>
      <c r="E990" s="12">
        <f t="shared" si="195"/>
        <v>6715.9541806336156</v>
      </c>
      <c r="F990" s="12">
        <f t="shared" si="196"/>
        <v>6715.9541806336156</v>
      </c>
      <c r="G990" s="12">
        <f t="shared" si="197"/>
        <v>6715.9541806336156</v>
      </c>
      <c r="H990" s="12">
        <f t="shared" si="198"/>
        <v>6715.9541806336156</v>
      </c>
      <c r="I990" s="12">
        <f t="shared" si="199"/>
        <v>6715.9541806336156</v>
      </c>
      <c r="J990" s="12">
        <f t="shared" si="200"/>
        <v>6715.9541806336156</v>
      </c>
      <c r="K990" s="12">
        <f t="shared" si="201"/>
        <v>6715.9541806336156</v>
      </c>
      <c r="L990" s="12">
        <f t="shared" si="202"/>
        <v>6715.9541806336156</v>
      </c>
      <c r="M990" s="12">
        <f t="shared" si="203"/>
        <v>6715.9541806336156</v>
      </c>
      <c r="O990" s="12">
        <f t="shared" si="192"/>
        <v>6715.9541806336156</v>
      </c>
    </row>
    <row r="991" spans="1:15" x14ac:dyDescent="0.25">
      <c r="A991" s="12">
        <f>calc!A989</f>
        <v>652.01</v>
      </c>
      <c r="B991" s="12">
        <f>calc!O989</f>
        <v>7103.494726204266</v>
      </c>
      <c r="C991" s="12">
        <f t="shared" si="193"/>
        <v>7103.494726204266</v>
      </c>
      <c r="D991" s="12">
        <f t="shared" si="194"/>
        <v>7103.494726204266</v>
      </c>
      <c r="E991" s="12">
        <f t="shared" si="195"/>
        <v>7103.494726204266</v>
      </c>
      <c r="F991" s="12">
        <f t="shared" si="196"/>
        <v>7103.494726204266</v>
      </c>
      <c r="G991" s="12">
        <f t="shared" si="197"/>
        <v>7103.494726204266</v>
      </c>
      <c r="H991" s="12">
        <f t="shared" si="198"/>
        <v>7103.494726204266</v>
      </c>
      <c r="I991" s="12">
        <f t="shared" si="199"/>
        <v>7103.494726204266</v>
      </c>
      <c r="J991" s="12">
        <f t="shared" si="200"/>
        <v>7103.494726204266</v>
      </c>
      <c r="K991" s="12">
        <f t="shared" si="201"/>
        <v>7103.494726204266</v>
      </c>
      <c r="L991" s="12">
        <f t="shared" si="202"/>
        <v>7103.494726204266</v>
      </c>
      <c r="M991" s="12">
        <f t="shared" si="203"/>
        <v>7103.494726204266</v>
      </c>
      <c r="O991" s="12">
        <f t="shared" si="192"/>
        <v>7103.494726204266</v>
      </c>
    </row>
    <row r="992" spans="1:15" x14ac:dyDescent="0.25">
      <c r="A992" s="12">
        <f>calc!A990</f>
        <v>652.46</v>
      </c>
      <c r="B992" s="12">
        <f>calc!O990</f>
        <v>7175.3193099380742</v>
      </c>
      <c r="C992" s="12">
        <f t="shared" si="193"/>
        <v>7175.3193099380742</v>
      </c>
      <c r="D992" s="12">
        <f t="shared" si="194"/>
        <v>7175.3193099380742</v>
      </c>
      <c r="E992" s="12">
        <f t="shared" si="195"/>
        <v>7175.3193099380742</v>
      </c>
      <c r="F992" s="12">
        <f t="shared" si="196"/>
        <v>7175.3193099380742</v>
      </c>
      <c r="G992" s="12">
        <f t="shared" si="197"/>
        <v>7175.3193099380742</v>
      </c>
      <c r="H992" s="12">
        <f t="shared" si="198"/>
        <v>7175.3193099380742</v>
      </c>
      <c r="I992" s="12">
        <f t="shared" si="199"/>
        <v>7175.3193099380742</v>
      </c>
      <c r="J992" s="12">
        <f t="shared" si="200"/>
        <v>7175.3193099380742</v>
      </c>
      <c r="K992" s="12">
        <f t="shared" si="201"/>
        <v>7175.3193099380742</v>
      </c>
      <c r="L992" s="12">
        <f t="shared" si="202"/>
        <v>7175.3193099380742</v>
      </c>
      <c r="M992" s="12">
        <f t="shared" si="203"/>
        <v>7175.3193099380742</v>
      </c>
      <c r="O992" s="12">
        <f t="shared" si="192"/>
        <v>7175.3193099380742</v>
      </c>
    </row>
    <row r="993" spans="1:15" x14ac:dyDescent="0.25">
      <c r="A993" s="12">
        <f>calc!A991</f>
        <v>652.9</v>
      </c>
      <c r="B993" s="12">
        <f>calc!O991</f>
        <v>7828.3638165261546</v>
      </c>
      <c r="C993" s="12">
        <f t="shared" si="193"/>
        <v>7828.3638165261546</v>
      </c>
      <c r="D993" s="12">
        <f t="shared" si="194"/>
        <v>7828.3638165261546</v>
      </c>
      <c r="E993" s="12">
        <f t="shared" si="195"/>
        <v>7828.3638165261546</v>
      </c>
      <c r="F993" s="12">
        <f t="shared" si="196"/>
        <v>7828.3638165261546</v>
      </c>
      <c r="G993" s="12">
        <f t="shared" si="197"/>
        <v>7828.3638165261546</v>
      </c>
      <c r="H993" s="12">
        <f t="shared" si="198"/>
        <v>7828.3638165261546</v>
      </c>
      <c r="I993" s="12">
        <f t="shared" si="199"/>
        <v>7828.3638165261546</v>
      </c>
      <c r="J993" s="12">
        <f t="shared" si="200"/>
        <v>7828.3638165261546</v>
      </c>
      <c r="K993" s="12">
        <f t="shared" si="201"/>
        <v>7828.3638165261546</v>
      </c>
      <c r="L993" s="12">
        <f t="shared" si="202"/>
        <v>7828.3638165261546</v>
      </c>
      <c r="M993" s="12">
        <f t="shared" si="203"/>
        <v>7828.3638165261546</v>
      </c>
      <c r="O993" s="12">
        <f t="shared" si="192"/>
        <v>7828.3638165261546</v>
      </c>
    </row>
    <row r="994" spans="1:15" x14ac:dyDescent="0.25">
      <c r="A994" s="12">
        <f>calc!A992</f>
        <v>653.35</v>
      </c>
      <c r="B994" s="12">
        <f>calc!O992</f>
        <v>7941.9260946850436</v>
      </c>
      <c r="C994" s="12">
        <f t="shared" si="193"/>
        <v>7941.9260946850436</v>
      </c>
      <c r="D994" s="12">
        <f t="shared" si="194"/>
        <v>7941.9260946850436</v>
      </c>
      <c r="E994" s="12">
        <f t="shared" si="195"/>
        <v>7941.9260946850436</v>
      </c>
      <c r="F994" s="12">
        <f t="shared" si="196"/>
        <v>7941.9260946850436</v>
      </c>
      <c r="G994" s="12">
        <f t="shared" si="197"/>
        <v>7941.9260946850436</v>
      </c>
      <c r="H994" s="12">
        <f t="shared" si="198"/>
        <v>7941.9260946850436</v>
      </c>
      <c r="I994" s="12">
        <f t="shared" si="199"/>
        <v>7941.9260946850436</v>
      </c>
      <c r="J994" s="12">
        <f t="shared" si="200"/>
        <v>7941.9260946850436</v>
      </c>
      <c r="K994" s="12">
        <f t="shared" si="201"/>
        <v>7941.9260946850436</v>
      </c>
      <c r="L994" s="12">
        <f t="shared" si="202"/>
        <v>7941.9260946850436</v>
      </c>
      <c r="M994" s="12">
        <f t="shared" si="203"/>
        <v>7941.9260946850436</v>
      </c>
      <c r="O994" s="12">
        <f t="shared" si="192"/>
        <v>7941.9260946850436</v>
      </c>
    </row>
    <row r="995" spans="1:15" x14ac:dyDescent="0.25">
      <c r="A995" s="12">
        <f>calc!A993</f>
        <v>653.79999999999995</v>
      </c>
      <c r="B995" s="12">
        <f>calc!O993</f>
        <v>8444.5682259194346</v>
      </c>
      <c r="C995" s="12">
        <f t="shared" si="193"/>
        <v>8444.5682259194346</v>
      </c>
      <c r="D995" s="12">
        <f t="shared" si="194"/>
        <v>8444.5682259194346</v>
      </c>
      <c r="E995" s="12">
        <f t="shared" si="195"/>
        <v>8444.5682259194346</v>
      </c>
      <c r="F995" s="12">
        <f t="shared" si="196"/>
        <v>8444.5682259194346</v>
      </c>
      <c r="G995" s="12">
        <f t="shared" si="197"/>
        <v>8444.5682259194346</v>
      </c>
      <c r="H995" s="12">
        <f t="shared" si="198"/>
        <v>8444.5682259194346</v>
      </c>
      <c r="I995" s="12">
        <f t="shared" si="199"/>
        <v>8444.5682259194346</v>
      </c>
      <c r="J995" s="12">
        <f t="shared" si="200"/>
        <v>8444.5682259194346</v>
      </c>
      <c r="K995" s="12">
        <f t="shared" si="201"/>
        <v>8444.5682259194346</v>
      </c>
      <c r="L995" s="12">
        <f t="shared" si="202"/>
        <v>8444.5682259194346</v>
      </c>
      <c r="M995" s="12">
        <f t="shared" si="203"/>
        <v>8444.5682259194346</v>
      </c>
      <c r="O995" s="12">
        <f t="shared" si="192"/>
        <v>8444.5682259194346</v>
      </c>
    </row>
    <row r="996" spans="1:15" x14ac:dyDescent="0.25">
      <c r="A996" s="12">
        <f>calc!A994</f>
        <v>654.24</v>
      </c>
      <c r="B996" s="12">
        <f>calc!O994</f>
        <v>8603.1965876899485</v>
      </c>
      <c r="C996" s="12">
        <f t="shared" si="193"/>
        <v>8603.1965876899485</v>
      </c>
      <c r="D996" s="12">
        <f t="shared" si="194"/>
        <v>8603.1965876899485</v>
      </c>
      <c r="E996" s="12">
        <f t="shared" si="195"/>
        <v>8603.1965876899485</v>
      </c>
      <c r="F996" s="12">
        <f t="shared" si="196"/>
        <v>8603.1965876899485</v>
      </c>
      <c r="G996" s="12">
        <f t="shared" si="197"/>
        <v>8603.1965876899485</v>
      </c>
      <c r="H996" s="12">
        <f t="shared" si="198"/>
        <v>8603.1965876899485</v>
      </c>
      <c r="I996" s="12">
        <f t="shared" si="199"/>
        <v>8603.1965876899485</v>
      </c>
      <c r="J996" s="12">
        <f t="shared" si="200"/>
        <v>8603.1965876899485</v>
      </c>
      <c r="K996" s="12">
        <f t="shared" si="201"/>
        <v>8603.1965876899485</v>
      </c>
      <c r="L996" s="12">
        <f t="shared" si="202"/>
        <v>8603.1965876899485</v>
      </c>
      <c r="M996" s="12">
        <f t="shared" si="203"/>
        <v>8603.1965876899485</v>
      </c>
      <c r="O996" s="12">
        <f t="shared" si="192"/>
        <v>8603.1965876899485</v>
      </c>
    </row>
    <row r="997" spans="1:15" x14ac:dyDescent="0.25">
      <c r="A997" s="12">
        <f>calc!A995</f>
        <v>654.69000000000005</v>
      </c>
      <c r="B997" s="12">
        <f>calc!O995</f>
        <v>8983.8795533810389</v>
      </c>
      <c r="C997" s="12">
        <f t="shared" si="193"/>
        <v>8983.8795533810389</v>
      </c>
      <c r="D997" s="12">
        <f t="shared" si="194"/>
        <v>8983.8795533810389</v>
      </c>
      <c r="E997" s="12">
        <f t="shared" si="195"/>
        <v>8983.8795533810389</v>
      </c>
      <c r="F997" s="12">
        <f t="shared" si="196"/>
        <v>8983.8795533810389</v>
      </c>
      <c r="G997" s="12">
        <f t="shared" si="197"/>
        <v>8983.8795533810389</v>
      </c>
      <c r="H997" s="12">
        <f t="shared" si="198"/>
        <v>8983.8795533810389</v>
      </c>
      <c r="I997" s="12">
        <f t="shared" si="199"/>
        <v>8983.8795533810389</v>
      </c>
      <c r="J997" s="12">
        <f t="shared" si="200"/>
        <v>8983.8795533810389</v>
      </c>
      <c r="K997" s="12">
        <f t="shared" si="201"/>
        <v>8983.8795533810389</v>
      </c>
      <c r="L997" s="12">
        <f t="shared" si="202"/>
        <v>8983.8795533810389</v>
      </c>
      <c r="M997" s="12">
        <f t="shared" si="203"/>
        <v>8983.8795533810389</v>
      </c>
      <c r="O997" s="12">
        <f t="shared" si="192"/>
        <v>8983.8795533810389</v>
      </c>
    </row>
    <row r="998" spans="1:15" x14ac:dyDescent="0.25">
      <c r="A998" s="12">
        <f>calc!A996</f>
        <v>655.13</v>
      </c>
      <c r="B998" s="12">
        <f>calc!O996</f>
        <v>9284.3937380532643</v>
      </c>
      <c r="C998" s="12">
        <f t="shared" si="193"/>
        <v>9284.3937380532643</v>
      </c>
      <c r="D998" s="12">
        <f t="shared" si="194"/>
        <v>9284.3937380532643</v>
      </c>
      <c r="E998" s="12">
        <f t="shared" si="195"/>
        <v>9284.3937380532643</v>
      </c>
      <c r="F998" s="12">
        <f t="shared" si="196"/>
        <v>9284.3937380532643</v>
      </c>
      <c r="G998" s="12">
        <f t="shared" si="197"/>
        <v>9284.3937380532643</v>
      </c>
      <c r="H998" s="12">
        <f t="shared" si="198"/>
        <v>9284.3937380532643</v>
      </c>
      <c r="I998" s="12">
        <f t="shared" si="199"/>
        <v>9284.3937380532643</v>
      </c>
      <c r="J998" s="12">
        <f t="shared" si="200"/>
        <v>9284.3937380532643</v>
      </c>
      <c r="K998" s="12">
        <f t="shared" si="201"/>
        <v>9284.3937380532643</v>
      </c>
      <c r="L998" s="12">
        <f t="shared" si="202"/>
        <v>9284.3937380532643</v>
      </c>
      <c r="M998" s="12">
        <f t="shared" si="203"/>
        <v>9284.3937380532643</v>
      </c>
      <c r="O998" s="12">
        <f t="shared" si="192"/>
        <v>9284.3937380532643</v>
      </c>
    </row>
    <row r="999" spans="1:15" x14ac:dyDescent="0.25">
      <c r="A999" s="12">
        <f>calc!A997</f>
        <v>655.58</v>
      </c>
      <c r="B999" s="12">
        <f>calc!O997</f>
        <v>9790.2095734221493</v>
      </c>
      <c r="C999" s="12">
        <f t="shared" si="193"/>
        <v>9790.2095734221493</v>
      </c>
      <c r="D999" s="12">
        <f t="shared" si="194"/>
        <v>9790.2095734221493</v>
      </c>
      <c r="E999" s="12">
        <f t="shared" si="195"/>
        <v>9790.2095734221493</v>
      </c>
      <c r="F999" s="12">
        <f t="shared" si="196"/>
        <v>9790.2095734221493</v>
      </c>
      <c r="G999" s="12">
        <f t="shared" si="197"/>
        <v>9790.2095734221493</v>
      </c>
      <c r="H999" s="12">
        <f t="shared" si="198"/>
        <v>9790.2095734221493</v>
      </c>
      <c r="I999" s="12">
        <f t="shared" si="199"/>
        <v>9790.2095734221493</v>
      </c>
      <c r="J999" s="12">
        <f t="shared" si="200"/>
        <v>9790.2095734221493</v>
      </c>
      <c r="K999" s="12">
        <f t="shared" si="201"/>
        <v>9790.2095734221493</v>
      </c>
      <c r="L999" s="12">
        <f t="shared" si="202"/>
        <v>9790.2095734221493</v>
      </c>
      <c r="M999" s="12">
        <f t="shared" si="203"/>
        <v>9790.2095734221493</v>
      </c>
      <c r="O999" s="12">
        <f t="shared" si="192"/>
        <v>9790.2095734221493</v>
      </c>
    </row>
    <row r="1000" spans="1:15" x14ac:dyDescent="0.25">
      <c r="A1000" s="12">
        <f>calc!A998</f>
        <v>656.03</v>
      </c>
      <c r="B1000" s="12">
        <f>calc!O998</f>
        <v>10087.326494256651</v>
      </c>
      <c r="C1000" s="12">
        <f t="shared" si="193"/>
        <v>10087.326494256651</v>
      </c>
      <c r="D1000" s="12">
        <f t="shared" si="194"/>
        <v>10087.326494256651</v>
      </c>
      <c r="E1000" s="12">
        <f t="shared" si="195"/>
        <v>10087.326494256651</v>
      </c>
      <c r="F1000" s="12">
        <f t="shared" si="196"/>
        <v>10087.326494256651</v>
      </c>
      <c r="G1000" s="12">
        <f t="shared" si="197"/>
        <v>10087.326494256651</v>
      </c>
      <c r="H1000" s="12">
        <f t="shared" si="198"/>
        <v>10087.326494256651</v>
      </c>
      <c r="I1000" s="12">
        <f t="shared" si="199"/>
        <v>10087.326494256651</v>
      </c>
      <c r="J1000" s="12">
        <f t="shared" si="200"/>
        <v>10087.326494256651</v>
      </c>
      <c r="K1000" s="12">
        <f t="shared" si="201"/>
        <v>10087.326494256651</v>
      </c>
      <c r="L1000" s="12">
        <f t="shared" si="202"/>
        <v>10087.326494256651</v>
      </c>
      <c r="M1000" s="12">
        <f t="shared" si="203"/>
        <v>10087.326494256651</v>
      </c>
      <c r="O1000" s="12">
        <f t="shared" si="192"/>
        <v>10087.326494256651</v>
      </c>
    </row>
    <row r="1001" spans="1:15" x14ac:dyDescent="0.25">
      <c r="A1001" s="12">
        <f>calc!A999</f>
        <v>656.47</v>
      </c>
      <c r="B1001" s="12">
        <f>calc!O999</f>
        <v>10583.030092577827</v>
      </c>
      <c r="C1001" s="12">
        <f t="shared" si="193"/>
        <v>10583.030092577827</v>
      </c>
      <c r="D1001" s="12">
        <f t="shared" si="194"/>
        <v>10583.030092577827</v>
      </c>
      <c r="E1001" s="12">
        <f t="shared" si="195"/>
        <v>10583.030092577827</v>
      </c>
      <c r="F1001" s="12">
        <f t="shared" si="196"/>
        <v>10583.030092577827</v>
      </c>
      <c r="G1001" s="12">
        <f t="shared" si="197"/>
        <v>10583.030092577827</v>
      </c>
      <c r="H1001" s="12">
        <f t="shared" si="198"/>
        <v>10583.030092577827</v>
      </c>
      <c r="I1001" s="12">
        <f t="shared" si="199"/>
        <v>10583.030092577827</v>
      </c>
      <c r="J1001" s="12">
        <f t="shared" si="200"/>
        <v>10583.030092577827</v>
      </c>
      <c r="K1001" s="12">
        <f t="shared" si="201"/>
        <v>10583.030092577827</v>
      </c>
      <c r="L1001" s="12">
        <f t="shared" si="202"/>
        <v>10583.030092577827</v>
      </c>
      <c r="M1001" s="12">
        <f t="shared" si="203"/>
        <v>10583.030092577827</v>
      </c>
      <c r="O1001" s="12">
        <f t="shared" si="192"/>
        <v>10583.030092577827</v>
      </c>
    </row>
    <row r="1002" spans="1:15" x14ac:dyDescent="0.25">
      <c r="A1002" s="12">
        <f>calc!A1000</f>
        <v>656.92</v>
      </c>
      <c r="B1002" s="12">
        <f>calc!O1000</f>
        <v>11080.343009984525</v>
      </c>
      <c r="C1002" s="12">
        <f t="shared" si="193"/>
        <v>11080.343009984525</v>
      </c>
      <c r="D1002" s="12">
        <f t="shared" si="194"/>
        <v>11080.343009984525</v>
      </c>
      <c r="E1002" s="12">
        <f t="shared" si="195"/>
        <v>11080.343009984525</v>
      </c>
      <c r="F1002" s="12">
        <f t="shared" si="196"/>
        <v>11080.343009984525</v>
      </c>
      <c r="G1002" s="12">
        <f t="shared" si="197"/>
        <v>11080.343009984525</v>
      </c>
      <c r="H1002" s="12">
        <f t="shared" si="198"/>
        <v>11080.343009984525</v>
      </c>
      <c r="I1002" s="12">
        <f t="shared" si="199"/>
        <v>11080.343009984525</v>
      </c>
      <c r="J1002" s="12">
        <f t="shared" si="200"/>
        <v>11080.343009984525</v>
      </c>
      <c r="K1002" s="12">
        <f t="shared" si="201"/>
        <v>11080.343009984525</v>
      </c>
      <c r="L1002" s="12">
        <f t="shared" si="202"/>
        <v>11080.343009984525</v>
      </c>
      <c r="M1002" s="12">
        <f t="shared" si="203"/>
        <v>11080.343009984525</v>
      </c>
      <c r="O1002" s="12">
        <f t="shared" si="192"/>
        <v>11080.343009984525</v>
      </c>
    </row>
    <row r="1003" spans="1:15" x14ac:dyDescent="0.25">
      <c r="A1003" s="12">
        <f>calc!A1001</f>
        <v>657.36</v>
      </c>
      <c r="B1003" s="12">
        <f>calc!O1001</f>
        <v>11295.60427282449</v>
      </c>
      <c r="C1003" s="12">
        <f t="shared" si="193"/>
        <v>11295.60427282449</v>
      </c>
      <c r="D1003" s="12">
        <f t="shared" si="194"/>
        <v>11295.60427282449</v>
      </c>
      <c r="E1003" s="12">
        <f t="shared" si="195"/>
        <v>11295.60427282449</v>
      </c>
      <c r="F1003" s="12">
        <f t="shared" si="196"/>
        <v>11295.60427282449</v>
      </c>
      <c r="G1003" s="12">
        <f t="shared" si="197"/>
        <v>11295.60427282449</v>
      </c>
      <c r="H1003" s="12">
        <f t="shared" si="198"/>
        <v>11295.60427282449</v>
      </c>
      <c r="I1003" s="12">
        <f t="shared" si="199"/>
        <v>11295.60427282449</v>
      </c>
      <c r="J1003" s="12">
        <f t="shared" si="200"/>
        <v>11295.60427282449</v>
      </c>
      <c r="K1003" s="12">
        <f t="shared" si="201"/>
        <v>11295.60427282449</v>
      </c>
      <c r="L1003" s="12">
        <f t="shared" si="202"/>
        <v>11295.60427282449</v>
      </c>
      <c r="M1003" s="12">
        <f t="shared" si="203"/>
        <v>11295.60427282449</v>
      </c>
      <c r="O1003" s="12">
        <f t="shared" si="192"/>
        <v>11295.60427282449</v>
      </c>
    </row>
    <row r="1004" spans="1:15" x14ac:dyDescent="0.25">
      <c r="A1004" s="12">
        <f>calc!A1002</f>
        <v>657.81</v>
      </c>
      <c r="B1004" s="12">
        <f>calc!O1002</f>
        <v>11994.709456851506</v>
      </c>
      <c r="C1004" s="12">
        <f t="shared" si="193"/>
        <v>11994.709456851506</v>
      </c>
      <c r="D1004" s="12">
        <f t="shared" si="194"/>
        <v>11994.709456851506</v>
      </c>
      <c r="E1004" s="12">
        <f t="shared" si="195"/>
        <v>11994.709456851506</v>
      </c>
      <c r="F1004" s="12">
        <f t="shared" si="196"/>
        <v>11994.709456851506</v>
      </c>
      <c r="G1004" s="12">
        <f t="shared" si="197"/>
        <v>11994.709456851506</v>
      </c>
      <c r="H1004" s="12">
        <f t="shared" si="198"/>
        <v>11994.709456851506</v>
      </c>
      <c r="I1004" s="12">
        <f t="shared" si="199"/>
        <v>11994.709456851506</v>
      </c>
      <c r="J1004" s="12">
        <f t="shared" si="200"/>
        <v>11994.709456851506</v>
      </c>
      <c r="K1004" s="12">
        <f t="shared" si="201"/>
        <v>11994.709456851506</v>
      </c>
      <c r="L1004" s="12">
        <f t="shared" si="202"/>
        <v>11994.709456851506</v>
      </c>
      <c r="M1004" s="12">
        <f t="shared" si="203"/>
        <v>11994.709456851506</v>
      </c>
      <c r="O1004" s="12">
        <f t="shared" si="192"/>
        <v>11994.709456851506</v>
      </c>
    </row>
    <row r="1005" spans="1:15" x14ac:dyDescent="0.25">
      <c r="A1005" s="12">
        <f>calc!A1003</f>
        <v>658.26</v>
      </c>
      <c r="B1005" s="12">
        <f>calc!O1003</f>
        <v>12465.163161607401</v>
      </c>
      <c r="C1005" s="12">
        <f t="shared" si="193"/>
        <v>12465.163161607401</v>
      </c>
      <c r="D1005" s="12">
        <f t="shared" si="194"/>
        <v>12465.163161607401</v>
      </c>
      <c r="E1005" s="12">
        <f t="shared" si="195"/>
        <v>12465.163161607401</v>
      </c>
      <c r="F1005" s="12">
        <f t="shared" si="196"/>
        <v>12465.163161607401</v>
      </c>
      <c r="G1005" s="12">
        <f t="shared" si="197"/>
        <v>12465.163161607401</v>
      </c>
      <c r="H1005" s="12">
        <f t="shared" si="198"/>
        <v>12465.163161607401</v>
      </c>
      <c r="I1005" s="12">
        <f t="shared" si="199"/>
        <v>12465.163161607401</v>
      </c>
      <c r="J1005" s="12">
        <f t="shared" si="200"/>
        <v>12465.163161607401</v>
      </c>
      <c r="K1005" s="12">
        <f t="shared" si="201"/>
        <v>12465.163161607401</v>
      </c>
      <c r="L1005" s="12">
        <f t="shared" si="202"/>
        <v>12465.163161607401</v>
      </c>
      <c r="M1005" s="12">
        <f t="shared" si="203"/>
        <v>12465.163161607401</v>
      </c>
      <c r="O1005" s="12">
        <f t="shared" si="192"/>
        <v>12465.163161607401</v>
      </c>
    </row>
    <row r="1006" spans="1:15" x14ac:dyDescent="0.25">
      <c r="A1006" s="12">
        <f>calc!A1004</f>
        <v>658.7</v>
      </c>
      <c r="B1006" s="12">
        <f>calc!O1004</f>
        <v>12890.528120919123</v>
      </c>
      <c r="C1006" s="12">
        <f t="shared" si="193"/>
        <v>12890.528120919123</v>
      </c>
      <c r="D1006" s="12">
        <f t="shared" si="194"/>
        <v>12890.528120919123</v>
      </c>
      <c r="E1006" s="12">
        <f t="shared" si="195"/>
        <v>12890.528120919123</v>
      </c>
      <c r="F1006" s="12">
        <f t="shared" si="196"/>
        <v>12890.528120919123</v>
      </c>
      <c r="G1006" s="12">
        <f t="shared" si="197"/>
        <v>12890.528120919123</v>
      </c>
      <c r="H1006" s="12">
        <f t="shared" si="198"/>
        <v>12890.528120919123</v>
      </c>
      <c r="I1006" s="12">
        <f t="shared" si="199"/>
        <v>12890.528120919123</v>
      </c>
      <c r="J1006" s="12">
        <f t="shared" si="200"/>
        <v>12890.528120919123</v>
      </c>
      <c r="K1006" s="12">
        <f t="shared" si="201"/>
        <v>12890.528120919123</v>
      </c>
      <c r="L1006" s="12">
        <f t="shared" si="202"/>
        <v>12890.528120919123</v>
      </c>
      <c r="M1006" s="12">
        <f t="shared" si="203"/>
        <v>12890.528120919123</v>
      </c>
      <c r="O1006" s="12">
        <f t="shared" si="192"/>
        <v>12890.528120919123</v>
      </c>
    </row>
    <row r="1007" spans="1:15" x14ac:dyDescent="0.25">
      <c r="A1007" s="12">
        <f>calc!A1005</f>
        <v>659.15</v>
      </c>
      <c r="B1007" s="12">
        <f>calc!O1005</f>
        <v>13554.34560588822</v>
      </c>
      <c r="C1007" s="12">
        <f t="shared" si="193"/>
        <v>13554.34560588822</v>
      </c>
      <c r="D1007" s="12">
        <f t="shared" si="194"/>
        <v>13554.34560588822</v>
      </c>
      <c r="E1007" s="12">
        <f t="shared" si="195"/>
        <v>13554.34560588822</v>
      </c>
      <c r="F1007" s="12">
        <f t="shared" si="196"/>
        <v>13554.34560588822</v>
      </c>
      <c r="G1007" s="12">
        <f t="shared" si="197"/>
        <v>13554.34560588822</v>
      </c>
      <c r="H1007" s="12">
        <f t="shared" si="198"/>
        <v>13554.34560588822</v>
      </c>
      <c r="I1007" s="12">
        <f t="shared" si="199"/>
        <v>13554.34560588822</v>
      </c>
      <c r="J1007" s="12">
        <f t="shared" si="200"/>
        <v>13554.34560588822</v>
      </c>
      <c r="K1007" s="12">
        <f t="shared" si="201"/>
        <v>13554.34560588822</v>
      </c>
      <c r="L1007" s="12">
        <f t="shared" si="202"/>
        <v>13554.34560588822</v>
      </c>
      <c r="M1007" s="12">
        <f t="shared" si="203"/>
        <v>13554.34560588822</v>
      </c>
      <c r="O1007" s="12">
        <f t="shared" si="192"/>
        <v>13554.34560588822</v>
      </c>
    </row>
    <row r="1008" spans="1:15" x14ac:dyDescent="0.25">
      <c r="A1008" s="12">
        <f>calc!A1006</f>
        <v>659.59</v>
      </c>
      <c r="B1008" s="12">
        <f>calc!O1006</f>
        <v>14072.985225951772</v>
      </c>
      <c r="C1008" s="12">
        <f t="shared" si="193"/>
        <v>14072.985225951772</v>
      </c>
      <c r="D1008" s="12">
        <f t="shared" si="194"/>
        <v>14072.985225951772</v>
      </c>
      <c r="E1008" s="12">
        <f t="shared" si="195"/>
        <v>14072.985225951772</v>
      </c>
      <c r="F1008" s="12">
        <f t="shared" si="196"/>
        <v>14072.985225951772</v>
      </c>
      <c r="G1008" s="12">
        <f t="shared" si="197"/>
        <v>14072.985225951772</v>
      </c>
      <c r="H1008" s="12">
        <f t="shared" si="198"/>
        <v>14072.985225951772</v>
      </c>
      <c r="I1008" s="12">
        <f t="shared" si="199"/>
        <v>14072.985225951772</v>
      </c>
      <c r="J1008" s="12">
        <f t="shared" si="200"/>
        <v>14072.985225951772</v>
      </c>
      <c r="K1008" s="12">
        <f t="shared" si="201"/>
        <v>14072.985225951772</v>
      </c>
      <c r="L1008" s="12">
        <f t="shared" si="202"/>
        <v>14072.985225951772</v>
      </c>
      <c r="M1008" s="12">
        <f t="shared" si="203"/>
        <v>14072.985225951772</v>
      </c>
      <c r="O1008" s="12">
        <f t="shared" si="192"/>
        <v>14072.985225951772</v>
      </c>
    </row>
    <row r="1009" spans="1:15" x14ac:dyDescent="0.25">
      <c r="A1009" s="12">
        <f>calc!A1007</f>
        <v>660.04</v>
      </c>
      <c r="B1009" s="12">
        <f>calc!O1007</f>
        <v>14598.231522038393</v>
      </c>
      <c r="C1009" s="12">
        <f t="shared" si="193"/>
        <v>14598.231522038393</v>
      </c>
      <c r="D1009" s="12">
        <f t="shared" si="194"/>
        <v>14598.231522038393</v>
      </c>
      <c r="E1009" s="12">
        <f t="shared" si="195"/>
        <v>14598.231522038393</v>
      </c>
      <c r="F1009" s="12">
        <f t="shared" si="196"/>
        <v>14598.231522038393</v>
      </c>
      <c r="G1009" s="12">
        <f t="shared" si="197"/>
        <v>14598.231522038393</v>
      </c>
      <c r="H1009" s="12">
        <f t="shared" si="198"/>
        <v>14598.231522038393</v>
      </c>
      <c r="I1009" s="12">
        <f t="shared" si="199"/>
        <v>14598.231522038393</v>
      </c>
      <c r="J1009" s="12">
        <f t="shared" si="200"/>
        <v>14598.231522038393</v>
      </c>
      <c r="K1009" s="12">
        <f t="shared" si="201"/>
        <v>14598.231522038393</v>
      </c>
      <c r="L1009" s="12">
        <f t="shared" si="202"/>
        <v>14598.231522038393</v>
      </c>
      <c r="M1009" s="12">
        <f t="shared" si="203"/>
        <v>14598.231522038393</v>
      </c>
      <c r="O1009" s="12">
        <f t="shared" si="192"/>
        <v>14598.231522038393</v>
      </c>
    </row>
    <row r="1010" spans="1:15" x14ac:dyDescent="0.25">
      <c r="A1010" s="12">
        <f>calc!A1008</f>
        <v>660.48</v>
      </c>
      <c r="B1010" s="12">
        <f>calc!O1008</f>
        <v>15308.463124581513</v>
      </c>
      <c r="C1010" s="12">
        <f t="shared" si="193"/>
        <v>15308.463124581513</v>
      </c>
      <c r="D1010" s="12">
        <f t="shared" si="194"/>
        <v>15308.463124581513</v>
      </c>
      <c r="E1010" s="12">
        <f t="shared" si="195"/>
        <v>15308.463124581513</v>
      </c>
      <c r="F1010" s="12">
        <f t="shared" si="196"/>
        <v>15308.463124581513</v>
      </c>
      <c r="G1010" s="12">
        <f t="shared" si="197"/>
        <v>15308.463124581513</v>
      </c>
      <c r="H1010" s="12">
        <f t="shared" si="198"/>
        <v>15308.463124581513</v>
      </c>
      <c r="I1010" s="12">
        <f t="shared" si="199"/>
        <v>15308.463124581513</v>
      </c>
      <c r="J1010" s="12">
        <f t="shared" si="200"/>
        <v>15308.463124581513</v>
      </c>
      <c r="K1010" s="12">
        <f t="shared" si="201"/>
        <v>15308.463124581513</v>
      </c>
      <c r="L1010" s="12">
        <f t="shared" si="202"/>
        <v>15308.463124581513</v>
      </c>
      <c r="M1010" s="12">
        <f t="shared" si="203"/>
        <v>15308.463124581513</v>
      </c>
      <c r="O1010" s="12">
        <f t="shared" si="192"/>
        <v>15308.463124581513</v>
      </c>
    </row>
    <row r="1011" spans="1:15" x14ac:dyDescent="0.25">
      <c r="A1011" s="12">
        <f>calc!A1009</f>
        <v>660.93</v>
      </c>
      <c r="B1011" s="12">
        <f>calc!O1009</f>
        <v>15681.871812828827</v>
      </c>
      <c r="C1011" s="12">
        <f t="shared" si="193"/>
        <v>15681.871812828827</v>
      </c>
      <c r="D1011" s="12">
        <f t="shared" si="194"/>
        <v>15681.871812828827</v>
      </c>
      <c r="E1011" s="12">
        <f t="shared" si="195"/>
        <v>15681.871812828827</v>
      </c>
      <c r="F1011" s="12">
        <f t="shared" si="196"/>
        <v>15681.871812828827</v>
      </c>
      <c r="G1011" s="12">
        <f t="shared" si="197"/>
        <v>15681.871812828827</v>
      </c>
      <c r="H1011" s="12">
        <f t="shared" si="198"/>
        <v>15681.871812828827</v>
      </c>
      <c r="I1011" s="12">
        <f t="shared" si="199"/>
        <v>15681.871812828827</v>
      </c>
      <c r="J1011" s="12">
        <f t="shared" si="200"/>
        <v>15681.871812828827</v>
      </c>
      <c r="K1011" s="12">
        <f t="shared" si="201"/>
        <v>15681.871812828827</v>
      </c>
      <c r="L1011" s="12">
        <f t="shared" si="202"/>
        <v>15681.871812828827</v>
      </c>
      <c r="M1011" s="12">
        <f t="shared" si="203"/>
        <v>15681.871812828827</v>
      </c>
      <c r="O1011" s="12">
        <f t="shared" si="192"/>
        <v>15681.871812828827</v>
      </c>
    </row>
    <row r="1012" spans="1:15" x14ac:dyDescent="0.25">
      <c r="A1012" s="12">
        <f>calc!A1010</f>
        <v>661.38</v>
      </c>
      <c r="B1012" s="12">
        <f>calc!O1010</f>
        <v>16393.594347099148</v>
      </c>
      <c r="C1012" s="12">
        <f t="shared" si="193"/>
        <v>16393.594347099148</v>
      </c>
      <c r="D1012" s="12">
        <f t="shared" si="194"/>
        <v>16393.594347099148</v>
      </c>
      <c r="E1012" s="12">
        <f t="shared" si="195"/>
        <v>16393.594347099148</v>
      </c>
      <c r="F1012" s="12">
        <f t="shared" si="196"/>
        <v>16393.594347099148</v>
      </c>
      <c r="G1012" s="12">
        <f t="shared" si="197"/>
        <v>16393.594347099148</v>
      </c>
      <c r="H1012" s="12">
        <f t="shared" si="198"/>
        <v>16393.594347099148</v>
      </c>
      <c r="I1012" s="12">
        <f t="shared" si="199"/>
        <v>16393.594347099148</v>
      </c>
      <c r="J1012" s="12">
        <f t="shared" si="200"/>
        <v>16393.594347099148</v>
      </c>
      <c r="K1012" s="12">
        <f t="shared" si="201"/>
        <v>16393.594347099148</v>
      </c>
      <c r="L1012" s="12">
        <f t="shared" si="202"/>
        <v>16393.594347099148</v>
      </c>
      <c r="M1012" s="12">
        <f t="shared" si="203"/>
        <v>16393.594347099148</v>
      </c>
      <c r="O1012" s="12">
        <f t="shared" si="192"/>
        <v>16393.594347099148</v>
      </c>
    </row>
    <row r="1013" spans="1:15" x14ac:dyDescent="0.25">
      <c r="A1013" s="12">
        <f>calc!A1011</f>
        <v>661.82</v>
      </c>
      <c r="B1013" s="12">
        <f>calc!O1011</f>
        <v>16976.888421149073</v>
      </c>
      <c r="C1013" s="12">
        <f t="shared" si="193"/>
        <v>16976.888421149073</v>
      </c>
      <c r="D1013" s="12">
        <f t="shared" si="194"/>
        <v>16976.888421149073</v>
      </c>
      <c r="E1013" s="12">
        <f t="shared" si="195"/>
        <v>16976.888421149073</v>
      </c>
      <c r="F1013" s="12">
        <f t="shared" si="196"/>
        <v>16976.888421149073</v>
      </c>
      <c r="G1013" s="12">
        <f t="shared" si="197"/>
        <v>16976.888421149073</v>
      </c>
      <c r="H1013" s="12">
        <f t="shared" si="198"/>
        <v>16976.888421149073</v>
      </c>
      <c r="I1013" s="12">
        <f t="shared" si="199"/>
        <v>16976.888421149073</v>
      </c>
      <c r="J1013" s="12">
        <f t="shared" si="200"/>
        <v>16976.888421149073</v>
      </c>
      <c r="K1013" s="12">
        <f t="shared" si="201"/>
        <v>16976.888421149073</v>
      </c>
      <c r="L1013" s="12">
        <f t="shared" si="202"/>
        <v>16976.888421149073</v>
      </c>
      <c r="M1013" s="12">
        <f t="shared" si="203"/>
        <v>16976.888421149073</v>
      </c>
      <c r="O1013" s="12">
        <f t="shared" si="192"/>
        <v>16976.888421149073</v>
      </c>
    </row>
    <row r="1014" spans="1:15" x14ac:dyDescent="0.25">
      <c r="A1014" s="12">
        <f>calc!A1012</f>
        <v>662.27</v>
      </c>
      <c r="B1014" s="12">
        <f>calc!O1012</f>
        <v>17750.053069103487</v>
      </c>
      <c r="C1014" s="12">
        <f t="shared" si="193"/>
        <v>17750.053069103487</v>
      </c>
      <c r="D1014" s="12">
        <f t="shared" si="194"/>
        <v>17750.053069103487</v>
      </c>
      <c r="E1014" s="12">
        <f t="shared" si="195"/>
        <v>17750.053069103487</v>
      </c>
      <c r="F1014" s="12">
        <f t="shared" si="196"/>
        <v>17750.053069103487</v>
      </c>
      <c r="G1014" s="12">
        <f t="shared" si="197"/>
        <v>17750.053069103487</v>
      </c>
      <c r="H1014" s="12">
        <f t="shared" si="198"/>
        <v>17750.053069103487</v>
      </c>
      <c r="I1014" s="12">
        <f t="shared" si="199"/>
        <v>17750.053069103487</v>
      </c>
      <c r="J1014" s="12">
        <f t="shared" si="200"/>
        <v>17750.053069103487</v>
      </c>
      <c r="K1014" s="12">
        <f t="shared" si="201"/>
        <v>17750.053069103487</v>
      </c>
      <c r="L1014" s="12">
        <f t="shared" si="202"/>
        <v>17750.053069103487</v>
      </c>
      <c r="M1014" s="12">
        <f t="shared" si="203"/>
        <v>17750.053069103487</v>
      </c>
      <c r="O1014" s="12">
        <f t="shared" si="192"/>
        <v>17750.053069103487</v>
      </c>
    </row>
    <row r="1015" spans="1:15" x14ac:dyDescent="0.25">
      <c r="A1015" s="12">
        <f>calc!A1013</f>
        <v>662.71</v>
      </c>
      <c r="B1015" s="12">
        <f>calc!O1013</f>
        <v>18474.775788752999</v>
      </c>
      <c r="C1015" s="12">
        <f t="shared" si="193"/>
        <v>18474.775788752999</v>
      </c>
      <c r="D1015" s="12">
        <f t="shared" si="194"/>
        <v>18474.775788752999</v>
      </c>
      <c r="E1015" s="12">
        <f t="shared" si="195"/>
        <v>18474.775788752999</v>
      </c>
      <c r="F1015" s="12">
        <f t="shared" si="196"/>
        <v>18474.775788752999</v>
      </c>
      <c r="G1015" s="12">
        <f t="shared" si="197"/>
        <v>18474.775788752999</v>
      </c>
      <c r="H1015" s="12">
        <f t="shared" si="198"/>
        <v>18474.775788752999</v>
      </c>
      <c r="I1015" s="12">
        <f t="shared" si="199"/>
        <v>18474.775788752999</v>
      </c>
      <c r="J1015" s="12">
        <f t="shared" si="200"/>
        <v>18474.775788752999</v>
      </c>
      <c r="K1015" s="12">
        <f t="shared" si="201"/>
        <v>18474.775788752999</v>
      </c>
      <c r="L1015" s="12">
        <f t="shared" si="202"/>
        <v>18474.775788752999</v>
      </c>
      <c r="M1015" s="12">
        <f t="shared" si="203"/>
        <v>18474.775788752999</v>
      </c>
      <c r="O1015" s="12">
        <f t="shared" si="192"/>
        <v>18474.775788752999</v>
      </c>
    </row>
    <row r="1016" spans="1:15" x14ac:dyDescent="0.25">
      <c r="A1016" s="12">
        <f>calc!A1014</f>
        <v>663.16</v>
      </c>
      <c r="B1016" s="12">
        <f>calc!O1014</f>
        <v>19131.093278947901</v>
      </c>
      <c r="C1016" s="12">
        <f t="shared" si="193"/>
        <v>19131.093278947901</v>
      </c>
      <c r="D1016" s="12">
        <f t="shared" si="194"/>
        <v>19131.093278947901</v>
      </c>
      <c r="E1016" s="12">
        <f t="shared" si="195"/>
        <v>19131.093278947901</v>
      </c>
      <c r="F1016" s="12">
        <f t="shared" si="196"/>
        <v>19131.093278947901</v>
      </c>
      <c r="G1016" s="12">
        <f t="shared" si="197"/>
        <v>19131.093278947901</v>
      </c>
      <c r="H1016" s="12">
        <f t="shared" si="198"/>
        <v>19131.093278947901</v>
      </c>
      <c r="I1016" s="12">
        <f t="shared" si="199"/>
        <v>19131.093278947901</v>
      </c>
      <c r="J1016" s="12">
        <f t="shared" si="200"/>
        <v>19131.093278947901</v>
      </c>
      <c r="K1016" s="12">
        <f t="shared" si="201"/>
        <v>19131.093278947901</v>
      </c>
      <c r="L1016" s="12">
        <f t="shared" si="202"/>
        <v>19131.093278947901</v>
      </c>
      <c r="M1016" s="12">
        <f t="shared" si="203"/>
        <v>19131.093278947901</v>
      </c>
      <c r="O1016" s="12">
        <f t="shared" si="192"/>
        <v>19131.093278947901</v>
      </c>
    </row>
    <row r="1017" spans="1:15" x14ac:dyDescent="0.25">
      <c r="A1017" s="12">
        <f>calc!A1015</f>
        <v>663.6</v>
      </c>
      <c r="B1017" s="12">
        <f>calc!O1015</f>
        <v>19772.330061055611</v>
      </c>
      <c r="C1017" s="12">
        <f t="shared" si="193"/>
        <v>19772.330061055611</v>
      </c>
      <c r="D1017" s="12">
        <f t="shared" si="194"/>
        <v>19772.330061055611</v>
      </c>
      <c r="E1017" s="12">
        <f t="shared" si="195"/>
        <v>19772.330061055611</v>
      </c>
      <c r="F1017" s="12">
        <f t="shared" si="196"/>
        <v>19772.330061055611</v>
      </c>
      <c r="G1017" s="12">
        <f t="shared" si="197"/>
        <v>19772.330061055611</v>
      </c>
      <c r="H1017" s="12">
        <f t="shared" si="198"/>
        <v>19772.330061055611</v>
      </c>
      <c r="I1017" s="12">
        <f t="shared" si="199"/>
        <v>19772.330061055611</v>
      </c>
      <c r="J1017" s="12">
        <f t="shared" si="200"/>
        <v>19772.330061055611</v>
      </c>
      <c r="K1017" s="12">
        <f t="shared" si="201"/>
        <v>19772.330061055611</v>
      </c>
      <c r="L1017" s="12">
        <f t="shared" si="202"/>
        <v>19772.330061055611</v>
      </c>
      <c r="M1017" s="12">
        <f t="shared" si="203"/>
        <v>19772.330061055611</v>
      </c>
      <c r="O1017" s="12">
        <f t="shared" si="192"/>
        <v>19772.330061055611</v>
      </c>
    </row>
    <row r="1018" spans="1:15" x14ac:dyDescent="0.25">
      <c r="A1018" s="12">
        <f>calc!A1016</f>
        <v>664.05</v>
      </c>
      <c r="B1018" s="12">
        <f>calc!O1016</f>
        <v>20836.426622382725</v>
      </c>
      <c r="C1018" s="12">
        <f t="shared" si="193"/>
        <v>20836.426622382725</v>
      </c>
      <c r="D1018" s="12">
        <f t="shared" si="194"/>
        <v>20836.426622382725</v>
      </c>
      <c r="E1018" s="12">
        <f t="shared" si="195"/>
        <v>20836.426622382725</v>
      </c>
      <c r="F1018" s="12">
        <f t="shared" si="196"/>
        <v>20836.426622382725</v>
      </c>
      <c r="G1018" s="12">
        <f t="shared" si="197"/>
        <v>20836.426622382725</v>
      </c>
      <c r="H1018" s="12">
        <f t="shared" si="198"/>
        <v>20836.426622382725</v>
      </c>
      <c r="I1018" s="12">
        <f t="shared" si="199"/>
        <v>20836.426622382725</v>
      </c>
      <c r="J1018" s="12">
        <f t="shared" si="200"/>
        <v>20836.426622382725</v>
      </c>
      <c r="K1018" s="12">
        <f t="shared" si="201"/>
        <v>20836.426622382725</v>
      </c>
      <c r="L1018" s="12">
        <f t="shared" si="202"/>
        <v>20836.426622382725</v>
      </c>
      <c r="M1018" s="12">
        <f t="shared" si="203"/>
        <v>20836.426622382725</v>
      </c>
      <c r="O1018" s="12">
        <f t="shared" si="192"/>
        <v>20836.426622382725</v>
      </c>
    </row>
    <row r="1019" spans="1:15" x14ac:dyDescent="0.25">
      <c r="A1019" s="12">
        <f>calc!A1017</f>
        <v>664.49</v>
      </c>
      <c r="B1019" s="12">
        <f>calc!O1017</f>
        <v>21713.840294856767</v>
      </c>
      <c r="C1019" s="12">
        <f t="shared" si="193"/>
        <v>21713.840294856767</v>
      </c>
      <c r="D1019" s="12">
        <f t="shared" si="194"/>
        <v>21713.840294856767</v>
      </c>
      <c r="E1019" s="12">
        <f t="shared" si="195"/>
        <v>21713.840294856767</v>
      </c>
      <c r="F1019" s="12">
        <f t="shared" si="196"/>
        <v>21713.840294856767</v>
      </c>
      <c r="G1019" s="12">
        <f t="shared" si="197"/>
        <v>21713.840294856767</v>
      </c>
      <c r="H1019" s="12">
        <f t="shared" si="198"/>
        <v>21713.840294856767</v>
      </c>
      <c r="I1019" s="12">
        <f t="shared" si="199"/>
        <v>21713.840294856767</v>
      </c>
      <c r="J1019" s="12">
        <f t="shared" si="200"/>
        <v>21713.840294856767</v>
      </c>
      <c r="K1019" s="12">
        <f t="shared" si="201"/>
        <v>21713.840294856767</v>
      </c>
      <c r="L1019" s="12">
        <f t="shared" si="202"/>
        <v>21713.840294856767</v>
      </c>
      <c r="M1019" s="12">
        <f t="shared" si="203"/>
        <v>21713.840294856767</v>
      </c>
      <c r="O1019" s="12">
        <f t="shared" si="192"/>
        <v>21713.840294856767</v>
      </c>
    </row>
    <row r="1020" spans="1:15" x14ac:dyDescent="0.25">
      <c r="A1020" s="12">
        <f>calc!A1018</f>
        <v>664.94</v>
      </c>
      <c r="B1020" s="12">
        <f>calc!O1018</f>
        <v>22684.310446587191</v>
      </c>
      <c r="C1020" s="12">
        <f t="shared" si="193"/>
        <v>22684.310446587191</v>
      </c>
      <c r="D1020" s="12">
        <f t="shared" si="194"/>
        <v>22684.310446587191</v>
      </c>
      <c r="E1020" s="12">
        <f t="shared" si="195"/>
        <v>22684.310446587191</v>
      </c>
      <c r="F1020" s="12">
        <f t="shared" si="196"/>
        <v>22684.310446587191</v>
      </c>
      <c r="G1020" s="12">
        <f t="shared" si="197"/>
        <v>22684.310446587191</v>
      </c>
      <c r="H1020" s="12">
        <f t="shared" si="198"/>
        <v>22684.310446587191</v>
      </c>
      <c r="I1020" s="12">
        <f t="shared" si="199"/>
        <v>22684.310446587191</v>
      </c>
      <c r="J1020" s="12">
        <f t="shared" si="200"/>
        <v>22684.310446587191</v>
      </c>
      <c r="K1020" s="12">
        <f t="shared" si="201"/>
        <v>22684.310446587191</v>
      </c>
      <c r="L1020" s="12">
        <f t="shared" si="202"/>
        <v>22684.310446587191</v>
      </c>
      <c r="M1020" s="12">
        <f t="shared" si="203"/>
        <v>22684.310446587191</v>
      </c>
      <c r="O1020" s="12">
        <f t="shared" si="192"/>
        <v>22684.310446587191</v>
      </c>
    </row>
    <row r="1021" spans="1:15" x14ac:dyDescent="0.25">
      <c r="A1021" s="12">
        <f>calc!A1019</f>
        <v>665.38</v>
      </c>
      <c r="B1021" s="12">
        <f>calc!O1019</f>
        <v>23636.291804979141</v>
      </c>
      <c r="C1021" s="12">
        <f t="shared" si="193"/>
        <v>23636.291804979141</v>
      </c>
      <c r="D1021" s="12">
        <f t="shared" si="194"/>
        <v>23636.291804979141</v>
      </c>
      <c r="E1021" s="12">
        <f t="shared" si="195"/>
        <v>23636.291804979141</v>
      </c>
      <c r="F1021" s="12">
        <f t="shared" si="196"/>
        <v>23636.291804979141</v>
      </c>
      <c r="G1021" s="12">
        <f t="shared" si="197"/>
        <v>23636.291804979141</v>
      </c>
      <c r="H1021" s="12">
        <f t="shared" si="198"/>
        <v>23636.291804979141</v>
      </c>
      <c r="I1021" s="12">
        <f t="shared" si="199"/>
        <v>23636.291804979141</v>
      </c>
      <c r="J1021" s="12">
        <f t="shared" si="200"/>
        <v>23636.291804979141</v>
      </c>
      <c r="K1021" s="12">
        <f t="shared" si="201"/>
        <v>23636.291804979141</v>
      </c>
      <c r="L1021" s="12">
        <f t="shared" si="202"/>
        <v>23636.291804979141</v>
      </c>
      <c r="M1021" s="12">
        <f t="shared" si="203"/>
        <v>23636.291804979141</v>
      </c>
      <c r="O1021" s="12">
        <f t="shared" si="192"/>
        <v>23636.291804979141</v>
      </c>
    </row>
    <row r="1022" spans="1:15" x14ac:dyDescent="0.25">
      <c r="A1022" s="12">
        <f>calc!A1020</f>
        <v>665.83</v>
      </c>
      <c r="B1022" s="12">
        <f>calc!O1020</f>
        <v>24355.156960193897</v>
      </c>
      <c r="C1022" s="12">
        <f t="shared" si="193"/>
        <v>24355.156960193897</v>
      </c>
      <c r="D1022" s="12">
        <f t="shared" si="194"/>
        <v>24355.156960193897</v>
      </c>
      <c r="E1022" s="12">
        <f t="shared" si="195"/>
        <v>24355.156960193897</v>
      </c>
      <c r="F1022" s="12">
        <f t="shared" si="196"/>
        <v>24355.156960193897</v>
      </c>
      <c r="G1022" s="12">
        <f t="shared" si="197"/>
        <v>24355.156960193897</v>
      </c>
      <c r="H1022" s="12">
        <f t="shared" si="198"/>
        <v>24355.156960193897</v>
      </c>
      <c r="I1022" s="12">
        <f t="shared" si="199"/>
        <v>24355.156960193897</v>
      </c>
      <c r="J1022" s="12">
        <f t="shared" si="200"/>
        <v>24355.156960193897</v>
      </c>
      <c r="K1022" s="12">
        <f t="shared" si="201"/>
        <v>24355.156960193897</v>
      </c>
      <c r="L1022" s="12">
        <f t="shared" si="202"/>
        <v>24355.156960193897</v>
      </c>
      <c r="M1022" s="12">
        <f t="shared" si="203"/>
        <v>24355.156960193897</v>
      </c>
      <c r="O1022" s="12">
        <f t="shared" si="192"/>
        <v>24355.156960193897</v>
      </c>
    </row>
    <row r="1023" spans="1:15" x14ac:dyDescent="0.25">
      <c r="A1023" s="12">
        <f>calc!A1021</f>
        <v>666.28</v>
      </c>
      <c r="B1023" s="12">
        <f>calc!O1021</f>
        <v>25493.165921386062</v>
      </c>
      <c r="C1023" s="12">
        <f t="shared" si="193"/>
        <v>25493.165921386062</v>
      </c>
      <c r="D1023" s="12">
        <f t="shared" si="194"/>
        <v>25493.165921386062</v>
      </c>
      <c r="E1023" s="12">
        <f t="shared" si="195"/>
        <v>25493.165921386062</v>
      </c>
      <c r="F1023" s="12">
        <f t="shared" si="196"/>
        <v>25493.165921386062</v>
      </c>
      <c r="G1023" s="12">
        <f t="shared" si="197"/>
        <v>25493.165921386062</v>
      </c>
      <c r="H1023" s="12">
        <f t="shared" si="198"/>
        <v>25493.165921386062</v>
      </c>
      <c r="I1023" s="12">
        <f t="shared" si="199"/>
        <v>25493.165921386062</v>
      </c>
      <c r="J1023" s="12">
        <f t="shared" si="200"/>
        <v>25493.165921386062</v>
      </c>
      <c r="K1023" s="12">
        <f t="shared" si="201"/>
        <v>25493.165921386062</v>
      </c>
      <c r="L1023" s="12">
        <f t="shared" si="202"/>
        <v>25493.165921386062</v>
      </c>
      <c r="M1023" s="12">
        <f t="shared" si="203"/>
        <v>25493.165921386062</v>
      </c>
      <c r="O1023" s="12">
        <f t="shared" si="192"/>
        <v>25493.165921386062</v>
      </c>
    </row>
    <row r="1024" spans="1:15" x14ac:dyDescent="0.25">
      <c r="A1024" s="12">
        <f>calc!A1022</f>
        <v>666.72</v>
      </c>
      <c r="B1024" s="12">
        <f>calc!O1022</f>
        <v>26369.807933466978</v>
      </c>
      <c r="C1024" s="12">
        <f t="shared" si="193"/>
        <v>26369.807933466978</v>
      </c>
      <c r="D1024" s="12">
        <f t="shared" si="194"/>
        <v>26369.807933466978</v>
      </c>
      <c r="E1024" s="12">
        <f t="shared" si="195"/>
        <v>26369.807933466978</v>
      </c>
      <c r="F1024" s="12">
        <f t="shared" si="196"/>
        <v>26369.807933466978</v>
      </c>
      <c r="G1024" s="12">
        <f t="shared" si="197"/>
        <v>26369.807933466978</v>
      </c>
      <c r="H1024" s="12">
        <f t="shared" si="198"/>
        <v>26369.807933466978</v>
      </c>
      <c r="I1024" s="12">
        <f t="shared" si="199"/>
        <v>26369.807933466978</v>
      </c>
      <c r="J1024" s="12">
        <f t="shared" si="200"/>
        <v>26369.807933466978</v>
      </c>
      <c r="K1024" s="12">
        <f t="shared" si="201"/>
        <v>26369.807933466978</v>
      </c>
      <c r="L1024" s="12">
        <f t="shared" si="202"/>
        <v>26369.807933466978</v>
      </c>
      <c r="M1024" s="12">
        <f t="shared" si="203"/>
        <v>26369.807933466978</v>
      </c>
      <c r="O1024" s="12">
        <f t="shared" si="192"/>
        <v>26369.807933466978</v>
      </c>
    </row>
    <row r="1025" spans="1:15" x14ac:dyDescent="0.25">
      <c r="A1025" s="12">
        <f>calc!A1023</f>
        <v>667.17</v>
      </c>
      <c r="B1025" s="12">
        <f>calc!O1023</f>
        <v>27203.077513041433</v>
      </c>
      <c r="C1025" s="12">
        <f t="shared" si="193"/>
        <v>27203.077513041433</v>
      </c>
      <c r="D1025" s="12">
        <f t="shared" si="194"/>
        <v>27203.077513041433</v>
      </c>
      <c r="E1025" s="12">
        <f t="shared" si="195"/>
        <v>27203.077513041433</v>
      </c>
      <c r="F1025" s="12">
        <f t="shared" si="196"/>
        <v>27203.077513041433</v>
      </c>
      <c r="G1025" s="12">
        <f t="shared" si="197"/>
        <v>27203.077513041433</v>
      </c>
      <c r="H1025" s="12">
        <f t="shared" si="198"/>
        <v>27203.077513041433</v>
      </c>
      <c r="I1025" s="12">
        <f t="shared" si="199"/>
        <v>27203.077513041433</v>
      </c>
      <c r="J1025" s="12">
        <f t="shared" si="200"/>
        <v>27203.077513041433</v>
      </c>
      <c r="K1025" s="12">
        <f t="shared" si="201"/>
        <v>27203.077513041433</v>
      </c>
      <c r="L1025" s="12">
        <f t="shared" si="202"/>
        <v>27203.077513041433</v>
      </c>
      <c r="M1025" s="12">
        <f t="shared" si="203"/>
        <v>27203.077513041433</v>
      </c>
      <c r="O1025" s="12">
        <f t="shared" si="192"/>
        <v>27203.077513041433</v>
      </c>
    </row>
    <row r="1026" spans="1:15" x14ac:dyDescent="0.25">
      <c r="A1026" s="12">
        <f>calc!A1024</f>
        <v>667.61</v>
      </c>
      <c r="B1026" s="12">
        <f>calc!O1024</f>
        <v>28601.581732540039</v>
      </c>
      <c r="C1026" s="12">
        <f t="shared" si="193"/>
        <v>28601.581732540039</v>
      </c>
      <c r="D1026" s="12">
        <f t="shared" si="194"/>
        <v>28601.581732540039</v>
      </c>
      <c r="E1026" s="12">
        <f t="shared" si="195"/>
        <v>28601.581732540039</v>
      </c>
      <c r="F1026" s="12">
        <f t="shared" si="196"/>
        <v>28601.581732540039</v>
      </c>
      <c r="G1026" s="12">
        <f t="shared" si="197"/>
        <v>28601.581732540039</v>
      </c>
      <c r="H1026" s="12">
        <f t="shared" si="198"/>
        <v>28601.581732540039</v>
      </c>
      <c r="I1026" s="12">
        <f t="shared" si="199"/>
        <v>28601.581732540039</v>
      </c>
      <c r="J1026" s="12">
        <f t="shared" si="200"/>
        <v>28601.581732540039</v>
      </c>
      <c r="K1026" s="12">
        <f t="shared" si="201"/>
        <v>28601.581732540039</v>
      </c>
      <c r="L1026" s="12">
        <f t="shared" si="202"/>
        <v>28601.581732540039</v>
      </c>
      <c r="M1026" s="12">
        <f t="shared" si="203"/>
        <v>28601.581732540039</v>
      </c>
      <c r="O1026" s="12">
        <f t="shared" si="192"/>
        <v>28601.581732540039</v>
      </c>
    </row>
    <row r="1027" spans="1:15" x14ac:dyDescent="0.25">
      <c r="A1027" s="12">
        <f>calc!A1025</f>
        <v>668.06</v>
      </c>
      <c r="B1027" s="12">
        <f>calc!O1025</f>
        <v>29680.597335935985</v>
      </c>
      <c r="C1027" s="12">
        <f t="shared" si="193"/>
        <v>29680.597335935985</v>
      </c>
      <c r="D1027" s="12">
        <f t="shared" si="194"/>
        <v>29680.597335935985</v>
      </c>
      <c r="E1027" s="12">
        <f t="shared" si="195"/>
        <v>29680.597335935985</v>
      </c>
      <c r="F1027" s="12">
        <f t="shared" si="196"/>
        <v>29680.597335935985</v>
      </c>
      <c r="G1027" s="12">
        <f t="shared" si="197"/>
        <v>29680.597335935985</v>
      </c>
      <c r="H1027" s="12">
        <f t="shared" si="198"/>
        <v>29680.597335935985</v>
      </c>
      <c r="I1027" s="12">
        <f t="shared" si="199"/>
        <v>29680.597335935985</v>
      </c>
      <c r="J1027" s="12">
        <f t="shared" si="200"/>
        <v>29680.597335935985</v>
      </c>
      <c r="K1027" s="12">
        <f t="shared" si="201"/>
        <v>29680.597335935985</v>
      </c>
      <c r="L1027" s="12">
        <f t="shared" si="202"/>
        <v>29680.597335935985</v>
      </c>
      <c r="M1027" s="12">
        <f t="shared" si="203"/>
        <v>29680.597335935985</v>
      </c>
      <c r="O1027" s="12">
        <f t="shared" si="192"/>
        <v>29680.597335935985</v>
      </c>
    </row>
    <row r="1028" spans="1:15" x14ac:dyDescent="0.25">
      <c r="A1028" s="12">
        <f>calc!A1026</f>
        <v>668.5</v>
      </c>
      <c r="B1028" s="12">
        <f>calc!O1026</f>
        <v>30914.020808785244</v>
      </c>
      <c r="C1028" s="12">
        <f t="shared" si="193"/>
        <v>30914.020808785244</v>
      </c>
      <c r="D1028" s="12">
        <f t="shared" si="194"/>
        <v>30914.020808785244</v>
      </c>
      <c r="E1028" s="12">
        <f t="shared" si="195"/>
        <v>30914.020808785244</v>
      </c>
      <c r="F1028" s="12">
        <f t="shared" si="196"/>
        <v>30914.020808785244</v>
      </c>
      <c r="G1028" s="12">
        <f t="shared" si="197"/>
        <v>30914.020808785244</v>
      </c>
      <c r="H1028" s="12">
        <f t="shared" si="198"/>
        <v>30914.020808785244</v>
      </c>
      <c r="I1028" s="12">
        <f t="shared" si="199"/>
        <v>30914.020808785244</v>
      </c>
      <c r="J1028" s="12">
        <f t="shared" si="200"/>
        <v>30914.020808785244</v>
      </c>
      <c r="K1028" s="12">
        <f t="shared" si="201"/>
        <v>30914.020808785244</v>
      </c>
      <c r="L1028" s="12">
        <f t="shared" si="202"/>
        <v>30914.020808785244</v>
      </c>
      <c r="M1028" s="12">
        <f t="shared" si="203"/>
        <v>30914.020808785244</v>
      </c>
      <c r="O1028" s="12">
        <f t="shared" si="192"/>
        <v>30914.020808785244</v>
      </c>
    </row>
    <row r="1029" spans="1:15" x14ac:dyDescent="0.25">
      <c r="A1029" s="12">
        <f>calc!A1027</f>
        <v>668.95</v>
      </c>
      <c r="B1029" s="12">
        <f>calc!O1027</f>
        <v>32143.907259675649</v>
      </c>
      <c r="C1029" s="12">
        <f t="shared" si="193"/>
        <v>32143.907259675649</v>
      </c>
      <c r="D1029" s="12">
        <f t="shared" si="194"/>
        <v>32143.907259675649</v>
      </c>
      <c r="E1029" s="12">
        <f t="shared" si="195"/>
        <v>32143.907259675649</v>
      </c>
      <c r="F1029" s="12">
        <f t="shared" si="196"/>
        <v>32143.907259675649</v>
      </c>
      <c r="G1029" s="12">
        <f t="shared" si="197"/>
        <v>32143.907259675649</v>
      </c>
      <c r="H1029" s="12">
        <f t="shared" si="198"/>
        <v>32143.907259675649</v>
      </c>
      <c r="I1029" s="12">
        <f t="shared" si="199"/>
        <v>32143.907259675649</v>
      </c>
      <c r="J1029" s="12">
        <f t="shared" si="200"/>
        <v>32143.907259675649</v>
      </c>
      <c r="K1029" s="12">
        <f t="shared" si="201"/>
        <v>32143.907259675649</v>
      </c>
      <c r="L1029" s="12">
        <f t="shared" si="202"/>
        <v>32143.907259675649</v>
      </c>
      <c r="M1029" s="12">
        <f t="shared" si="203"/>
        <v>32143.907259675649</v>
      </c>
      <c r="O1029" s="12">
        <f t="shared" si="192"/>
        <v>32143.907259675649</v>
      </c>
    </row>
    <row r="1030" spans="1:15" x14ac:dyDescent="0.25">
      <c r="A1030" s="12">
        <f>calc!A1028</f>
        <v>669.39</v>
      </c>
      <c r="B1030" s="12">
        <f>calc!O1028</f>
        <v>33027.972623977774</v>
      </c>
      <c r="C1030" s="12">
        <f t="shared" si="193"/>
        <v>33027.972623977774</v>
      </c>
      <c r="D1030" s="12">
        <f t="shared" si="194"/>
        <v>33027.972623977774</v>
      </c>
      <c r="E1030" s="12">
        <f t="shared" si="195"/>
        <v>33027.972623977774</v>
      </c>
      <c r="F1030" s="12">
        <f t="shared" si="196"/>
        <v>33027.972623977774</v>
      </c>
      <c r="G1030" s="12">
        <f t="shared" si="197"/>
        <v>33027.972623977774</v>
      </c>
      <c r="H1030" s="12">
        <f t="shared" si="198"/>
        <v>33027.972623977774</v>
      </c>
      <c r="I1030" s="12">
        <f t="shared" si="199"/>
        <v>33027.972623977774</v>
      </c>
      <c r="J1030" s="12">
        <f t="shared" si="200"/>
        <v>33027.972623977774</v>
      </c>
      <c r="K1030" s="12">
        <f t="shared" si="201"/>
        <v>33027.972623977774</v>
      </c>
      <c r="L1030" s="12">
        <f t="shared" si="202"/>
        <v>33027.972623977774</v>
      </c>
      <c r="M1030" s="12">
        <f t="shared" si="203"/>
        <v>33027.972623977774</v>
      </c>
      <c r="O1030" s="12">
        <f t="shared" si="192"/>
        <v>33027.972623977774</v>
      </c>
    </row>
    <row r="1031" spans="1:15" x14ac:dyDescent="0.25">
      <c r="A1031" s="12">
        <f>calc!A1029</f>
        <v>669.84</v>
      </c>
      <c r="B1031" s="12">
        <f>calc!O1029</f>
        <v>34654.602350467387</v>
      </c>
      <c r="C1031" s="12">
        <f t="shared" si="193"/>
        <v>34654.602350467387</v>
      </c>
      <c r="D1031" s="12">
        <f t="shared" si="194"/>
        <v>34654.602350467387</v>
      </c>
      <c r="E1031" s="12">
        <f t="shared" si="195"/>
        <v>34654.602350467387</v>
      </c>
      <c r="F1031" s="12">
        <f t="shared" si="196"/>
        <v>34654.602350467387</v>
      </c>
      <c r="G1031" s="12">
        <f t="shared" si="197"/>
        <v>34654.602350467387</v>
      </c>
      <c r="H1031" s="12">
        <f t="shared" si="198"/>
        <v>34654.602350467387</v>
      </c>
      <c r="I1031" s="12">
        <f t="shared" si="199"/>
        <v>34654.602350467387</v>
      </c>
      <c r="J1031" s="12">
        <f t="shared" si="200"/>
        <v>34654.602350467387</v>
      </c>
      <c r="K1031" s="12">
        <f t="shared" si="201"/>
        <v>34654.602350467387</v>
      </c>
      <c r="L1031" s="12">
        <f t="shared" si="202"/>
        <v>34654.602350467387</v>
      </c>
      <c r="M1031" s="12">
        <f t="shared" si="203"/>
        <v>34654.602350467387</v>
      </c>
      <c r="O1031" s="12">
        <f t="shared" si="192"/>
        <v>34654.602350467387</v>
      </c>
    </row>
    <row r="1032" spans="1:15" x14ac:dyDescent="0.25">
      <c r="A1032" s="12">
        <f>calc!A1030</f>
        <v>670.28</v>
      </c>
      <c r="B1032" s="12">
        <f>calc!O1030</f>
        <v>35902.203184841885</v>
      </c>
      <c r="C1032" s="12">
        <f t="shared" si="193"/>
        <v>35902.203184841885</v>
      </c>
      <c r="D1032" s="12">
        <f t="shared" si="194"/>
        <v>35902.203184841885</v>
      </c>
      <c r="E1032" s="12">
        <f t="shared" si="195"/>
        <v>35902.203184841885</v>
      </c>
      <c r="F1032" s="12">
        <f t="shared" si="196"/>
        <v>35902.203184841885</v>
      </c>
      <c r="G1032" s="12">
        <f t="shared" si="197"/>
        <v>35902.203184841885</v>
      </c>
      <c r="H1032" s="12">
        <f t="shared" si="198"/>
        <v>35902.203184841885</v>
      </c>
      <c r="I1032" s="12">
        <f t="shared" si="199"/>
        <v>35902.203184841885</v>
      </c>
      <c r="J1032" s="12">
        <f t="shared" si="200"/>
        <v>35902.203184841885</v>
      </c>
      <c r="K1032" s="12">
        <f t="shared" si="201"/>
        <v>35902.203184841885</v>
      </c>
      <c r="L1032" s="12">
        <f t="shared" si="202"/>
        <v>35902.203184841885</v>
      </c>
      <c r="M1032" s="12">
        <f t="shared" si="203"/>
        <v>35902.203184841885</v>
      </c>
      <c r="O1032" s="12">
        <f t="shared" ref="O1032:O1095" si="204">M1032</f>
        <v>35902.203184841885</v>
      </c>
    </row>
    <row r="1033" spans="1:15" x14ac:dyDescent="0.25">
      <c r="A1033" s="12">
        <f>calc!A1031</f>
        <v>670.73</v>
      </c>
      <c r="B1033" s="12">
        <f>calc!O1031</f>
        <v>37410.410806447821</v>
      </c>
      <c r="C1033" s="12">
        <f t="shared" ref="C1033:C1096" si="205">B1033-Q1033*M1044</f>
        <v>37410.410806447821</v>
      </c>
      <c r="D1033" s="12">
        <f t="shared" ref="D1033:D1096" si="206">C1033-R1033*M1043</f>
        <v>37410.410806447821</v>
      </c>
      <c r="E1033" s="12">
        <f t="shared" ref="E1033:E1096" si="207">D1033-S1033*M1042</f>
        <v>37410.410806447821</v>
      </c>
      <c r="F1033" s="12">
        <f t="shared" ref="F1033:F1096" si="208">E1033-T1033*M1041</f>
        <v>37410.410806447821</v>
      </c>
      <c r="G1033" s="12">
        <f t="shared" ref="G1033:G1096" si="209">F1033-U1033*M1040</f>
        <v>37410.410806447821</v>
      </c>
      <c r="H1033" s="12">
        <f t="shared" ref="H1033:H1096" si="210">G1033-V1033*M1039</f>
        <v>37410.410806447821</v>
      </c>
      <c r="I1033" s="12">
        <f t="shared" ref="I1033:I1096" si="211">H1033-W1033*M1038</f>
        <v>37410.410806447821</v>
      </c>
      <c r="J1033" s="12">
        <f t="shared" ref="J1033:J1096" si="212">I1033-X1033*M1037</f>
        <v>37410.410806447821</v>
      </c>
      <c r="K1033" s="12">
        <f t="shared" ref="K1033:K1096" si="213">J1033-Y1033*M1036</f>
        <v>37410.410806447821</v>
      </c>
      <c r="L1033" s="12">
        <f t="shared" ref="L1033:L1096" si="214">K1033-Z1033*M1035</f>
        <v>37410.410806447821</v>
      </c>
      <c r="M1033" s="12">
        <f t="shared" ref="M1033:M1096" si="215">L1033</f>
        <v>37410.410806447821</v>
      </c>
      <c r="O1033" s="12">
        <f t="shared" si="204"/>
        <v>37410.410806447821</v>
      </c>
    </row>
    <row r="1034" spans="1:15" x14ac:dyDescent="0.25">
      <c r="A1034" s="12">
        <f>calc!A1032</f>
        <v>671.17</v>
      </c>
      <c r="B1034" s="12">
        <f>calc!O1032</f>
        <v>39056.252028140967</v>
      </c>
      <c r="C1034" s="12">
        <f t="shared" si="205"/>
        <v>39056.252028140967</v>
      </c>
      <c r="D1034" s="12">
        <f t="shared" si="206"/>
        <v>39056.252028140967</v>
      </c>
      <c r="E1034" s="12">
        <f t="shared" si="207"/>
        <v>39056.252028140967</v>
      </c>
      <c r="F1034" s="12">
        <f t="shared" si="208"/>
        <v>39056.252028140967</v>
      </c>
      <c r="G1034" s="12">
        <f t="shared" si="209"/>
        <v>39056.252028140967</v>
      </c>
      <c r="H1034" s="12">
        <f t="shared" si="210"/>
        <v>39056.252028140967</v>
      </c>
      <c r="I1034" s="12">
        <f t="shared" si="211"/>
        <v>39056.252028140967</v>
      </c>
      <c r="J1034" s="12">
        <f t="shared" si="212"/>
        <v>39056.252028140967</v>
      </c>
      <c r="K1034" s="12">
        <f t="shared" si="213"/>
        <v>39056.252028140967</v>
      </c>
      <c r="L1034" s="12">
        <f t="shared" si="214"/>
        <v>39056.252028140967</v>
      </c>
      <c r="M1034" s="12">
        <f t="shared" si="215"/>
        <v>39056.252028140967</v>
      </c>
      <c r="O1034" s="12">
        <f t="shared" si="204"/>
        <v>39056.252028140967</v>
      </c>
    </row>
    <row r="1035" spans="1:15" x14ac:dyDescent="0.25">
      <c r="A1035" s="12">
        <f>calc!A1033</f>
        <v>671.62</v>
      </c>
      <c r="B1035" s="12">
        <f>calc!O1033</f>
        <v>40404.657383416547</v>
      </c>
      <c r="C1035" s="12">
        <f t="shared" si="205"/>
        <v>40404.657383416547</v>
      </c>
      <c r="D1035" s="12">
        <f t="shared" si="206"/>
        <v>40404.657383416547</v>
      </c>
      <c r="E1035" s="12">
        <f t="shared" si="207"/>
        <v>40404.657383416547</v>
      </c>
      <c r="F1035" s="12">
        <f t="shared" si="208"/>
        <v>40404.657383416547</v>
      </c>
      <c r="G1035" s="12">
        <f t="shared" si="209"/>
        <v>40404.657383416547</v>
      </c>
      <c r="H1035" s="12">
        <f t="shared" si="210"/>
        <v>40404.657383416547</v>
      </c>
      <c r="I1035" s="12">
        <f t="shared" si="211"/>
        <v>40404.657383416547</v>
      </c>
      <c r="J1035" s="12">
        <f t="shared" si="212"/>
        <v>40404.657383416547</v>
      </c>
      <c r="K1035" s="12">
        <f t="shared" si="213"/>
        <v>40404.657383416547</v>
      </c>
      <c r="L1035" s="12">
        <f t="shared" si="214"/>
        <v>40404.657383416547</v>
      </c>
      <c r="M1035" s="12">
        <f t="shared" si="215"/>
        <v>40404.657383416547</v>
      </c>
      <c r="O1035" s="12">
        <f t="shared" si="204"/>
        <v>40404.657383416547</v>
      </c>
    </row>
    <row r="1036" spans="1:15" x14ac:dyDescent="0.25">
      <c r="A1036" s="12">
        <f>calc!A1034</f>
        <v>672.06</v>
      </c>
      <c r="B1036" s="12">
        <f>calc!O1034</f>
        <v>41887.436546426216</v>
      </c>
      <c r="C1036" s="12">
        <f t="shared" si="205"/>
        <v>41887.436546426216</v>
      </c>
      <c r="D1036" s="12">
        <f t="shared" si="206"/>
        <v>41887.436546426216</v>
      </c>
      <c r="E1036" s="12">
        <f t="shared" si="207"/>
        <v>41887.436546426216</v>
      </c>
      <c r="F1036" s="12">
        <f t="shared" si="208"/>
        <v>41887.436546426216</v>
      </c>
      <c r="G1036" s="12">
        <f t="shared" si="209"/>
        <v>41887.436546426216</v>
      </c>
      <c r="H1036" s="12">
        <f t="shared" si="210"/>
        <v>41887.436546426216</v>
      </c>
      <c r="I1036" s="12">
        <f t="shared" si="211"/>
        <v>41887.436546426216</v>
      </c>
      <c r="J1036" s="12">
        <f t="shared" si="212"/>
        <v>41887.436546426216</v>
      </c>
      <c r="K1036" s="12">
        <f t="shared" si="213"/>
        <v>41887.436546426216</v>
      </c>
      <c r="L1036" s="12">
        <f t="shared" si="214"/>
        <v>41887.436546426216</v>
      </c>
      <c r="M1036" s="12">
        <f t="shared" si="215"/>
        <v>41887.436546426216</v>
      </c>
      <c r="O1036" s="12">
        <f t="shared" si="204"/>
        <v>41887.436546426216</v>
      </c>
    </row>
    <row r="1037" spans="1:15" x14ac:dyDescent="0.25">
      <c r="A1037" s="12">
        <f>calc!A1035</f>
        <v>672.51</v>
      </c>
      <c r="B1037" s="12">
        <f>calc!O1035</f>
        <v>43569.332742575796</v>
      </c>
      <c r="C1037" s="12">
        <f t="shared" si="205"/>
        <v>43569.332742575796</v>
      </c>
      <c r="D1037" s="12">
        <f t="shared" si="206"/>
        <v>43569.332742575796</v>
      </c>
      <c r="E1037" s="12">
        <f t="shared" si="207"/>
        <v>43569.332742575796</v>
      </c>
      <c r="F1037" s="12">
        <f t="shared" si="208"/>
        <v>43569.332742575796</v>
      </c>
      <c r="G1037" s="12">
        <f t="shared" si="209"/>
        <v>43569.332742575796</v>
      </c>
      <c r="H1037" s="12">
        <f t="shared" si="210"/>
        <v>43569.332742575796</v>
      </c>
      <c r="I1037" s="12">
        <f t="shared" si="211"/>
        <v>43569.332742575796</v>
      </c>
      <c r="J1037" s="12">
        <f t="shared" si="212"/>
        <v>43569.332742575796</v>
      </c>
      <c r="K1037" s="12">
        <f t="shared" si="213"/>
        <v>43569.332742575796</v>
      </c>
      <c r="L1037" s="12">
        <f t="shared" si="214"/>
        <v>43569.332742575796</v>
      </c>
      <c r="M1037" s="12">
        <f t="shared" si="215"/>
        <v>43569.332742575796</v>
      </c>
      <c r="O1037" s="12">
        <f t="shared" si="204"/>
        <v>43569.332742575796</v>
      </c>
    </row>
    <row r="1038" spans="1:15" x14ac:dyDescent="0.25">
      <c r="A1038" s="12">
        <f>calc!A1036</f>
        <v>672.95</v>
      </c>
      <c r="B1038" s="12">
        <f>calc!O1036</f>
        <v>45015.37841299086</v>
      </c>
      <c r="C1038" s="12">
        <f t="shared" si="205"/>
        <v>45015.37841299086</v>
      </c>
      <c r="D1038" s="12">
        <f t="shared" si="206"/>
        <v>45015.37841299086</v>
      </c>
      <c r="E1038" s="12">
        <f t="shared" si="207"/>
        <v>45015.37841299086</v>
      </c>
      <c r="F1038" s="12">
        <f t="shared" si="208"/>
        <v>45015.37841299086</v>
      </c>
      <c r="G1038" s="12">
        <f t="shared" si="209"/>
        <v>45015.37841299086</v>
      </c>
      <c r="H1038" s="12">
        <f t="shared" si="210"/>
        <v>45015.37841299086</v>
      </c>
      <c r="I1038" s="12">
        <f t="shared" si="211"/>
        <v>45015.37841299086</v>
      </c>
      <c r="J1038" s="12">
        <f t="shared" si="212"/>
        <v>45015.37841299086</v>
      </c>
      <c r="K1038" s="12">
        <f t="shared" si="213"/>
        <v>45015.37841299086</v>
      </c>
      <c r="L1038" s="12">
        <f t="shared" si="214"/>
        <v>45015.37841299086</v>
      </c>
      <c r="M1038" s="12">
        <f t="shared" si="215"/>
        <v>45015.37841299086</v>
      </c>
      <c r="O1038" s="12">
        <f t="shared" si="204"/>
        <v>45015.37841299086</v>
      </c>
    </row>
    <row r="1039" spans="1:15" x14ac:dyDescent="0.25">
      <c r="A1039" s="12">
        <f>calc!A1037</f>
        <v>673.4</v>
      </c>
      <c r="B1039" s="12">
        <f>calc!O1037</f>
        <v>46891.345613186822</v>
      </c>
      <c r="C1039" s="12">
        <f t="shared" si="205"/>
        <v>46891.345613186822</v>
      </c>
      <c r="D1039" s="12">
        <f t="shared" si="206"/>
        <v>46891.345613186822</v>
      </c>
      <c r="E1039" s="12">
        <f t="shared" si="207"/>
        <v>46891.345613186822</v>
      </c>
      <c r="F1039" s="12">
        <f t="shared" si="208"/>
        <v>46891.345613186822</v>
      </c>
      <c r="G1039" s="12">
        <f t="shared" si="209"/>
        <v>46891.345613186822</v>
      </c>
      <c r="H1039" s="12">
        <f t="shared" si="210"/>
        <v>46891.345613186822</v>
      </c>
      <c r="I1039" s="12">
        <f t="shared" si="211"/>
        <v>46891.345613186822</v>
      </c>
      <c r="J1039" s="12">
        <f t="shared" si="212"/>
        <v>46891.345613186822</v>
      </c>
      <c r="K1039" s="12">
        <f t="shared" si="213"/>
        <v>46891.345613186822</v>
      </c>
      <c r="L1039" s="12">
        <f t="shared" si="214"/>
        <v>46891.345613186822</v>
      </c>
      <c r="M1039" s="12">
        <f t="shared" si="215"/>
        <v>46891.345613186822</v>
      </c>
      <c r="O1039" s="12">
        <f t="shared" si="204"/>
        <v>46891.345613186822</v>
      </c>
    </row>
    <row r="1040" spans="1:15" x14ac:dyDescent="0.25">
      <c r="A1040" s="12">
        <f>calc!A1038</f>
        <v>673.84</v>
      </c>
      <c r="B1040" s="12">
        <f>calc!O1038</f>
        <v>48903.413217622518</v>
      </c>
      <c r="C1040" s="12">
        <f t="shared" si="205"/>
        <v>48903.413217622518</v>
      </c>
      <c r="D1040" s="12">
        <f t="shared" si="206"/>
        <v>48903.413217622518</v>
      </c>
      <c r="E1040" s="12">
        <f t="shared" si="207"/>
        <v>48903.413217622518</v>
      </c>
      <c r="F1040" s="12">
        <f t="shared" si="208"/>
        <v>48903.413217622518</v>
      </c>
      <c r="G1040" s="12">
        <f t="shared" si="209"/>
        <v>48903.413217622518</v>
      </c>
      <c r="H1040" s="12">
        <f t="shared" si="210"/>
        <v>48903.413217622518</v>
      </c>
      <c r="I1040" s="12">
        <f t="shared" si="211"/>
        <v>48903.413217622518</v>
      </c>
      <c r="J1040" s="12">
        <f t="shared" si="212"/>
        <v>48903.413217622518</v>
      </c>
      <c r="K1040" s="12">
        <f t="shared" si="213"/>
        <v>48903.413217622518</v>
      </c>
      <c r="L1040" s="12">
        <f t="shared" si="214"/>
        <v>48903.413217622518</v>
      </c>
      <c r="M1040" s="12">
        <f t="shared" si="215"/>
        <v>48903.413217622518</v>
      </c>
      <c r="O1040" s="12">
        <f t="shared" si="204"/>
        <v>48903.413217622518</v>
      </c>
    </row>
    <row r="1041" spans="1:15" x14ac:dyDescent="0.25">
      <c r="A1041" s="12">
        <f>calc!A1039</f>
        <v>674.29</v>
      </c>
      <c r="B1041" s="12">
        <f>calc!O1039</f>
        <v>51340.528371945409</v>
      </c>
      <c r="C1041" s="12">
        <f t="shared" si="205"/>
        <v>51340.528371945409</v>
      </c>
      <c r="D1041" s="12">
        <f t="shared" si="206"/>
        <v>51340.528371945409</v>
      </c>
      <c r="E1041" s="12">
        <f t="shared" si="207"/>
        <v>51340.528371945409</v>
      </c>
      <c r="F1041" s="12">
        <f t="shared" si="208"/>
        <v>51340.528371945409</v>
      </c>
      <c r="G1041" s="12">
        <f t="shared" si="209"/>
        <v>51340.528371945409</v>
      </c>
      <c r="H1041" s="12">
        <f t="shared" si="210"/>
        <v>51340.528371945409</v>
      </c>
      <c r="I1041" s="12">
        <f t="shared" si="211"/>
        <v>51340.528371945409</v>
      </c>
      <c r="J1041" s="12">
        <f t="shared" si="212"/>
        <v>51340.528371945409</v>
      </c>
      <c r="K1041" s="12">
        <f t="shared" si="213"/>
        <v>51340.528371945409</v>
      </c>
      <c r="L1041" s="12">
        <f t="shared" si="214"/>
        <v>51340.528371945409</v>
      </c>
      <c r="M1041" s="12">
        <f t="shared" si="215"/>
        <v>51340.528371945409</v>
      </c>
      <c r="O1041" s="12">
        <f t="shared" si="204"/>
        <v>51340.528371945409</v>
      </c>
    </row>
    <row r="1042" spans="1:15" x14ac:dyDescent="0.25">
      <c r="A1042" s="12">
        <f>calc!A1040</f>
        <v>674.73</v>
      </c>
      <c r="B1042" s="12">
        <f>calc!O1040</f>
        <v>52731.815910531463</v>
      </c>
      <c r="C1042" s="12">
        <f t="shared" si="205"/>
        <v>52731.815910531463</v>
      </c>
      <c r="D1042" s="12">
        <f t="shared" si="206"/>
        <v>52731.815910531463</v>
      </c>
      <c r="E1042" s="12">
        <f t="shared" si="207"/>
        <v>52731.815910531463</v>
      </c>
      <c r="F1042" s="12">
        <f t="shared" si="208"/>
        <v>52731.815910531463</v>
      </c>
      <c r="G1042" s="12">
        <f t="shared" si="209"/>
        <v>52731.815910531463</v>
      </c>
      <c r="H1042" s="12">
        <f t="shared" si="210"/>
        <v>52731.815910531463</v>
      </c>
      <c r="I1042" s="12">
        <f t="shared" si="211"/>
        <v>52731.815910531463</v>
      </c>
      <c r="J1042" s="12">
        <f t="shared" si="212"/>
        <v>52731.815910531463</v>
      </c>
      <c r="K1042" s="12">
        <f t="shared" si="213"/>
        <v>52731.815910531463</v>
      </c>
      <c r="L1042" s="12">
        <f t="shared" si="214"/>
        <v>52731.815910531463</v>
      </c>
      <c r="M1042" s="12">
        <f t="shared" si="215"/>
        <v>52731.815910531463</v>
      </c>
      <c r="O1042" s="12">
        <f t="shared" si="204"/>
        <v>52731.815910531463</v>
      </c>
    </row>
    <row r="1043" spans="1:15" x14ac:dyDescent="0.25">
      <c r="A1043" s="12">
        <f>calc!A1041</f>
        <v>675.18</v>
      </c>
      <c r="B1043" s="12">
        <f>calc!O1041</f>
        <v>55008.205018109205</v>
      </c>
      <c r="C1043" s="12">
        <f t="shared" si="205"/>
        <v>55008.205018109205</v>
      </c>
      <c r="D1043" s="12">
        <f t="shared" si="206"/>
        <v>55008.205018109205</v>
      </c>
      <c r="E1043" s="12">
        <f t="shared" si="207"/>
        <v>55008.205018109205</v>
      </c>
      <c r="F1043" s="12">
        <f t="shared" si="208"/>
        <v>55008.205018109205</v>
      </c>
      <c r="G1043" s="12">
        <f t="shared" si="209"/>
        <v>55008.205018109205</v>
      </c>
      <c r="H1043" s="12">
        <f t="shared" si="210"/>
        <v>55008.205018109205</v>
      </c>
      <c r="I1043" s="12">
        <f t="shared" si="211"/>
        <v>55008.205018109205</v>
      </c>
      <c r="J1043" s="12">
        <f t="shared" si="212"/>
        <v>55008.205018109205</v>
      </c>
      <c r="K1043" s="12">
        <f t="shared" si="213"/>
        <v>55008.205018109205</v>
      </c>
      <c r="L1043" s="12">
        <f t="shared" si="214"/>
        <v>55008.205018109205</v>
      </c>
      <c r="M1043" s="12">
        <f t="shared" si="215"/>
        <v>55008.205018109205</v>
      </c>
      <c r="O1043" s="12">
        <f t="shared" si="204"/>
        <v>55008.205018109205</v>
      </c>
    </row>
    <row r="1044" spans="1:15" x14ac:dyDescent="0.25">
      <c r="A1044" s="12">
        <f>calc!A1042</f>
        <v>675.62</v>
      </c>
      <c r="B1044" s="12">
        <f>calc!O1042</f>
        <v>57251.7041173658</v>
      </c>
      <c r="C1044" s="12">
        <f t="shared" si="205"/>
        <v>57251.7041173658</v>
      </c>
      <c r="D1044" s="12">
        <f t="shared" si="206"/>
        <v>57251.7041173658</v>
      </c>
      <c r="E1044" s="12">
        <f t="shared" si="207"/>
        <v>57251.7041173658</v>
      </c>
      <c r="F1044" s="12">
        <f t="shared" si="208"/>
        <v>57251.7041173658</v>
      </c>
      <c r="G1044" s="12">
        <f t="shared" si="209"/>
        <v>57251.7041173658</v>
      </c>
      <c r="H1044" s="12">
        <f t="shared" si="210"/>
        <v>57251.7041173658</v>
      </c>
      <c r="I1044" s="12">
        <f t="shared" si="211"/>
        <v>57251.7041173658</v>
      </c>
      <c r="J1044" s="12">
        <f t="shared" si="212"/>
        <v>57251.7041173658</v>
      </c>
      <c r="K1044" s="12">
        <f t="shared" si="213"/>
        <v>57251.7041173658</v>
      </c>
      <c r="L1044" s="12">
        <f t="shared" si="214"/>
        <v>57251.7041173658</v>
      </c>
      <c r="M1044" s="12">
        <f t="shared" si="215"/>
        <v>57251.7041173658</v>
      </c>
      <c r="O1044" s="12">
        <f t="shared" si="204"/>
        <v>57251.7041173658</v>
      </c>
    </row>
    <row r="1045" spans="1:15" x14ac:dyDescent="0.25">
      <c r="A1045" s="12">
        <f>calc!A1043</f>
        <v>676.07</v>
      </c>
      <c r="B1045" s="12">
        <f>calc!O1043</f>
        <v>59572.028572568044</v>
      </c>
      <c r="C1045" s="12">
        <f t="shared" si="205"/>
        <v>59572.028572568044</v>
      </c>
      <c r="D1045" s="12">
        <f t="shared" si="206"/>
        <v>59572.028572568044</v>
      </c>
      <c r="E1045" s="12">
        <f t="shared" si="207"/>
        <v>59572.028572568044</v>
      </c>
      <c r="F1045" s="12">
        <f t="shared" si="208"/>
        <v>59572.028572568044</v>
      </c>
      <c r="G1045" s="12">
        <f t="shared" si="209"/>
        <v>59572.028572568044</v>
      </c>
      <c r="H1045" s="12">
        <f t="shared" si="210"/>
        <v>59572.028572568044</v>
      </c>
      <c r="I1045" s="12">
        <f t="shared" si="211"/>
        <v>59572.028572568044</v>
      </c>
      <c r="J1045" s="12">
        <f t="shared" si="212"/>
        <v>59572.028572568044</v>
      </c>
      <c r="K1045" s="12">
        <f t="shared" si="213"/>
        <v>59572.028572568044</v>
      </c>
      <c r="L1045" s="12">
        <f t="shared" si="214"/>
        <v>59572.028572568044</v>
      </c>
      <c r="M1045" s="12">
        <f t="shared" si="215"/>
        <v>59572.028572568044</v>
      </c>
      <c r="O1045" s="12">
        <f t="shared" si="204"/>
        <v>59572.028572568044</v>
      </c>
    </row>
    <row r="1046" spans="1:15" x14ac:dyDescent="0.25">
      <c r="A1046" s="12">
        <f>calc!A1044</f>
        <v>676.51</v>
      </c>
      <c r="B1046" s="12">
        <f>calc!O1044</f>
        <v>61291.444176257777</v>
      </c>
      <c r="C1046" s="12">
        <f t="shared" si="205"/>
        <v>61291.444176257777</v>
      </c>
      <c r="D1046" s="12">
        <f t="shared" si="206"/>
        <v>61291.444176257777</v>
      </c>
      <c r="E1046" s="12">
        <f t="shared" si="207"/>
        <v>61291.444176257777</v>
      </c>
      <c r="F1046" s="12">
        <f t="shared" si="208"/>
        <v>61291.444176257777</v>
      </c>
      <c r="G1046" s="12">
        <f t="shared" si="209"/>
        <v>61291.444176257777</v>
      </c>
      <c r="H1046" s="12">
        <f t="shared" si="210"/>
        <v>61291.444176257777</v>
      </c>
      <c r="I1046" s="12">
        <f t="shared" si="211"/>
        <v>61291.444176257777</v>
      </c>
      <c r="J1046" s="12">
        <f t="shared" si="212"/>
        <v>61291.444176257777</v>
      </c>
      <c r="K1046" s="12">
        <f t="shared" si="213"/>
        <v>61291.444176257777</v>
      </c>
      <c r="L1046" s="12">
        <f t="shared" si="214"/>
        <v>61291.444176257777</v>
      </c>
      <c r="M1046" s="12">
        <f t="shared" si="215"/>
        <v>61291.444176257777</v>
      </c>
      <c r="O1046" s="12">
        <f t="shared" si="204"/>
        <v>61291.444176257777</v>
      </c>
    </row>
    <row r="1047" spans="1:15" x14ac:dyDescent="0.25">
      <c r="A1047" s="12">
        <f>calc!A1045</f>
        <v>676.95</v>
      </c>
      <c r="B1047" s="12">
        <f>calc!O1045</f>
        <v>63672.625406430867</v>
      </c>
      <c r="C1047" s="12">
        <f t="shared" si="205"/>
        <v>63672.625406430867</v>
      </c>
      <c r="D1047" s="12">
        <f t="shared" si="206"/>
        <v>63672.625406430867</v>
      </c>
      <c r="E1047" s="12">
        <f t="shared" si="207"/>
        <v>63672.625406430867</v>
      </c>
      <c r="F1047" s="12">
        <f t="shared" si="208"/>
        <v>63672.625406430867</v>
      </c>
      <c r="G1047" s="12">
        <f t="shared" si="209"/>
        <v>63672.625406430867</v>
      </c>
      <c r="H1047" s="12">
        <f t="shared" si="210"/>
        <v>63672.625406430867</v>
      </c>
      <c r="I1047" s="12">
        <f t="shared" si="211"/>
        <v>63672.625406430867</v>
      </c>
      <c r="J1047" s="12">
        <f t="shared" si="212"/>
        <v>63672.625406430867</v>
      </c>
      <c r="K1047" s="12">
        <f t="shared" si="213"/>
        <v>63672.625406430867</v>
      </c>
      <c r="L1047" s="12">
        <f t="shared" si="214"/>
        <v>63672.625406430867</v>
      </c>
      <c r="M1047" s="12">
        <f t="shared" si="215"/>
        <v>63672.625406430867</v>
      </c>
      <c r="O1047" s="12">
        <f t="shared" si="204"/>
        <v>63672.625406430867</v>
      </c>
    </row>
    <row r="1048" spans="1:15" x14ac:dyDescent="0.25">
      <c r="A1048" s="12">
        <f>calc!A1046</f>
        <v>677.4</v>
      </c>
      <c r="B1048" s="12">
        <f>calc!O1046</f>
        <v>66440.297936544681</v>
      </c>
      <c r="C1048" s="12">
        <f t="shared" si="205"/>
        <v>66440.297936544681</v>
      </c>
      <c r="D1048" s="12">
        <f t="shared" si="206"/>
        <v>66440.297936544681</v>
      </c>
      <c r="E1048" s="12">
        <f t="shared" si="207"/>
        <v>66440.297936544681</v>
      </c>
      <c r="F1048" s="12">
        <f t="shared" si="208"/>
        <v>66440.297936544681</v>
      </c>
      <c r="G1048" s="12">
        <f t="shared" si="209"/>
        <v>66440.297936544681</v>
      </c>
      <c r="H1048" s="12">
        <f t="shared" si="210"/>
        <v>66440.297936544681</v>
      </c>
      <c r="I1048" s="12">
        <f t="shared" si="211"/>
        <v>66440.297936544681</v>
      </c>
      <c r="J1048" s="12">
        <f t="shared" si="212"/>
        <v>66440.297936544681</v>
      </c>
      <c r="K1048" s="12">
        <f t="shared" si="213"/>
        <v>66440.297936544681</v>
      </c>
      <c r="L1048" s="12">
        <f t="shared" si="214"/>
        <v>66440.297936544681</v>
      </c>
      <c r="M1048" s="12">
        <f t="shared" si="215"/>
        <v>66440.297936544681</v>
      </c>
      <c r="O1048" s="12">
        <f t="shared" si="204"/>
        <v>66440.297936544681</v>
      </c>
    </row>
    <row r="1049" spans="1:15" x14ac:dyDescent="0.25">
      <c r="A1049" s="12">
        <f>calc!A1047</f>
        <v>677.84</v>
      </c>
      <c r="B1049" s="12">
        <f>calc!O1047</f>
        <v>68838.267126554376</v>
      </c>
      <c r="C1049" s="12">
        <f t="shared" si="205"/>
        <v>68838.267126554376</v>
      </c>
      <c r="D1049" s="12">
        <f t="shared" si="206"/>
        <v>68838.267126554376</v>
      </c>
      <c r="E1049" s="12">
        <f t="shared" si="207"/>
        <v>68838.267126554376</v>
      </c>
      <c r="F1049" s="12">
        <f t="shared" si="208"/>
        <v>68838.267126554376</v>
      </c>
      <c r="G1049" s="12">
        <f t="shared" si="209"/>
        <v>68838.267126554376</v>
      </c>
      <c r="H1049" s="12">
        <f t="shared" si="210"/>
        <v>68838.267126554376</v>
      </c>
      <c r="I1049" s="12">
        <f t="shared" si="211"/>
        <v>68838.267126554376</v>
      </c>
      <c r="J1049" s="12">
        <f t="shared" si="212"/>
        <v>68838.267126554376</v>
      </c>
      <c r="K1049" s="12">
        <f t="shared" si="213"/>
        <v>68838.267126554376</v>
      </c>
      <c r="L1049" s="12">
        <f t="shared" si="214"/>
        <v>68838.267126554376</v>
      </c>
      <c r="M1049" s="12">
        <f t="shared" si="215"/>
        <v>68838.267126554376</v>
      </c>
      <c r="O1049" s="12">
        <f t="shared" si="204"/>
        <v>68838.267126554376</v>
      </c>
    </row>
    <row r="1050" spans="1:15" x14ac:dyDescent="0.25">
      <c r="A1050" s="12">
        <f>calc!A1048</f>
        <v>678.29</v>
      </c>
      <c r="B1050" s="12">
        <f>calc!O1048</f>
        <v>71636.65064592594</v>
      </c>
      <c r="C1050" s="12">
        <f t="shared" si="205"/>
        <v>71636.65064592594</v>
      </c>
      <c r="D1050" s="12">
        <f t="shared" si="206"/>
        <v>71636.65064592594</v>
      </c>
      <c r="E1050" s="12">
        <f t="shared" si="207"/>
        <v>71636.65064592594</v>
      </c>
      <c r="F1050" s="12">
        <f t="shared" si="208"/>
        <v>71636.65064592594</v>
      </c>
      <c r="G1050" s="12">
        <f t="shared" si="209"/>
        <v>71636.65064592594</v>
      </c>
      <c r="H1050" s="12">
        <f t="shared" si="210"/>
        <v>71636.65064592594</v>
      </c>
      <c r="I1050" s="12">
        <f t="shared" si="211"/>
        <v>71636.65064592594</v>
      </c>
      <c r="J1050" s="12">
        <f t="shared" si="212"/>
        <v>71636.65064592594</v>
      </c>
      <c r="K1050" s="12">
        <f t="shared" si="213"/>
        <v>71636.65064592594</v>
      </c>
      <c r="L1050" s="12">
        <f t="shared" si="214"/>
        <v>71636.65064592594</v>
      </c>
      <c r="M1050" s="12">
        <f t="shared" si="215"/>
        <v>71636.65064592594</v>
      </c>
      <c r="O1050" s="12">
        <f t="shared" si="204"/>
        <v>71636.65064592594</v>
      </c>
    </row>
    <row r="1051" spans="1:15" x14ac:dyDescent="0.25">
      <c r="A1051" s="12">
        <f>calc!A1049</f>
        <v>678.73</v>
      </c>
      <c r="B1051" s="12">
        <f>calc!O1049</f>
        <v>74320.045754457416</v>
      </c>
      <c r="C1051" s="12">
        <f t="shared" si="205"/>
        <v>74320.045754457416</v>
      </c>
      <c r="D1051" s="12">
        <f t="shared" si="206"/>
        <v>74320.045754457416</v>
      </c>
      <c r="E1051" s="12">
        <f t="shared" si="207"/>
        <v>74320.045754457416</v>
      </c>
      <c r="F1051" s="12">
        <f t="shared" si="208"/>
        <v>74320.045754457416</v>
      </c>
      <c r="G1051" s="12">
        <f t="shared" si="209"/>
        <v>74320.045754457416</v>
      </c>
      <c r="H1051" s="12">
        <f t="shared" si="210"/>
        <v>74320.045754457416</v>
      </c>
      <c r="I1051" s="12">
        <f t="shared" si="211"/>
        <v>74320.045754457416</v>
      </c>
      <c r="J1051" s="12">
        <f t="shared" si="212"/>
        <v>74320.045754457416</v>
      </c>
      <c r="K1051" s="12">
        <f t="shared" si="213"/>
        <v>74320.045754457416</v>
      </c>
      <c r="L1051" s="12">
        <f t="shared" si="214"/>
        <v>74320.045754457416</v>
      </c>
      <c r="M1051" s="12">
        <f t="shared" si="215"/>
        <v>74320.045754457416</v>
      </c>
      <c r="O1051" s="12">
        <f t="shared" si="204"/>
        <v>74320.045754457416</v>
      </c>
    </row>
    <row r="1052" spans="1:15" x14ac:dyDescent="0.25">
      <c r="A1052" s="12">
        <f>calc!A1050</f>
        <v>679.18</v>
      </c>
      <c r="B1052" s="12">
        <f>calc!O1050</f>
        <v>77719.869464765929</v>
      </c>
      <c r="C1052" s="12">
        <f t="shared" si="205"/>
        <v>77719.869464765929</v>
      </c>
      <c r="D1052" s="12">
        <f t="shared" si="206"/>
        <v>77719.869464765929</v>
      </c>
      <c r="E1052" s="12">
        <f t="shared" si="207"/>
        <v>77719.869464765929</v>
      </c>
      <c r="F1052" s="12">
        <f t="shared" si="208"/>
        <v>77719.869464765929</v>
      </c>
      <c r="G1052" s="12">
        <f t="shared" si="209"/>
        <v>77719.869464765929</v>
      </c>
      <c r="H1052" s="12">
        <f t="shared" si="210"/>
        <v>77719.869464765929</v>
      </c>
      <c r="I1052" s="12">
        <f t="shared" si="211"/>
        <v>77719.869464765929</v>
      </c>
      <c r="J1052" s="12">
        <f t="shared" si="212"/>
        <v>77719.869464765929</v>
      </c>
      <c r="K1052" s="12">
        <f t="shared" si="213"/>
        <v>77719.869464765929</v>
      </c>
      <c r="L1052" s="12">
        <f t="shared" si="214"/>
        <v>77719.869464765929</v>
      </c>
      <c r="M1052" s="12">
        <f t="shared" si="215"/>
        <v>77719.869464765929</v>
      </c>
      <c r="O1052" s="12">
        <f t="shared" si="204"/>
        <v>77719.869464765929</v>
      </c>
    </row>
    <row r="1053" spans="1:15" x14ac:dyDescent="0.25">
      <c r="A1053" s="12">
        <f>calc!A1051</f>
        <v>679.62</v>
      </c>
      <c r="B1053" s="12">
        <f>calc!O1051</f>
        <v>80310.352844217778</v>
      </c>
      <c r="C1053" s="12">
        <f t="shared" si="205"/>
        <v>80310.352844217778</v>
      </c>
      <c r="D1053" s="12">
        <f t="shared" si="206"/>
        <v>80310.352844217778</v>
      </c>
      <c r="E1053" s="12">
        <f t="shared" si="207"/>
        <v>80310.352844217778</v>
      </c>
      <c r="F1053" s="12">
        <f t="shared" si="208"/>
        <v>80310.352844217778</v>
      </c>
      <c r="G1053" s="12">
        <f t="shared" si="209"/>
        <v>80310.352844217778</v>
      </c>
      <c r="H1053" s="12">
        <f t="shared" si="210"/>
        <v>80310.352844217778</v>
      </c>
      <c r="I1053" s="12">
        <f t="shared" si="211"/>
        <v>80310.352844217778</v>
      </c>
      <c r="J1053" s="12">
        <f t="shared" si="212"/>
        <v>80310.352844217778</v>
      </c>
      <c r="K1053" s="12">
        <f t="shared" si="213"/>
        <v>80310.352844217778</v>
      </c>
      <c r="L1053" s="12">
        <f t="shared" si="214"/>
        <v>80310.352844217778</v>
      </c>
      <c r="M1053" s="12">
        <f t="shared" si="215"/>
        <v>80310.352844217778</v>
      </c>
      <c r="O1053" s="12">
        <f t="shared" si="204"/>
        <v>80310.352844217778</v>
      </c>
    </row>
    <row r="1054" spans="1:15" x14ac:dyDescent="0.25">
      <c r="A1054" s="12">
        <f>calc!A1052</f>
        <v>680.07</v>
      </c>
      <c r="B1054" s="12">
        <f>calc!O1052</f>
        <v>83187.962317598605</v>
      </c>
      <c r="C1054" s="12">
        <f t="shared" si="205"/>
        <v>83187.962317598605</v>
      </c>
      <c r="D1054" s="12">
        <f t="shared" si="206"/>
        <v>83187.962317598605</v>
      </c>
      <c r="E1054" s="12">
        <f t="shared" si="207"/>
        <v>83187.962317598605</v>
      </c>
      <c r="F1054" s="12">
        <f t="shared" si="208"/>
        <v>83187.962317598605</v>
      </c>
      <c r="G1054" s="12">
        <f t="shared" si="209"/>
        <v>83187.962317598605</v>
      </c>
      <c r="H1054" s="12">
        <f t="shared" si="210"/>
        <v>83187.962317598605</v>
      </c>
      <c r="I1054" s="12">
        <f t="shared" si="211"/>
        <v>83187.962317598605</v>
      </c>
      <c r="J1054" s="12">
        <f t="shared" si="212"/>
        <v>83187.962317598605</v>
      </c>
      <c r="K1054" s="12">
        <f t="shared" si="213"/>
        <v>83187.962317598605</v>
      </c>
      <c r="L1054" s="12">
        <f t="shared" si="214"/>
        <v>83187.962317598605</v>
      </c>
      <c r="M1054" s="12">
        <f t="shared" si="215"/>
        <v>83187.962317598605</v>
      </c>
      <c r="O1054" s="12">
        <f t="shared" si="204"/>
        <v>83187.962317598605</v>
      </c>
    </row>
    <row r="1055" spans="1:15" x14ac:dyDescent="0.25">
      <c r="A1055" s="12">
        <f>calc!A1053</f>
        <v>680.51</v>
      </c>
      <c r="B1055" s="12">
        <f>calc!O1053</f>
        <v>86767.811100548453</v>
      </c>
      <c r="C1055" s="12">
        <f t="shared" si="205"/>
        <v>86767.811100548453</v>
      </c>
      <c r="D1055" s="12">
        <f t="shared" si="206"/>
        <v>86767.811100548453</v>
      </c>
      <c r="E1055" s="12">
        <f t="shared" si="207"/>
        <v>86767.811100548453</v>
      </c>
      <c r="F1055" s="12">
        <f t="shared" si="208"/>
        <v>86767.811100548453</v>
      </c>
      <c r="G1055" s="12">
        <f t="shared" si="209"/>
        <v>86767.811100548453</v>
      </c>
      <c r="H1055" s="12">
        <f t="shared" si="210"/>
        <v>86767.811100548453</v>
      </c>
      <c r="I1055" s="12">
        <f t="shared" si="211"/>
        <v>86767.811100548453</v>
      </c>
      <c r="J1055" s="12">
        <f t="shared" si="212"/>
        <v>86767.811100548453</v>
      </c>
      <c r="K1055" s="12">
        <f t="shared" si="213"/>
        <v>86767.811100548453</v>
      </c>
      <c r="L1055" s="12">
        <f t="shared" si="214"/>
        <v>86767.811100548453</v>
      </c>
      <c r="M1055" s="12">
        <f t="shared" si="215"/>
        <v>86767.811100548453</v>
      </c>
      <c r="O1055" s="12">
        <f t="shared" si="204"/>
        <v>86767.811100548453</v>
      </c>
    </row>
    <row r="1056" spans="1:15" x14ac:dyDescent="0.25">
      <c r="A1056" s="12">
        <f>calc!A1054</f>
        <v>680.96</v>
      </c>
      <c r="B1056" s="12">
        <f>calc!O1054</f>
        <v>89115.843843153969</v>
      </c>
      <c r="C1056" s="12">
        <f t="shared" si="205"/>
        <v>89115.843843153969</v>
      </c>
      <c r="D1056" s="12">
        <f t="shared" si="206"/>
        <v>89115.843843153969</v>
      </c>
      <c r="E1056" s="12">
        <f t="shared" si="207"/>
        <v>89115.843843153969</v>
      </c>
      <c r="F1056" s="12">
        <f t="shared" si="208"/>
        <v>89115.843843153969</v>
      </c>
      <c r="G1056" s="12">
        <f t="shared" si="209"/>
        <v>89115.843843153969</v>
      </c>
      <c r="H1056" s="12">
        <f t="shared" si="210"/>
        <v>89115.843843153969</v>
      </c>
      <c r="I1056" s="12">
        <f t="shared" si="211"/>
        <v>89115.843843153969</v>
      </c>
      <c r="J1056" s="12">
        <f t="shared" si="212"/>
        <v>89115.843843153969</v>
      </c>
      <c r="K1056" s="12">
        <f t="shared" si="213"/>
        <v>89115.843843153969</v>
      </c>
      <c r="L1056" s="12">
        <f t="shared" si="214"/>
        <v>89115.843843153969</v>
      </c>
      <c r="M1056" s="12">
        <f t="shared" si="215"/>
        <v>89115.843843153969</v>
      </c>
      <c r="O1056" s="12">
        <f t="shared" si="204"/>
        <v>89115.843843153969</v>
      </c>
    </row>
    <row r="1057" spans="1:15" x14ac:dyDescent="0.25">
      <c r="A1057" s="12">
        <f>calc!A1055</f>
        <v>681.4</v>
      </c>
      <c r="B1057" s="12">
        <f>calc!O1055</f>
        <v>92873.022409512167</v>
      </c>
      <c r="C1057" s="12">
        <f t="shared" si="205"/>
        <v>92873.022409512167</v>
      </c>
      <c r="D1057" s="12">
        <f t="shared" si="206"/>
        <v>92873.022409512167</v>
      </c>
      <c r="E1057" s="12">
        <f t="shared" si="207"/>
        <v>92873.022409512167</v>
      </c>
      <c r="F1057" s="12">
        <f t="shared" si="208"/>
        <v>92873.022409512167</v>
      </c>
      <c r="G1057" s="12">
        <f t="shared" si="209"/>
        <v>92873.022409512167</v>
      </c>
      <c r="H1057" s="12">
        <f t="shared" si="210"/>
        <v>92873.022409512167</v>
      </c>
      <c r="I1057" s="12">
        <f t="shared" si="211"/>
        <v>92873.022409512167</v>
      </c>
      <c r="J1057" s="12">
        <f t="shared" si="212"/>
        <v>92873.022409512167</v>
      </c>
      <c r="K1057" s="12">
        <f t="shared" si="213"/>
        <v>92873.022409512167</v>
      </c>
      <c r="L1057" s="12">
        <f t="shared" si="214"/>
        <v>92873.022409512167</v>
      </c>
      <c r="M1057" s="12">
        <f t="shared" si="215"/>
        <v>92873.022409512167</v>
      </c>
      <c r="O1057" s="12">
        <f t="shared" si="204"/>
        <v>92873.022409512167</v>
      </c>
    </row>
    <row r="1058" spans="1:15" x14ac:dyDescent="0.25">
      <c r="A1058" s="12">
        <f>calc!A1056</f>
        <v>681.84</v>
      </c>
      <c r="B1058" s="12">
        <f>calc!O1056</f>
        <v>96613.184851761587</v>
      </c>
      <c r="C1058" s="12">
        <f t="shared" si="205"/>
        <v>96613.184851761587</v>
      </c>
      <c r="D1058" s="12">
        <f t="shared" si="206"/>
        <v>96613.184851761587</v>
      </c>
      <c r="E1058" s="12">
        <f t="shared" si="207"/>
        <v>96613.184851761587</v>
      </c>
      <c r="F1058" s="12">
        <f t="shared" si="208"/>
        <v>96613.184851761587</v>
      </c>
      <c r="G1058" s="12">
        <f t="shared" si="209"/>
        <v>96613.184851761587</v>
      </c>
      <c r="H1058" s="12">
        <f t="shared" si="210"/>
        <v>96613.184851761587</v>
      </c>
      <c r="I1058" s="12">
        <f t="shared" si="211"/>
        <v>96613.184851761587</v>
      </c>
      <c r="J1058" s="12">
        <f t="shared" si="212"/>
        <v>96613.184851761587</v>
      </c>
      <c r="K1058" s="12">
        <f t="shared" si="213"/>
        <v>96613.184851761587</v>
      </c>
      <c r="L1058" s="12">
        <f t="shared" si="214"/>
        <v>96613.184851761587</v>
      </c>
      <c r="M1058" s="12">
        <f t="shared" si="215"/>
        <v>96613.184851761587</v>
      </c>
      <c r="O1058" s="12">
        <f t="shared" si="204"/>
        <v>96613.184851761587</v>
      </c>
    </row>
    <row r="1059" spans="1:15" x14ac:dyDescent="0.25">
      <c r="A1059" s="12">
        <f>calc!A1057</f>
        <v>682.29</v>
      </c>
      <c r="B1059" s="12">
        <f>calc!O1057</f>
        <v>100125.05619194962</v>
      </c>
      <c r="C1059" s="12">
        <f t="shared" si="205"/>
        <v>100125.05619194962</v>
      </c>
      <c r="D1059" s="12">
        <f t="shared" si="206"/>
        <v>100125.05619194962</v>
      </c>
      <c r="E1059" s="12">
        <f t="shared" si="207"/>
        <v>100125.05619194962</v>
      </c>
      <c r="F1059" s="12">
        <f t="shared" si="208"/>
        <v>100125.05619194962</v>
      </c>
      <c r="G1059" s="12">
        <f t="shared" si="209"/>
        <v>100125.05619194962</v>
      </c>
      <c r="H1059" s="12">
        <f t="shared" si="210"/>
        <v>100125.05619194962</v>
      </c>
      <c r="I1059" s="12">
        <f t="shared" si="211"/>
        <v>100125.05619194962</v>
      </c>
      <c r="J1059" s="12">
        <f t="shared" si="212"/>
        <v>100125.05619194962</v>
      </c>
      <c r="K1059" s="12">
        <f t="shared" si="213"/>
        <v>100125.05619194962</v>
      </c>
      <c r="L1059" s="12">
        <f t="shared" si="214"/>
        <v>100125.05619194962</v>
      </c>
      <c r="M1059" s="12">
        <f t="shared" si="215"/>
        <v>100125.05619194962</v>
      </c>
      <c r="O1059" s="12">
        <f t="shared" si="204"/>
        <v>100125.05619194962</v>
      </c>
    </row>
    <row r="1060" spans="1:15" x14ac:dyDescent="0.25">
      <c r="A1060" s="12">
        <f>calc!A1058</f>
        <v>682.73</v>
      </c>
      <c r="B1060" s="12">
        <f>calc!O1058</f>
        <v>104049.89516077485</v>
      </c>
      <c r="C1060" s="12">
        <f t="shared" si="205"/>
        <v>104049.89516077485</v>
      </c>
      <c r="D1060" s="12">
        <f t="shared" si="206"/>
        <v>104049.89516077485</v>
      </c>
      <c r="E1060" s="12">
        <f t="shared" si="207"/>
        <v>104049.89516077485</v>
      </c>
      <c r="F1060" s="12">
        <f t="shared" si="208"/>
        <v>104049.89516077485</v>
      </c>
      <c r="G1060" s="12">
        <f t="shared" si="209"/>
        <v>104049.89516077485</v>
      </c>
      <c r="H1060" s="12">
        <f t="shared" si="210"/>
        <v>104049.89516077485</v>
      </c>
      <c r="I1060" s="12">
        <f t="shared" si="211"/>
        <v>104049.89516077485</v>
      </c>
      <c r="J1060" s="12">
        <f t="shared" si="212"/>
        <v>104049.89516077485</v>
      </c>
      <c r="K1060" s="12">
        <f t="shared" si="213"/>
        <v>104049.89516077485</v>
      </c>
      <c r="L1060" s="12">
        <f t="shared" si="214"/>
        <v>104049.89516077485</v>
      </c>
      <c r="M1060" s="12">
        <f t="shared" si="215"/>
        <v>104049.89516077485</v>
      </c>
      <c r="O1060" s="12">
        <f t="shared" si="204"/>
        <v>104049.89516077485</v>
      </c>
    </row>
    <row r="1061" spans="1:15" x14ac:dyDescent="0.25">
      <c r="A1061" s="12">
        <f>calc!A1059</f>
        <v>683.18</v>
      </c>
      <c r="B1061" s="12">
        <f>calc!O1059</f>
        <v>107857.83169550648</v>
      </c>
      <c r="C1061" s="12">
        <f t="shared" si="205"/>
        <v>107857.83169550648</v>
      </c>
      <c r="D1061" s="12">
        <f t="shared" si="206"/>
        <v>107857.83169550648</v>
      </c>
      <c r="E1061" s="12">
        <f t="shared" si="207"/>
        <v>107857.83169550648</v>
      </c>
      <c r="F1061" s="12">
        <f t="shared" si="208"/>
        <v>107857.83169550648</v>
      </c>
      <c r="G1061" s="12">
        <f t="shared" si="209"/>
        <v>107857.83169550648</v>
      </c>
      <c r="H1061" s="12">
        <f t="shared" si="210"/>
        <v>107857.83169550648</v>
      </c>
      <c r="I1061" s="12">
        <f t="shared" si="211"/>
        <v>107857.83169550648</v>
      </c>
      <c r="J1061" s="12">
        <f t="shared" si="212"/>
        <v>107857.83169550648</v>
      </c>
      <c r="K1061" s="12">
        <f t="shared" si="213"/>
        <v>107857.83169550648</v>
      </c>
      <c r="L1061" s="12">
        <f t="shared" si="214"/>
        <v>107857.83169550648</v>
      </c>
      <c r="M1061" s="12">
        <f t="shared" si="215"/>
        <v>107857.83169550648</v>
      </c>
      <c r="O1061" s="12">
        <f t="shared" si="204"/>
        <v>107857.83169550648</v>
      </c>
    </row>
    <row r="1062" spans="1:15" x14ac:dyDescent="0.25">
      <c r="A1062" s="12">
        <f>calc!A1060</f>
        <v>683.62</v>
      </c>
      <c r="B1062" s="12">
        <f>calc!O1060</f>
        <v>112372.99494959429</v>
      </c>
      <c r="C1062" s="12">
        <f t="shared" si="205"/>
        <v>112372.99494959429</v>
      </c>
      <c r="D1062" s="12">
        <f t="shared" si="206"/>
        <v>112372.99494959429</v>
      </c>
      <c r="E1062" s="12">
        <f t="shared" si="207"/>
        <v>112372.99494959429</v>
      </c>
      <c r="F1062" s="12">
        <f t="shared" si="208"/>
        <v>112372.99494959429</v>
      </c>
      <c r="G1062" s="12">
        <f t="shared" si="209"/>
        <v>112372.99494959429</v>
      </c>
      <c r="H1062" s="12">
        <f t="shared" si="210"/>
        <v>112372.99494959429</v>
      </c>
      <c r="I1062" s="12">
        <f t="shared" si="211"/>
        <v>112372.99494959429</v>
      </c>
      <c r="J1062" s="12">
        <f t="shared" si="212"/>
        <v>112372.99494959429</v>
      </c>
      <c r="K1062" s="12">
        <f t="shared" si="213"/>
        <v>112372.99494959429</v>
      </c>
      <c r="L1062" s="12">
        <f t="shared" si="214"/>
        <v>112372.99494959429</v>
      </c>
      <c r="M1062" s="12">
        <f t="shared" si="215"/>
        <v>112372.99494959429</v>
      </c>
      <c r="O1062" s="12">
        <f t="shared" si="204"/>
        <v>112372.99494959429</v>
      </c>
    </row>
    <row r="1063" spans="1:15" x14ac:dyDescent="0.25">
      <c r="A1063" s="12">
        <f>calc!A1061</f>
        <v>684.07</v>
      </c>
      <c r="B1063" s="12">
        <f>calc!O1061</f>
        <v>116486.09471515453</v>
      </c>
      <c r="C1063" s="12">
        <f t="shared" si="205"/>
        <v>116486.09471515453</v>
      </c>
      <c r="D1063" s="12">
        <f t="shared" si="206"/>
        <v>116486.09471515453</v>
      </c>
      <c r="E1063" s="12">
        <f t="shared" si="207"/>
        <v>116486.09471515453</v>
      </c>
      <c r="F1063" s="12">
        <f t="shared" si="208"/>
        <v>116486.09471515453</v>
      </c>
      <c r="G1063" s="12">
        <f t="shared" si="209"/>
        <v>116486.09471515453</v>
      </c>
      <c r="H1063" s="12">
        <f t="shared" si="210"/>
        <v>116486.09471515453</v>
      </c>
      <c r="I1063" s="12">
        <f t="shared" si="211"/>
        <v>116486.09471515453</v>
      </c>
      <c r="J1063" s="12">
        <f t="shared" si="212"/>
        <v>116486.09471515453</v>
      </c>
      <c r="K1063" s="12">
        <f t="shared" si="213"/>
        <v>116486.09471515453</v>
      </c>
      <c r="L1063" s="12">
        <f t="shared" si="214"/>
        <v>116486.09471515453</v>
      </c>
      <c r="M1063" s="12">
        <f t="shared" si="215"/>
        <v>116486.09471515453</v>
      </c>
      <c r="O1063" s="12">
        <f t="shared" si="204"/>
        <v>116486.09471515453</v>
      </c>
    </row>
    <row r="1064" spans="1:15" x14ac:dyDescent="0.25">
      <c r="A1064" s="12">
        <f>calc!A1062</f>
        <v>684.51</v>
      </c>
      <c r="B1064" s="12">
        <f>calc!O1062</f>
        <v>120636.84297386775</v>
      </c>
      <c r="C1064" s="12">
        <f t="shared" si="205"/>
        <v>120636.84297386775</v>
      </c>
      <c r="D1064" s="12">
        <f t="shared" si="206"/>
        <v>120636.84297386775</v>
      </c>
      <c r="E1064" s="12">
        <f t="shared" si="207"/>
        <v>120636.84297386775</v>
      </c>
      <c r="F1064" s="12">
        <f t="shared" si="208"/>
        <v>120636.84297386775</v>
      </c>
      <c r="G1064" s="12">
        <f t="shared" si="209"/>
        <v>120636.84297386775</v>
      </c>
      <c r="H1064" s="12">
        <f t="shared" si="210"/>
        <v>120636.84297386775</v>
      </c>
      <c r="I1064" s="12">
        <f t="shared" si="211"/>
        <v>120636.84297386775</v>
      </c>
      <c r="J1064" s="12">
        <f t="shared" si="212"/>
        <v>120636.84297386775</v>
      </c>
      <c r="K1064" s="12">
        <f t="shared" si="213"/>
        <v>120636.84297386775</v>
      </c>
      <c r="L1064" s="12">
        <f t="shared" si="214"/>
        <v>120636.84297386775</v>
      </c>
      <c r="M1064" s="12">
        <f t="shared" si="215"/>
        <v>120636.84297386775</v>
      </c>
      <c r="O1064" s="12">
        <f t="shared" si="204"/>
        <v>120636.84297386775</v>
      </c>
    </row>
    <row r="1065" spans="1:15" x14ac:dyDescent="0.25">
      <c r="A1065" s="12">
        <f>calc!A1063</f>
        <v>684.95</v>
      </c>
      <c r="B1065" s="12">
        <f>calc!O1063</f>
        <v>124935.76939142167</v>
      </c>
      <c r="C1065" s="12">
        <f t="shared" si="205"/>
        <v>124935.76939142167</v>
      </c>
      <c r="D1065" s="12">
        <f t="shared" si="206"/>
        <v>124935.76939142167</v>
      </c>
      <c r="E1065" s="12">
        <f t="shared" si="207"/>
        <v>124935.76939142167</v>
      </c>
      <c r="F1065" s="12">
        <f t="shared" si="208"/>
        <v>124935.76939142167</v>
      </c>
      <c r="G1065" s="12">
        <f t="shared" si="209"/>
        <v>124935.76939142167</v>
      </c>
      <c r="H1065" s="12">
        <f t="shared" si="210"/>
        <v>124935.76939142167</v>
      </c>
      <c r="I1065" s="12">
        <f t="shared" si="211"/>
        <v>124935.76939142167</v>
      </c>
      <c r="J1065" s="12">
        <f t="shared" si="212"/>
        <v>124935.76939142167</v>
      </c>
      <c r="K1065" s="12">
        <f t="shared" si="213"/>
        <v>124935.76939142167</v>
      </c>
      <c r="L1065" s="12">
        <f t="shared" si="214"/>
        <v>124935.76939142167</v>
      </c>
      <c r="M1065" s="12">
        <f t="shared" si="215"/>
        <v>124935.76939142167</v>
      </c>
      <c r="O1065" s="12">
        <f t="shared" si="204"/>
        <v>124935.76939142167</v>
      </c>
    </row>
    <row r="1066" spans="1:15" x14ac:dyDescent="0.25">
      <c r="A1066" s="12">
        <f>calc!A1064</f>
        <v>685.4</v>
      </c>
      <c r="B1066" s="12">
        <f>calc!O1064</f>
        <v>129670.92156381349</v>
      </c>
      <c r="C1066" s="12">
        <f t="shared" si="205"/>
        <v>129670.92156381349</v>
      </c>
      <c r="D1066" s="12">
        <f t="shared" si="206"/>
        <v>129670.92156381349</v>
      </c>
      <c r="E1066" s="12">
        <f t="shared" si="207"/>
        <v>129670.92156381349</v>
      </c>
      <c r="F1066" s="12">
        <f t="shared" si="208"/>
        <v>129670.92156381349</v>
      </c>
      <c r="G1066" s="12">
        <f t="shared" si="209"/>
        <v>129670.92156381349</v>
      </c>
      <c r="H1066" s="12">
        <f t="shared" si="210"/>
        <v>129670.92156381349</v>
      </c>
      <c r="I1066" s="12">
        <f t="shared" si="211"/>
        <v>129670.92156381349</v>
      </c>
      <c r="J1066" s="12">
        <f t="shared" si="212"/>
        <v>129670.92156381349</v>
      </c>
      <c r="K1066" s="12">
        <f t="shared" si="213"/>
        <v>129670.92156381349</v>
      </c>
      <c r="L1066" s="12">
        <f t="shared" si="214"/>
        <v>129670.92156381349</v>
      </c>
      <c r="M1066" s="12">
        <f t="shared" si="215"/>
        <v>129670.92156381349</v>
      </c>
      <c r="O1066" s="12">
        <f t="shared" si="204"/>
        <v>129670.92156381349</v>
      </c>
    </row>
    <row r="1067" spans="1:15" x14ac:dyDescent="0.25">
      <c r="A1067" s="12">
        <f>calc!A1065</f>
        <v>685.84</v>
      </c>
      <c r="B1067" s="12">
        <f>calc!O1065</f>
        <v>134450.09863018576</v>
      </c>
      <c r="C1067" s="12">
        <f t="shared" si="205"/>
        <v>134450.09863018576</v>
      </c>
      <c r="D1067" s="12">
        <f t="shared" si="206"/>
        <v>134450.09863018576</v>
      </c>
      <c r="E1067" s="12">
        <f t="shared" si="207"/>
        <v>134450.09863018576</v>
      </c>
      <c r="F1067" s="12">
        <f t="shared" si="208"/>
        <v>134450.09863018576</v>
      </c>
      <c r="G1067" s="12">
        <f t="shared" si="209"/>
        <v>134450.09863018576</v>
      </c>
      <c r="H1067" s="12">
        <f t="shared" si="210"/>
        <v>134450.09863018576</v>
      </c>
      <c r="I1067" s="12">
        <f t="shared" si="211"/>
        <v>134450.09863018576</v>
      </c>
      <c r="J1067" s="12">
        <f t="shared" si="212"/>
        <v>134450.09863018576</v>
      </c>
      <c r="K1067" s="12">
        <f t="shared" si="213"/>
        <v>134450.09863018576</v>
      </c>
      <c r="L1067" s="12">
        <f t="shared" si="214"/>
        <v>134450.09863018576</v>
      </c>
      <c r="M1067" s="12">
        <f t="shared" si="215"/>
        <v>134450.09863018576</v>
      </c>
      <c r="O1067" s="12">
        <f t="shared" si="204"/>
        <v>134450.09863018576</v>
      </c>
    </row>
    <row r="1068" spans="1:15" x14ac:dyDescent="0.25">
      <c r="A1068" s="12">
        <f>calc!A1066</f>
        <v>686.29</v>
      </c>
      <c r="B1068" s="12">
        <f>calc!O1066</f>
        <v>140135.45778926741</v>
      </c>
      <c r="C1068" s="12">
        <f t="shared" si="205"/>
        <v>140135.45778926741</v>
      </c>
      <c r="D1068" s="12">
        <f t="shared" si="206"/>
        <v>140135.45778926741</v>
      </c>
      <c r="E1068" s="12">
        <f t="shared" si="207"/>
        <v>140135.45778926741</v>
      </c>
      <c r="F1068" s="12">
        <f t="shared" si="208"/>
        <v>140135.45778926741</v>
      </c>
      <c r="G1068" s="12">
        <f t="shared" si="209"/>
        <v>140135.45778926741</v>
      </c>
      <c r="H1068" s="12">
        <f t="shared" si="210"/>
        <v>140135.45778926741</v>
      </c>
      <c r="I1068" s="12">
        <f t="shared" si="211"/>
        <v>140135.45778926741</v>
      </c>
      <c r="J1068" s="12">
        <f t="shared" si="212"/>
        <v>140135.45778926741</v>
      </c>
      <c r="K1068" s="12">
        <f t="shared" si="213"/>
        <v>140135.45778926741</v>
      </c>
      <c r="L1068" s="12">
        <f t="shared" si="214"/>
        <v>140135.45778926741</v>
      </c>
      <c r="M1068" s="12">
        <f t="shared" si="215"/>
        <v>140135.45778926741</v>
      </c>
      <c r="O1068" s="12">
        <f t="shared" si="204"/>
        <v>140135.45778926741</v>
      </c>
    </row>
    <row r="1069" spans="1:15" x14ac:dyDescent="0.25">
      <c r="A1069" s="12">
        <f>calc!A1067</f>
        <v>686.73</v>
      </c>
      <c r="B1069" s="12">
        <f>calc!O1067</f>
        <v>145737.77654858172</v>
      </c>
      <c r="C1069" s="12">
        <f t="shared" si="205"/>
        <v>145737.77654858172</v>
      </c>
      <c r="D1069" s="12">
        <f t="shared" si="206"/>
        <v>145737.77654858172</v>
      </c>
      <c r="E1069" s="12">
        <f t="shared" si="207"/>
        <v>145737.77654858172</v>
      </c>
      <c r="F1069" s="12">
        <f t="shared" si="208"/>
        <v>145737.77654858172</v>
      </c>
      <c r="G1069" s="12">
        <f t="shared" si="209"/>
        <v>145737.77654858172</v>
      </c>
      <c r="H1069" s="12">
        <f t="shared" si="210"/>
        <v>145737.77654858172</v>
      </c>
      <c r="I1069" s="12">
        <f t="shared" si="211"/>
        <v>145737.77654858172</v>
      </c>
      <c r="J1069" s="12">
        <f t="shared" si="212"/>
        <v>145737.77654858172</v>
      </c>
      <c r="K1069" s="12">
        <f t="shared" si="213"/>
        <v>145737.77654858172</v>
      </c>
      <c r="L1069" s="12">
        <f t="shared" si="214"/>
        <v>145737.77654858172</v>
      </c>
      <c r="M1069" s="12">
        <f t="shared" si="215"/>
        <v>145737.77654858172</v>
      </c>
      <c r="O1069" s="12">
        <f t="shared" si="204"/>
        <v>145737.77654858172</v>
      </c>
    </row>
    <row r="1070" spans="1:15" x14ac:dyDescent="0.25">
      <c r="A1070" s="12">
        <f>calc!A1068</f>
        <v>687.17</v>
      </c>
      <c r="B1070" s="12">
        <f>calc!O1068</f>
        <v>151141.41234186452</v>
      </c>
      <c r="C1070" s="12">
        <f t="shared" si="205"/>
        <v>151141.41234186452</v>
      </c>
      <c r="D1070" s="12">
        <f t="shared" si="206"/>
        <v>151141.41234186452</v>
      </c>
      <c r="E1070" s="12">
        <f t="shared" si="207"/>
        <v>151141.41234186452</v>
      </c>
      <c r="F1070" s="12">
        <f t="shared" si="208"/>
        <v>151141.41234186452</v>
      </c>
      <c r="G1070" s="12">
        <f t="shared" si="209"/>
        <v>151141.41234186452</v>
      </c>
      <c r="H1070" s="12">
        <f t="shared" si="210"/>
        <v>151141.41234186452</v>
      </c>
      <c r="I1070" s="12">
        <f t="shared" si="211"/>
        <v>151141.41234186452</v>
      </c>
      <c r="J1070" s="12">
        <f t="shared" si="212"/>
        <v>151141.41234186452</v>
      </c>
      <c r="K1070" s="12">
        <f t="shared" si="213"/>
        <v>151141.41234186452</v>
      </c>
      <c r="L1070" s="12">
        <f t="shared" si="214"/>
        <v>151141.41234186452</v>
      </c>
      <c r="M1070" s="12">
        <f t="shared" si="215"/>
        <v>151141.41234186452</v>
      </c>
      <c r="O1070" s="12">
        <f t="shared" si="204"/>
        <v>151141.41234186452</v>
      </c>
    </row>
    <row r="1071" spans="1:15" x14ac:dyDescent="0.25">
      <c r="A1071" s="12">
        <f>calc!A1069</f>
        <v>687.62</v>
      </c>
      <c r="B1071" s="12">
        <f>calc!O1069</f>
        <v>156374.02003873474</v>
      </c>
      <c r="C1071" s="12">
        <f t="shared" si="205"/>
        <v>156374.02003873474</v>
      </c>
      <c r="D1071" s="12">
        <f t="shared" si="206"/>
        <v>156374.02003873474</v>
      </c>
      <c r="E1071" s="12">
        <f t="shared" si="207"/>
        <v>156374.02003873474</v>
      </c>
      <c r="F1071" s="12">
        <f t="shared" si="208"/>
        <v>156374.02003873474</v>
      </c>
      <c r="G1071" s="12">
        <f t="shared" si="209"/>
        <v>156374.02003873474</v>
      </c>
      <c r="H1071" s="12">
        <f t="shared" si="210"/>
        <v>156374.02003873474</v>
      </c>
      <c r="I1071" s="12">
        <f t="shared" si="211"/>
        <v>156374.02003873474</v>
      </c>
      <c r="J1071" s="12">
        <f t="shared" si="212"/>
        <v>156374.02003873474</v>
      </c>
      <c r="K1071" s="12">
        <f t="shared" si="213"/>
        <v>156374.02003873474</v>
      </c>
      <c r="L1071" s="12">
        <f t="shared" si="214"/>
        <v>156374.02003873474</v>
      </c>
      <c r="M1071" s="12">
        <f t="shared" si="215"/>
        <v>156374.02003873474</v>
      </c>
      <c r="O1071" s="12">
        <f t="shared" si="204"/>
        <v>156374.02003873474</v>
      </c>
    </row>
    <row r="1072" spans="1:15" x14ac:dyDescent="0.25">
      <c r="A1072" s="12">
        <f>calc!A1070</f>
        <v>688.06</v>
      </c>
      <c r="B1072" s="12">
        <f>calc!O1070</f>
        <v>161939.15508626599</v>
      </c>
      <c r="C1072" s="12">
        <f t="shared" si="205"/>
        <v>161939.15508626599</v>
      </c>
      <c r="D1072" s="12">
        <f t="shared" si="206"/>
        <v>161939.15508626599</v>
      </c>
      <c r="E1072" s="12">
        <f t="shared" si="207"/>
        <v>161939.15508626599</v>
      </c>
      <c r="F1072" s="12">
        <f t="shared" si="208"/>
        <v>161939.15508626599</v>
      </c>
      <c r="G1072" s="12">
        <f t="shared" si="209"/>
        <v>161939.15508626599</v>
      </c>
      <c r="H1072" s="12">
        <f t="shared" si="210"/>
        <v>161939.15508626599</v>
      </c>
      <c r="I1072" s="12">
        <f t="shared" si="211"/>
        <v>161939.15508626599</v>
      </c>
      <c r="J1072" s="12">
        <f t="shared" si="212"/>
        <v>161939.15508626599</v>
      </c>
      <c r="K1072" s="12">
        <f t="shared" si="213"/>
        <v>161939.15508626599</v>
      </c>
      <c r="L1072" s="12">
        <f t="shared" si="214"/>
        <v>161939.15508626599</v>
      </c>
      <c r="M1072" s="12">
        <f t="shared" si="215"/>
        <v>161939.15508626599</v>
      </c>
      <c r="O1072" s="12">
        <f t="shared" si="204"/>
        <v>161939.15508626599</v>
      </c>
    </row>
    <row r="1073" spans="1:15" x14ac:dyDescent="0.25">
      <c r="A1073" s="12">
        <f>calc!A1071</f>
        <v>688.51</v>
      </c>
      <c r="B1073" s="12">
        <f>calc!O1071</f>
        <v>167141.06785163924</v>
      </c>
      <c r="C1073" s="12">
        <f t="shared" si="205"/>
        <v>167141.06785163924</v>
      </c>
      <c r="D1073" s="12">
        <f t="shared" si="206"/>
        <v>167141.06785163924</v>
      </c>
      <c r="E1073" s="12">
        <f t="shared" si="207"/>
        <v>167141.06785163924</v>
      </c>
      <c r="F1073" s="12">
        <f t="shared" si="208"/>
        <v>167141.06785163924</v>
      </c>
      <c r="G1073" s="12">
        <f t="shared" si="209"/>
        <v>167141.06785163924</v>
      </c>
      <c r="H1073" s="12">
        <f t="shared" si="210"/>
        <v>167141.06785163924</v>
      </c>
      <c r="I1073" s="12">
        <f t="shared" si="211"/>
        <v>167141.06785163924</v>
      </c>
      <c r="J1073" s="12">
        <f t="shared" si="212"/>
        <v>167141.06785163924</v>
      </c>
      <c r="K1073" s="12">
        <f t="shared" si="213"/>
        <v>167141.06785163924</v>
      </c>
      <c r="L1073" s="12">
        <f t="shared" si="214"/>
        <v>167141.06785163924</v>
      </c>
      <c r="M1073" s="12">
        <f t="shared" si="215"/>
        <v>167141.06785163924</v>
      </c>
      <c r="O1073" s="12">
        <f t="shared" si="204"/>
        <v>167141.06785163924</v>
      </c>
    </row>
    <row r="1074" spans="1:15" x14ac:dyDescent="0.25">
      <c r="A1074" s="12">
        <f>calc!A1072</f>
        <v>688.95</v>
      </c>
      <c r="B1074" s="12">
        <f>calc!O1072</f>
        <v>172534.46733102979</v>
      </c>
      <c r="C1074" s="12">
        <f t="shared" si="205"/>
        <v>172534.46733102979</v>
      </c>
      <c r="D1074" s="12">
        <f t="shared" si="206"/>
        <v>172534.46733102979</v>
      </c>
      <c r="E1074" s="12">
        <f t="shared" si="207"/>
        <v>172534.46733102979</v>
      </c>
      <c r="F1074" s="12">
        <f t="shared" si="208"/>
        <v>172534.46733102979</v>
      </c>
      <c r="G1074" s="12">
        <f t="shared" si="209"/>
        <v>172534.46733102979</v>
      </c>
      <c r="H1074" s="12">
        <f t="shared" si="210"/>
        <v>172534.46733102979</v>
      </c>
      <c r="I1074" s="12">
        <f t="shared" si="211"/>
        <v>172534.46733102979</v>
      </c>
      <c r="J1074" s="12">
        <f t="shared" si="212"/>
        <v>172534.46733102979</v>
      </c>
      <c r="K1074" s="12">
        <f t="shared" si="213"/>
        <v>172534.46733102979</v>
      </c>
      <c r="L1074" s="12">
        <f t="shared" si="214"/>
        <v>172534.46733102979</v>
      </c>
      <c r="M1074" s="12">
        <f t="shared" si="215"/>
        <v>172534.46733102979</v>
      </c>
      <c r="O1074" s="12">
        <f t="shared" si="204"/>
        <v>172534.46733102979</v>
      </c>
    </row>
    <row r="1075" spans="1:15" x14ac:dyDescent="0.25">
      <c r="A1075" s="12">
        <f>calc!A1073</f>
        <v>689.39</v>
      </c>
      <c r="B1075" s="12">
        <f>calc!O1073</f>
        <v>179467.17610713278</v>
      </c>
      <c r="C1075" s="12">
        <f t="shared" si="205"/>
        <v>179467.17610713278</v>
      </c>
      <c r="D1075" s="12">
        <f t="shared" si="206"/>
        <v>179467.17610713278</v>
      </c>
      <c r="E1075" s="12">
        <f t="shared" si="207"/>
        <v>179467.17610713278</v>
      </c>
      <c r="F1075" s="12">
        <f t="shared" si="208"/>
        <v>179467.17610713278</v>
      </c>
      <c r="G1075" s="12">
        <f t="shared" si="209"/>
        <v>179467.17610713278</v>
      </c>
      <c r="H1075" s="12">
        <f t="shared" si="210"/>
        <v>179467.17610713278</v>
      </c>
      <c r="I1075" s="12">
        <f t="shared" si="211"/>
        <v>179467.17610713278</v>
      </c>
      <c r="J1075" s="12">
        <f t="shared" si="212"/>
        <v>179467.17610713278</v>
      </c>
      <c r="K1075" s="12">
        <f t="shared" si="213"/>
        <v>179467.17610713278</v>
      </c>
      <c r="L1075" s="12">
        <f t="shared" si="214"/>
        <v>179467.17610713278</v>
      </c>
      <c r="M1075" s="12">
        <f t="shared" si="215"/>
        <v>179467.17610713278</v>
      </c>
      <c r="O1075" s="12">
        <f t="shared" si="204"/>
        <v>179467.17610713278</v>
      </c>
    </row>
    <row r="1076" spans="1:15" x14ac:dyDescent="0.25">
      <c r="A1076" s="12">
        <f>calc!A1074</f>
        <v>689.84</v>
      </c>
      <c r="B1076" s="12">
        <f>calc!O1074</f>
        <v>186288.66233456842</v>
      </c>
      <c r="C1076" s="12">
        <f t="shared" si="205"/>
        <v>186288.66233456842</v>
      </c>
      <c r="D1076" s="12">
        <f t="shared" si="206"/>
        <v>186288.66233456842</v>
      </c>
      <c r="E1076" s="12">
        <f t="shared" si="207"/>
        <v>186288.66233456842</v>
      </c>
      <c r="F1076" s="12">
        <f t="shared" si="208"/>
        <v>186288.66233456842</v>
      </c>
      <c r="G1076" s="12">
        <f t="shared" si="209"/>
        <v>186288.66233456842</v>
      </c>
      <c r="H1076" s="12">
        <f t="shared" si="210"/>
        <v>186288.66233456842</v>
      </c>
      <c r="I1076" s="12">
        <f t="shared" si="211"/>
        <v>186288.66233456842</v>
      </c>
      <c r="J1076" s="12">
        <f t="shared" si="212"/>
        <v>186288.66233456842</v>
      </c>
      <c r="K1076" s="12">
        <f t="shared" si="213"/>
        <v>186288.66233456842</v>
      </c>
      <c r="L1076" s="12">
        <f t="shared" si="214"/>
        <v>186288.66233456842</v>
      </c>
      <c r="M1076" s="12">
        <f t="shared" si="215"/>
        <v>186288.66233456842</v>
      </c>
      <c r="O1076" s="12">
        <f t="shared" si="204"/>
        <v>186288.66233456842</v>
      </c>
    </row>
    <row r="1077" spans="1:15" x14ac:dyDescent="0.25">
      <c r="A1077" s="12">
        <f>calc!A1075</f>
        <v>690.28</v>
      </c>
      <c r="B1077" s="12">
        <f>calc!O1075</f>
        <v>194358.98618819981</v>
      </c>
      <c r="C1077" s="12">
        <f t="shared" si="205"/>
        <v>194358.98618819981</v>
      </c>
      <c r="D1077" s="12">
        <f t="shared" si="206"/>
        <v>194358.98618819981</v>
      </c>
      <c r="E1077" s="12">
        <f t="shared" si="207"/>
        <v>194358.98618819981</v>
      </c>
      <c r="F1077" s="12">
        <f t="shared" si="208"/>
        <v>194358.98618819981</v>
      </c>
      <c r="G1077" s="12">
        <f t="shared" si="209"/>
        <v>194358.98618819981</v>
      </c>
      <c r="H1077" s="12">
        <f t="shared" si="210"/>
        <v>194358.98618819981</v>
      </c>
      <c r="I1077" s="12">
        <f t="shared" si="211"/>
        <v>194358.98618819981</v>
      </c>
      <c r="J1077" s="12">
        <f t="shared" si="212"/>
        <v>194358.98618819981</v>
      </c>
      <c r="K1077" s="12">
        <f t="shared" si="213"/>
        <v>194358.98618819981</v>
      </c>
      <c r="L1077" s="12">
        <f t="shared" si="214"/>
        <v>194358.98618819981</v>
      </c>
      <c r="M1077" s="12">
        <f t="shared" si="215"/>
        <v>194358.98618819981</v>
      </c>
      <c r="O1077" s="12">
        <f t="shared" si="204"/>
        <v>194358.98618819981</v>
      </c>
    </row>
    <row r="1078" spans="1:15" x14ac:dyDescent="0.25">
      <c r="A1078" s="12">
        <f>calc!A1076</f>
        <v>690.73</v>
      </c>
      <c r="B1078" s="12">
        <f>calc!O1076</f>
        <v>201319.10746172807</v>
      </c>
      <c r="C1078" s="12">
        <f t="shared" si="205"/>
        <v>201319.10746172807</v>
      </c>
      <c r="D1078" s="12">
        <f t="shared" si="206"/>
        <v>201319.10746172807</v>
      </c>
      <c r="E1078" s="12">
        <f t="shared" si="207"/>
        <v>201319.10746172807</v>
      </c>
      <c r="F1078" s="12">
        <f t="shared" si="208"/>
        <v>201319.10746172807</v>
      </c>
      <c r="G1078" s="12">
        <f t="shared" si="209"/>
        <v>201319.10746172807</v>
      </c>
      <c r="H1078" s="12">
        <f t="shared" si="210"/>
        <v>201319.10746172807</v>
      </c>
      <c r="I1078" s="12">
        <f t="shared" si="211"/>
        <v>201319.10746172807</v>
      </c>
      <c r="J1078" s="12">
        <f t="shared" si="212"/>
        <v>201319.10746172807</v>
      </c>
      <c r="K1078" s="12">
        <f t="shared" si="213"/>
        <v>201319.10746172807</v>
      </c>
      <c r="L1078" s="12">
        <f t="shared" si="214"/>
        <v>201319.10746172807</v>
      </c>
      <c r="M1078" s="12">
        <f t="shared" si="215"/>
        <v>201319.10746172807</v>
      </c>
      <c r="O1078" s="12">
        <f t="shared" si="204"/>
        <v>201319.10746172807</v>
      </c>
    </row>
    <row r="1079" spans="1:15" x14ac:dyDescent="0.25">
      <c r="A1079" s="12">
        <f>calc!A1077</f>
        <v>691.17</v>
      </c>
      <c r="B1079" s="12">
        <f>calc!O1077</f>
        <v>208840.806483155</v>
      </c>
      <c r="C1079" s="12">
        <f t="shared" si="205"/>
        <v>208840.806483155</v>
      </c>
      <c r="D1079" s="12">
        <f t="shared" si="206"/>
        <v>208840.806483155</v>
      </c>
      <c r="E1079" s="12">
        <f t="shared" si="207"/>
        <v>208840.806483155</v>
      </c>
      <c r="F1079" s="12">
        <f t="shared" si="208"/>
        <v>208840.806483155</v>
      </c>
      <c r="G1079" s="12">
        <f t="shared" si="209"/>
        <v>208840.806483155</v>
      </c>
      <c r="H1079" s="12">
        <f t="shared" si="210"/>
        <v>208840.806483155</v>
      </c>
      <c r="I1079" s="12">
        <f t="shared" si="211"/>
        <v>208840.806483155</v>
      </c>
      <c r="J1079" s="12">
        <f t="shared" si="212"/>
        <v>208840.806483155</v>
      </c>
      <c r="K1079" s="12">
        <f t="shared" si="213"/>
        <v>208840.806483155</v>
      </c>
      <c r="L1079" s="12">
        <f t="shared" si="214"/>
        <v>208840.806483155</v>
      </c>
      <c r="M1079" s="12">
        <f t="shared" si="215"/>
        <v>208840.806483155</v>
      </c>
      <c r="O1079" s="12">
        <f t="shared" si="204"/>
        <v>208840.806483155</v>
      </c>
    </row>
    <row r="1080" spans="1:15" x14ac:dyDescent="0.25">
      <c r="A1080" s="12">
        <f>calc!A1078</f>
        <v>691.61</v>
      </c>
      <c r="B1080" s="12">
        <f>calc!O1078</f>
        <v>215729.42319375018</v>
      </c>
      <c r="C1080" s="12">
        <f t="shared" si="205"/>
        <v>215729.42319375018</v>
      </c>
      <c r="D1080" s="12">
        <f t="shared" si="206"/>
        <v>215729.42319375018</v>
      </c>
      <c r="E1080" s="12">
        <f t="shared" si="207"/>
        <v>215729.42319375018</v>
      </c>
      <c r="F1080" s="12">
        <f t="shared" si="208"/>
        <v>215729.42319375018</v>
      </c>
      <c r="G1080" s="12">
        <f t="shared" si="209"/>
        <v>215729.42319375018</v>
      </c>
      <c r="H1080" s="12">
        <f t="shared" si="210"/>
        <v>215729.42319375018</v>
      </c>
      <c r="I1080" s="12">
        <f t="shared" si="211"/>
        <v>215729.42319375018</v>
      </c>
      <c r="J1080" s="12">
        <f t="shared" si="212"/>
        <v>215729.42319375018</v>
      </c>
      <c r="K1080" s="12">
        <f t="shared" si="213"/>
        <v>215729.42319375018</v>
      </c>
      <c r="L1080" s="12">
        <f t="shared" si="214"/>
        <v>215729.42319375018</v>
      </c>
      <c r="M1080" s="12">
        <f t="shared" si="215"/>
        <v>215729.42319375018</v>
      </c>
      <c r="O1080" s="12">
        <f t="shared" si="204"/>
        <v>215729.42319375018</v>
      </c>
    </row>
    <row r="1081" spans="1:15" x14ac:dyDescent="0.25">
      <c r="A1081" s="12">
        <f>calc!A1079</f>
        <v>692.06</v>
      </c>
      <c r="B1081" s="12">
        <f>calc!O1079</f>
        <v>223480.58896485882</v>
      </c>
      <c r="C1081" s="12">
        <f t="shared" si="205"/>
        <v>223480.58896485882</v>
      </c>
      <c r="D1081" s="12">
        <f t="shared" si="206"/>
        <v>223480.58896485882</v>
      </c>
      <c r="E1081" s="12">
        <f t="shared" si="207"/>
        <v>223480.58896485882</v>
      </c>
      <c r="F1081" s="12">
        <f t="shared" si="208"/>
        <v>223480.58896485882</v>
      </c>
      <c r="G1081" s="12">
        <f t="shared" si="209"/>
        <v>223480.58896485882</v>
      </c>
      <c r="H1081" s="12">
        <f t="shared" si="210"/>
        <v>223480.58896485882</v>
      </c>
      <c r="I1081" s="12">
        <f t="shared" si="211"/>
        <v>223480.58896485882</v>
      </c>
      <c r="J1081" s="12">
        <f t="shared" si="212"/>
        <v>223480.58896485882</v>
      </c>
      <c r="K1081" s="12">
        <f t="shared" si="213"/>
        <v>223480.58896485882</v>
      </c>
      <c r="L1081" s="12">
        <f t="shared" si="214"/>
        <v>223480.58896485882</v>
      </c>
      <c r="M1081" s="12">
        <f t="shared" si="215"/>
        <v>223480.58896485882</v>
      </c>
      <c r="O1081" s="12">
        <f t="shared" si="204"/>
        <v>223480.58896485882</v>
      </c>
    </row>
    <row r="1082" spans="1:15" x14ac:dyDescent="0.25">
      <c r="A1082" s="12">
        <f>calc!A1080</f>
        <v>692.5</v>
      </c>
      <c r="B1082" s="12">
        <f>calc!O1080</f>
        <v>231148.80708960354</v>
      </c>
      <c r="C1082" s="12">
        <f t="shared" si="205"/>
        <v>231148.80708960354</v>
      </c>
      <c r="D1082" s="12">
        <f t="shared" si="206"/>
        <v>231148.80708960354</v>
      </c>
      <c r="E1082" s="12">
        <f t="shared" si="207"/>
        <v>231148.80708960354</v>
      </c>
      <c r="F1082" s="12">
        <f t="shared" si="208"/>
        <v>231148.80708960354</v>
      </c>
      <c r="G1082" s="12">
        <f t="shared" si="209"/>
        <v>231148.80708960354</v>
      </c>
      <c r="H1082" s="12">
        <f t="shared" si="210"/>
        <v>231148.80708960354</v>
      </c>
      <c r="I1082" s="12">
        <f t="shared" si="211"/>
        <v>231148.80708960354</v>
      </c>
      <c r="J1082" s="12">
        <f t="shared" si="212"/>
        <v>231148.80708960354</v>
      </c>
      <c r="K1082" s="12">
        <f t="shared" si="213"/>
        <v>231148.80708960354</v>
      </c>
      <c r="L1082" s="12">
        <f t="shared" si="214"/>
        <v>231148.80708960354</v>
      </c>
      <c r="M1082" s="12">
        <f t="shared" si="215"/>
        <v>231148.80708960354</v>
      </c>
      <c r="O1082" s="12">
        <f t="shared" si="204"/>
        <v>231148.80708960354</v>
      </c>
    </row>
    <row r="1083" spans="1:15" x14ac:dyDescent="0.25">
      <c r="A1083" s="12">
        <f>calc!A1081</f>
        <v>692.94</v>
      </c>
      <c r="B1083" s="12">
        <f>calc!O1081</f>
        <v>238417.40191559077</v>
      </c>
      <c r="C1083" s="12">
        <f t="shared" si="205"/>
        <v>238417.40191559077</v>
      </c>
      <c r="D1083" s="12">
        <f t="shared" si="206"/>
        <v>238417.40191559077</v>
      </c>
      <c r="E1083" s="12">
        <f t="shared" si="207"/>
        <v>238417.40191559077</v>
      </c>
      <c r="F1083" s="12">
        <f t="shared" si="208"/>
        <v>238417.40191559077</v>
      </c>
      <c r="G1083" s="12">
        <f t="shared" si="209"/>
        <v>238417.40191559077</v>
      </c>
      <c r="H1083" s="12">
        <f t="shared" si="210"/>
        <v>238417.40191559077</v>
      </c>
      <c r="I1083" s="12">
        <f t="shared" si="211"/>
        <v>238417.40191559077</v>
      </c>
      <c r="J1083" s="12">
        <f t="shared" si="212"/>
        <v>238417.40191559077</v>
      </c>
      <c r="K1083" s="12">
        <f t="shared" si="213"/>
        <v>238417.40191559077</v>
      </c>
      <c r="L1083" s="12">
        <f t="shared" si="214"/>
        <v>238417.40191559077</v>
      </c>
      <c r="M1083" s="12">
        <f t="shared" si="215"/>
        <v>238417.40191559077</v>
      </c>
      <c r="O1083" s="12">
        <f t="shared" si="204"/>
        <v>238417.40191559077</v>
      </c>
    </row>
    <row r="1084" spans="1:15" x14ac:dyDescent="0.25">
      <c r="A1084" s="12">
        <f>calc!A1082</f>
        <v>693.39</v>
      </c>
      <c r="B1084" s="12">
        <f>calc!O1082</f>
        <v>246786.04757742968</v>
      </c>
      <c r="C1084" s="12">
        <f t="shared" si="205"/>
        <v>246786.04757742968</v>
      </c>
      <c r="D1084" s="12">
        <f t="shared" si="206"/>
        <v>246786.04757742968</v>
      </c>
      <c r="E1084" s="12">
        <f t="shared" si="207"/>
        <v>246786.04757742968</v>
      </c>
      <c r="F1084" s="12">
        <f t="shared" si="208"/>
        <v>246786.04757742968</v>
      </c>
      <c r="G1084" s="12">
        <f t="shared" si="209"/>
        <v>246786.04757742968</v>
      </c>
      <c r="H1084" s="12">
        <f t="shared" si="210"/>
        <v>246786.04757742968</v>
      </c>
      <c r="I1084" s="12">
        <f t="shared" si="211"/>
        <v>246786.04757742968</v>
      </c>
      <c r="J1084" s="12">
        <f t="shared" si="212"/>
        <v>246786.04757742968</v>
      </c>
      <c r="K1084" s="12">
        <f t="shared" si="213"/>
        <v>246786.04757742968</v>
      </c>
      <c r="L1084" s="12">
        <f t="shared" si="214"/>
        <v>246786.04757742968</v>
      </c>
      <c r="M1084" s="12">
        <f t="shared" si="215"/>
        <v>246786.04757742968</v>
      </c>
      <c r="O1084" s="12">
        <f t="shared" si="204"/>
        <v>246786.04757742968</v>
      </c>
    </row>
    <row r="1085" spans="1:15" x14ac:dyDescent="0.25">
      <c r="A1085" s="12">
        <f>calc!A1083</f>
        <v>693.83</v>
      </c>
      <c r="B1085" s="12">
        <f>calc!O1083</f>
        <v>255665.90126384053</v>
      </c>
      <c r="C1085" s="12">
        <f t="shared" si="205"/>
        <v>255665.90126384053</v>
      </c>
      <c r="D1085" s="12">
        <f t="shared" si="206"/>
        <v>255665.90126384053</v>
      </c>
      <c r="E1085" s="12">
        <f t="shared" si="207"/>
        <v>255665.90126384053</v>
      </c>
      <c r="F1085" s="12">
        <f t="shared" si="208"/>
        <v>255665.90126384053</v>
      </c>
      <c r="G1085" s="12">
        <f t="shared" si="209"/>
        <v>255665.90126384053</v>
      </c>
      <c r="H1085" s="12">
        <f t="shared" si="210"/>
        <v>255665.90126384053</v>
      </c>
      <c r="I1085" s="12">
        <f t="shared" si="211"/>
        <v>255665.90126384053</v>
      </c>
      <c r="J1085" s="12">
        <f t="shared" si="212"/>
        <v>255665.90126384053</v>
      </c>
      <c r="K1085" s="12">
        <f t="shared" si="213"/>
        <v>255665.90126384053</v>
      </c>
      <c r="L1085" s="12">
        <f t="shared" si="214"/>
        <v>255665.90126384053</v>
      </c>
      <c r="M1085" s="12">
        <f t="shared" si="215"/>
        <v>255665.90126384053</v>
      </c>
      <c r="O1085" s="12">
        <f t="shared" si="204"/>
        <v>255665.90126384053</v>
      </c>
    </row>
    <row r="1086" spans="1:15" x14ac:dyDescent="0.25">
      <c r="A1086" s="12">
        <f>calc!A1084</f>
        <v>694.27</v>
      </c>
      <c r="B1086" s="12">
        <f>calc!O1084</f>
        <v>265008.91557676578</v>
      </c>
      <c r="C1086" s="12">
        <f t="shared" si="205"/>
        <v>265008.91557676578</v>
      </c>
      <c r="D1086" s="12">
        <f t="shared" si="206"/>
        <v>265008.91557676578</v>
      </c>
      <c r="E1086" s="12">
        <f t="shared" si="207"/>
        <v>265008.91557676578</v>
      </c>
      <c r="F1086" s="12">
        <f t="shared" si="208"/>
        <v>265008.91557676578</v>
      </c>
      <c r="G1086" s="12">
        <f t="shared" si="209"/>
        <v>265008.91557676578</v>
      </c>
      <c r="H1086" s="12">
        <f t="shared" si="210"/>
        <v>265008.91557676578</v>
      </c>
      <c r="I1086" s="12">
        <f t="shared" si="211"/>
        <v>265008.91557676578</v>
      </c>
      <c r="J1086" s="12">
        <f t="shared" si="212"/>
        <v>265008.91557676578</v>
      </c>
      <c r="K1086" s="12">
        <f t="shared" si="213"/>
        <v>265008.91557676578</v>
      </c>
      <c r="L1086" s="12">
        <f t="shared" si="214"/>
        <v>265008.91557676578</v>
      </c>
      <c r="M1086" s="12">
        <f t="shared" si="215"/>
        <v>265008.91557676578</v>
      </c>
      <c r="O1086" s="12">
        <f t="shared" si="204"/>
        <v>265008.91557676578</v>
      </c>
    </row>
    <row r="1087" spans="1:15" x14ac:dyDescent="0.25">
      <c r="A1087" s="12">
        <f>calc!A1085</f>
        <v>694.72</v>
      </c>
      <c r="B1087" s="12">
        <f>calc!O1085</f>
        <v>274777.57796585781</v>
      </c>
      <c r="C1087" s="12">
        <f t="shared" si="205"/>
        <v>274777.57796585781</v>
      </c>
      <c r="D1087" s="12">
        <f t="shared" si="206"/>
        <v>274777.57796585781</v>
      </c>
      <c r="E1087" s="12">
        <f t="shared" si="207"/>
        <v>274777.57796585781</v>
      </c>
      <c r="F1087" s="12">
        <f t="shared" si="208"/>
        <v>274777.57796585781</v>
      </c>
      <c r="G1087" s="12">
        <f t="shared" si="209"/>
        <v>274777.57796585781</v>
      </c>
      <c r="H1087" s="12">
        <f t="shared" si="210"/>
        <v>274777.57796585781</v>
      </c>
      <c r="I1087" s="12">
        <f t="shared" si="211"/>
        <v>274777.57796585781</v>
      </c>
      <c r="J1087" s="12">
        <f t="shared" si="212"/>
        <v>274777.57796585781</v>
      </c>
      <c r="K1087" s="12">
        <f t="shared" si="213"/>
        <v>274777.57796585781</v>
      </c>
      <c r="L1087" s="12">
        <f t="shared" si="214"/>
        <v>274777.57796585781</v>
      </c>
      <c r="M1087" s="12">
        <f t="shared" si="215"/>
        <v>274777.57796585781</v>
      </c>
      <c r="O1087" s="12">
        <f t="shared" si="204"/>
        <v>274777.57796585781</v>
      </c>
    </row>
    <row r="1088" spans="1:15" x14ac:dyDescent="0.25">
      <c r="A1088" s="12">
        <f>calc!A1086</f>
        <v>695.16</v>
      </c>
      <c r="B1088" s="12">
        <f>calc!O1086</f>
        <v>284181.34474743216</v>
      </c>
      <c r="C1088" s="12">
        <f t="shared" si="205"/>
        <v>284181.34474743216</v>
      </c>
      <c r="D1088" s="12">
        <f t="shared" si="206"/>
        <v>284181.34474743216</v>
      </c>
      <c r="E1088" s="12">
        <f t="shared" si="207"/>
        <v>284181.34474743216</v>
      </c>
      <c r="F1088" s="12">
        <f t="shared" si="208"/>
        <v>284181.34474743216</v>
      </c>
      <c r="G1088" s="12">
        <f t="shared" si="209"/>
        <v>284181.34474743216</v>
      </c>
      <c r="H1088" s="12">
        <f t="shared" si="210"/>
        <v>284181.34474743216</v>
      </c>
      <c r="I1088" s="12">
        <f t="shared" si="211"/>
        <v>284181.34474743216</v>
      </c>
      <c r="J1088" s="12">
        <f t="shared" si="212"/>
        <v>284181.34474743216</v>
      </c>
      <c r="K1088" s="12">
        <f t="shared" si="213"/>
        <v>284181.34474743216</v>
      </c>
      <c r="L1088" s="12">
        <f t="shared" si="214"/>
        <v>284181.34474743216</v>
      </c>
      <c r="M1088" s="12">
        <f t="shared" si="215"/>
        <v>284181.34474743216</v>
      </c>
      <c r="O1088" s="12">
        <f t="shared" si="204"/>
        <v>284181.34474743216</v>
      </c>
    </row>
    <row r="1089" spans="1:15" x14ac:dyDescent="0.25">
      <c r="A1089" s="12">
        <f>calc!A1087</f>
        <v>695.6</v>
      </c>
      <c r="B1089" s="12">
        <f>calc!O1087</f>
        <v>292426.39191609051</v>
      </c>
      <c r="C1089" s="12">
        <f t="shared" si="205"/>
        <v>292426.39191609051</v>
      </c>
      <c r="D1089" s="12">
        <f t="shared" si="206"/>
        <v>292426.39191609051</v>
      </c>
      <c r="E1089" s="12">
        <f t="shared" si="207"/>
        <v>292426.39191609051</v>
      </c>
      <c r="F1089" s="12">
        <f t="shared" si="208"/>
        <v>292426.39191609051</v>
      </c>
      <c r="G1089" s="12">
        <f t="shared" si="209"/>
        <v>292426.39191609051</v>
      </c>
      <c r="H1089" s="12">
        <f t="shared" si="210"/>
        <v>292426.39191609051</v>
      </c>
      <c r="I1089" s="12">
        <f t="shared" si="211"/>
        <v>292426.39191609051</v>
      </c>
      <c r="J1089" s="12">
        <f t="shared" si="212"/>
        <v>292426.39191609051</v>
      </c>
      <c r="K1089" s="12">
        <f t="shared" si="213"/>
        <v>292426.39191609051</v>
      </c>
      <c r="L1089" s="12">
        <f t="shared" si="214"/>
        <v>292426.39191609051</v>
      </c>
      <c r="M1089" s="12">
        <f t="shared" si="215"/>
        <v>292426.39191609051</v>
      </c>
      <c r="O1089" s="12">
        <f t="shared" si="204"/>
        <v>292426.39191609051</v>
      </c>
    </row>
    <row r="1090" spans="1:15" x14ac:dyDescent="0.25">
      <c r="A1090" s="12">
        <f>calc!A1088</f>
        <v>696.05</v>
      </c>
      <c r="B1090" s="12">
        <f>calc!O1088</f>
        <v>300766.2559519682</v>
      </c>
      <c r="C1090" s="12">
        <f t="shared" si="205"/>
        <v>300766.2559519682</v>
      </c>
      <c r="D1090" s="12">
        <f t="shared" si="206"/>
        <v>300766.2559519682</v>
      </c>
      <c r="E1090" s="12">
        <f t="shared" si="207"/>
        <v>300766.2559519682</v>
      </c>
      <c r="F1090" s="12">
        <f t="shared" si="208"/>
        <v>300766.2559519682</v>
      </c>
      <c r="G1090" s="12">
        <f t="shared" si="209"/>
        <v>300766.2559519682</v>
      </c>
      <c r="H1090" s="12">
        <f t="shared" si="210"/>
        <v>300766.2559519682</v>
      </c>
      <c r="I1090" s="12">
        <f t="shared" si="211"/>
        <v>300766.2559519682</v>
      </c>
      <c r="J1090" s="12">
        <f t="shared" si="212"/>
        <v>300766.2559519682</v>
      </c>
      <c r="K1090" s="12">
        <f t="shared" si="213"/>
        <v>300766.2559519682</v>
      </c>
      <c r="L1090" s="12">
        <f t="shared" si="214"/>
        <v>300766.2559519682</v>
      </c>
      <c r="M1090" s="12">
        <f t="shared" si="215"/>
        <v>300766.2559519682</v>
      </c>
      <c r="O1090" s="12">
        <f t="shared" si="204"/>
        <v>300766.2559519682</v>
      </c>
    </row>
    <row r="1091" spans="1:15" x14ac:dyDescent="0.25">
      <c r="A1091" s="12">
        <f>calc!A1089</f>
        <v>696.49</v>
      </c>
      <c r="B1091" s="12">
        <f>calc!O1089</f>
        <v>309549.52680902911</v>
      </c>
      <c r="C1091" s="12">
        <f t="shared" si="205"/>
        <v>309549.52680902911</v>
      </c>
      <c r="D1091" s="12">
        <f t="shared" si="206"/>
        <v>309549.52680902911</v>
      </c>
      <c r="E1091" s="12">
        <f t="shared" si="207"/>
        <v>309549.52680902911</v>
      </c>
      <c r="F1091" s="12">
        <f t="shared" si="208"/>
        <v>309549.52680902911</v>
      </c>
      <c r="G1091" s="12">
        <f t="shared" si="209"/>
        <v>309549.52680902911</v>
      </c>
      <c r="H1091" s="12">
        <f t="shared" si="210"/>
        <v>309549.52680902911</v>
      </c>
      <c r="I1091" s="12">
        <f t="shared" si="211"/>
        <v>309549.52680902911</v>
      </c>
      <c r="J1091" s="12">
        <f t="shared" si="212"/>
        <v>309549.52680902911</v>
      </c>
      <c r="K1091" s="12">
        <f t="shared" si="213"/>
        <v>309549.52680902911</v>
      </c>
      <c r="L1091" s="12">
        <f t="shared" si="214"/>
        <v>309549.52680902911</v>
      </c>
      <c r="M1091" s="12">
        <f t="shared" si="215"/>
        <v>309549.52680902911</v>
      </c>
      <c r="O1091" s="12">
        <f t="shared" si="204"/>
        <v>309549.52680902911</v>
      </c>
    </row>
    <row r="1092" spans="1:15" x14ac:dyDescent="0.25">
      <c r="A1092" s="12">
        <f>calc!A1090</f>
        <v>696.94</v>
      </c>
      <c r="B1092" s="12">
        <f>calc!O1090</f>
        <v>318017.38828156894</v>
      </c>
      <c r="C1092" s="12">
        <f t="shared" si="205"/>
        <v>318017.38828156894</v>
      </c>
      <c r="D1092" s="12">
        <f t="shared" si="206"/>
        <v>318017.38828156894</v>
      </c>
      <c r="E1092" s="12">
        <f t="shared" si="207"/>
        <v>318017.38828156894</v>
      </c>
      <c r="F1092" s="12">
        <f t="shared" si="208"/>
        <v>318017.38828156894</v>
      </c>
      <c r="G1092" s="12">
        <f t="shared" si="209"/>
        <v>318017.38828156894</v>
      </c>
      <c r="H1092" s="12">
        <f t="shared" si="210"/>
        <v>318017.38828156894</v>
      </c>
      <c r="I1092" s="12">
        <f t="shared" si="211"/>
        <v>318017.38828156894</v>
      </c>
      <c r="J1092" s="12">
        <f t="shared" si="212"/>
        <v>318017.38828156894</v>
      </c>
      <c r="K1092" s="12">
        <f t="shared" si="213"/>
        <v>318017.38828156894</v>
      </c>
      <c r="L1092" s="12">
        <f t="shared" si="214"/>
        <v>318017.38828156894</v>
      </c>
      <c r="M1092" s="12">
        <f t="shared" si="215"/>
        <v>318017.38828156894</v>
      </c>
      <c r="O1092" s="12">
        <f t="shared" si="204"/>
        <v>318017.38828156894</v>
      </c>
    </row>
    <row r="1093" spans="1:15" x14ac:dyDescent="0.25">
      <c r="A1093" s="12">
        <f>calc!A1091</f>
        <v>697.38</v>
      </c>
      <c r="B1093" s="12">
        <f>calc!O1091</f>
        <v>328655.01015064388</v>
      </c>
      <c r="C1093" s="12">
        <f t="shared" si="205"/>
        <v>328655.01015064388</v>
      </c>
      <c r="D1093" s="12">
        <f t="shared" si="206"/>
        <v>328655.01015064388</v>
      </c>
      <c r="E1093" s="12">
        <f t="shared" si="207"/>
        <v>328655.01015064388</v>
      </c>
      <c r="F1093" s="12">
        <f t="shared" si="208"/>
        <v>328655.01015064388</v>
      </c>
      <c r="G1093" s="12">
        <f t="shared" si="209"/>
        <v>328655.01015064388</v>
      </c>
      <c r="H1093" s="12">
        <f t="shared" si="210"/>
        <v>328655.01015064388</v>
      </c>
      <c r="I1093" s="12">
        <f t="shared" si="211"/>
        <v>328655.01015064388</v>
      </c>
      <c r="J1093" s="12">
        <f t="shared" si="212"/>
        <v>328655.01015064388</v>
      </c>
      <c r="K1093" s="12">
        <f t="shared" si="213"/>
        <v>328655.01015064388</v>
      </c>
      <c r="L1093" s="12">
        <f t="shared" si="214"/>
        <v>328655.01015064388</v>
      </c>
      <c r="M1093" s="12">
        <f t="shared" si="215"/>
        <v>328655.01015064388</v>
      </c>
      <c r="O1093" s="12">
        <f t="shared" si="204"/>
        <v>328655.01015064388</v>
      </c>
    </row>
    <row r="1094" spans="1:15" x14ac:dyDescent="0.25">
      <c r="A1094" s="12">
        <f>calc!A1092</f>
        <v>697.82</v>
      </c>
      <c r="B1094" s="12">
        <f>calc!O1092</f>
        <v>339783.68555895152</v>
      </c>
      <c r="C1094" s="12">
        <f t="shared" si="205"/>
        <v>339783.68555895152</v>
      </c>
      <c r="D1094" s="12">
        <f t="shared" si="206"/>
        <v>339783.68555895152</v>
      </c>
      <c r="E1094" s="12">
        <f t="shared" si="207"/>
        <v>339783.68555895152</v>
      </c>
      <c r="F1094" s="12">
        <f t="shared" si="208"/>
        <v>339783.68555895152</v>
      </c>
      <c r="G1094" s="12">
        <f t="shared" si="209"/>
        <v>339783.68555895152</v>
      </c>
      <c r="H1094" s="12">
        <f t="shared" si="210"/>
        <v>339783.68555895152</v>
      </c>
      <c r="I1094" s="12">
        <f t="shared" si="211"/>
        <v>339783.68555895152</v>
      </c>
      <c r="J1094" s="12">
        <f t="shared" si="212"/>
        <v>339783.68555895152</v>
      </c>
      <c r="K1094" s="12">
        <f t="shared" si="213"/>
        <v>339783.68555895152</v>
      </c>
      <c r="L1094" s="12">
        <f t="shared" si="214"/>
        <v>339783.68555895152</v>
      </c>
      <c r="M1094" s="12">
        <f t="shared" si="215"/>
        <v>339783.68555895152</v>
      </c>
      <c r="O1094" s="12">
        <f t="shared" si="204"/>
        <v>339783.68555895152</v>
      </c>
    </row>
    <row r="1095" spans="1:15" x14ac:dyDescent="0.25">
      <c r="A1095" s="12">
        <f>calc!A1093</f>
        <v>698.27</v>
      </c>
      <c r="B1095" s="12">
        <f>calc!O1093</f>
        <v>350010.36803673371</v>
      </c>
      <c r="C1095" s="12">
        <f t="shared" si="205"/>
        <v>350010.36803673371</v>
      </c>
      <c r="D1095" s="12">
        <f t="shared" si="206"/>
        <v>350010.36803673371</v>
      </c>
      <c r="E1095" s="12">
        <f t="shared" si="207"/>
        <v>350010.36803673371</v>
      </c>
      <c r="F1095" s="12">
        <f t="shared" si="208"/>
        <v>350010.36803673371</v>
      </c>
      <c r="G1095" s="12">
        <f t="shared" si="209"/>
        <v>350010.36803673371</v>
      </c>
      <c r="H1095" s="12">
        <f t="shared" si="210"/>
        <v>350010.36803673371</v>
      </c>
      <c r="I1095" s="12">
        <f t="shared" si="211"/>
        <v>350010.36803673371</v>
      </c>
      <c r="J1095" s="12">
        <f t="shared" si="212"/>
        <v>350010.36803673371</v>
      </c>
      <c r="K1095" s="12">
        <f t="shared" si="213"/>
        <v>350010.36803673371</v>
      </c>
      <c r="L1095" s="12">
        <f t="shared" si="214"/>
        <v>350010.36803673371</v>
      </c>
      <c r="M1095" s="12">
        <f t="shared" si="215"/>
        <v>350010.36803673371</v>
      </c>
      <c r="O1095" s="12">
        <f t="shared" si="204"/>
        <v>350010.36803673371</v>
      </c>
    </row>
    <row r="1096" spans="1:15" x14ac:dyDescent="0.25">
      <c r="A1096" s="12">
        <f>calc!A1094</f>
        <v>698.71</v>
      </c>
      <c r="B1096" s="12">
        <f>calc!O1094</f>
        <v>359816.78834255534</v>
      </c>
      <c r="C1096" s="12">
        <f t="shared" si="205"/>
        <v>359816.78834255534</v>
      </c>
      <c r="D1096" s="12">
        <f t="shared" si="206"/>
        <v>359816.78834255534</v>
      </c>
      <c r="E1096" s="12">
        <f t="shared" si="207"/>
        <v>359816.78834255534</v>
      </c>
      <c r="F1096" s="12">
        <f t="shared" si="208"/>
        <v>359816.78834255534</v>
      </c>
      <c r="G1096" s="12">
        <f t="shared" si="209"/>
        <v>359816.78834255534</v>
      </c>
      <c r="H1096" s="12">
        <f t="shared" si="210"/>
        <v>359816.78834255534</v>
      </c>
      <c r="I1096" s="12">
        <f t="shared" si="211"/>
        <v>359816.78834255534</v>
      </c>
      <c r="J1096" s="12">
        <f t="shared" si="212"/>
        <v>359816.78834255534</v>
      </c>
      <c r="K1096" s="12">
        <f t="shared" si="213"/>
        <v>359816.78834255534</v>
      </c>
      <c r="L1096" s="12">
        <f t="shared" si="214"/>
        <v>359816.78834255534</v>
      </c>
      <c r="M1096" s="12">
        <f t="shared" si="215"/>
        <v>359816.78834255534</v>
      </c>
      <c r="O1096" s="12">
        <f t="shared" ref="O1096:O1159" si="216">M1096</f>
        <v>359816.78834255534</v>
      </c>
    </row>
    <row r="1097" spans="1:15" x14ac:dyDescent="0.25">
      <c r="A1097" s="12">
        <f>calc!A1095</f>
        <v>699.15</v>
      </c>
      <c r="B1097" s="12">
        <f>calc!O1095</f>
        <v>368618.99456641928</v>
      </c>
      <c r="C1097" s="12">
        <f t="shared" ref="C1097:C1160" si="217">B1097-Q1097*M1108</f>
        <v>368618.99456641928</v>
      </c>
      <c r="D1097" s="12">
        <f t="shared" ref="D1097:D1160" si="218">C1097-R1097*M1107</f>
        <v>368618.99456641928</v>
      </c>
      <c r="E1097" s="12">
        <f t="shared" ref="E1097:E1160" si="219">D1097-S1097*M1106</f>
        <v>368618.99456641928</v>
      </c>
      <c r="F1097" s="12">
        <f t="shared" ref="F1097:F1160" si="220">E1097-T1097*M1105</f>
        <v>368618.99456641928</v>
      </c>
      <c r="G1097" s="12">
        <f t="shared" ref="G1097:G1160" si="221">F1097-U1097*M1104</f>
        <v>368618.99456641928</v>
      </c>
      <c r="H1097" s="12">
        <f t="shared" ref="H1097:H1160" si="222">G1097-V1097*M1103</f>
        <v>368618.99456641928</v>
      </c>
      <c r="I1097" s="12">
        <f t="shared" ref="I1097:I1160" si="223">H1097-W1097*M1102</f>
        <v>368618.99456641928</v>
      </c>
      <c r="J1097" s="12">
        <f t="shared" ref="J1097:J1160" si="224">I1097-X1097*M1101</f>
        <v>368618.99456641928</v>
      </c>
      <c r="K1097" s="12">
        <f t="shared" ref="K1097:K1160" si="225">J1097-Y1097*M1100</f>
        <v>368618.99456641928</v>
      </c>
      <c r="L1097" s="12">
        <f t="shared" ref="L1097:L1160" si="226">K1097-Z1097*M1099</f>
        <v>368618.99456641928</v>
      </c>
      <c r="M1097" s="12">
        <f t="shared" ref="M1097:M1160" si="227">L1097</f>
        <v>368618.99456641928</v>
      </c>
      <c r="O1097" s="12">
        <f t="shared" si="216"/>
        <v>368618.99456641928</v>
      </c>
    </row>
    <row r="1098" spans="1:15" x14ac:dyDescent="0.25">
      <c r="A1098" s="12">
        <f>calc!A1096</f>
        <v>699.59</v>
      </c>
      <c r="B1098" s="12">
        <f>calc!O1096</f>
        <v>377265.81744778581</v>
      </c>
      <c r="C1098" s="12">
        <f t="shared" si="217"/>
        <v>377265.81744778581</v>
      </c>
      <c r="D1098" s="12">
        <f t="shared" si="218"/>
        <v>377265.81744778581</v>
      </c>
      <c r="E1098" s="12">
        <f t="shared" si="219"/>
        <v>377265.81744778581</v>
      </c>
      <c r="F1098" s="12">
        <f t="shared" si="220"/>
        <v>377265.81744778581</v>
      </c>
      <c r="G1098" s="12">
        <f t="shared" si="221"/>
        <v>377265.81744778581</v>
      </c>
      <c r="H1098" s="12">
        <f t="shared" si="222"/>
        <v>377265.81744778581</v>
      </c>
      <c r="I1098" s="12">
        <f t="shared" si="223"/>
        <v>377265.81744778581</v>
      </c>
      <c r="J1098" s="12">
        <f t="shared" si="224"/>
        <v>377265.81744778581</v>
      </c>
      <c r="K1098" s="12">
        <f t="shared" si="225"/>
        <v>377265.81744778581</v>
      </c>
      <c r="L1098" s="12">
        <f t="shared" si="226"/>
        <v>377265.81744778581</v>
      </c>
      <c r="M1098" s="12">
        <f t="shared" si="227"/>
        <v>377265.81744778581</v>
      </c>
      <c r="O1098" s="12">
        <f t="shared" si="216"/>
        <v>377265.81744778581</v>
      </c>
    </row>
    <row r="1099" spans="1:15" x14ac:dyDescent="0.25">
      <c r="A1099" s="12">
        <f>calc!A1097</f>
        <v>700.04</v>
      </c>
      <c r="B1099" s="12">
        <f>calc!O1097</f>
        <v>384011.85185453686</v>
      </c>
      <c r="C1099" s="12">
        <f t="shared" si="217"/>
        <v>384011.85185453686</v>
      </c>
      <c r="D1099" s="12">
        <f t="shared" si="218"/>
        <v>384011.85185453686</v>
      </c>
      <c r="E1099" s="12">
        <f t="shared" si="219"/>
        <v>384011.85185453686</v>
      </c>
      <c r="F1099" s="12">
        <f t="shared" si="220"/>
        <v>384011.85185453686</v>
      </c>
      <c r="G1099" s="12">
        <f t="shared" si="221"/>
        <v>384011.85185453686</v>
      </c>
      <c r="H1099" s="12">
        <f t="shared" si="222"/>
        <v>384011.85185453686</v>
      </c>
      <c r="I1099" s="12">
        <f t="shared" si="223"/>
        <v>384011.85185453686</v>
      </c>
      <c r="J1099" s="12">
        <f t="shared" si="224"/>
        <v>384011.85185453686</v>
      </c>
      <c r="K1099" s="12">
        <f t="shared" si="225"/>
        <v>384011.85185453686</v>
      </c>
      <c r="L1099" s="12">
        <f t="shared" si="226"/>
        <v>384011.85185453686</v>
      </c>
      <c r="M1099" s="12">
        <f t="shared" si="227"/>
        <v>384011.85185453686</v>
      </c>
      <c r="O1099" s="12">
        <f t="shared" si="216"/>
        <v>384011.85185453686</v>
      </c>
    </row>
    <row r="1100" spans="1:15" x14ac:dyDescent="0.25">
      <c r="A1100" s="12">
        <f>calc!A1098</f>
        <v>700.48</v>
      </c>
      <c r="B1100" s="12">
        <f>calc!O1098</f>
        <v>392411.29785992106</v>
      </c>
      <c r="C1100" s="12">
        <f t="shared" si="217"/>
        <v>392411.29785992106</v>
      </c>
      <c r="D1100" s="12">
        <f t="shared" si="218"/>
        <v>392411.29785992106</v>
      </c>
      <c r="E1100" s="12">
        <f t="shared" si="219"/>
        <v>392411.29785992106</v>
      </c>
      <c r="F1100" s="12">
        <f t="shared" si="220"/>
        <v>392411.29785992106</v>
      </c>
      <c r="G1100" s="12">
        <f t="shared" si="221"/>
        <v>392411.29785992106</v>
      </c>
      <c r="H1100" s="12">
        <f t="shared" si="222"/>
        <v>392411.29785992106</v>
      </c>
      <c r="I1100" s="12">
        <f t="shared" si="223"/>
        <v>392411.29785992106</v>
      </c>
      <c r="J1100" s="12">
        <f t="shared" si="224"/>
        <v>392411.29785992106</v>
      </c>
      <c r="K1100" s="12">
        <f t="shared" si="225"/>
        <v>392411.29785992106</v>
      </c>
      <c r="L1100" s="12">
        <f t="shared" si="226"/>
        <v>392411.29785992106</v>
      </c>
      <c r="M1100" s="12">
        <f t="shared" si="227"/>
        <v>392411.29785992106</v>
      </c>
      <c r="O1100" s="12">
        <f t="shared" si="216"/>
        <v>392411.29785992106</v>
      </c>
    </row>
    <row r="1101" spans="1:15" x14ac:dyDescent="0.25">
      <c r="A1101" s="12">
        <f>calc!A1099</f>
        <v>700.92</v>
      </c>
      <c r="B1101" s="12">
        <f>calc!O1099</f>
        <v>398618.96432652423</v>
      </c>
      <c r="C1101" s="12">
        <f t="shared" si="217"/>
        <v>398618.96432652423</v>
      </c>
      <c r="D1101" s="12">
        <f t="shared" si="218"/>
        <v>398618.96432652423</v>
      </c>
      <c r="E1101" s="12">
        <f t="shared" si="219"/>
        <v>398618.96432652423</v>
      </c>
      <c r="F1101" s="12">
        <f t="shared" si="220"/>
        <v>398618.96432652423</v>
      </c>
      <c r="G1101" s="12">
        <f t="shared" si="221"/>
        <v>398618.96432652423</v>
      </c>
      <c r="H1101" s="12">
        <f t="shared" si="222"/>
        <v>398618.96432652423</v>
      </c>
      <c r="I1101" s="12">
        <f t="shared" si="223"/>
        <v>398618.96432652423</v>
      </c>
      <c r="J1101" s="12">
        <f t="shared" si="224"/>
        <v>398618.96432652423</v>
      </c>
      <c r="K1101" s="12">
        <f t="shared" si="225"/>
        <v>398618.96432652423</v>
      </c>
      <c r="L1101" s="12">
        <f t="shared" si="226"/>
        <v>398618.96432652423</v>
      </c>
      <c r="M1101" s="12">
        <f t="shared" si="227"/>
        <v>398618.96432652423</v>
      </c>
      <c r="O1101" s="12">
        <f t="shared" si="216"/>
        <v>398618.96432652423</v>
      </c>
    </row>
    <row r="1102" spans="1:15" x14ac:dyDescent="0.25">
      <c r="A1102" s="12">
        <f>calc!A1100</f>
        <v>701.37</v>
      </c>
      <c r="B1102" s="12">
        <f>calc!O1100</f>
        <v>407440.13334304484</v>
      </c>
      <c r="C1102" s="12">
        <f t="shared" si="217"/>
        <v>407440.13334304484</v>
      </c>
      <c r="D1102" s="12">
        <f t="shared" si="218"/>
        <v>407440.13334304484</v>
      </c>
      <c r="E1102" s="12">
        <f t="shared" si="219"/>
        <v>407440.13334304484</v>
      </c>
      <c r="F1102" s="12">
        <f t="shared" si="220"/>
        <v>407440.13334304484</v>
      </c>
      <c r="G1102" s="12">
        <f t="shared" si="221"/>
        <v>407440.13334304484</v>
      </c>
      <c r="H1102" s="12">
        <f t="shared" si="222"/>
        <v>407440.13334304484</v>
      </c>
      <c r="I1102" s="12">
        <f t="shared" si="223"/>
        <v>407440.13334304484</v>
      </c>
      <c r="J1102" s="12">
        <f t="shared" si="224"/>
        <v>407440.13334304484</v>
      </c>
      <c r="K1102" s="12">
        <f t="shared" si="225"/>
        <v>407440.13334304484</v>
      </c>
      <c r="L1102" s="12">
        <f t="shared" si="226"/>
        <v>407440.13334304484</v>
      </c>
      <c r="M1102" s="12">
        <f t="shared" si="227"/>
        <v>407440.13334304484</v>
      </c>
      <c r="O1102" s="12">
        <f t="shared" si="216"/>
        <v>407440.13334304484</v>
      </c>
    </row>
    <row r="1103" spans="1:15" x14ac:dyDescent="0.25">
      <c r="A1103" s="12">
        <f>calc!A1101</f>
        <v>701.81</v>
      </c>
      <c r="B1103" s="12">
        <f>calc!O1101</f>
        <v>415369.64101929858</v>
      </c>
      <c r="C1103" s="12">
        <f t="shared" si="217"/>
        <v>415369.64101929858</v>
      </c>
      <c r="D1103" s="12">
        <f t="shared" si="218"/>
        <v>415369.64101929858</v>
      </c>
      <c r="E1103" s="12">
        <f t="shared" si="219"/>
        <v>415369.64101929858</v>
      </c>
      <c r="F1103" s="12">
        <f t="shared" si="220"/>
        <v>415369.64101929858</v>
      </c>
      <c r="G1103" s="12">
        <f t="shared" si="221"/>
        <v>415369.64101929858</v>
      </c>
      <c r="H1103" s="12">
        <f t="shared" si="222"/>
        <v>415369.64101929858</v>
      </c>
      <c r="I1103" s="12">
        <f t="shared" si="223"/>
        <v>415369.64101929858</v>
      </c>
      <c r="J1103" s="12">
        <f t="shared" si="224"/>
        <v>415369.64101929858</v>
      </c>
      <c r="K1103" s="12">
        <f t="shared" si="225"/>
        <v>415369.64101929858</v>
      </c>
      <c r="L1103" s="12">
        <f t="shared" si="226"/>
        <v>415369.64101929858</v>
      </c>
      <c r="M1103" s="12">
        <f t="shared" si="227"/>
        <v>415369.64101929858</v>
      </c>
      <c r="O1103" s="12">
        <f t="shared" si="216"/>
        <v>415369.64101929858</v>
      </c>
    </row>
    <row r="1104" spans="1:15" x14ac:dyDescent="0.25">
      <c r="A1104" s="12">
        <f>calc!A1102</f>
        <v>702.25</v>
      </c>
      <c r="B1104" s="12">
        <f>calc!O1102</f>
        <v>423622.49123255344</v>
      </c>
      <c r="C1104" s="12">
        <f t="shared" si="217"/>
        <v>423622.49123255344</v>
      </c>
      <c r="D1104" s="12">
        <f t="shared" si="218"/>
        <v>423622.49123255344</v>
      </c>
      <c r="E1104" s="12">
        <f t="shared" si="219"/>
        <v>423622.49123255344</v>
      </c>
      <c r="F1104" s="12">
        <f t="shared" si="220"/>
        <v>423622.49123255344</v>
      </c>
      <c r="G1104" s="12">
        <f t="shared" si="221"/>
        <v>423622.49123255344</v>
      </c>
      <c r="H1104" s="12">
        <f t="shared" si="222"/>
        <v>423622.49123255344</v>
      </c>
      <c r="I1104" s="12">
        <f t="shared" si="223"/>
        <v>423622.49123255344</v>
      </c>
      <c r="J1104" s="12">
        <f t="shared" si="224"/>
        <v>423622.49123255344</v>
      </c>
      <c r="K1104" s="12">
        <f t="shared" si="225"/>
        <v>423622.49123255344</v>
      </c>
      <c r="L1104" s="12">
        <f t="shared" si="226"/>
        <v>423622.49123255344</v>
      </c>
      <c r="M1104" s="12">
        <f t="shared" si="227"/>
        <v>423622.49123255344</v>
      </c>
      <c r="O1104" s="12">
        <f t="shared" si="216"/>
        <v>423622.49123255344</v>
      </c>
    </row>
    <row r="1105" spans="1:15" x14ac:dyDescent="0.25">
      <c r="A1105" s="12">
        <f>calc!A1103</f>
        <v>702.7</v>
      </c>
      <c r="B1105" s="12">
        <f>calc!O1103</f>
        <v>430559.85412425682</v>
      </c>
      <c r="C1105" s="12">
        <f t="shared" si="217"/>
        <v>430559.85412425682</v>
      </c>
      <c r="D1105" s="12">
        <f t="shared" si="218"/>
        <v>430559.85412425682</v>
      </c>
      <c r="E1105" s="12">
        <f t="shared" si="219"/>
        <v>430559.85412425682</v>
      </c>
      <c r="F1105" s="12">
        <f t="shared" si="220"/>
        <v>430559.85412425682</v>
      </c>
      <c r="G1105" s="12">
        <f t="shared" si="221"/>
        <v>430559.85412425682</v>
      </c>
      <c r="H1105" s="12">
        <f t="shared" si="222"/>
        <v>430559.85412425682</v>
      </c>
      <c r="I1105" s="12">
        <f t="shared" si="223"/>
        <v>430559.85412425682</v>
      </c>
      <c r="J1105" s="12">
        <f t="shared" si="224"/>
        <v>430559.85412425682</v>
      </c>
      <c r="K1105" s="12">
        <f t="shared" si="225"/>
        <v>430559.85412425682</v>
      </c>
      <c r="L1105" s="12">
        <f t="shared" si="226"/>
        <v>430559.85412425682</v>
      </c>
      <c r="M1105" s="12">
        <f t="shared" si="227"/>
        <v>430559.85412425682</v>
      </c>
      <c r="O1105" s="12">
        <f t="shared" si="216"/>
        <v>430559.85412425682</v>
      </c>
    </row>
    <row r="1106" spans="1:15" x14ac:dyDescent="0.25">
      <c r="A1106" s="12">
        <f>calc!A1104</f>
        <v>703.14</v>
      </c>
      <c r="B1106" s="12">
        <f>calc!O1104</f>
        <v>438098.47892150976</v>
      </c>
      <c r="C1106" s="12">
        <f t="shared" si="217"/>
        <v>438098.47892150976</v>
      </c>
      <c r="D1106" s="12">
        <f t="shared" si="218"/>
        <v>438098.47892150976</v>
      </c>
      <c r="E1106" s="12">
        <f t="shared" si="219"/>
        <v>438098.47892150976</v>
      </c>
      <c r="F1106" s="12">
        <f t="shared" si="220"/>
        <v>438098.47892150976</v>
      </c>
      <c r="G1106" s="12">
        <f t="shared" si="221"/>
        <v>438098.47892150976</v>
      </c>
      <c r="H1106" s="12">
        <f t="shared" si="222"/>
        <v>438098.47892150976</v>
      </c>
      <c r="I1106" s="12">
        <f t="shared" si="223"/>
        <v>438098.47892150976</v>
      </c>
      <c r="J1106" s="12">
        <f t="shared" si="224"/>
        <v>438098.47892150976</v>
      </c>
      <c r="K1106" s="12">
        <f t="shared" si="225"/>
        <v>438098.47892150976</v>
      </c>
      <c r="L1106" s="12">
        <f t="shared" si="226"/>
        <v>438098.47892150976</v>
      </c>
      <c r="M1106" s="12">
        <f t="shared" si="227"/>
        <v>438098.47892150976</v>
      </c>
      <c r="O1106" s="12">
        <f t="shared" si="216"/>
        <v>438098.47892150976</v>
      </c>
    </row>
    <row r="1107" spans="1:15" x14ac:dyDescent="0.25">
      <c r="A1107" s="12">
        <f>calc!A1105</f>
        <v>703.58</v>
      </c>
      <c r="B1107" s="12">
        <f>calc!O1105</f>
        <v>443474.68858034629</v>
      </c>
      <c r="C1107" s="12">
        <f t="shared" si="217"/>
        <v>443474.68858034629</v>
      </c>
      <c r="D1107" s="12">
        <f t="shared" si="218"/>
        <v>443474.68858034629</v>
      </c>
      <c r="E1107" s="12">
        <f t="shared" si="219"/>
        <v>443474.68858034629</v>
      </c>
      <c r="F1107" s="12">
        <f t="shared" si="220"/>
        <v>443474.68858034629</v>
      </c>
      <c r="G1107" s="12">
        <f t="shared" si="221"/>
        <v>443474.68858034629</v>
      </c>
      <c r="H1107" s="12">
        <f t="shared" si="222"/>
        <v>443474.68858034629</v>
      </c>
      <c r="I1107" s="12">
        <f t="shared" si="223"/>
        <v>443474.68858034629</v>
      </c>
      <c r="J1107" s="12">
        <f t="shared" si="224"/>
        <v>443474.68858034629</v>
      </c>
      <c r="K1107" s="12">
        <f t="shared" si="225"/>
        <v>443474.68858034629</v>
      </c>
      <c r="L1107" s="12">
        <f t="shared" si="226"/>
        <v>443474.68858034629</v>
      </c>
      <c r="M1107" s="12">
        <f t="shared" si="227"/>
        <v>443474.68858034629</v>
      </c>
      <c r="O1107" s="12">
        <f t="shared" si="216"/>
        <v>443474.68858034629</v>
      </c>
    </row>
    <row r="1108" spans="1:15" x14ac:dyDescent="0.25">
      <c r="A1108" s="12">
        <f>calc!A1106</f>
        <v>704.03</v>
      </c>
      <c r="B1108" s="12">
        <f>calc!O1106</f>
        <v>449314.88546673598</v>
      </c>
      <c r="C1108" s="12">
        <f t="shared" si="217"/>
        <v>449314.88546673598</v>
      </c>
      <c r="D1108" s="12">
        <f t="shared" si="218"/>
        <v>449314.88546673598</v>
      </c>
      <c r="E1108" s="12">
        <f t="shared" si="219"/>
        <v>449314.88546673598</v>
      </c>
      <c r="F1108" s="12">
        <f t="shared" si="220"/>
        <v>449314.88546673598</v>
      </c>
      <c r="G1108" s="12">
        <f t="shared" si="221"/>
        <v>449314.88546673598</v>
      </c>
      <c r="H1108" s="12">
        <f t="shared" si="222"/>
        <v>449314.88546673598</v>
      </c>
      <c r="I1108" s="12">
        <f t="shared" si="223"/>
        <v>449314.88546673598</v>
      </c>
      <c r="J1108" s="12">
        <f t="shared" si="224"/>
        <v>449314.88546673598</v>
      </c>
      <c r="K1108" s="12">
        <f t="shared" si="225"/>
        <v>449314.88546673598</v>
      </c>
      <c r="L1108" s="12">
        <f t="shared" si="226"/>
        <v>449314.88546673598</v>
      </c>
      <c r="M1108" s="12">
        <f t="shared" si="227"/>
        <v>449314.88546673598</v>
      </c>
      <c r="O1108" s="12">
        <f t="shared" si="216"/>
        <v>449314.88546673598</v>
      </c>
    </row>
    <row r="1109" spans="1:15" x14ac:dyDescent="0.25">
      <c r="A1109" s="12">
        <f>calc!A1107</f>
        <v>704.47</v>
      </c>
      <c r="B1109" s="12">
        <f>calc!O1107</f>
        <v>450450.25061588187</v>
      </c>
      <c r="C1109" s="12">
        <f t="shared" si="217"/>
        <v>450450.25061588187</v>
      </c>
      <c r="D1109" s="12">
        <f t="shared" si="218"/>
        <v>450450.25061588187</v>
      </c>
      <c r="E1109" s="12">
        <f t="shared" si="219"/>
        <v>450450.25061588187</v>
      </c>
      <c r="F1109" s="12">
        <f t="shared" si="220"/>
        <v>450450.25061588187</v>
      </c>
      <c r="G1109" s="12">
        <f t="shared" si="221"/>
        <v>450450.25061588187</v>
      </c>
      <c r="H1109" s="12">
        <f t="shared" si="222"/>
        <v>450450.25061588187</v>
      </c>
      <c r="I1109" s="12">
        <f t="shared" si="223"/>
        <v>450450.25061588187</v>
      </c>
      <c r="J1109" s="12">
        <f t="shared" si="224"/>
        <v>450450.25061588187</v>
      </c>
      <c r="K1109" s="12">
        <f t="shared" si="225"/>
        <v>450450.25061588187</v>
      </c>
      <c r="L1109" s="12">
        <f t="shared" si="226"/>
        <v>450450.25061588187</v>
      </c>
      <c r="M1109" s="12">
        <f t="shared" si="227"/>
        <v>450450.25061588187</v>
      </c>
      <c r="O1109" s="12">
        <f t="shared" si="216"/>
        <v>450450.25061588187</v>
      </c>
    </row>
    <row r="1110" spans="1:15" x14ac:dyDescent="0.25">
      <c r="A1110" s="12">
        <f>calc!A1108</f>
        <v>704.91</v>
      </c>
      <c r="B1110" s="12">
        <f>calc!O1108</f>
        <v>452347.04903368268</v>
      </c>
      <c r="C1110" s="12">
        <f t="shared" si="217"/>
        <v>452347.04903368268</v>
      </c>
      <c r="D1110" s="12">
        <f t="shared" si="218"/>
        <v>452347.04903368268</v>
      </c>
      <c r="E1110" s="12">
        <f t="shared" si="219"/>
        <v>452347.04903368268</v>
      </c>
      <c r="F1110" s="12">
        <f t="shared" si="220"/>
        <v>452347.04903368268</v>
      </c>
      <c r="G1110" s="12">
        <f t="shared" si="221"/>
        <v>452347.04903368268</v>
      </c>
      <c r="H1110" s="12">
        <f t="shared" si="222"/>
        <v>452347.04903368268</v>
      </c>
      <c r="I1110" s="12">
        <f t="shared" si="223"/>
        <v>452347.04903368268</v>
      </c>
      <c r="J1110" s="12">
        <f t="shared" si="224"/>
        <v>452347.04903368268</v>
      </c>
      <c r="K1110" s="12">
        <f t="shared" si="225"/>
        <v>452347.04903368268</v>
      </c>
      <c r="L1110" s="12">
        <f t="shared" si="226"/>
        <v>452347.04903368268</v>
      </c>
      <c r="M1110" s="12">
        <f t="shared" si="227"/>
        <v>452347.04903368268</v>
      </c>
      <c r="O1110" s="12">
        <f t="shared" si="216"/>
        <v>452347.04903368268</v>
      </c>
    </row>
    <row r="1111" spans="1:15" x14ac:dyDescent="0.25">
      <c r="A1111" s="12">
        <f>calc!A1109</f>
        <v>705.35</v>
      </c>
      <c r="B1111" s="12">
        <f>calc!O1109</f>
        <v>454133.65584966727</v>
      </c>
      <c r="C1111" s="12">
        <f t="shared" si="217"/>
        <v>454133.65584966727</v>
      </c>
      <c r="D1111" s="12">
        <f t="shared" si="218"/>
        <v>454133.65584966727</v>
      </c>
      <c r="E1111" s="12">
        <f t="shared" si="219"/>
        <v>454133.65584966727</v>
      </c>
      <c r="F1111" s="12">
        <f t="shared" si="220"/>
        <v>454133.65584966727</v>
      </c>
      <c r="G1111" s="12">
        <f t="shared" si="221"/>
        <v>454133.65584966727</v>
      </c>
      <c r="H1111" s="12">
        <f t="shared" si="222"/>
        <v>454133.65584966727</v>
      </c>
      <c r="I1111" s="12">
        <f t="shared" si="223"/>
        <v>454133.65584966727</v>
      </c>
      <c r="J1111" s="12">
        <f t="shared" si="224"/>
        <v>454133.65584966727</v>
      </c>
      <c r="K1111" s="12">
        <f t="shared" si="225"/>
        <v>454133.65584966727</v>
      </c>
      <c r="L1111" s="12">
        <f t="shared" si="226"/>
        <v>454133.65584966727</v>
      </c>
      <c r="M1111" s="12">
        <f t="shared" si="227"/>
        <v>454133.65584966727</v>
      </c>
      <c r="O1111" s="12">
        <f t="shared" si="216"/>
        <v>454133.65584966727</v>
      </c>
    </row>
    <row r="1112" spans="1:15" x14ac:dyDescent="0.25">
      <c r="A1112" s="12">
        <f>calc!A1110</f>
        <v>705.8</v>
      </c>
      <c r="B1112" s="12">
        <f>calc!O1110</f>
        <v>454137.39760716289</v>
      </c>
      <c r="C1112" s="12">
        <f t="shared" si="217"/>
        <v>454137.39760716289</v>
      </c>
      <c r="D1112" s="12">
        <f t="shared" si="218"/>
        <v>454137.39760716289</v>
      </c>
      <c r="E1112" s="12">
        <f t="shared" si="219"/>
        <v>454137.39760716289</v>
      </c>
      <c r="F1112" s="12">
        <f t="shared" si="220"/>
        <v>454137.39760716289</v>
      </c>
      <c r="G1112" s="12">
        <f t="shared" si="221"/>
        <v>454137.39760716289</v>
      </c>
      <c r="H1112" s="12">
        <f t="shared" si="222"/>
        <v>454137.39760716289</v>
      </c>
      <c r="I1112" s="12">
        <f t="shared" si="223"/>
        <v>454137.39760716289</v>
      </c>
      <c r="J1112" s="12">
        <f t="shared" si="224"/>
        <v>454137.39760716289</v>
      </c>
      <c r="K1112" s="12">
        <f t="shared" si="225"/>
        <v>454137.39760716289</v>
      </c>
      <c r="L1112" s="12">
        <f t="shared" si="226"/>
        <v>454137.39760716289</v>
      </c>
      <c r="M1112" s="12">
        <f t="shared" si="227"/>
        <v>454137.39760716289</v>
      </c>
      <c r="O1112" s="12">
        <f t="shared" si="216"/>
        <v>454137.39760716289</v>
      </c>
    </row>
    <row r="1113" spans="1:15" x14ac:dyDescent="0.25">
      <c r="A1113" s="12">
        <f>calc!A1111</f>
        <v>706.24</v>
      </c>
      <c r="B1113" s="12">
        <f>calc!O1111</f>
        <v>454429.25688211952</v>
      </c>
      <c r="C1113" s="12">
        <f t="shared" si="217"/>
        <v>454429.25688211952</v>
      </c>
      <c r="D1113" s="12">
        <f t="shared" si="218"/>
        <v>454429.25688211952</v>
      </c>
      <c r="E1113" s="12">
        <f t="shared" si="219"/>
        <v>454429.25688211952</v>
      </c>
      <c r="F1113" s="12">
        <f t="shared" si="220"/>
        <v>454429.25688211952</v>
      </c>
      <c r="G1113" s="12">
        <f t="shared" si="221"/>
        <v>454429.25688211952</v>
      </c>
      <c r="H1113" s="12">
        <f t="shared" si="222"/>
        <v>454429.25688211952</v>
      </c>
      <c r="I1113" s="12">
        <f t="shared" si="223"/>
        <v>454429.25688211952</v>
      </c>
      <c r="J1113" s="12">
        <f t="shared" si="224"/>
        <v>454429.25688211952</v>
      </c>
      <c r="K1113" s="12">
        <f t="shared" si="225"/>
        <v>454429.25688211952</v>
      </c>
      <c r="L1113" s="12">
        <f t="shared" si="226"/>
        <v>454429.25688211952</v>
      </c>
      <c r="M1113" s="12">
        <f t="shared" si="227"/>
        <v>454429.25688211952</v>
      </c>
      <c r="O1113" s="12">
        <f t="shared" si="216"/>
        <v>454429.25688211952</v>
      </c>
    </row>
    <row r="1114" spans="1:15" x14ac:dyDescent="0.25">
      <c r="A1114" s="12">
        <f>calc!A1112</f>
        <v>706.68</v>
      </c>
      <c r="B1114" s="12">
        <f>calc!O1112</f>
        <v>455237.50498413277</v>
      </c>
      <c r="C1114" s="12">
        <f t="shared" si="217"/>
        <v>455237.50498413277</v>
      </c>
      <c r="D1114" s="12">
        <f t="shared" si="218"/>
        <v>455237.50498413277</v>
      </c>
      <c r="E1114" s="12">
        <f t="shared" si="219"/>
        <v>455237.50498413277</v>
      </c>
      <c r="F1114" s="12">
        <f t="shared" si="220"/>
        <v>455237.50498413277</v>
      </c>
      <c r="G1114" s="12">
        <f t="shared" si="221"/>
        <v>455237.50498413277</v>
      </c>
      <c r="H1114" s="12">
        <f t="shared" si="222"/>
        <v>455237.50498413277</v>
      </c>
      <c r="I1114" s="12">
        <f t="shared" si="223"/>
        <v>455237.50498413277</v>
      </c>
      <c r="J1114" s="12">
        <f t="shared" si="224"/>
        <v>455237.50498413277</v>
      </c>
      <c r="K1114" s="12">
        <f t="shared" si="225"/>
        <v>455237.50498413277</v>
      </c>
      <c r="L1114" s="12">
        <f t="shared" si="226"/>
        <v>455237.50498413277</v>
      </c>
      <c r="M1114" s="12">
        <f t="shared" si="227"/>
        <v>455237.50498413277</v>
      </c>
      <c r="O1114" s="12">
        <f t="shared" si="216"/>
        <v>455237.50498413277</v>
      </c>
    </row>
    <row r="1115" spans="1:15" x14ac:dyDescent="0.25">
      <c r="A1115" s="12">
        <f>calc!A1113</f>
        <v>707.13</v>
      </c>
      <c r="B1115" s="12">
        <f>calc!O1113</f>
        <v>457026.24334267975</v>
      </c>
      <c r="C1115" s="12">
        <f t="shared" si="217"/>
        <v>457026.24334267975</v>
      </c>
      <c r="D1115" s="12">
        <f t="shared" si="218"/>
        <v>457026.24334267975</v>
      </c>
      <c r="E1115" s="12">
        <f t="shared" si="219"/>
        <v>457026.24334267975</v>
      </c>
      <c r="F1115" s="12">
        <f t="shared" si="220"/>
        <v>457026.24334267975</v>
      </c>
      <c r="G1115" s="12">
        <f t="shared" si="221"/>
        <v>457026.24334267975</v>
      </c>
      <c r="H1115" s="12">
        <f t="shared" si="222"/>
        <v>457026.24334267975</v>
      </c>
      <c r="I1115" s="12">
        <f t="shared" si="223"/>
        <v>457026.24334267975</v>
      </c>
      <c r="J1115" s="12">
        <f t="shared" si="224"/>
        <v>457026.24334267975</v>
      </c>
      <c r="K1115" s="12">
        <f t="shared" si="225"/>
        <v>457026.24334267975</v>
      </c>
      <c r="L1115" s="12">
        <f t="shared" si="226"/>
        <v>457026.24334267975</v>
      </c>
      <c r="M1115" s="12">
        <f t="shared" si="227"/>
        <v>457026.24334267975</v>
      </c>
      <c r="O1115" s="12">
        <f t="shared" si="216"/>
        <v>457026.24334267975</v>
      </c>
    </row>
    <row r="1116" spans="1:15" x14ac:dyDescent="0.25">
      <c r="A1116" s="12">
        <f>calc!A1114</f>
        <v>707.57</v>
      </c>
      <c r="B1116" s="12">
        <f>calc!O1114</f>
        <v>456732.47532955243</v>
      </c>
      <c r="C1116" s="12">
        <f t="shared" si="217"/>
        <v>456732.47532955243</v>
      </c>
      <c r="D1116" s="12">
        <f t="shared" si="218"/>
        <v>456732.47532955243</v>
      </c>
      <c r="E1116" s="12">
        <f t="shared" si="219"/>
        <v>456732.47532955243</v>
      </c>
      <c r="F1116" s="12">
        <f t="shared" si="220"/>
        <v>456732.47532955243</v>
      </c>
      <c r="G1116" s="12">
        <f t="shared" si="221"/>
        <v>456732.47532955243</v>
      </c>
      <c r="H1116" s="12">
        <f t="shared" si="222"/>
        <v>456732.47532955243</v>
      </c>
      <c r="I1116" s="12">
        <f t="shared" si="223"/>
        <v>456732.47532955243</v>
      </c>
      <c r="J1116" s="12">
        <f t="shared" si="224"/>
        <v>456732.47532955243</v>
      </c>
      <c r="K1116" s="12">
        <f t="shared" si="225"/>
        <v>456732.47532955243</v>
      </c>
      <c r="L1116" s="12">
        <f t="shared" si="226"/>
        <v>456732.47532955243</v>
      </c>
      <c r="M1116" s="12">
        <f t="shared" si="227"/>
        <v>456732.47532955243</v>
      </c>
      <c r="O1116" s="12">
        <f t="shared" si="216"/>
        <v>456732.47532955243</v>
      </c>
    </row>
    <row r="1117" spans="1:15" x14ac:dyDescent="0.25">
      <c r="A1117" s="12">
        <f>calc!A1115</f>
        <v>708.01</v>
      </c>
      <c r="B1117" s="12">
        <f>calc!O1115</f>
        <v>454627.57397777971</v>
      </c>
      <c r="C1117" s="12">
        <f t="shared" si="217"/>
        <v>454627.57397777971</v>
      </c>
      <c r="D1117" s="12">
        <f t="shared" si="218"/>
        <v>454627.57397777971</v>
      </c>
      <c r="E1117" s="12">
        <f t="shared" si="219"/>
        <v>454627.57397777971</v>
      </c>
      <c r="F1117" s="12">
        <f t="shared" si="220"/>
        <v>454627.57397777971</v>
      </c>
      <c r="G1117" s="12">
        <f t="shared" si="221"/>
        <v>454627.57397777971</v>
      </c>
      <c r="H1117" s="12">
        <f t="shared" si="222"/>
        <v>454627.57397777971</v>
      </c>
      <c r="I1117" s="12">
        <f t="shared" si="223"/>
        <v>454627.57397777971</v>
      </c>
      <c r="J1117" s="12">
        <f t="shared" si="224"/>
        <v>454627.57397777971</v>
      </c>
      <c r="K1117" s="12">
        <f t="shared" si="225"/>
        <v>454627.57397777971</v>
      </c>
      <c r="L1117" s="12">
        <f t="shared" si="226"/>
        <v>454627.57397777971</v>
      </c>
      <c r="M1117" s="12">
        <f t="shared" si="227"/>
        <v>454627.57397777971</v>
      </c>
      <c r="O1117" s="12">
        <f t="shared" si="216"/>
        <v>454627.57397777971</v>
      </c>
    </row>
    <row r="1118" spans="1:15" x14ac:dyDescent="0.25">
      <c r="A1118" s="12">
        <f>calc!A1116</f>
        <v>708.45</v>
      </c>
      <c r="B1118" s="12">
        <f>calc!O1116</f>
        <v>450218.30850991956</v>
      </c>
      <c r="C1118" s="12">
        <f t="shared" si="217"/>
        <v>450218.30850991956</v>
      </c>
      <c r="D1118" s="12">
        <f t="shared" si="218"/>
        <v>450218.30850991956</v>
      </c>
      <c r="E1118" s="12">
        <f t="shared" si="219"/>
        <v>450218.30850991956</v>
      </c>
      <c r="F1118" s="12">
        <f t="shared" si="220"/>
        <v>450218.30850991956</v>
      </c>
      <c r="G1118" s="12">
        <f t="shared" si="221"/>
        <v>450218.30850991956</v>
      </c>
      <c r="H1118" s="12">
        <f t="shared" si="222"/>
        <v>450218.30850991956</v>
      </c>
      <c r="I1118" s="12">
        <f t="shared" si="223"/>
        <v>450218.30850991956</v>
      </c>
      <c r="J1118" s="12">
        <f t="shared" si="224"/>
        <v>450218.30850991956</v>
      </c>
      <c r="K1118" s="12">
        <f t="shared" si="225"/>
        <v>450218.30850991956</v>
      </c>
      <c r="L1118" s="12">
        <f t="shared" si="226"/>
        <v>450218.30850991956</v>
      </c>
      <c r="M1118" s="12">
        <f t="shared" si="227"/>
        <v>450218.30850991956</v>
      </c>
      <c r="O1118" s="12">
        <f t="shared" si="216"/>
        <v>450218.30850991956</v>
      </c>
    </row>
    <row r="1119" spans="1:15" x14ac:dyDescent="0.25">
      <c r="A1119" s="12">
        <f>calc!A1117</f>
        <v>708.9</v>
      </c>
      <c r="B1119" s="12">
        <f>calc!O1117</f>
        <v>444839.63691681344</v>
      </c>
      <c r="C1119" s="12">
        <f t="shared" si="217"/>
        <v>444839.63691681344</v>
      </c>
      <c r="D1119" s="12">
        <f t="shared" si="218"/>
        <v>444839.63691681344</v>
      </c>
      <c r="E1119" s="12">
        <f t="shared" si="219"/>
        <v>444839.63691681344</v>
      </c>
      <c r="F1119" s="12">
        <f t="shared" si="220"/>
        <v>444839.63691681344</v>
      </c>
      <c r="G1119" s="12">
        <f t="shared" si="221"/>
        <v>444839.63691681344</v>
      </c>
      <c r="H1119" s="12">
        <f t="shared" si="222"/>
        <v>444839.63691681344</v>
      </c>
      <c r="I1119" s="12">
        <f t="shared" si="223"/>
        <v>444839.63691681344</v>
      </c>
      <c r="J1119" s="12">
        <f t="shared" si="224"/>
        <v>444839.63691681344</v>
      </c>
      <c r="K1119" s="12">
        <f t="shared" si="225"/>
        <v>444839.63691681344</v>
      </c>
      <c r="L1119" s="12">
        <f t="shared" si="226"/>
        <v>444839.63691681344</v>
      </c>
      <c r="M1119" s="12">
        <f t="shared" si="227"/>
        <v>444839.63691681344</v>
      </c>
      <c r="O1119" s="12">
        <f t="shared" si="216"/>
        <v>444839.63691681344</v>
      </c>
    </row>
    <row r="1120" spans="1:15" x14ac:dyDescent="0.25">
      <c r="A1120" s="12">
        <f>calc!A1118</f>
        <v>709.34</v>
      </c>
      <c r="B1120" s="12">
        <f>calc!O1118</f>
        <v>439242.32576330699</v>
      </c>
      <c r="C1120" s="12">
        <f t="shared" si="217"/>
        <v>439242.32576330699</v>
      </c>
      <c r="D1120" s="12">
        <f t="shared" si="218"/>
        <v>439242.32576330699</v>
      </c>
      <c r="E1120" s="12">
        <f t="shared" si="219"/>
        <v>439242.32576330699</v>
      </c>
      <c r="F1120" s="12">
        <f t="shared" si="220"/>
        <v>439242.32576330699</v>
      </c>
      <c r="G1120" s="12">
        <f t="shared" si="221"/>
        <v>439242.32576330699</v>
      </c>
      <c r="H1120" s="12">
        <f t="shared" si="222"/>
        <v>439242.32576330699</v>
      </c>
      <c r="I1120" s="12">
        <f t="shared" si="223"/>
        <v>439242.32576330699</v>
      </c>
      <c r="J1120" s="12">
        <f t="shared" si="224"/>
        <v>439242.32576330699</v>
      </c>
      <c r="K1120" s="12">
        <f t="shared" si="225"/>
        <v>439242.32576330699</v>
      </c>
      <c r="L1120" s="12">
        <f t="shared" si="226"/>
        <v>439242.32576330699</v>
      </c>
      <c r="M1120" s="12">
        <f t="shared" si="227"/>
        <v>439242.32576330699</v>
      </c>
      <c r="O1120" s="12">
        <f t="shared" si="216"/>
        <v>439242.32576330699</v>
      </c>
    </row>
    <row r="1121" spans="1:15" x14ac:dyDescent="0.25">
      <c r="A1121" s="12">
        <f>calc!A1119</f>
        <v>709.78</v>
      </c>
      <c r="B1121" s="12">
        <f>calc!O1119</f>
        <v>430890.42879442434</v>
      </c>
      <c r="C1121" s="12">
        <f t="shared" si="217"/>
        <v>430890.42879442434</v>
      </c>
      <c r="D1121" s="12">
        <f t="shared" si="218"/>
        <v>430890.42879442434</v>
      </c>
      <c r="E1121" s="12">
        <f t="shared" si="219"/>
        <v>430890.42879442434</v>
      </c>
      <c r="F1121" s="12">
        <f t="shared" si="220"/>
        <v>430890.42879442434</v>
      </c>
      <c r="G1121" s="12">
        <f t="shared" si="221"/>
        <v>430890.42879442434</v>
      </c>
      <c r="H1121" s="12">
        <f t="shared" si="222"/>
        <v>430890.42879442434</v>
      </c>
      <c r="I1121" s="12">
        <f t="shared" si="223"/>
        <v>430890.42879442434</v>
      </c>
      <c r="J1121" s="12">
        <f t="shared" si="224"/>
        <v>430890.42879442434</v>
      </c>
      <c r="K1121" s="12">
        <f t="shared" si="225"/>
        <v>430890.42879442434</v>
      </c>
      <c r="L1121" s="12">
        <f t="shared" si="226"/>
        <v>430890.42879442434</v>
      </c>
      <c r="M1121" s="12">
        <f t="shared" si="227"/>
        <v>430890.42879442434</v>
      </c>
      <c r="O1121" s="12">
        <f t="shared" si="216"/>
        <v>430890.42879442434</v>
      </c>
    </row>
    <row r="1122" spans="1:15" x14ac:dyDescent="0.25">
      <c r="A1122" s="12">
        <f>calc!A1120</f>
        <v>710.22</v>
      </c>
      <c r="B1122" s="12">
        <f>calc!O1120</f>
        <v>425216.3096243348</v>
      </c>
      <c r="C1122" s="12">
        <f t="shared" si="217"/>
        <v>425216.3096243348</v>
      </c>
      <c r="D1122" s="12">
        <f t="shared" si="218"/>
        <v>425216.3096243348</v>
      </c>
      <c r="E1122" s="12">
        <f t="shared" si="219"/>
        <v>425216.3096243348</v>
      </c>
      <c r="F1122" s="12">
        <f t="shared" si="220"/>
        <v>425216.3096243348</v>
      </c>
      <c r="G1122" s="12">
        <f t="shared" si="221"/>
        <v>425216.3096243348</v>
      </c>
      <c r="H1122" s="12">
        <f t="shared" si="222"/>
        <v>425216.3096243348</v>
      </c>
      <c r="I1122" s="12">
        <f t="shared" si="223"/>
        <v>425216.3096243348</v>
      </c>
      <c r="J1122" s="12">
        <f t="shared" si="224"/>
        <v>425216.3096243348</v>
      </c>
      <c r="K1122" s="12">
        <f t="shared" si="225"/>
        <v>425216.3096243348</v>
      </c>
      <c r="L1122" s="12">
        <f t="shared" si="226"/>
        <v>425216.3096243348</v>
      </c>
      <c r="M1122" s="12">
        <f t="shared" si="227"/>
        <v>425216.3096243348</v>
      </c>
      <c r="O1122" s="12">
        <f t="shared" si="216"/>
        <v>425216.3096243348</v>
      </c>
    </row>
    <row r="1123" spans="1:15" x14ac:dyDescent="0.25">
      <c r="A1123" s="12">
        <f>calc!A1121</f>
        <v>710.67</v>
      </c>
      <c r="B1123" s="12">
        <f>calc!O1121</f>
        <v>417875.23187695368</v>
      </c>
      <c r="C1123" s="12">
        <f t="shared" si="217"/>
        <v>417875.23187695368</v>
      </c>
      <c r="D1123" s="12">
        <f t="shared" si="218"/>
        <v>417875.23187695368</v>
      </c>
      <c r="E1123" s="12">
        <f t="shared" si="219"/>
        <v>417875.23187695368</v>
      </c>
      <c r="F1123" s="12">
        <f t="shared" si="220"/>
        <v>417875.23187695368</v>
      </c>
      <c r="G1123" s="12">
        <f t="shared" si="221"/>
        <v>417875.23187695368</v>
      </c>
      <c r="H1123" s="12">
        <f t="shared" si="222"/>
        <v>417875.23187695368</v>
      </c>
      <c r="I1123" s="12">
        <f t="shared" si="223"/>
        <v>417875.23187695368</v>
      </c>
      <c r="J1123" s="12">
        <f t="shared" si="224"/>
        <v>417875.23187695368</v>
      </c>
      <c r="K1123" s="12">
        <f t="shared" si="225"/>
        <v>417875.23187695368</v>
      </c>
      <c r="L1123" s="12">
        <f t="shared" si="226"/>
        <v>417875.23187695368</v>
      </c>
      <c r="M1123" s="12">
        <f t="shared" si="227"/>
        <v>417875.23187695368</v>
      </c>
      <c r="O1123" s="12">
        <f t="shared" si="216"/>
        <v>417875.23187695368</v>
      </c>
    </row>
    <row r="1124" spans="1:15" x14ac:dyDescent="0.25">
      <c r="A1124" s="12">
        <f>calc!A1122</f>
        <v>711.11</v>
      </c>
      <c r="B1124" s="12">
        <f>calc!O1122</f>
        <v>410780.50704645464</v>
      </c>
      <c r="C1124" s="12">
        <f t="shared" si="217"/>
        <v>410780.50704645464</v>
      </c>
      <c r="D1124" s="12">
        <f t="shared" si="218"/>
        <v>410780.50704645464</v>
      </c>
      <c r="E1124" s="12">
        <f t="shared" si="219"/>
        <v>410780.50704645464</v>
      </c>
      <c r="F1124" s="12">
        <f t="shared" si="220"/>
        <v>410780.50704645464</v>
      </c>
      <c r="G1124" s="12">
        <f t="shared" si="221"/>
        <v>410780.50704645464</v>
      </c>
      <c r="H1124" s="12">
        <f t="shared" si="222"/>
        <v>410780.50704645464</v>
      </c>
      <c r="I1124" s="12">
        <f t="shared" si="223"/>
        <v>410780.50704645464</v>
      </c>
      <c r="J1124" s="12">
        <f t="shared" si="224"/>
        <v>410780.50704645464</v>
      </c>
      <c r="K1124" s="12">
        <f t="shared" si="225"/>
        <v>410780.50704645464</v>
      </c>
      <c r="L1124" s="12">
        <f t="shared" si="226"/>
        <v>410780.50704645464</v>
      </c>
      <c r="M1124" s="12">
        <f t="shared" si="227"/>
        <v>410780.50704645464</v>
      </c>
      <c r="O1124" s="12">
        <f t="shared" si="216"/>
        <v>410780.50704645464</v>
      </c>
    </row>
    <row r="1125" spans="1:15" x14ac:dyDescent="0.25">
      <c r="A1125" s="12">
        <f>calc!A1123</f>
        <v>711.55</v>
      </c>
      <c r="B1125" s="12">
        <f>calc!O1123</f>
        <v>404388.28721612296</v>
      </c>
      <c r="C1125" s="12">
        <f t="shared" si="217"/>
        <v>404388.28721612296</v>
      </c>
      <c r="D1125" s="12">
        <f t="shared" si="218"/>
        <v>404388.28721612296</v>
      </c>
      <c r="E1125" s="12">
        <f t="shared" si="219"/>
        <v>404388.28721612296</v>
      </c>
      <c r="F1125" s="12">
        <f t="shared" si="220"/>
        <v>404388.28721612296</v>
      </c>
      <c r="G1125" s="12">
        <f t="shared" si="221"/>
        <v>404388.28721612296</v>
      </c>
      <c r="H1125" s="12">
        <f t="shared" si="222"/>
        <v>404388.28721612296</v>
      </c>
      <c r="I1125" s="12">
        <f t="shared" si="223"/>
        <v>404388.28721612296</v>
      </c>
      <c r="J1125" s="12">
        <f t="shared" si="224"/>
        <v>404388.28721612296</v>
      </c>
      <c r="K1125" s="12">
        <f t="shared" si="225"/>
        <v>404388.28721612296</v>
      </c>
      <c r="L1125" s="12">
        <f t="shared" si="226"/>
        <v>404388.28721612296</v>
      </c>
      <c r="M1125" s="12">
        <f t="shared" si="227"/>
        <v>404388.28721612296</v>
      </c>
      <c r="O1125" s="12">
        <f t="shared" si="216"/>
        <v>404388.28721612296</v>
      </c>
    </row>
    <row r="1126" spans="1:15" x14ac:dyDescent="0.25">
      <c r="A1126" s="12">
        <f>calc!A1124</f>
        <v>711.99</v>
      </c>
      <c r="B1126" s="12">
        <f>calc!O1124</f>
        <v>396774.16399755492</v>
      </c>
      <c r="C1126" s="12">
        <f t="shared" si="217"/>
        <v>396774.16399755492</v>
      </c>
      <c r="D1126" s="12">
        <f t="shared" si="218"/>
        <v>396774.16399755492</v>
      </c>
      <c r="E1126" s="12">
        <f t="shared" si="219"/>
        <v>396774.16399755492</v>
      </c>
      <c r="F1126" s="12">
        <f t="shared" si="220"/>
        <v>396774.16399755492</v>
      </c>
      <c r="G1126" s="12">
        <f t="shared" si="221"/>
        <v>396774.16399755492</v>
      </c>
      <c r="H1126" s="12">
        <f t="shared" si="222"/>
        <v>396774.16399755492</v>
      </c>
      <c r="I1126" s="12">
        <f t="shared" si="223"/>
        <v>396774.16399755492</v>
      </c>
      <c r="J1126" s="12">
        <f t="shared" si="224"/>
        <v>396774.16399755492</v>
      </c>
      <c r="K1126" s="12">
        <f t="shared" si="225"/>
        <v>396774.16399755492</v>
      </c>
      <c r="L1126" s="12">
        <f t="shared" si="226"/>
        <v>396774.16399755492</v>
      </c>
      <c r="M1126" s="12">
        <f t="shared" si="227"/>
        <v>396774.16399755492</v>
      </c>
      <c r="O1126" s="12">
        <f t="shared" si="216"/>
        <v>396774.16399755492</v>
      </c>
    </row>
    <row r="1127" spans="1:15" x14ac:dyDescent="0.25">
      <c r="A1127" s="12">
        <f>calc!A1125</f>
        <v>712.44</v>
      </c>
      <c r="B1127" s="12">
        <f>calc!O1125</f>
        <v>387504.13951538847</v>
      </c>
      <c r="C1127" s="12">
        <f t="shared" si="217"/>
        <v>387504.13951538847</v>
      </c>
      <c r="D1127" s="12">
        <f t="shared" si="218"/>
        <v>387504.13951538847</v>
      </c>
      <c r="E1127" s="12">
        <f t="shared" si="219"/>
        <v>387504.13951538847</v>
      </c>
      <c r="F1127" s="12">
        <f t="shared" si="220"/>
        <v>387504.13951538847</v>
      </c>
      <c r="G1127" s="12">
        <f t="shared" si="221"/>
        <v>387504.13951538847</v>
      </c>
      <c r="H1127" s="12">
        <f t="shared" si="222"/>
        <v>387504.13951538847</v>
      </c>
      <c r="I1127" s="12">
        <f t="shared" si="223"/>
        <v>387504.13951538847</v>
      </c>
      <c r="J1127" s="12">
        <f t="shared" si="224"/>
        <v>387504.13951538847</v>
      </c>
      <c r="K1127" s="12">
        <f t="shared" si="225"/>
        <v>387504.13951538847</v>
      </c>
      <c r="L1127" s="12">
        <f t="shared" si="226"/>
        <v>387504.13951538847</v>
      </c>
      <c r="M1127" s="12">
        <f t="shared" si="227"/>
        <v>387504.13951538847</v>
      </c>
      <c r="O1127" s="12">
        <f t="shared" si="216"/>
        <v>387504.13951538847</v>
      </c>
    </row>
    <row r="1128" spans="1:15" x14ac:dyDescent="0.25">
      <c r="A1128" s="12">
        <f>calc!A1126</f>
        <v>712.88</v>
      </c>
      <c r="B1128" s="12">
        <f>calc!O1126</f>
        <v>377600.43195695488</v>
      </c>
      <c r="C1128" s="12">
        <f t="shared" si="217"/>
        <v>377600.43195695488</v>
      </c>
      <c r="D1128" s="12">
        <f t="shared" si="218"/>
        <v>377600.43195695488</v>
      </c>
      <c r="E1128" s="12">
        <f t="shared" si="219"/>
        <v>377600.43195695488</v>
      </c>
      <c r="F1128" s="12">
        <f t="shared" si="220"/>
        <v>377600.43195695488</v>
      </c>
      <c r="G1128" s="12">
        <f t="shared" si="221"/>
        <v>377600.43195695488</v>
      </c>
      <c r="H1128" s="12">
        <f t="shared" si="222"/>
        <v>377600.43195695488</v>
      </c>
      <c r="I1128" s="12">
        <f t="shared" si="223"/>
        <v>377600.43195695488</v>
      </c>
      <c r="J1128" s="12">
        <f t="shared" si="224"/>
        <v>377600.43195695488</v>
      </c>
      <c r="K1128" s="12">
        <f t="shared" si="225"/>
        <v>377600.43195695488</v>
      </c>
      <c r="L1128" s="12">
        <f t="shared" si="226"/>
        <v>377600.43195695488</v>
      </c>
      <c r="M1128" s="12">
        <f t="shared" si="227"/>
        <v>377600.43195695488</v>
      </c>
      <c r="O1128" s="12">
        <f t="shared" si="216"/>
        <v>377600.43195695488</v>
      </c>
    </row>
    <row r="1129" spans="1:15" x14ac:dyDescent="0.25">
      <c r="A1129" s="12">
        <f>calc!A1127</f>
        <v>713.32</v>
      </c>
      <c r="B1129" s="12">
        <f>calc!O1127</f>
        <v>366550.41490336304</v>
      </c>
      <c r="C1129" s="12">
        <f t="shared" si="217"/>
        <v>366550.41490336304</v>
      </c>
      <c r="D1129" s="12">
        <f t="shared" si="218"/>
        <v>366550.41490336304</v>
      </c>
      <c r="E1129" s="12">
        <f t="shared" si="219"/>
        <v>366550.41490336304</v>
      </c>
      <c r="F1129" s="12">
        <f t="shared" si="220"/>
        <v>366550.41490336304</v>
      </c>
      <c r="G1129" s="12">
        <f t="shared" si="221"/>
        <v>366550.41490336304</v>
      </c>
      <c r="H1129" s="12">
        <f t="shared" si="222"/>
        <v>366550.41490336304</v>
      </c>
      <c r="I1129" s="12">
        <f t="shared" si="223"/>
        <v>366550.41490336304</v>
      </c>
      <c r="J1129" s="12">
        <f t="shared" si="224"/>
        <v>366550.41490336304</v>
      </c>
      <c r="K1129" s="12">
        <f t="shared" si="225"/>
        <v>366550.41490336304</v>
      </c>
      <c r="L1129" s="12">
        <f t="shared" si="226"/>
        <v>366550.41490336304</v>
      </c>
      <c r="M1129" s="12">
        <f t="shared" si="227"/>
        <v>366550.41490336304</v>
      </c>
      <c r="O1129" s="12">
        <f t="shared" si="216"/>
        <v>366550.41490336304</v>
      </c>
    </row>
    <row r="1130" spans="1:15" x14ac:dyDescent="0.25">
      <c r="A1130" s="12">
        <f>calc!A1128</f>
        <v>713.76</v>
      </c>
      <c r="B1130" s="12">
        <f>calc!O1128</f>
        <v>354337.83009090723</v>
      </c>
      <c r="C1130" s="12">
        <f t="shared" si="217"/>
        <v>354337.83009090723</v>
      </c>
      <c r="D1130" s="12">
        <f t="shared" si="218"/>
        <v>354337.83009090723</v>
      </c>
      <c r="E1130" s="12">
        <f t="shared" si="219"/>
        <v>354337.83009090723</v>
      </c>
      <c r="F1130" s="12">
        <f t="shared" si="220"/>
        <v>354337.83009090723</v>
      </c>
      <c r="G1130" s="12">
        <f t="shared" si="221"/>
        <v>354337.83009090723</v>
      </c>
      <c r="H1130" s="12">
        <f t="shared" si="222"/>
        <v>354337.83009090723</v>
      </c>
      <c r="I1130" s="12">
        <f t="shared" si="223"/>
        <v>354337.83009090723</v>
      </c>
      <c r="J1130" s="12">
        <f t="shared" si="224"/>
        <v>354337.83009090723</v>
      </c>
      <c r="K1130" s="12">
        <f t="shared" si="225"/>
        <v>354337.83009090723</v>
      </c>
      <c r="L1130" s="12">
        <f t="shared" si="226"/>
        <v>354337.83009090723</v>
      </c>
      <c r="M1130" s="12">
        <f t="shared" si="227"/>
        <v>354337.83009090723</v>
      </c>
      <c r="O1130" s="12">
        <f t="shared" si="216"/>
        <v>354337.83009090723</v>
      </c>
    </row>
    <row r="1131" spans="1:15" x14ac:dyDescent="0.25">
      <c r="A1131" s="12">
        <f>calc!A1129</f>
        <v>714.21</v>
      </c>
      <c r="B1131" s="12">
        <f>calc!O1129</f>
        <v>344026.04468242242</v>
      </c>
      <c r="C1131" s="12">
        <f t="shared" si="217"/>
        <v>344026.04468242242</v>
      </c>
      <c r="D1131" s="12">
        <f t="shared" si="218"/>
        <v>344026.04468242242</v>
      </c>
      <c r="E1131" s="12">
        <f t="shared" si="219"/>
        <v>344026.04468242242</v>
      </c>
      <c r="F1131" s="12">
        <f t="shared" si="220"/>
        <v>344026.04468242242</v>
      </c>
      <c r="G1131" s="12">
        <f t="shared" si="221"/>
        <v>344026.04468242242</v>
      </c>
      <c r="H1131" s="12">
        <f t="shared" si="222"/>
        <v>344026.04468242242</v>
      </c>
      <c r="I1131" s="12">
        <f t="shared" si="223"/>
        <v>344026.04468242242</v>
      </c>
      <c r="J1131" s="12">
        <f t="shared" si="224"/>
        <v>344026.04468242242</v>
      </c>
      <c r="K1131" s="12">
        <f t="shared" si="225"/>
        <v>344026.04468242242</v>
      </c>
      <c r="L1131" s="12">
        <f t="shared" si="226"/>
        <v>344026.04468242242</v>
      </c>
      <c r="M1131" s="12">
        <f t="shared" si="227"/>
        <v>344026.04468242242</v>
      </c>
      <c r="O1131" s="12">
        <f t="shared" si="216"/>
        <v>344026.04468242242</v>
      </c>
    </row>
    <row r="1132" spans="1:15" x14ac:dyDescent="0.25">
      <c r="A1132" s="12">
        <f>calc!A1130</f>
        <v>714.65</v>
      </c>
      <c r="B1132" s="12">
        <f>calc!O1130</f>
        <v>333878.68519980833</v>
      </c>
      <c r="C1132" s="12">
        <f t="shared" si="217"/>
        <v>333878.68519980833</v>
      </c>
      <c r="D1132" s="12">
        <f t="shared" si="218"/>
        <v>333878.68519980833</v>
      </c>
      <c r="E1132" s="12">
        <f t="shared" si="219"/>
        <v>333878.68519980833</v>
      </c>
      <c r="F1132" s="12">
        <f t="shared" si="220"/>
        <v>333878.68519980833</v>
      </c>
      <c r="G1132" s="12">
        <f t="shared" si="221"/>
        <v>333878.68519980833</v>
      </c>
      <c r="H1132" s="12">
        <f t="shared" si="222"/>
        <v>333878.68519980833</v>
      </c>
      <c r="I1132" s="12">
        <f t="shared" si="223"/>
        <v>333878.68519980833</v>
      </c>
      <c r="J1132" s="12">
        <f t="shared" si="224"/>
        <v>333878.68519980833</v>
      </c>
      <c r="K1132" s="12">
        <f t="shared" si="225"/>
        <v>333878.68519980833</v>
      </c>
      <c r="L1132" s="12">
        <f t="shared" si="226"/>
        <v>333878.68519980833</v>
      </c>
      <c r="M1132" s="12">
        <f t="shared" si="227"/>
        <v>333878.68519980833</v>
      </c>
      <c r="O1132" s="12">
        <f t="shared" si="216"/>
        <v>333878.68519980833</v>
      </c>
    </row>
    <row r="1133" spans="1:15" x14ac:dyDescent="0.25">
      <c r="A1133" s="12">
        <f>calc!A1131</f>
        <v>715.09</v>
      </c>
      <c r="B1133" s="12">
        <f>calc!O1131</f>
        <v>324222.11366330174</v>
      </c>
      <c r="C1133" s="12">
        <f t="shared" si="217"/>
        <v>324222.11366330174</v>
      </c>
      <c r="D1133" s="12">
        <f t="shared" si="218"/>
        <v>324222.11366330174</v>
      </c>
      <c r="E1133" s="12">
        <f t="shared" si="219"/>
        <v>324222.11366330174</v>
      </c>
      <c r="F1133" s="12">
        <f t="shared" si="220"/>
        <v>324222.11366330174</v>
      </c>
      <c r="G1133" s="12">
        <f t="shared" si="221"/>
        <v>324222.11366330174</v>
      </c>
      <c r="H1133" s="12">
        <f t="shared" si="222"/>
        <v>324222.11366330174</v>
      </c>
      <c r="I1133" s="12">
        <f t="shared" si="223"/>
        <v>324222.11366330174</v>
      </c>
      <c r="J1133" s="12">
        <f t="shared" si="224"/>
        <v>324222.11366330174</v>
      </c>
      <c r="K1133" s="12">
        <f t="shared" si="225"/>
        <v>324222.11366330174</v>
      </c>
      <c r="L1133" s="12">
        <f t="shared" si="226"/>
        <v>324222.11366330174</v>
      </c>
      <c r="M1133" s="12">
        <f t="shared" si="227"/>
        <v>324222.11366330174</v>
      </c>
      <c r="O1133" s="12">
        <f t="shared" si="216"/>
        <v>324222.11366330174</v>
      </c>
    </row>
    <row r="1134" spans="1:15" x14ac:dyDescent="0.25">
      <c r="A1134" s="12">
        <f>calc!A1132</f>
        <v>715.53</v>
      </c>
      <c r="B1134" s="12">
        <f>calc!O1132</f>
        <v>315394.84271698247</v>
      </c>
      <c r="C1134" s="12">
        <f t="shared" si="217"/>
        <v>315394.84271698247</v>
      </c>
      <c r="D1134" s="12">
        <f t="shared" si="218"/>
        <v>315394.84271698247</v>
      </c>
      <c r="E1134" s="12">
        <f t="shared" si="219"/>
        <v>315394.84271698247</v>
      </c>
      <c r="F1134" s="12">
        <f t="shared" si="220"/>
        <v>315394.84271698247</v>
      </c>
      <c r="G1134" s="12">
        <f t="shared" si="221"/>
        <v>315394.84271698247</v>
      </c>
      <c r="H1134" s="12">
        <f t="shared" si="222"/>
        <v>315394.84271698247</v>
      </c>
      <c r="I1134" s="12">
        <f t="shared" si="223"/>
        <v>315394.84271698247</v>
      </c>
      <c r="J1134" s="12">
        <f t="shared" si="224"/>
        <v>315394.84271698247</v>
      </c>
      <c r="K1134" s="12">
        <f t="shared" si="225"/>
        <v>315394.84271698247</v>
      </c>
      <c r="L1134" s="12">
        <f t="shared" si="226"/>
        <v>315394.84271698247</v>
      </c>
      <c r="M1134" s="12">
        <f t="shared" si="227"/>
        <v>315394.84271698247</v>
      </c>
      <c r="O1134" s="12">
        <f t="shared" si="216"/>
        <v>315394.84271698247</v>
      </c>
    </row>
    <row r="1135" spans="1:15" x14ac:dyDescent="0.25">
      <c r="A1135" s="12">
        <f>calc!A1133</f>
        <v>715.97</v>
      </c>
      <c r="B1135" s="12">
        <f>calc!O1133</f>
        <v>306588.35122598096</v>
      </c>
      <c r="C1135" s="12">
        <f t="shared" si="217"/>
        <v>306588.35122598096</v>
      </c>
      <c r="D1135" s="12">
        <f t="shared" si="218"/>
        <v>306588.35122598096</v>
      </c>
      <c r="E1135" s="12">
        <f t="shared" si="219"/>
        <v>306588.35122598096</v>
      </c>
      <c r="F1135" s="12">
        <f t="shared" si="220"/>
        <v>306588.35122598096</v>
      </c>
      <c r="G1135" s="12">
        <f t="shared" si="221"/>
        <v>306588.35122598096</v>
      </c>
      <c r="H1135" s="12">
        <f t="shared" si="222"/>
        <v>306588.35122598096</v>
      </c>
      <c r="I1135" s="12">
        <f t="shared" si="223"/>
        <v>306588.35122598096</v>
      </c>
      <c r="J1135" s="12">
        <f t="shared" si="224"/>
        <v>306588.35122598096</v>
      </c>
      <c r="K1135" s="12">
        <f t="shared" si="225"/>
        <v>306588.35122598096</v>
      </c>
      <c r="L1135" s="12">
        <f t="shared" si="226"/>
        <v>306588.35122598096</v>
      </c>
      <c r="M1135" s="12">
        <f t="shared" si="227"/>
        <v>306588.35122598096</v>
      </c>
      <c r="O1135" s="12">
        <f t="shared" si="216"/>
        <v>306588.35122598096</v>
      </c>
    </row>
    <row r="1136" spans="1:15" x14ac:dyDescent="0.25">
      <c r="A1136" s="12">
        <f>calc!A1134</f>
        <v>716.42</v>
      </c>
      <c r="B1136" s="12">
        <f>calc!O1134</f>
        <v>296207.71054127277</v>
      </c>
      <c r="C1136" s="12">
        <f t="shared" si="217"/>
        <v>296207.71054127277</v>
      </c>
      <c r="D1136" s="12">
        <f t="shared" si="218"/>
        <v>296207.71054127277</v>
      </c>
      <c r="E1136" s="12">
        <f t="shared" si="219"/>
        <v>296207.71054127277</v>
      </c>
      <c r="F1136" s="12">
        <f t="shared" si="220"/>
        <v>296207.71054127277</v>
      </c>
      <c r="G1136" s="12">
        <f t="shared" si="221"/>
        <v>296207.71054127277</v>
      </c>
      <c r="H1136" s="12">
        <f t="shared" si="222"/>
        <v>296207.71054127277</v>
      </c>
      <c r="I1136" s="12">
        <f t="shared" si="223"/>
        <v>296207.71054127277</v>
      </c>
      <c r="J1136" s="12">
        <f t="shared" si="224"/>
        <v>296207.71054127277</v>
      </c>
      <c r="K1136" s="12">
        <f t="shared" si="225"/>
        <v>296207.71054127277</v>
      </c>
      <c r="L1136" s="12">
        <f t="shared" si="226"/>
        <v>296207.71054127277</v>
      </c>
      <c r="M1136" s="12">
        <f t="shared" si="227"/>
        <v>296207.71054127277</v>
      </c>
      <c r="O1136" s="12">
        <f t="shared" si="216"/>
        <v>296207.71054127277</v>
      </c>
    </row>
    <row r="1137" spans="1:15" x14ac:dyDescent="0.25">
      <c r="A1137" s="12">
        <f>calc!A1135</f>
        <v>716.86</v>
      </c>
      <c r="B1137" s="12">
        <f>calc!O1135</f>
        <v>286093.70004184666</v>
      </c>
      <c r="C1137" s="12">
        <f t="shared" si="217"/>
        <v>286093.70004184666</v>
      </c>
      <c r="D1137" s="12">
        <f t="shared" si="218"/>
        <v>286093.70004184666</v>
      </c>
      <c r="E1137" s="12">
        <f t="shared" si="219"/>
        <v>286093.70004184666</v>
      </c>
      <c r="F1137" s="12">
        <f t="shared" si="220"/>
        <v>286093.70004184666</v>
      </c>
      <c r="G1137" s="12">
        <f t="shared" si="221"/>
        <v>286093.70004184666</v>
      </c>
      <c r="H1137" s="12">
        <f t="shared" si="222"/>
        <v>286093.70004184666</v>
      </c>
      <c r="I1137" s="12">
        <f t="shared" si="223"/>
        <v>286093.70004184666</v>
      </c>
      <c r="J1137" s="12">
        <f t="shared" si="224"/>
        <v>286093.70004184666</v>
      </c>
      <c r="K1137" s="12">
        <f t="shared" si="225"/>
        <v>286093.70004184666</v>
      </c>
      <c r="L1137" s="12">
        <f t="shared" si="226"/>
        <v>286093.70004184666</v>
      </c>
      <c r="M1137" s="12">
        <f t="shared" si="227"/>
        <v>286093.70004184666</v>
      </c>
      <c r="O1137" s="12">
        <f t="shared" si="216"/>
        <v>286093.70004184666</v>
      </c>
    </row>
    <row r="1138" spans="1:15" x14ac:dyDescent="0.25">
      <c r="A1138" s="12">
        <f>calc!A1136</f>
        <v>717.3</v>
      </c>
      <c r="B1138" s="12">
        <f>calc!O1136</f>
        <v>275067.85299358109</v>
      </c>
      <c r="C1138" s="12">
        <f t="shared" si="217"/>
        <v>275067.85299358109</v>
      </c>
      <c r="D1138" s="12">
        <f t="shared" si="218"/>
        <v>275067.85299358109</v>
      </c>
      <c r="E1138" s="12">
        <f t="shared" si="219"/>
        <v>275067.85299358109</v>
      </c>
      <c r="F1138" s="12">
        <f t="shared" si="220"/>
        <v>275067.85299358109</v>
      </c>
      <c r="G1138" s="12">
        <f t="shared" si="221"/>
        <v>275067.85299358109</v>
      </c>
      <c r="H1138" s="12">
        <f t="shared" si="222"/>
        <v>275067.85299358109</v>
      </c>
      <c r="I1138" s="12">
        <f t="shared" si="223"/>
        <v>275067.85299358109</v>
      </c>
      <c r="J1138" s="12">
        <f t="shared" si="224"/>
        <v>275067.85299358109</v>
      </c>
      <c r="K1138" s="12">
        <f t="shared" si="225"/>
        <v>275067.85299358109</v>
      </c>
      <c r="L1138" s="12">
        <f t="shared" si="226"/>
        <v>275067.85299358109</v>
      </c>
      <c r="M1138" s="12">
        <f t="shared" si="227"/>
        <v>275067.85299358109</v>
      </c>
      <c r="O1138" s="12">
        <f t="shared" si="216"/>
        <v>275067.85299358109</v>
      </c>
    </row>
    <row r="1139" spans="1:15" x14ac:dyDescent="0.25">
      <c r="A1139" s="12">
        <f>calc!A1137</f>
        <v>717.74</v>
      </c>
      <c r="B1139" s="12">
        <f>calc!O1137</f>
        <v>263372.85432293412</v>
      </c>
      <c r="C1139" s="12">
        <f t="shared" si="217"/>
        <v>263372.85432293412</v>
      </c>
      <c r="D1139" s="12">
        <f t="shared" si="218"/>
        <v>263372.85432293412</v>
      </c>
      <c r="E1139" s="12">
        <f t="shared" si="219"/>
        <v>263372.85432293412</v>
      </c>
      <c r="F1139" s="12">
        <f t="shared" si="220"/>
        <v>263372.85432293412</v>
      </c>
      <c r="G1139" s="12">
        <f t="shared" si="221"/>
        <v>263372.85432293412</v>
      </c>
      <c r="H1139" s="12">
        <f t="shared" si="222"/>
        <v>263372.85432293412</v>
      </c>
      <c r="I1139" s="12">
        <f t="shared" si="223"/>
        <v>263372.85432293412</v>
      </c>
      <c r="J1139" s="12">
        <f t="shared" si="224"/>
        <v>263372.85432293412</v>
      </c>
      <c r="K1139" s="12">
        <f t="shared" si="225"/>
        <v>263372.85432293412</v>
      </c>
      <c r="L1139" s="12">
        <f t="shared" si="226"/>
        <v>263372.85432293412</v>
      </c>
      <c r="M1139" s="12">
        <f t="shared" si="227"/>
        <v>263372.85432293412</v>
      </c>
      <c r="O1139" s="12">
        <f t="shared" si="216"/>
        <v>263372.85432293412</v>
      </c>
    </row>
    <row r="1140" spans="1:15" x14ac:dyDescent="0.25">
      <c r="A1140" s="12">
        <f>calc!A1138</f>
        <v>718.18</v>
      </c>
      <c r="B1140" s="12">
        <f>calc!O1138</f>
        <v>253913.31601275541</v>
      </c>
      <c r="C1140" s="12">
        <f t="shared" si="217"/>
        <v>253913.31601275541</v>
      </c>
      <c r="D1140" s="12">
        <f t="shared" si="218"/>
        <v>253913.31601275541</v>
      </c>
      <c r="E1140" s="12">
        <f t="shared" si="219"/>
        <v>253913.31601275541</v>
      </c>
      <c r="F1140" s="12">
        <f t="shared" si="220"/>
        <v>253913.31601275541</v>
      </c>
      <c r="G1140" s="12">
        <f t="shared" si="221"/>
        <v>253913.31601275541</v>
      </c>
      <c r="H1140" s="12">
        <f t="shared" si="222"/>
        <v>253913.31601275541</v>
      </c>
      <c r="I1140" s="12">
        <f t="shared" si="223"/>
        <v>253913.31601275541</v>
      </c>
      <c r="J1140" s="12">
        <f t="shared" si="224"/>
        <v>253913.31601275541</v>
      </c>
      <c r="K1140" s="12">
        <f t="shared" si="225"/>
        <v>253913.31601275541</v>
      </c>
      <c r="L1140" s="12">
        <f t="shared" si="226"/>
        <v>253913.31601275541</v>
      </c>
      <c r="M1140" s="12">
        <f t="shared" si="227"/>
        <v>253913.31601275541</v>
      </c>
      <c r="O1140" s="12">
        <f t="shared" si="216"/>
        <v>253913.31601275541</v>
      </c>
    </row>
    <row r="1141" spans="1:15" x14ac:dyDescent="0.25">
      <c r="A1141" s="12">
        <f>calc!A1139</f>
        <v>718.63</v>
      </c>
      <c r="B1141" s="12">
        <f>calc!O1139</f>
        <v>243807.71930928127</v>
      </c>
      <c r="C1141" s="12">
        <f t="shared" si="217"/>
        <v>243807.71930928127</v>
      </c>
      <c r="D1141" s="12">
        <f t="shared" si="218"/>
        <v>243807.71930928127</v>
      </c>
      <c r="E1141" s="12">
        <f t="shared" si="219"/>
        <v>243807.71930928127</v>
      </c>
      <c r="F1141" s="12">
        <f t="shared" si="220"/>
        <v>243807.71930928127</v>
      </c>
      <c r="G1141" s="12">
        <f t="shared" si="221"/>
        <v>243807.71930928127</v>
      </c>
      <c r="H1141" s="12">
        <f t="shared" si="222"/>
        <v>243807.71930928127</v>
      </c>
      <c r="I1141" s="12">
        <f t="shared" si="223"/>
        <v>243807.71930928127</v>
      </c>
      <c r="J1141" s="12">
        <f t="shared" si="224"/>
        <v>243807.71930928127</v>
      </c>
      <c r="K1141" s="12">
        <f t="shared" si="225"/>
        <v>243807.71930928127</v>
      </c>
      <c r="L1141" s="12">
        <f t="shared" si="226"/>
        <v>243807.71930928127</v>
      </c>
      <c r="M1141" s="12">
        <f t="shared" si="227"/>
        <v>243807.71930928127</v>
      </c>
      <c r="O1141" s="12">
        <f t="shared" si="216"/>
        <v>243807.71930928127</v>
      </c>
    </row>
    <row r="1142" spans="1:15" x14ac:dyDescent="0.25">
      <c r="A1142" s="12">
        <f>calc!A1140</f>
        <v>719.07</v>
      </c>
      <c r="B1142" s="12">
        <f>calc!O1140</f>
        <v>235714.0924111777</v>
      </c>
      <c r="C1142" s="12">
        <f t="shared" si="217"/>
        <v>235714.0924111777</v>
      </c>
      <c r="D1142" s="12">
        <f t="shared" si="218"/>
        <v>235714.0924111777</v>
      </c>
      <c r="E1142" s="12">
        <f t="shared" si="219"/>
        <v>235714.0924111777</v>
      </c>
      <c r="F1142" s="12">
        <f t="shared" si="220"/>
        <v>235714.0924111777</v>
      </c>
      <c r="G1142" s="12">
        <f t="shared" si="221"/>
        <v>235714.0924111777</v>
      </c>
      <c r="H1142" s="12">
        <f t="shared" si="222"/>
        <v>235714.0924111777</v>
      </c>
      <c r="I1142" s="12">
        <f t="shared" si="223"/>
        <v>235714.0924111777</v>
      </c>
      <c r="J1142" s="12">
        <f t="shared" si="224"/>
        <v>235714.0924111777</v>
      </c>
      <c r="K1142" s="12">
        <f t="shared" si="225"/>
        <v>235714.0924111777</v>
      </c>
      <c r="L1142" s="12">
        <f t="shared" si="226"/>
        <v>235714.0924111777</v>
      </c>
      <c r="M1142" s="12">
        <f t="shared" si="227"/>
        <v>235714.0924111777</v>
      </c>
      <c r="O1142" s="12">
        <f t="shared" si="216"/>
        <v>235714.0924111777</v>
      </c>
    </row>
    <row r="1143" spans="1:15" x14ac:dyDescent="0.25">
      <c r="A1143" s="12">
        <f>calc!A1141</f>
        <v>719.51</v>
      </c>
      <c r="B1143" s="12">
        <f>calc!O1141</f>
        <v>227026.25215028593</v>
      </c>
      <c r="C1143" s="12">
        <f t="shared" si="217"/>
        <v>227026.25215028593</v>
      </c>
      <c r="D1143" s="12">
        <f t="shared" si="218"/>
        <v>227026.25215028593</v>
      </c>
      <c r="E1143" s="12">
        <f t="shared" si="219"/>
        <v>227026.25215028593</v>
      </c>
      <c r="F1143" s="12">
        <f t="shared" si="220"/>
        <v>227026.25215028593</v>
      </c>
      <c r="G1143" s="12">
        <f t="shared" si="221"/>
        <v>227026.25215028593</v>
      </c>
      <c r="H1143" s="12">
        <f t="shared" si="222"/>
        <v>227026.25215028593</v>
      </c>
      <c r="I1143" s="12">
        <f t="shared" si="223"/>
        <v>227026.25215028593</v>
      </c>
      <c r="J1143" s="12">
        <f t="shared" si="224"/>
        <v>227026.25215028593</v>
      </c>
      <c r="K1143" s="12">
        <f t="shared" si="225"/>
        <v>227026.25215028593</v>
      </c>
      <c r="L1143" s="12">
        <f t="shared" si="226"/>
        <v>227026.25215028593</v>
      </c>
      <c r="M1143" s="12">
        <f t="shared" si="227"/>
        <v>227026.25215028593</v>
      </c>
      <c r="O1143" s="12">
        <f t="shared" si="216"/>
        <v>227026.25215028593</v>
      </c>
    </row>
    <row r="1144" spans="1:15" x14ac:dyDescent="0.25">
      <c r="A1144" s="12">
        <f>calc!A1142</f>
        <v>719.95</v>
      </c>
      <c r="B1144" s="12">
        <f>calc!O1142</f>
        <v>219156.86155408493</v>
      </c>
      <c r="C1144" s="12">
        <f t="shared" si="217"/>
        <v>219156.86155408493</v>
      </c>
      <c r="D1144" s="12">
        <f t="shared" si="218"/>
        <v>219156.86155408493</v>
      </c>
      <c r="E1144" s="12">
        <f t="shared" si="219"/>
        <v>219156.86155408493</v>
      </c>
      <c r="F1144" s="12">
        <f t="shared" si="220"/>
        <v>219156.86155408493</v>
      </c>
      <c r="G1144" s="12">
        <f t="shared" si="221"/>
        <v>219156.86155408493</v>
      </c>
      <c r="H1144" s="12">
        <f t="shared" si="222"/>
        <v>219156.86155408493</v>
      </c>
      <c r="I1144" s="12">
        <f t="shared" si="223"/>
        <v>219156.86155408493</v>
      </c>
      <c r="J1144" s="12">
        <f t="shared" si="224"/>
        <v>219156.86155408493</v>
      </c>
      <c r="K1144" s="12">
        <f t="shared" si="225"/>
        <v>219156.86155408493</v>
      </c>
      <c r="L1144" s="12">
        <f t="shared" si="226"/>
        <v>219156.86155408493</v>
      </c>
      <c r="M1144" s="12">
        <f t="shared" si="227"/>
        <v>219156.86155408493</v>
      </c>
      <c r="O1144" s="12">
        <f t="shared" si="216"/>
        <v>219156.86155408493</v>
      </c>
    </row>
    <row r="1145" spans="1:15" x14ac:dyDescent="0.25">
      <c r="A1145" s="12">
        <f>calc!A1143</f>
        <v>720.39</v>
      </c>
      <c r="B1145" s="12">
        <f>calc!O1143</f>
        <v>210368.25364099286</v>
      </c>
      <c r="C1145" s="12">
        <f t="shared" si="217"/>
        <v>210368.25364099286</v>
      </c>
      <c r="D1145" s="12">
        <f t="shared" si="218"/>
        <v>210368.25364099286</v>
      </c>
      <c r="E1145" s="12">
        <f t="shared" si="219"/>
        <v>210368.25364099286</v>
      </c>
      <c r="F1145" s="12">
        <f t="shared" si="220"/>
        <v>210368.25364099286</v>
      </c>
      <c r="G1145" s="12">
        <f t="shared" si="221"/>
        <v>210368.25364099286</v>
      </c>
      <c r="H1145" s="12">
        <f t="shared" si="222"/>
        <v>210368.25364099286</v>
      </c>
      <c r="I1145" s="12">
        <f t="shared" si="223"/>
        <v>210368.25364099286</v>
      </c>
      <c r="J1145" s="12">
        <f t="shared" si="224"/>
        <v>210368.25364099286</v>
      </c>
      <c r="K1145" s="12">
        <f t="shared" si="225"/>
        <v>210368.25364099286</v>
      </c>
      <c r="L1145" s="12">
        <f t="shared" si="226"/>
        <v>210368.25364099286</v>
      </c>
      <c r="M1145" s="12">
        <f t="shared" si="227"/>
        <v>210368.25364099286</v>
      </c>
      <c r="O1145" s="12">
        <f t="shared" si="216"/>
        <v>210368.25364099286</v>
      </c>
    </row>
    <row r="1146" spans="1:15" x14ac:dyDescent="0.25">
      <c r="A1146" s="12">
        <f>calc!A1144</f>
        <v>720.84</v>
      </c>
      <c r="B1146" s="12">
        <f>calc!O1144</f>
        <v>203359.25269135489</v>
      </c>
      <c r="C1146" s="12">
        <f t="shared" si="217"/>
        <v>203359.25269135489</v>
      </c>
      <c r="D1146" s="12">
        <f t="shared" si="218"/>
        <v>203359.25269135489</v>
      </c>
      <c r="E1146" s="12">
        <f t="shared" si="219"/>
        <v>203359.25269135489</v>
      </c>
      <c r="F1146" s="12">
        <f t="shared" si="220"/>
        <v>203359.25269135489</v>
      </c>
      <c r="G1146" s="12">
        <f t="shared" si="221"/>
        <v>203359.25269135489</v>
      </c>
      <c r="H1146" s="12">
        <f t="shared" si="222"/>
        <v>203359.25269135489</v>
      </c>
      <c r="I1146" s="12">
        <f t="shared" si="223"/>
        <v>203359.25269135489</v>
      </c>
      <c r="J1146" s="12">
        <f t="shared" si="224"/>
        <v>203359.25269135489</v>
      </c>
      <c r="K1146" s="12">
        <f t="shared" si="225"/>
        <v>203359.25269135489</v>
      </c>
      <c r="L1146" s="12">
        <f t="shared" si="226"/>
        <v>203359.25269135489</v>
      </c>
      <c r="M1146" s="12">
        <f t="shared" si="227"/>
        <v>203359.25269135489</v>
      </c>
      <c r="O1146" s="12">
        <f t="shared" si="216"/>
        <v>203359.25269135489</v>
      </c>
    </row>
    <row r="1147" spans="1:15" x14ac:dyDescent="0.25">
      <c r="A1147" s="12">
        <f>calc!A1145</f>
        <v>721.28</v>
      </c>
      <c r="B1147" s="12">
        <f>calc!O1145</f>
        <v>194928.27250289478</v>
      </c>
      <c r="C1147" s="12">
        <f t="shared" si="217"/>
        <v>194928.27250289478</v>
      </c>
      <c r="D1147" s="12">
        <f t="shared" si="218"/>
        <v>194928.27250289478</v>
      </c>
      <c r="E1147" s="12">
        <f t="shared" si="219"/>
        <v>194928.27250289478</v>
      </c>
      <c r="F1147" s="12">
        <f t="shared" si="220"/>
        <v>194928.27250289478</v>
      </c>
      <c r="G1147" s="12">
        <f t="shared" si="221"/>
        <v>194928.27250289478</v>
      </c>
      <c r="H1147" s="12">
        <f t="shared" si="222"/>
        <v>194928.27250289478</v>
      </c>
      <c r="I1147" s="12">
        <f t="shared" si="223"/>
        <v>194928.27250289478</v>
      </c>
      <c r="J1147" s="12">
        <f t="shared" si="224"/>
        <v>194928.27250289478</v>
      </c>
      <c r="K1147" s="12">
        <f t="shared" si="225"/>
        <v>194928.27250289478</v>
      </c>
      <c r="L1147" s="12">
        <f t="shared" si="226"/>
        <v>194928.27250289478</v>
      </c>
      <c r="M1147" s="12">
        <f t="shared" si="227"/>
        <v>194928.27250289478</v>
      </c>
      <c r="O1147" s="12">
        <f t="shared" si="216"/>
        <v>194928.27250289478</v>
      </c>
    </row>
    <row r="1148" spans="1:15" x14ac:dyDescent="0.25">
      <c r="A1148" s="12">
        <f>calc!A1146</f>
        <v>721.72</v>
      </c>
      <c r="B1148" s="12">
        <f>calc!O1146</f>
        <v>185978.83065296352</v>
      </c>
      <c r="C1148" s="12">
        <f t="shared" si="217"/>
        <v>185978.83065296352</v>
      </c>
      <c r="D1148" s="12">
        <f t="shared" si="218"/>
        <v>185978.83065296352</v>
      </c>
      <c r="E1148" s="12">
        <f t="shared" si="219"/>
        <v>185978.83065296352</v>
      </c>
      <c r="F1148" s="12">
        <f t="shared" si="220"/>
        <v>185978.83065296352</v>
      </c>
      <c r="G1148" s="12">
        <f t="shared" si="221"/>
        <v>185978.83065296352</v>
      </c>
      <c r="H1148" s="12">
        <f t="shared" si="222"/>
        <v>185978.83065296352</v>
      </c>
      <c r="I1148" s="12">
        <f t="shared" si="223"/>
        <v>185978.83065296352</v>
      </c>
      <c r="J1148" s="12">
        <f t="shared" si="224"/>
        <v>185978.83065296352</v>
      </c>
      <c r="K1148" s="12">
        <f t="shared" si="225"/>
        <v>185978.83065296352</v>
      </c>
      <c r="L1148" s="12">
        <f t="shared" si="226"/>
        <v>185978.83065296352</v>
      </c>
      <c r="M1148" s="12">
        <f t="shared" si="227"/>
        <v>185978.83065296352</v>
      </c>
      <c r="O1148" s="12">
        <f t="shared" si="216"/>
        <v>185978.83065296352</v>
      </c>
    </row>
    <row r="1149" spans="1:15" x14ac:dyDescent="0.25">
      <c r="A1149" s="12">
        <f>calc!A1147</f>
        <v>722.16</v>
      </c>
      <c r="B1149" s="12">
        <f>calc!O1147</f>
        <v>177896.54779827682</v>
      </c>
      <c r="C1149" s="12">
        <f t="shared" si="217"/>
        <v>177896.54779827682</v>
      </c>
      <c r="D1149" s="12">
        <f t="shared" si="218"/>
        <v>177896.54779827682</v>
      </c>
      <c r="E1149" s="12">
        <f t="shared" si="219"/>
        <v>177896.54779827682</v>
      </c>
      <c r="F1149" s="12">
        <f t="shared" si="220"/>
        <v>177896.54779827682</v>
      </c>
      <c r="G1149" s="12">
        <f t="shared" si="221"/>
        <v>177896.54779827682</v>
      </c>
      <c r="H1149" s="12">
        <f t="shared" si="222"/>
        <v>177896.54779827682</v>
      </c>
      <c r="I1149" s="12">
        <f t="shared" si="223"/>
        <v>177896.54779827682</v>
      </c>
      <c r="J1149" s="12">
        <f t="shared" si="224"/>
        <v>177896.54779827682</v>
      </c>
      <c r="K1149" s="12">
        <f t="shared" si="225"/>
        <v>177896.54779827682</v>
      </c>
      <c r="L1149" s="12">
        <f t="shared" si="226"/>
        <v>177896.54779827682</v>
      </c>
      <c r="M1149" s="12">
        <f t="shared" si="227"/>
        <v>177896.54779827682</v>
      </c>
      <c r="O1149" s="12">
        <f t="shared" si="216"/>
        <v>177896.54779827682</v>
      </c>
    </row>
    <row r="1150" spans="1:15" x14ac:dyDescent="0.25">
      <c r="A1150" s="12">
        <f>calc!A1148</f>
        <v>722.6</v>
      </c>
      <c r="B1150" s="12">
        <f>calc!O1148</f>
        <v>170497.76189719501</v>
      </c>
      <c r="C1150" s="12">
        <f t="shared" si="217"/>
        <v>170497.76189719501</v>
      </c>
      <c r="D1150" s="12">
        <f t="shared" si="218"/>
        <v>170497.76189719501</v>
      </c>
      <c r="E1150" s="12">
        <f t="shared" si="219"/>
        <v>170497.76189719501</v>
      </c>
      <c r="F1150" s="12">
        <f t="shared" si="220"/>
        <v>170497.76189719501</v>
      </c>
      <c r="G1150" s="12">
        <f t="shared" si="221"/>
        <v>170497.76189719501</v>
      </c>
      <c r="H1150" s="12">
        <f t="shared" si="222"/>
        <v>170497.76189719501</v>
      </c>
      <c r="I1150" s="12">
        <f t="shared" si="223"/>
        <v>170497.76189719501</v>
      </c>
      <c r="J1150" s="12">
        <f t="shared" si="224"/>
        <v>170497.76189719501</v>
      </c>
      <c r="K1150" s="12">
        <f t="shared" si="225"/>
        <v>170497.76189719501</v>
      </c>
      <c r="L1150" s="12">
        <f t="shared" si="226"/>
        <v>170497.76189719501</v>
      </c>
      <c r="M1150" s="12">
        <f t="shared" si="227"/>
        <v>170497.76189719501</v>
      </c>
      <c r="O1150" s="12">
        <f t="shared" si="216"/>
        <v>170497.76189719501</v>
      </c>
    </row>
    <row r="1151" spans="1:15" x14ac:dyDescent="0.25">
      <c r="A1151" s="12">
        <f>calc!A1149</f>
        <v>723.04</v>
      </c>
      <c r="B1151" s="12">
        <f>calc!O1149</f>
        <v>163013.09761209734</v>
      </c>
      <c r="C1151" s="12">
        <f t="shared" si="217"/>
        <v>163013.09761209734</v>
      </c>
      <c r="D1151" s="12">
        <f t="shared" si="218"/>
        <v>163013.09761209734</v>
      </c>
      <c r="E1151" s="12">
        <f t="shared" si="219"/>
        <v>163013.09761209734</v>
      </c>
      <c r="F1151" s="12">
        <f t="shared" si="220"/>
        <v>163013.09761209734</v>
      </c>
      <c r="G1151" s="12">
        <f t="shared" si="221"/>
        <v>163013.09761209734</v>
      </c>
      <c r="H1151" s="12">
        <f t="shared" si="222"/>
        <v>163013.09761209734</v>
      </c>
      <c r="I1151" s="12">
        <f t="shared" si="223"/>
        <v>163013.09761209734</v>
      </c>
      <c r="J1151" s="12">
        <f t="shared" si="224"/>
        <v>163013.09761209734</v>
      </c>
      <c r="K1151" s="12">
        <f t="shared" si="225"/>
        <v>163013.09761209734</v>
      </c>
      <c r="L1151" s="12">
        <f t="shared" si="226"/>
        <v>163013.09761209734</v>
      </c>
      <c r="M1151" s="12">
        <f t="shared" si="227"/>
        <v>163013.09761209734</v>
      </c>
      <c r="O1151" s="12">
        <f t="shared" si="216"/>
        <v>163013.09761209734</v>
      </c>
    </row>
    <row r="1152" spans="1:15" x14ac:dyDescent="0.25">
      <c r="A1152" s="12">
        <f>calc!A1150</f>
        <v>723.49</v>
      </c>
      <c r="B1152" s="12">
        <f>calc!O1150</f>
        <v>156265.70847014111</v>
      </c>
      <c r="C1152" s="12">
        <f t="shared" si="217"/>
        <v>156265.70847014111</v>
      </c>
      <c r="D1152" s="12">
        <f t="shared" si="218"/>
        <v>156265.70847014111</v>
      </c>
      <c r="E1152" s="12">
        <f t="shared" si="219"/>
        <v>156265.70847014111</v>
      </c>
      <c r="F1152" s="12">
        <f t="shared" si="220"/>
        <v>156265.70847014111</v>
      </c>
      <c r="G1152" s="12">
        <f t="shared" si="221"/>
        <v>156265.70847014111</v>
      </c>
      <c r="H1152" s="12">
        <f t="shared" si="222"/>
        <v>156265.70847014111</v>
      </c>
      <c r="I1152" s="12">
        <f t="shared" si="223"/>
        <v>156265.70847014111</v>
      </c>
      <c r="J1152" s="12">
        <f t="shared" si="224"/>
        <v>156265.70847014111</v>
      </c>
      <c r="K1152" s="12">
        <f t="shared" si="225"/>
        <v>156265.70847014111</v>
      </c>
      <c r="L1152" s="12">
        <f t="shared" si="226"/>
        <v>156265.70847014111</v>
      </c>
      <c r="M1152" s="12">
        <f t="shared" si="227"/>
        <v>156265.70847014111</v>
      </c>
      <c r="O1152" s="12">
        <f t="shared" si="216"/>
        <v>156265.70847014111</v>
      </c>
    </row>
    <row r="1153" spans="1:15" x14ac:dyDescent="0.25">
      <c r="A1153" s="12">
        <f>calc!A1151</f>
        <v>723.93</v>
      </c>
      <c r="B1153" s="12">
        <f>calc!O1151</f>
        <v>150774.36371864675</v>
      </c>
      <c r="C1153" s="12">
        <f t="shared" si="217"/>
        <v>150774.36371864675</v>
      </c>
      <c r="D1153" s="12">
        <f t="shared" si="218"/>
        <v>150774.36371864675</v>
      </c>
      <c r="E1153" s="12">
        <f t="shared" si="219"/>
        <v>150774.36371864675</v>
      </c>
      <c r="F1153" s="12">
        <f t="shared" si="220"/>
        <v>150774.36371864675</v>
      </c>
      <c r="G1153" s="12">
        <f t="shared" si="221"/>
        <v>150774.36371864675</v>
      </c>
      <c r="H1153" s="12">
        <f t="shared" si="222"/>
        <v>150774.36371864675</v>
      </c>
      <c r="I1153" s="12">
        <f t="shared" si="223"/>
        <v>150774.36371864675</v>
      </c>
      <c r="J1153" s="12">
        <f t="shared" si="224"/>
        <v>150774.36371864675</v>
      </c>
      <c r="K1153" s="12">
        <f t="shared" si="225"/>
        <v>150774.36371864675</v>
      </c>
      <c r="L1153" s="12">
        <f t="shared" si="226"/>
        <v>150774.36371864675</v>
      </c>
      <c r="M1153" s="12">
        <f t="shared" si="227"/>
        <v>150774.36371864675</v>
      </c>
      <c r="O1153" s="12">
        <f t="shared" si="216"/>
        <v>150774.36371864675</v>
      </c>
    </row>
    <row r="1154" spans="1:15" x14ac:dyDescent="0.25">
      <c r="A1154" s="12">
        <f>calc!A1152</f>
        <v>724.37</v>
      </c>
      <c r="B1154" s="12">
        <f>calc!O1152</f>
        <v>144500.91553448894</v>
      </c>
      <c r="C1154" s="12">
        <f t="shared" si="217"/>
        <v>144500.91553448894</v>
      </c>
      <c r="D1154" s="12">
        <f t="shared" si="218"/>
        <v>144500.91553448894</v>
      </c>
      <c r="E1154" s="12">
        <f t="shared" si="219"/>
        <v>144500.91553448894</v>
      </c>
      <c r="F1154" s="12">
        <f t="shared" si="220"/>
        <v>144500.91553448894</v>
      </c>
      <c r="G1154" s="12">
        <f t="shared" si="221"/>
        <v>144500.91553448894</v>
      </c>
      <c r="H1154" s="12">
        <f t="shared" si="222"/>
        <v>144500.91553448894</v>
      </c>
      <c r="I1154" s="12">
        <f t="shared" si="223"/>
        <v>144500.91553448894</v>
      </c>
      <c r="J1154" s="12">
        <f t="shared" si="224"/>
        <v>144500.91553448894</v>
      </c>
      <c r="K1154" s="12">
        <f t="shared" si="225"/>
        <v>144500.91553448894</v>
      </c>
      <c r="L1154" s="12">
        <f t="shared" si="226"/>
        <v>144500.91553448894</v>
      </c>
      <c r="M1154" s="12">
        <f t="shared" si="227"/>
        <v>144500.91553448894</v>
      </c>
      <c r="O1154" s="12">
        <f t="shared" si="216"/>
        <v>144500.91553448894</v>
      </c>
    </row>
    <row r="1155" spans="1:15" x14ac:dyDescent="0.25">
      <c r="A1155" s="12">
        <f>calc!A1153</f>
        <v>724.81</v>
      </c>
      <c r="B1155" s="12">
        <f>calc!O1153</f>
        <v>139220.73250530096</v>
      </c>
      <c r="C1155" s="12">
        <f t="shared" si="217"/>
        <v>139220.73250530096</v>
      </c>
      <c r="D1155" s="12">
        <f t="shared" si="218"/>
        <v>139220.73250530096</v>
      </c>
      <c r="E1155" s="12">
        <f t="shared" si="219"/>
        <v>139220.73250530096</v>
      </c>
      <c r="F1155" s="12">
        <f t="shared" si="220"/>
        <v>139220.73250530096</v>
      </c>
      <c r="G1155" s="12">
        <f t="shared" si="221"/>
        <v>139220.73250530096</v>
      </c>
      <c r="H1155" s="12">
        <f t="shared" si="222"/>
        <v>139220.73250530096</v>
      </c>
      <c r="I1155" s="12">
        <f t="shared" si="223"/>
        <v>139220.73250530096</v>
      </c>
      <c r="J1155" s="12">
        <f t="shared" si="224"/>
        <v>139220.73250530096</v>
      </c>
      <c r="K1155" s="12">
        <f t="shared" si="225"/>
        <v>139220.73250530096</v>
      </c>
      <c r="L1155" s="12">
        <f t="shared" si="226"/>
        <v>139220.73250530096</v>
      </c>
      <c r="M1155" s="12">
        <f t="shared" si="227"/>
        <v>139220.73250530096</v>
      </c>
      <c r="O1155" s="12">
        <f t="shared" si="216"/>
        <v>139220.73250530096</v>
      </c>
    </row>
    <row r="1156" spans="1:15" x14ac:dyDescent="0.25">
      <c r="A1156" s="12">
        <f>calc!A1154</f>
        <v>725.25</v>
      </c>
      <c r="B1156" s="12">
        <f>calc!O1154</f>
        <v>132843.43112116028</v>
      </c>
      <c r="C1156" s="12">
        <f t="shared" si="217"/>
        <v>132843.43112116028</v>
      </c>
      <c r="D1156" s="12">
        <f t="shared" si="218"/>
        <v>132843.43112116028</v>
      </c>
      <c r="E1156" s="12">
        <f t="shared" si="219"/>
        <v>132843.43112116028</v>
      </c>
      <c r="F1156" s="12">
        <f t="shared" si="220"/>
        <v>132843.43112116028</v>
      </c>
      <c r="G1156" s="12">
        <f t="shared" si="221"/>
        <v>132843.43112116028</v>
      </c>
      <c r="H1156" s="12">
        <f t="shared" si="222"/>
        <v>132843.43112116028</v>
      </c>
      <c r="I1156" s="12">
        <f t="shared" si="223"/>
        <v>132843.43112116028</v>
      </c>
      <c r="J1156" s="12">
        <f t="shared" si="224"/>
        <v>132843.43112116028</v>
      </c>
      <c r="K1156" s="12">
        <f t="shared" si="225"/>
        <v>132843.43112116028</v>
      </c>
      <c r="L1156" s="12">
        <f t="shared" si="226"/>
        <v>132843.43112116028</v>
      </c>
      <c r="M1156" s="12">
        <f t="shared" si="227"/>
        <v>132843.43112116028</v>
      </c>
      <c r="O1156" s="12">
        <f t="shared" si="216"/>
        <v>132843.43112116028</v>
      </c>
    </row>
    <row r="1157" spans="1:15" x14ac:dyDescent="0.25">
      <c r="A1157" s="12">
        <f>calc!A1155</f>
        <v>725.69</v>
      </c>
      <c r="B1157" s="12">
        <f>calc!O1155</f>
        <v>126289.11443365911</v>
      </c>
      <c r="C1157" s="12">
        <f t="shared" si="217"/>
        <v>126289.11443365911</v>
      </c>
      <c r="D1157" s="12">
        <f t="shared" si="218"/>
        <v>126289.11443365911</v>
      </c>
      <c r="E1157" s="12">
        <f t="shared" si="219"/>
        <v>126289.11443365911</v>
      </c>
      <c r="F1157" s="12">
        <f t="shared" si="220"/>
        <v>126289.11443365911</v>
      </c>
      <c r="G1157" s="12">
        <f t="shared" si="221"/>
        <v>126289.11443365911</v>
      </c>
      <c r="H1157" s="12">
        <f t="shared" si="222"/>
        <v>126289.11443365911</v>
      </c>
      <c r="I1157" s="12">
        <f t="shared" si="223"/>
        <v>126289.11443365911</v>
      </c>
      <c r="J1157" s="12">
        <f t="shared" si="224"/>
        <v>126289.11443365911</v>
      </c>
      <c r="K1157" s="12">
        <f t="shared" si="225"/>
        <v>126289.11443365911</v>
      </c>
      <c r="L1157" s="12">
        <f t="shared" si="226"/>
        <v>126289.11443365911</v>
      </c>
      <c r="M1157" s="12">
        <f t="shared" si="227"/>
        <v>126289.11443365911</v>
      </c>
      <c r="O1157" s="12">
        <f t="shared" si="216"/>
        <v>126289.11443365911</v>
      </c>
    </row>
    <row r="1158" spans="1:15" x14ac:dyDescent="0.25">
      <c r="A1158" s="12">
        <f>calc!A1156</f>
        <v>726.14</v>
      </c>
      <c r="B1158" s="12">
        <f>calc!O1156</f>
        <v>120186.750367548</v>
      </c>
      <c r="C1158" s="12">
        <f t="shared" si="217"/>
        <v>120186.750367548</v>
      </c>
      <c r="D1158" s="12">
        <f t="shared" si="218"/>
        <v>120186.750367548</v>
      </c>
      <c r="E1158" s="12">
        <f t="shared" si="219"/>
        <v>120186.750367548</v>
      </c>
      <c r="F1158" s="12">
        <f t="shared" si="220"/>
        <v>120186.750367548</v>
      </c>
      <c r="G1158" s="12">
        <f t="shared" si="221"/>
        <v>120186.750367548</v>
      </c>
      <c r="H1158" s="12">
        <f t="shared" si="222"/>
        <v>120186.750367548</v>
      </c>
      <c r="I1158" s="12">
        <f t="shared" si="223"/>
        <v>120186.750367548</v>
      </c>
      <c r="J1158" s="12">
        <f t="shared" si="224"/>
        <v>120186.750367548</v>
      </c>
      <c r="K1158" s="12">
        <f t="shared" si="225"/>
        <v>120186.750367548</v>
      </c>
      <c r="L1158" s="12">
        <f t="shared" si="226"/>
        <v>120186.750367548</v>
      </c>
      <c r="M1158" s="12">
        <f t="shared" si="227"/>
        <v>120186.750367548</v>
      </c>
      <c r="O1158" s="12">
        <f t="shared" si="216"/>
        <v>120186.750367548</v>
      </c>
    </row>
    <row r="1159" spans="1:15" x14ac:dyDescent="0.25">
      <c r="A1159" s="12">
        <f>calc!A1157</f>
        <v>726.58</v>
      </c>
      <c r="B1159" s="12">
        <f>calc!O1157</f>
        <v>113886.10191220681</v>
      </c>
      <c r="C1159" s="12">
        <f t="shared" si="217"/>
        <v>113886.10191220681</v>
      </c>
      <c r="D1159" s="12">
        <f t="shared" si="218"/>
        <v>113886.10191220681</v>
      </c>
      <c r="E1159" s="12">
        <f t="shared" si="219"/>
        <v>113886.10191220681</v>
      </c>
      <c r="F1159" s="12">
        <f t="shared" si="220"/>
        <v>113886.10191220681</v>
      </c>
      <c r="G1159" s="12">
        <f t="shared" si="221"/>
        <v>113886.10191220681</v>
      </c>
      <c r="H1159" s="12">
        <f t="shared" si="222"/>
        <v>113886.10191220681</v>
      </c>
      <c r="I1159" s="12">
        <f t="shared" si="223"/>
        <v>113886.10191220681</v>
      </c>
      <c r="J1159" s="12">
        <f t="shared" si="224"/>
        <v>113886.10191220681</v>
      </c>
      <c r="K1159" s="12">
        <f t="shared" si="225"/>
        <v>113886.10191220681</v>
      </c>
      <c r="L1159" s="12">
        <f t="shared" si="226"/>
        <v>113886.10191220681</v>
      </c>
      <c r="M1159" s="12">
        <f t="shared" si="227"/>
        <v>113886.10191220681</v>
      </c>
      <c r="O1159" s="12">
        <f t="shared" si="216"/>
        <v>113886.10191220681</v>
      </c>
    </row>
    <row r="1160" spans="1:15" x14ac:dyDescent="0.25">
      <c r="A1160" s="12">
        <f>calc!A1158</f>
        <v>727.02</v>
      </c>
      <c r="B1160" s="12">
        <f>calc!O1158</f>
        <v>108650.75510858516</v>
      </c>
      <c r="C1160" s="12">
        <f t="shared" si="217"/>
        <v>108650.75510858516</v>
      </c>
      <c r="D1160" s="12">
        <f t="shared" si="218"/>
        <v>108650.75510858516</v>
      </c>
      <c r="E1160" s="12">
        <f t="shared" si="219"/>
        <v>108650.75510858516</v>
      </c>
      <c r="F1160" s="12">
        <f t="shared" si="220"/>
        <v>108650.75510858516</v>
      </c>
      <c r="G1160" s="12">
        <f t="shared" si="221"/>
        <v>108650.75510858516</v>
      </c>
      <c r="H1160" s="12">
        <f t="shared" si="222"/>
        <v>108650.75510858516</v>
      </c>
      <c r="I1160" s="12">
        <f t="shared" si="223"/>
        <v>108650.75510858516</v>
      </c>
      <c r="J1160" s="12">
        <f t="shared" si="224"/>
        <v>108650.75510858516</v>
      </c>
      <c r="K1160" s="12">
        <f t="shared" si="225"/>
        <v>108650.75510858516</v>
      </c>
      <c r="L1160" s="12">
        <f t="shared" si="226"/>
        <v>108650.75510858516</v>
      </c>
      <c r="M1160" s="12">
        <f t="shared" si="227"/>
        <v>108650.75510858516</v>
      </c>
      <c r="O1160" s="12">
        <f t="shared" ref="O1160:O1223" si="228">M1160</f>
        <v>108650.75510858516</v>
      </c>
    </row>
    <row r="1161" spans="1:15" x14ac:dyDescent="0.25">
      <c r="A1161" s="12">
        <f>calc!A1159</f>
        <v>727.46</v>
      </c>
      <c r="B1161" s="12">
        <f>calc!O1159</f>
        <v>102996.31324143868</v>
      </c>
      <c r="C1161" s="12">
        <f t="shared" ref="C1161:C1224" si="229">B1161-Q1161*M1172</f>
        <v>102996.31324143868</v>
      </c>
      <c r="D1161" s="12">
        <f t="shared" ref="D1161:D1224" si="230">C1161-R1161*M1171</f>
        <v>102996.31324143868</v>
      </c>
      <c r="E1161" s="12">
        <f t="shared" ref="E1161:E1224" si="231">D1161-S1161*M1170</f>
        <v>102996.31324143868</v>
      </c>
      <c r="F1161" s="12">
        <f t="shared" ref="F1161:F1224" si="232">E1161-T1161*M1169</f>
        <v>102996.31324143868</v>
      </c>
      <c r="G1161" s="12">
        <f t="shared" ref="G1161:G1224" si="233">F1161-U1161*M1168</f>
        <v>102996.31324143868</v>
      </c>
      <c r="H1161" s="12">
        <f t="shared" ref="H1161:H1224" si="234">G1161-V1161*M1167</f>
        <v>102996.31324143868</v>
      </c>
      <c r="I1161" s="12">
        <f t="shared" ref="I1161:I1224" si="235">H1161-W1161*M1166</f>
        <v>102996.31324143868</v>
      </c>
      <c r="J1161" s="12">
        <f t="shared" ref="J1161:J1224" si="236">I1161-X1161*M1165</f>
        <v>102996.31324143868</v>
      </c>
      <c r="K1161" s="12">
        <f t="shared" ref="K1161:K1224" si="237">J1161-Y1161*M1164</f>
        <v>102996.31324143868</v>
      </c>
      <c r="L1161" s="12">
        <f t="shared" ref="L1161:L1224" si="238">K1161-Z1161*M1163</f>
        <v>102996.31324143868</v>
      </c>
      <c r="M1161" s="12">
        <f t="shared" ref="M1161:M1224" si="239">L1161</f>
        <v>102996.31324143868</v>
      </c>
      <c r="O1161" s="12">
        <f t="shared" si="228"/>
        <v>102996.31324143868</v>
      </c>
    </row>
    <row r="1162" spans="1:15" x14ac:dyDescent="0.25">
      <c r="A1162" s="12">
        <f>calc!A1160</f>
        <v>727.9</v>
      </c>
      <c r="B1162" s="12">
        <f>calc!O1160</f>
        <v>97831.937011187751</v>
      </c>
      <c r="C1162" s="12">
        <f t="shared" si="229"/>
        <v>97831.937011187751</v>
      </c>
      <c r="D1162" s="12">
        <f t="shared" si="230"/>
        <v>97831.937011187751</v>
      </c>
      <c r="E1162" s="12">
        <f t="shared" si="231"/>
        <v>97831.937011187751</v>
      </c>
      <c r="F1162" s="12">
        <f t="shared" si="232"/>
        <v>97831.937011187751</v>
      </c>
      <c r="G1162" s="12">
        <f t="shared" si="233"/>
        <v>97831.937011187751</v>
      </c>
      <c r="H1162" s="12">
        <f t="shared" si="234"/>
        <v>97831.937011187751</v>
      </c>
      <c r="I1162" s="12">
        <f t="shared" si="235"/>
        <v>97831.937011187751</v>
      </c>
      <c r="J1162" s="12">
        <f t="shared" si="236"/>
        <v>97831.937011187751</v>
      </c>
      <c r="K1162" s="12">
        <f t="shared" si="237"/>
        <v>97831.937011187751</v>
      </c>
      <c r="L1162" s="12">
        <f t="shared" si="238"/>
        <v>97831.937011187751</v>
      </c>
      <c r="M1162" s="12">
        <f t="shared" si="239"/>
        <v>97831.937011187751</v>
      </c>
      <c r="O1162" s="12">
        <f t="shared" si="228"/>
        <v>97831.937011187751</v>
      </c>
    </row>
    <row r="1163" spans="1:15" x14ac:dyDescent="0.25">
      <c r="A1163" s="12">
        <f>calc!A1161</f>
        <v>728.34</v>
      </c>
      <c r="B1163" s="12">
        <f>calc!O1161</f>
        <v>93785.424033422663</v>
      </c>
      <c r="C1163" s="12">
        <f t="shared" si="229"/>
        <v>93785.424033422663</v>
      </c>
      <c r="D1163" s="12">
        <f t="shared" si="230"/>
        <v>93785.424033422663</v>
      </c>
      <c r="E1163" s="12">
        <f t="shared" si="231"/>
        <v>93785.424033422663</v>
      </c>
      <c r="F1163" s="12">
        <f t="shared" si="232"/>
        <v>93785.424033422663</v>
      </c>
      <c r="G1163" s="12">
        <f t="shared" si="233"/>
        <v>93785.424033422663</v>
      </c>
      <c r="H1163" s="12">
        <f t="shared" si="234"/>
        <v>93785.424033422663</v>
      </c>
      <c r="I1163" s="12">
        <f t="shared" si="235"/>
        <v>93785.424033422663</v>
      </c>
      <c r="J1163" s="12">
        <f t="shared" si="236"/>
        <v>93785.424033422663</v>
      </c>
      <c r="K1163" s="12">
        <f t="shared" si="237"/>
        <v>93785.424033422663</v>
      </c>
      <c r="L1163" s="12">
        <f t="shared" si="238"/>
        <v>93785.424033422663</v>
      </c>
      <c r="M1163" s="12">
        <f t="shared" si="239"/>
        <v>93785.424033422663</v>
      </c>
      <c r="O1163" s="12">
        <f t="shared" si="228"/>
        <v>93785.424033422663</v>
      </c>
    </row>
    <row r="1164" spans="1:15" x14ac:dyDescent="0.25">
      <c r="A1164" s="12">
        <f>calc!A1162</f>
        <v>728.78</v>
      </c>
      <c r="B1164" s="12">
        <f>calc!O1162</f>
        <v>89615.755414254934</v>
      </c>
      <c r="C1164" s="12">
        <f t="shared" si="229"/>
        <v>89615.755414254934</v>
      </c>
      <c r="D1164" s="12">
        <f t="shared" si="230"/>
        <v>89615.755414254934</v>
      </c>
      <c r="E1164" s="12">
        <f t="shared" si="231"/>
        <v>89615.755414254934</v>
      </c>
      <c r="F1164" s="12">
        <f t="shared" si="232"/>
        <v>89615.755414254934</v>
      </c>
      <c r="G1164" s="12">
        <f t="shared" si="233"/>
        <v>89615.755414254934</v>
      </c>
      <c r="H1164" s="12">
        <f t="shared" si="234"/>
        <v>89615.755414254934</v>
      </c>
      <c r="I1164" s="12">
        <f t="shared" si="235"/>
        <v>89615.755414254934</v>
      </c>
      <c r="J1164" s="12">
        <f t="shared" si="236"/>
        <v>89615.755414254934</v>
      </c>
      <c r="K1164" s="12">
        <f t="shared" si="237"/>
        <v>89615.755414254934</v>
      </c>
      <c r="L1164" s="12">
        <f t="shared" si="238"/>
        <v>89615.755414254934</v>
      </c>
      <c r="M1164" s="12">
        <f t="shared" si="239"/>
        <v>89615.755414254934</v>
      </c>
      <c r="O1164" s="12">
        <f t="shared" si="228"/>
        <v>89615.755414254934</v>
      </c>
    </row>
    <row r="1165" spans="1:15" x14ac:dyDescent="0.25">
      <c r="A1165" s="12">
        <f>calc!A1163</f>
        <v>729.23</v>
      </c>
      <c r="B1165" s="12">
        <f>calc!O1163</f>
        <v>85207.843676416931</v>
      </c>
      <c r="C1165" s="12">
        <f t="shared" si="229"/>
        <v>85207.843676416931</v>
      </c>
      <c r="D1165" s="12">
        <f t="shared" si="230"/>
        <v>85207.843676416931</v>
      </c>
      <c r="E1165" s="12">
        <f t="shared" si="231"/>
        <v>85207.843676416931</v>
      </c>
      <c r="F1165" s="12">
        <f t="shared" si="232"/>
        <v>85207.843676416931</v>
      </c>
      <c r="G1165" s="12">
        <f t="shared" si="233"/>
        <v>85207.843676416931</v>
      </c>
      <c r="H1165" s="12">
        <f t="shared" si="234"/>
        <v>85207.843676416931</v>
      </c>
      <c r="I1165" s="12">
        <f t="shared" si="235"/>
        <v>85207.843676416931</v>
      </c>
      <c r="J1165" s="12">
        <f t="shared" si="236"/>
        <v>85207.843676416931</v>
      </c>
      <c r="K1165" s="12">
        <f t="shared" si="237"/>
        <v>85207.843676416931</v>
      </c>
      <c r="L1165" s="12">
        <f t="shared" si="238"/>
        <v>85207.843676416931</v>
      </c>
      <c r="M1165" s="12">
        <f t="shared" si="239"/>
        <v>85207.843676416931</v>
      </c>
      <c r="O1165" s="12">
        <f t="shared" si="228"/>
        <v>85207.843676416931</v>
      </c>
    </row>
    <row r="1166" spans="1:15" x14ac:dyDescent="0.25">
      <c r="A1166" s="12">
        <f>calc!A1164</f>
        <v>729.67</v>
      </c>
      <c r="B1166" s="12">
        <f>calc!O1164</f>
        <v>80682.23095537402</v>
      </c>
      <c r="C1166" s="12">
        <f t="shared" si="229"/>
        <v>80682.23095537402</v>
      </c>
      <c r="D1166" s="12">
        <f t="shared" si="230"/>
        <v>80682.23095537402</v>
      </c>
      <c r="E1166" s="12">
        <f t="shared" si="231"/>
        <v>80682.23095537402</v>
      </c>
      <c r="F1166" s="12">
        <f t="shared" si="232"/>
        <v>80682.23095537402</v>
      </c>
      <c r="G1166" s="12">
        <f t="shared" si="233"/>
        <v>80682.23095537402</v>
      </c>
      <c r="H1166" s="12">
        <f t="shared" si="234"/>
        <v>80682.23095537402</v>
      </c>
      <c r="I1166" s="12">
        <f t="shared" si="235"/>
        <v>80682.23095537402</v>
      </c>
      <c r="J1166" s="12">
        <f t="shared" si="236"/>
        <v>80682.23095537402</v>
      </c>
      <c r="K1166" s="12">
        <f t="shared" si="237"/>
        <v>80682.23095537402</v>
      </c>
      <c r="L1166" s="12">
        <f t="shared" si="238"/>
        <v>80682.23095537402</v>
      </c>
      <c r="M1166" s="12">
        <f t="shared" si="239"/>
        <v>80682.23095537402</v>
      </c>
      <c r="O1166" s="12">
        <f t="shared" si="228"/>
        <v>80682.23095537402</v>
      </c>
    </row>
    <row r="1167" spans="1:15" x14ac:dyDescent="0.25">
      <c r="A1167" s="12">
        <f>calc!A1165</f>
        <v>730.11</v>
      </c>
      <c r="B1167" s="12">
        <f>calc!O1165</f>
        <v>76820.092741342189</v>
      </c>
      <c r="C1167" s="12">
        <f t="shared" si="229"/>
        <v>76820.092741342189</v>
      </c>
      <c r="D1167" s="12">
        <f t="shared" si="230"/>
        <v>76820.092741342189</v>
      </c>
      <c r="E1167" s="12">
        <f t="shared" si="231"/>
        <v>76820.092741342189</v>
      </c>
      <c r="F1167" s="12">
        <f t="shared" si="232"/>
        <v>76820.092741342189</v>
      </c>
      <c r="G1167" s="12">
        <f t="shared" si="233"/>
        <v>76820.092741342189</v>
      </c>
      <c r="H1167" s="12">
        <f t="shared" si="234"/>
        <v>76820.092741342189</v>
      </c>
      <c r="I1167" s="12">
        <f t="shared" si="235"/>
        <v>76820.092741342189</v>
      </c>
      <c r="J1167" s="12">
        <f t="shared" si="236"/>
        <v>76820.092741342189</v>
      </c>
      <c r="K1167" s="12">
        <f t="shared" si="237"/>
        <v>76820.092741342189</v>
      </c>
      <c r="L1167" s="12">
        <f t="shared" si="238"/>
        <v>76820.092741342189</v>
      </c>
      <c r="M1167" s="12">
        <f t="shared" si="239"/>
        <v>76820.092741342189</v>
      </c>
      <c r="O1167" s="12">
        <f t="shared" si="228"/>
        <v>76820.092741342189</v>
      </c>
    </row>
    <row r="1168" spans="1:15" x14ac:dyDescent="0.25">
      <c r="A1168" s="12">
        <f>calc!A1166</f>
        <v>730.55</v>
      </c>
      <c r="B1168" s="12">
        <f>calc!O1166</f>
        <v>72831.673039889691</v>
      </c>
      <c r="C1168" s="12">
        <f t="shared" si="229"/>
        <v>72831.673039889691</v>
      </c>
      <c r="D1168" s="12">
        <f t="shared" si="230"/>
        <v>72831.673039889691</v>
      </c>
      <c r="E1168" s="12">
        <f t="shared" si="231"/>
        <v>72831.673039889691</v>
      </c>
      <c r="F1168" s="12">
        <f t="shared" si="232"/>
        <v>72831.673039889691</v>
      </c>
      <c r="G1168" s="12">
        <f t="shared" si="233"/>
        <v>72831.673039889691</v>
      </c>
      <c r="H1168" s="12">
        <f t="shared" si="234"/>
        <v>72831.673039889691</v>
      </c>
      <c r="I1168" s="12">
        <f t="shared" si="235"/>
        <v>72831.673039889691</v>
      </c>
      <c r="J1168" s="12">
        <f t="shared" si="236"/>
        <v>72831.673039889691</v>
      </c>
      <c r="K1168" s="12">
        <f t="shared" si="237"/>
        <v>72831.673039889691</v>
      </c>
      <c r="L1168" s="12">
        <f t="shared" si="238"/>
        <v>72831.673039889691</v>
      </c>
      <c r="M1168" s="12">
        <f t="shared" si="239"/>
        <v>72831.673039889691</v>
      </c>
      <c r="O1168" s="12">
        <f t="shared" si="228"/>
        <v>72831.673039889691</v>
      </c>
    </row>
    <row r="1169" spans="1:15" x14ac:dyDescent="0.25">
      <c r="A1169" s="12">
        <f>calc!A1167</f>
        <v>730.99</v>
      </c>
      <c r="B1169" s="12">
        <f>calc!O1167</f>
        <v>68653.64490530832</v>
      </c>
      <c r="C1169" s="12">
        <f t="shared" si="229"/>
        <v>68653.64490530832</v>
      </c>
      <c r="D1169" s="12">
        <f t="shared" si="230"/>
        <v>68653.64490530832</v>
      </c>
      <c r="E1169" s="12">
        <f t="shared" si="231"/>
        <v>68653.64490530832</v>
      </c>
      <c r="F1169" s="12">
        <f t="shared" si="232"/>
        <v>68653.64490530832</v>
      </c>
      <c r="G1169" s="12">
        <f t="shared" si="233"/>
        <v>68653.64490530832</v>
      </c>
      <c r="H1169" s="12">
        <f t="shared" si="234"/>
        <v>68653.64490530832</v>
      </c>
      <c r="I1169" s="12">
        <f t="shared" si="235"/>
        <v>68653.64490530832</v>
      </c>
      <c r="J1169" s="12">
        <f t="shared" si="236"/>
        <v>68653.64490530832</v>
      </c>
      <c r="K1169" s="12">
        <f t="shared" si="237"/>
        <v>68653.64490530832</v>
      </c>
      <c r="L1169" s="12">
        <f t="shared" si="238"/>
        <v>68653.64490530832</v>
      </c>
      <c r="M1169" s="12">
        <f t="shared" si="239"/>
        <v>68653.64490530832</v>
      </c>
      <c r="O1169" s="12">
        <f t="shared" si="228"/>
        <v>68653.64490530832</v>
      </c>
    </row>
    <row r="1170" spans="1:15" x14ac:dyDescent="0.25">
      <c r="A1170" s="12">
        <f>calc!A1168</f>
        <v>731.43</v>
      </c>
      <c r="B1170" s="12">
        <f>calc!O1168</f>
        <v>64970.713741710802</v>
      </c>
      <c r="C1170" s="12">
        <f t="shared" si="229"/>
        <v>64970.713741710802</v>
      </c>
      <c r="D1170" s="12">
        <f t="shared" si="230"/>
        <v>64970.713741710802</v>
      </c>
      <c r="E1170" s="12">
        <f t="shared" si="231"/>
        <v>64970.713741710802</v>
      </c>
      <c r="F1170" s="12">
        <f t="shared" si="232"/>
        <v>64970.713741710802</v>
      </c>
      <c r="G1170" s="12">
        <f t="shared" si="233"/>
        <v>64970.713741710802</v>
      </c>
      <c r="H1170" s="12">
        <f t="shared" si="234"/>
        <v>64970.713741710802</v>
      </c>
      <c r="I1170" s="12">
        <f t="shared" si="235"/>
        <v>64970.713741710802</v>
      </c>
      <c r="J1170" s="12">
        <f t="shared" si="236"/>
        <v>64970.713741710802</v>
      </c>
      <c r="K1170" s="12">
        <f t="shared" si="237"/>
        <v>64970.713741710802</v>
      </c>
      <c r="L1170" s="12">
        <f t="shared" si="238"/>
        <v>64970.713741710802</v>
      </c>
      <c r="M1170" s="12">
        <f t="shared" si="239"/>
        <v>64970.713741710802</v>
      </c>
      <c r="O1170" s="12">
        <f t="shared" si="228"/>
        <v>64970.713741710802</v>
      </c>
    </row>
    <row r="1171" spans="1:15" x14ac:dyDescent="0.25">
      <c r="A1171" s="12">
        <f>calc!A1169</f>
        <v>731.87</v>
      </c>
      <c r="B1171" s="12">
        <f>calc!O1169</f>
        <v>61678.566477873341</v>
      </c>
      <c r="C1171" s="12">
        <f t="shared" si="229"/>
        <v>61678.566477873341</v>
      </c>
      <c r="D1171" s="12">
        <f t="shared" si="230"/>
        <v>61678.566477873341</v>
      </c>
      <c r="E1171" s="12">
        <f t="shared" si="231"/>
        <v>61678.566477873341</v>
      </c>
      <c r="F1171" s="12">
        <f t="shared" si="232"/>
        <v>61678.566477873341</v>
      </c>
      <c r="G1171" s="12">
        <f t="shared" si="233"/>
        <v>61678.566477873341</v>
      </c>
      <c r="H1171" s="12">
        <f t="shared" si="234"/>
        <v>61678.566477873341</v>
      </c>
      <c r="I1171" s="12">
        <f t="shared" si="235"/>
        <v>61678.566477873341</v>
      </c>
      <c r="J1171" s="12">
        <f t="shared" si="236"/>
        <v>61678.566477873341</v>
      </c>
      <c r="K1171" s="12">
        <f t="shared" si="237"/>
        <v>61678.566477873341</v>
      </c>
      <c r="L1171" s="12">
        <f t="shared" si="238"/>
        <v>61678.566477873341</v>
      </c>
      <c r="M1171" s="12">
        <f t="shared" si="239"/>
        <v>61678.566477873341</v>
      </c>
      <c r="O1171" s="12">
        <f t="shared" si="228"/>
        <v>61678.566477873341</v>
      </c>
    </row>
    <row r="1172" spans="1:15" x14ac:dyDescent="0.25">
      <c r="A1172" s="12">
        <f>calc!A1170</f>
        <v>732.31</v>
      </c>
      <c r="B1172" s="12">
        <f>calc!O1170</f>
        <v>57462.622774833799</v>
      </c>
      <c r="C1172" s="12">
        <f t="shared" si="229"/>
        <v>57462.622774833799</v>
      </c>
      <c r="D1172" s="12">
        <f t="shared" si="230"/>
        <v>57462.622774833799</v>
      </c>
      <c r="E1172" s="12">
        <f t="shared" si="231"/>
        <v>57462.622774833799</v>
      </c>
      <c r="F1172" s="12">
        <f t="shared" si="232"/>
        <v>57462.622774833799</v>
      </c>
      <c r="G1172" s="12">
        <f t="shared" si="233"/>
        <v>57462.622774833799</v>
      </c>
      <c r="H1172" s="12">
        <f t="shared" si="234"/>
        <v>57462.622774833799</v>
      </c>
      <c r="I1172" s="12">
        <f t="shared" si="235"/>
        <v>57462.622774833799</v>
      </c>
      <c r="J1172" s="12">
        <f t="shared" si="236"/>
        <v>57462.622774833799</v>
      </c>
      <c r="K1172" s="12">
        <f t="shared" si="237"/>
        <v>57462.622774833799</v>
      </c>
      <c r="L1172" s="12">
        <f t="shared" si="238"/>
        <v>57462.622774833799</v>
      </c>
      <c r="M1172" s="12">
        <f t="shared" si="239"/>
        <v>57462.622774833799</v>
      </c>
      <c r="O1172" s="12">
        <f t="shared" si="228"/>
        <v>57462.622774833799</v>
      </c>
    </row>
    <row r="1173" spans="1:15" x14ac:dyDescent="0.25">
      <c r="A1173" s="12">
        <f>calc!A1171</f>
        <v>732.76</v>
      </c>
      <c r="B1173" s="12">
        <f>calc!O1171</f>
        <v>55164.292037970648</v>
      </c>
      <c r="C1173" s="12">
        <f t="shared" si="229"/>
        <v>55164.292037970648</v>
      </c>
      <c r="D1173" s="12">
        <f t="shared" si="230"/>
        <v>55164.292037970648</v>
      </c>
      <c r="E1173" s="12">
        <f t="shared" si="231"/>
        <v>55164.292037970648</v>
      </c>
      <c r="F1173" s="12">
        <f t="shared" si="232"/>
        <v>55164.292037970648</v>
      </c>
      <c r="G1173" s="12">
        <f t="shared" si="233"/>
        <v>55164.292037970648</v>
      </c>
      <c r="H1173" s="12">
        <f t="shared" si="234"/>
        <v>55164.292037970648</v>
      </c>
      <c r="I1173" s="12">
        <f t="shared" si="235"/>
        <v>55164.292037970648</v>
      </c>
      <c r="J1173" s="12">
        <f t="shared" si="236"/>
        <v>55164.292037970648</v>
      </c>
      <c r="K1173" s="12">
        <f t="shared" si="237"/>
        <v>55164.292037970648</v>
      </c>
      <c r="L1173" s="12">
        <f t="shared" si="238"/>
        <v>55164.292037970648</v>
      </c>
      <c r="M1173" s="12">
        <f t="shared" si="239"/>
        <v>55164.292037970648</v>
      </c>
      <c r="O1173" s="12">
        <f t="shared" si="228"/>
        <v>55164.292037970648</v>
      </c>
    </row>
    <row r="1174" spans="1:15" x14ac:dyDescent="0.25">
      <c r="A1174" s="12">
        <f>calc!A1172</f>
        <v>733.2</v>
      </c>
      <c r="B1174" s="12">
        <f>calc!O1172</f>
        <v>51876.780056615979</v>
      </c>
      <c r="C1174" s="12">
        <f t="shared" si="229"/>
        <v>51876.780056615979</v>
      </c>
      <c r="D1174" s="12">
        <f t="shared" si="230"/>
        <v>51876.780056615979</v>
      </c>
      <c r="E1174" s="12">
        <f t="shared" si="231"/>
        <v>51876.780056615979</v>
      </c>
      <c r="F1174" s="12">
        <f t="shared" si="232"/>
        <v>51876.780056615979</v>
      </c>
      <c r="G1174" s="12">
        <f t="shared" si="233"/>
        <v>51876.780056615979</v>
      </c>
      <c r="H1174" s="12">
        <f t="shared" si="234"/>
        <v>51876.780056615979</v>
      </c>
      <c r="I1174" s="12">
        <f t="shared" si="235"/>
        <v>51876.780056615979</v>
      </c>
      <c r="J1174" s="12">
        <f t="shared" si="236"/>
        <v>51876.780056615979</v>
      </c>
      <c r="K1174" s="12">
        <f t="shared" si="237"/>
        <v>51876.780056615979</v>
      </c>
      <c r="L1174" s="12">
        <f t="shared" si="238"/>
        <v>51876.780056615979</v>
      </c>
      <c r="M1174" s="12">
        <f t="shared" si="239"/>
        <v>51876.780056615979</v>
      </c>
      <c r="O1174" s="12">
        <f t="shared" si="228"/>
        <v>51876.780056615979</v>
      </c>
    </row>
    <row r="1175" spans="1:15" x14ac:dyDescent="0.25">
      <c r="A1175" s="12">
        <f>calc!A1173</f>
        <v>733.64</v>
      </c>
      <c r="B1175" s="12">
        <f>calc!O1173</f>
        <v>49472.838608435377</v>
      </c>
      <c r="C1175" s="12">
        <f t="shared" si="229"/>
        <v>49472.838608435377</v>
      </c>
      <c r="D1175" s="12">
        <f t="shared" si="230"/>
        <v>49472.838608435377</v>
      </c>
      <c r="E1175" s="12">
        <f t="shared" si="231"/>
        <v>49472.838608435377</v>
      </c>
      <c r="F1175" s="12">
        <f t="shared" si="232"/>
        <v>49472.838608435377</v>
      </c>
      <c r="G1175" s="12">
        <f t="shared" si="233"/>
        <v>49472.838608435377</v>
      </c>
      <c r="H1175" s="12">
        <f t="shared" si="234"/>
        <v>49472.838608435377</v>
      </c>
      <c r="I1175" s="12">
        <f t="shared" si="235"/>
        <v>49472.838608435377</v>
      </c>
      <c r="J1175" s="12">
        <f t="shared" si="236"/>
        <v>49472.838608435377</v>
      </c>
      <c r="K1175" s="12">
        <f t="shared" si="237"/>
        <v>49472.838608435377</v>
      </c>
      <c r="L1175" s="12">
        <f t="shared" si="238"/>
        <v>49472.838608435377</v>
      </c>
      <c r="M1175" s="12">
        <f t="shared" si="239"/>
        <v>49472.838608435377</v>
      </c>
      <c r="O1175" s="12">
        <f t="shared" si="228"/>
        <v>49472.838608435377</v>
      </c>
    </row>
    <row r="1176" spans="1:15" x14ac:dyDescent="0.25">
      <c r="A1176" s="12">
        <f>calc!A1174</f>
        <v>734.08</v>
      </c>
      <c r="B1176" s="12">
        <f>calc!O1174</f>
        <v>46912.92725162056</v>
      </c>
      <c r="C1176" s="12">
        <f t="shared" si="229"/>
        <v>46912.92725162056</v>
      </c>
      <c r="D1176" s="12">
        <f t="shared" si="230"/>
        <v>46912.92725162056</v>
      </c>
      <c r="E1176" s="12">
        <f t="shared" si="231"/>
        <v>46912.92725162056</v>
      </c>
      <c r="F1176" s="12">
        <f t="shared" si="232"/>
        <v>46912.92725162056</v>
      </c>
      <c r="G1176" s="12">
        <f t="shared" si="233"/>
        <v>46912.92725162056</v>
      </c>
      <c r="H1176" s="12">
        <f t="shared" si="234"/>
        <v>46912.92725162056</v>
      </c>
      <c r="I1176" s="12">
        <f t="shared" si="235"/>
        <v>46912.92725162056</v>
      </c>
      <c r="J1176" s="12">
        <f t="shared" si="236"/>
        <v>46912.92725162056</v>
      </c>
      <c r="K1176" s="12">
        <f t="shared" si="237"/>
        <v>46912.92725162056</v>
      </c>
      <c r="L1176" s="12">
        <f t="shared" si="238"/>
        <v>46912.92725162056</v>
      </c>
      <c r="M1176" s="12">
        <f t="shared" si="239"/>
        <v>46912.92725162056</v>
      </c>
      <c r="O1176" s="12">
        <f t="shared" si="228"/>
        <v>46912.92725162056</v>
      </c>
    </row>
    <row r="1177" spans="1:15" x14ac:dyDescent="0.25">
      <c r="A1177" s="12">
        <f>calc!A1175</f>
        <v>734.52</v>
      </c>
      <c r="B1177" s="12">
        <f>calc!O1175</f>
        <v>44402.767632536961</v>
      </c>
      <c r="C1177" s="12">
        <f t="shared" si="229"/>
        <v>44402.767632536961</v>
      </c>
      <c r="D1177" s="12">
        <f t="shared" si="230"/>
        <v>44402.767632536961</v>
      </c>
      <c r="E1177" s="12">
        <f t="shared" si="231"/>
        <v>44402.767632536961</v>
      </c>
      <c r="F1177" s="12">
        <f t="shared" si="232"/>
        <v>44402.767632536961</v>
      </c>
      <c r="G1177" s="12">
        <f t="shared" si="233"/>
        <v>44402.767632536961</v>
      </c>
      <c r="H1177" s="12">
        <f t="shared" si="234"/>
        <v>44402.767632536961</v>
      </c>
      <c r="I1177" s="12">
        <f t="shared" si="235"/>
        <v>44402.767632536961</v>
      </c>
      <c r="J1177" s="12">
        <f t="shared" si="236"/>
        <v>44402.767632536961</v>
      </c>
      <c r="K1177" s="12">
        <f t="shared" si="237"/>
        <v>44402.767632536961</v>
      </c>
      <c r="L1177" s="12">
        <f t="shared" si="238"/>
        <v>44402.767632536961</v>
      </c>
      <c r="M1177" s="12">
        <f t="shared" si="239"/>
        <v>44402.767632536961</v>
      </c>
      <c r="O1177" s="12">
        <f t="shared" si="228"/>
        <v>44402.767632536961</v>
      </c>
    </row>
    <row r="1178" spans="1:15" x14ac:dyDescent="0.25">
      <c r="A1178" s="12">
        <f>calc!A1176</f>
        <v>734.96</v>
      </c>
      <c r="B1178" s="12">
        <f>calc!O1176</f>
        <v>42227.811065858245</v>
      </c>
      <c r="C1178" s="12">
        <f t="shared" si="229"/>
        <v>42227.811065858245</v>
      </c>
      <c r="D1178" s="12">
        <f t="shared" si="230"/>
        <v>42227.811065858245</v>
      </c>
      <c r="E1178" s="12">
        <f t="shared" si="231"/>
        <v>42227.811065858245</v>
      </c>
      <c r="F1178" s="12">
        <f t="shared" si="232"/>
        <v>42227.811065858245</v>
      </c>
      <c r="G1178" s="12">
        <f t="shared" si="233"/>
        <v>42227.811065858245</v>
      </c>
      <c r="H1178" s="12">
        <f t="shared" si="234"/>
        <v>42227.811065858245</v>
      </c>
      <c r="I1178" s="12">
        <f t="shared" si="235"/>
        <v>42227.811065858245</v>
      </c>
      <c r="J1178" s="12">
        <f t="shared" si="236"/>
        <v>42227.811065858245</v>
      </c>
      <c r="K1178" s="12">
        <f t="shared" si="237"/>
        <v>42227.811065858245</v>
      </c>
      <c r="L1178" s="12">
        <f t="shared" si="238"/>
        <v>42227.811065858245</v>
      </c>
      <c r="M1178" s="12">
        <f t="shared" si="239"/>
        <v>42227.811065858245</v>
      </c>
      <c r="O1178" s="12">
        <f t="shared" si="228"/>
        <v>42227.811065858245</v>
      </c>
    </row>
    <row r="1179" spans="1:15" x14ac:dyDescent="0.25">
      <c r="A1179" s="12">
        <f>calc!A1177</f>
        <v>735.4</v>
      </c>
      <c r="B1179" s="12">
        <f>calc!O1177</f>
        <v>40049.301697633011</v>
      </c>
      <c r="C1179" s="12">
        <f t="shared" si="229"/>
        <v>40049.301697633011</v>
      </c>
      <c r="D1179" s="12">
        <f t="shared" si="230"/>
        <v>40049.301697633011</v>
      </c>
      <c r="E1179" s="12">
        <f t="shared" si="231"/>
        <v>40049.301697633011</v>
      </c>
      <c r="F1179" s="12">
        <f t="shared" si="232"/>
        <v>40049.301697633011</v>
      </c>
      <c r="G1179" s="12">
        <f t="shared" si="233"/>
        <v>40049.301697633011</v>
      </c>
      <c r="H1179" s="12">
        <f t="shared" si="234"/>
        <v>40049.301697633011</v>
      </c>
      <c r="I1179" s="12">
        <f t="shared" si="235"/>
        <v>40049.301697633011</v>
      </c>
      <c r="J1179" s="12">
        <f t="shared" si="236"/>
        <v>40049.301697633011</v>
      </c>
      <c r="K1179" s="12">
        <f t="shared" si="237"/>
        <v>40049.301697633011</v>
      </c>
      <c r="L1179" s="12">
        <f t="shared" si="238"/>
        <v>40049.301697633011</v>
      </c>
      <c r="M1179" s="12">
        <f t="shared" si="239"/>
        <v>40049.301697633011</v>
      </c>
      <c r="O1179" s="12">
        <f t="shared" si="228"/>
        <v>40049.301697633011</v>
      </c>
    </row>
    <row r="1180" spans="1:15" x14ac:dyDescent="0.25">
      <c r="A1180" s="12">
        <f>calc!A1178</f>
        <v>735.84</v>
      </c>
      <c r="B1180" s="12">
        <f>calc!O1178</f>
        <v>37543.282373200418</v>
      </c>
      <c r="C1180" s="12">
        <f t="shared" si="229"/>
        <v>37543.282373200418</v>
      </c>
      <c r="D1180" s="12">
        <f t="shared" si="230"/>
        <v>37543.282373200418</v>
      </c>
      <c r="E1180" s="12">
        <f t="shared" si="231"/>
        <v>37543.282373200418</v>
      </c>
      <c r="F1180" s="12">
        <f t="shared" si="232"/>
        <v>37543.282373200418</v>
      </c>
      <c r="G1180" s="12">
        <f t="shared" si="233"/>
        <v>37543.282373200418</v>
      </c>
      <c r="H1180" s="12">
        <f t="shared" si="234"/>
        <v>37543.282373200418</v>
      </c>
      <c r="I1180" s="12">
        <f t="shared" si="235"/>
        <v>37543.282373200418</v>
      </c>
      <c r="J1180" s="12">
        <f t="shared" si="236"/>
        <v>37543.282373200418</v>
      </c>
      <c r="K1180" s="12">
        <f t="shared" si="237"/>
        <v>37543.282373200418</v>
      </c>
      <c r="L1180" s="12">
        <f t="shared" si="238"/>
        <v>37543.282373200418</v>
      </c>
      <c r="M1180" s="12">
        <f t="shared" si="239"/>
        <v>37543.282373200418</v>
      </c>
      <c r="O1180" s="12">
        <f t="shared" si="228"/>
        <v>37543.282373200418</v>
      </c>
    </row>
    <row r="1181" spans="1:15" x14ac:dyDescent="0.25">
      <c r="A1181" s="12">
        <f>calc!A1179</f>
        <v>736.28</v>
      </c>
      <c r="B1181" s="12">
        <f>calc!O1179</f>
        <v>35583.258333863108</v>
      </c>
      <c r="C1181" s="12">
        <f t="shared" si="229"/>
        <v>35583.258333863108</v>
      </c>
      <c r="D1181" s="12">
        <f t="shared" si="230"/>
        <v>35583.258333863108</v>
      </c>
      <c r="E1181" s="12">
        <f t="shared" si="231"/>
        <v>35583.258333863108</v>
      </c>
      <c r="F1181" s="12">
        <f t="shared" si="232"/>
        <v>35583.258333863108</v>
      </c>
      <c r="G1181" s="12">
        <f t="shared" si="233"/>
        <v>35583.258333863108</v>
      </c>
      <c r="H1181" s="12">
        <f t="shared" si="234"/>
        <v>35583.258333863108</v>
      </c>
      <c r="I1181" s="12">
        <f t="shared" si="235"/>
        <v>35583.258333863108</v>
      </c>
      <c r="J1181" s="12">
        <f t="shared" si="236"/>
        <v>35583.258333863108</v>
      </c>
      <c r="K1181" s="12">
        <f t="shared" si="237"/>
        <v>35583.258333863108</v>
      </c>
      <c r="L1181" s="12">
        <f t="shared" si="238"/>
        <v>35583.258333863108</v>
      </c>
      <c r="M1181" s="12">
        <f t="shared" si="239"/>
        <v>35583.258333863108</v>
      </c>
      <c r="O1181" s="12">
        <f t="shared" si="228"/>
        <v>35583.258333863108</v>
      </c>
    </row>
    <row r="1182" spans="1:15" x14ac:dyDescent="0.25">
      <c r="A1182" s="12">
        <f>calc!A1180</f>
        <v>736.72</v>
      </c>
      <c r="B1182" s="12">
        <f>calc!O1180</f>
        <v>33484.922873735457</v>
      </c>
      <c r="C1182" s="12">
        <f t="shared" si="229"/>
        <v>33484.922873735457</v>
      </c>
      <c r="D1182" s="12">
        <f t="shared" si="230"/>
        <v>33484.922873735457</v>
      </c>
      <c r="E1182" s="12">
        <f t="shared" si="231"/>
        <v>33484.922873735457</v>
      </c>
      <c r="F1182" s="12">
        <f t="shared" si="232"/>
        <v>33484.922873735457</v>
      </c>
      <c r="G1182" s="12">
        <f t="shared" si="233"/>
        <v>33484.922873735457</v>
      </c>
      <c r="H1182" s="12">
        <f t="shared" si="234"/>
        <v>33484.922873735457</v>
      </c>
      <c r="I1182" s="12">
        <f t="shared" si="235"/>
        <v>33484.922873735457</v>
      </c>
      <c r="J1182" s="12">
        <f t="shared" si="236"/>
        <v>33484.922873735457</v>
      </c>
      <c r="K1182" s="12">
        <f t="shared" si="237"/>
        <v>33484.922873735457</v>
      </c>
      <c r="L1182" s="12">
        <f t="shared" si="238"/>
        <v>33484.922873735457</v>
      </c>
      <c r="M1182" s="12">
        <f t="shared" si="239"/>
        <v>33484.922873735457</v>
      </c>
      <c r="O1182" s="12">
        <f t="shared" si="228"/>
        <v>33484.922873735457</v>
      </c>
    </row>
    <row r="1183" spans="1:15" x14ac:dyDescent="0.25">
      <c r="A1183" s="12">
        <f>calc!A1181</f>
        <v>737.16</v>
      </c>
      <c r="B1183" s="12">
        <f>calc!O1181</f>
        <v>31696.850582117233</v>
      </c>
      <c r="C1183" s="12">
        <f t="shared" si="229"/>
        <v>31696.850582117233</v>
      </c>
      <c r="D1183" s="12">
        <f t="shared" si="230"/>
        <v>31696.850582117233</v>
      </c>
      <c r="E1183" s="12">
        <f t="shared" si="231"/>
        <v>31696.850582117233</v>
      </c>
      <c r="F1183" s="12">
        <f t="shared" si="232"/>
        <v>31696.850582117233</v>
      </c>
      <c r="G1183" s="12">
        <f t="shared" si="233"/>
        <v>31696.850582117233</v>
      </c>
      <c r="H1183" s="12">
        <f t="shared" si="234"/>
        <v>31696.850582117233</v>
      </c>
      <c r="I1183" s="12">
        <f t="shared" si="235"/>
        <v>31696.850582117233</v>
      </c>
      <c r="J1183" s="12">
        <f t="shared" si="236"/>
        <v>31696.850582117233</v>
      </c>
      <c r="K1183" s="12">
        <f t="shared" si="237"/>
        <v>31696.850582117233</v>
      </c>
      <c r="L1183" s="12">
        <f t="shared" si="238"/>
        <v>31696.850582117233</v>
      </c>
      <c r="M1183" s="12">
        <f t="shared" si="239"/>
        <v>31696.850582117233</v>
      </c>
      <c r="O1183" s="12">
        <f t="shared" si="228"/>
        <v>31696.850582117233</v>
      </c>
    </row>
    <row r="1184" spans="1:15" x14ac:dyDescent="0.25">
      <c r="A1184" s="12">
        <f>calc!A1182</f>
        <v>737.61</v>
      </c>
      <c r="B1184" s="12">
        <f>calc!O1182</f>
        <v>29833.540600158263</v>
      </c>
      <c r="C1184" s="12">
        <f t="shared" si="229"/>
        <v>29833.540600158263</v>
      </c>
      <c r="D1184" s="12">
        <f t="shared" si="230"/>
        <v>29833.540600158263</v>
      </c>
      <c r="E1184" s="12">
        <f t="shared" si="231"/>
        <v>29833.540600158263</v>
      </c>
      <c r="F1184" s="12">
        <f t="shared" si="232"/>
        <v>29833.540600158263</v>
      </c>
      <c r="G1184" s="12">
        <f t="shared" si="233"/>
        <v>29833.540600158263</v>
      </c>
      <c r="H1184" s="12">
        <f t="shared" si="234"/>
        <v>29833.540600158263</v>
      </c>
      <c r="I1184" s="12">
        <f t="shared" si="235"/>
        <v>29833.540600158263</v>
      </c>
      <c r="J1184" s="12">
        <f t="shared" si="236"/>
        <v>29833.540600158263</v>
      </c>
      <c r="K1184" s="12">
        <f t="shared" si="237"/>
        <v>29833.540600158263</v>
      </c>
      <c r="L1184" s="12">
        <f t="shared" si="238"/>
        <v>29833.540600158263</v>
      </c>
      <c r="M1184" s="12">
        <f t="shared" si="239"/>
        <v>29833.540600158263</v>
      </c>
      <c r="O1184" s="12">
        <f t="shared" si="228"/>
        <v>29833.540600158263</v>
      </c>
    </row>
    <row r="1185" spans="1:15" x14ac:dyDescent="0.25">
      <c r="A1185" s="12">
        <f>calc!A1183</f>
        <v>738.05</v>
      </c>
      <c r="B1185" s="12">
        <f>calc!O1183</f>
        <v>28207.504788380327</v>
      </c>
      <c r="C1185" s="12">
        <f t="shared" si="229"/>
        <v>28207.504788380327</v>
      </c>
      <c r="D1185" s="12">
        <f t="shared" si="230"/>
        <v>28207.504788380327</v>
      </c>
      <c r="E1185" s="12">
        <f t="shared" si="231"/>
        <v>28207.504788380327</v>
      </c>
      <c r="F1185" s="12">
        <f t="shared" si="232"/>
        <v>28207.504788380327</v>
      </c>
      <c r="G1185" s="12">
        <f t="shared" si="233"/>
        <v>28207.504788380327</v>
      </c>
      <c r="H1185" s="12">
        <f t="shared" si="234"/>
        <v>28207.504788380327</v>
      </c>
      <c r="I1185" s="12">
        <f t="shared" si="235"/>
        <v>28207.504788380327</v>
      </c>
      <c r="J1185" s="12">
        <f t="shared" si="236"/>
        <v>28207.504788380327</v>
      </c>
      <c r="K1185" s="12">
        <f t="shared" si="237"/>
        <v>28207.504788380327</v>
      </c>
      <c r="L1185" s="12">
        <f t="shared" si="238"/>
        <v>28207.504788380327</v>
      </c>
      <c r="M1185" s="12">
        <f t="shared" si="239"/>
        <v>28207.504788380327</v>
      </c>
      <c r="O1185" s="12">
        <f t="shared" si="228"/>
        <v>28207.504788380327</v>
      </c>
    </row>
    <row r="1186" spans="1:15" x14ac:dyDescent="0.25">
      <c r="A1186" s="12">
        <f>calc!A1184</f>
        <v>738.49</v>
      </c>
      <c r="B1186" s="12">
        <f>calc!O1184</f>
        <v>26807.24752459045</v>
      </c>
      <c r="C1186" s="12">
        <f t="shared" si="229"/>
        <v>26807.24752459045</v>
      </c>
      <c r="D1186" s="12">
        <f t="shared" si="230"/>
        <v>26807.24752459045</v>
      </c>
      <c r="E1186" s="12">
        <f t="shared" si="231"/>
        <v>26807.24752459045</v>
      </c>
      <c r="F1186" s="12">
        <f t="shared" si="232"/>
        <v>26807.24752459045</v>
      </c>
      <c r="G1186" s="12">
        <f t="shared" si="233"/>
        <v>26807.24752459045</v>
      </c>
      <c r="H1186" s="12">
        <f t="shared" si="234"/>
        <v>26807.24752459045</v>
      </c>
      <c r="I1186" s="12">
        <f t="shared" si="235"/>
        <v>26807.24752459045</v>
      </c>
      <c r="J1186" s="12">
        <f t="shared" si="236"/>
        <v>26807.24752459045</v>
      </c>
      <c r="K1186" s="12">
        <f t="shared" si="237"/>
        <v>26807.24752459045</v>
      </c>
      <c r="L1186" s="12">
        <f t="shared" si="238"/>
        <v>26807.24752459045</v>
      </c>
      <c r="M1186" s="12">
        <f t="shared" si="239"/>
        <v>26807.24752459045</v>
      </c>
      <c r="O1186" s="12">
        <f t="shared" si="228"/>
        <v>26807.24752459045</v>
      </c>
    </row>
    <row r="1187" spans="1:15" x14ac:dyDescent="0.25">
      <c r="A1187" s="12">
        <f>calc!A1185</f>
        <v>738.93</v>
      </c>
      <c r="B1187" s="12">
        <f>calc!O1185</f>
        <v>25553.054679067031</v>
      </c>
      <c r="C1187" s="12">
        <f t="shared" si="229"/>
        <v>25553.054679067031</v>
      </c>
      <c r="D1187" s="12">
        <f t="shared" si="230"/>
        <v>25553.054679067031</v>
      </c>
      <c r="E1187" s="12">
        <f t="shared" si="231"/>
        <v>25553.054679067031</v>
      </c>
      <c r="F1187" s="12">
        <f t="shared" si="232"/>
        <v>25553.054679067031</v>
      </c>
      <c r="G1187" s="12">
        <f t="shared" si="233"/>
        <v>25553.054679067031</v>
      </c>
      <c r="H1187" s="12">
        <f t="shared" si="234"/>
        <v>25553.054679067031</v>
      </c>
      <c r="I1187" s="12">
        <f t="shared" si="235"/>
        <v>25553.054679067031</v>
      </c>
      <c r="J1187" s="12">
        <f t="shared" si="236"/>
        <v>25553.054679067031</v>
      </c>
      <c r="K1187" s="12">
        <f t="shared" si="237"/>
        <v>25553.054679067031</v>
      </c>
      <c r="L1187" s="12">
        <f t="shared" si="238"/>
        <v>25553.054679067031</v>
      </c>
      <c r="M1187" s="12">
        <f t="shared" si="239"/>
        <v>25553.054679067031</v>
      </c>
      <c r="O1187" s="12">
        <f t="shared" si="228"/>
        <v>25553.054679067031</v>
      </c>
    </row>
    <row r="1188" spans="1:15" x14ac:dyDescent="0.25">
      <c r="A1188" s="12">
        <f>calc!A1186</f>
        <v>739.37</v>
      </c>
      <c r="B1188" s="12">
        <f>calc!O1186</f>
        <v>23889.236862970189</v>
      </c>
      <c r="C1188" s="12">
        <f t="shared" si="229"/>
        <v>23889.236862970189</v>
      </c>
      <c r="D1188" s="12">
        <f t="shared" si="230"/>
        <v>23889.236862970189</v>
      </c>
      <c r="E1188" s="12">
        <f t="shared" si="231"/>
        <v>23889.236862970189</v>
      </c>
      <c r="F1188" s="12">
        <f t="shared" si="232"/>
        <v>23889.236862970189</v>
      </c>
      <c r="G1188" s="12">
        <f t="shared" si="233"/>
        <v>23889.236862970189</v>
      </c>
      <c r="H1188" s="12">
        <f t="shared" si="234"/>
        <v>23889.236862970189</v>
      </c>
      <c r="I1188" s="12">
        <f t="shared" si="235"/>
        <v>23889.236862970189</v>
      </c>
      <c r="J1188" s="12">
        <f t="shared" si="236"/>
        <v>23889.236862970189</v>
      </c>
      <c r="K1188" s="12">
        <f t="shared" si="237"/>
        <v>23889.236862970189</v>
      </c>
      <c r="L1188" s="12">
        <f t="shared" si="238"/>
        <v>23889.236862970189</v>
      </c>
      <c r="M1188" s="12">
        <f t="shared" si="239"/>
        <v>23889.236862970189</v>
      </c>
      <c r="O1188" s="12">
        <f t="shared" si="228"/>
        <v>23889.236862970189</v>
      </c>
    </row>
    <row r="1189" spans="1:15" x14ac:dyDescent="0.25">
      <c r="A1189" s="12">
        <f>calc!A1187</f>
        <v>739.81</v>
      </c>
      <c r="B1189" s="12">
        <f>calc!O1187</f>
        <v>22772.525844384119</v>
      </c>
      <c r="C1189" s="12">
        <f t="shared" si="229"/>
        <v>22772.525844384119</v>
      </c>
      <c r="D1189" s="12">
        <f t="shared" si="230"/>
        <v>22772.525844384119</v>
      </c>
      <c r="E1189" s="12">
        <f t="shared" si="231"/>
        <v>22772.525844384119</v>
      </c>
      <c r="F1189" s="12">
        <f t="shared" si="232"/>
        <v>22772.525844384119</v>
      </c>
      <c r="G1189" s="12">
        <f t="shared" si="233"/>
        <v>22772.525844384119</v>
      </c>
      <c r="H1189" s="12">
        <f t="shared" si="234"/>
        <v>22772.525844384119</v>
      </c>
      <c r="I1189" s="12">
        <f t="shared" si="235"/>
        <v>22772.525844384119</v>
      </c>
      <c r="J1189" s="12">
        <f t="shared" si="236"/>
        <v>22772.525844384119</v>
      </c>
      <c r="K1189" s="12">
        <f t="shared" si="237"/>
        <v>22772.525844384119</v>
      </c>
      <c r="L1189" s="12">
        <f t="shared" si="238"/>
        <v>22772.525844384119</v>
      </c>
      <c r="M1189" s="12">
        <f t="shared" si="239"/>
        <v>22772.525844384119</v>
      </c>
      <c r="O1189" s="12">
        <f t="shared" si="228"/>
        <v>22772.525844384119</v>
      </c>
    </row>
    <row r="1190" spans="1:15" x14ac:dyDescent="0.25">
      <c r="A1190" s="12">
        <f>calc!A1188</f>
        <v>740.25</v>
      </c>
      <c r="B1190" s="12">
        <f>calc!O1188</f>
        <v>21828.708410266587</v>
      </c>
      <c r="C1190" s="12">
        <f t="shared" si="229"/>
        <v>21828.708410266587</v>
      </c>
      <c r="D1190" s="12">
        <f t="shared" si="230"/>
        <v>21828.708410266587</v>
      </c>
      <c r="E1190" s="12">
        <f t="shared" si="231"/>
        <v>21828.708410266587</v>
      </c>
      <c r="F1190" s="12">
        <f t="shared" si="232"/>
        <v>21828.708410266587</v>
      </c>
      <c r="G1190" s="12">
        <f t="shared" si="233"/>
        <v>21828.708410266587</v>
      </c>
      <c r="H1190" s="12">
        <f t="shared" si="234"/>
        <v>21828.708410266587</v>
      </c>
      <c r="I1190" s="12">
        <f t="shared" si="235"/>
        <v>21828.708410266587</v>
      </c>
      <c r="J1190" s="12">
        <f t="shared" si="236"/>
        <v>21828.708410266587</v>
      </c>
      <c r="K1190" s="12">
        <f t="shared" si="237"/>
        <v>21828.708410266587</v>
      </c>
      <c r="L1190" s="12">
        <f t="shared" si="238"/>
        <v>21828.708410266587</v>
      </c>
      <c r="M1190" s="12">
        <f t="shared" si="239"/>
        <v>21828.708410266587</v>
      </c>
      <c r="O1190" s="12">
        <f t="shared" si="228"/>
        <v>21828.708410266587</v>
      </c>
    </row>
    <row r="1191" spans="1:15" x14ac:dyDescent="0.25">
      <c r="A1191" s="12">
        <f>calc!A1189</f>
        <v>740.69</v>
      </c>
      <c r="B1191" s="12">
        <f>calc!O1189</f>
        <v>20356.86285845402</v>
      </c>
      <c r="C1191" s="12">
        <f t="shared" si="229"/>
        <v>20356.86285845402</v>
      </c>
      <c r="D1191" s="12">
        <f t="shared" si="230"/>
        <v>20356.86285845402</v>
      </c>
      <c r="E1191" s="12">
        <f t="shared" si="231"/>
        <v>20356.86285845402</v>
      </c>
      <c r="F1191" s="12">
        <f t="shared" si="232"/>
        <v>20356.86285845402</v>
      </c>
      <c r="G1191" s="12">
        <f t="shared" si="233"/>
        <v>20356.86285845402</v>
      </c>
      <c r="H1191" s="12">
        <f t="shared" si="234"/>
        <v>20356.86285845402</v>
      </c>
      <c r="I1191" s="12">
        <f t="shared" si="235"/>
        <v>20356.86285845402</v>
      </c>
      <c r="J1191" s="12">
        <f t="shared" si="236"/>
        <v>20356.86285845402</v>
      </c>
      <c r="K1191" s="12">
        <f t="shared" si="237"/>
        <v>20356.86285845402</v>
      </c>
      <c r="L1191" s="12">
        <f t="shared" si="238"/>
        <v>20356.86285845402</v>
      </c>
      <c r="M1191" s="12">
        <f t="shared" si="239"/>
        <v>20356.86285845402</v>
      </c>
      <c r="O1191" s="12">
        <f t="shared" si="228"/>
        <v>20356.86285845402</v>
      </c>
    </row>
    <row r="1192" spans="1:15" x14ac:dyDescent="0.25">
      <c r="A1192" s="12">
        <f>calc!A1190</f>
        <v>741.13</v>
      </c>
      <c r="B1192" s="12">
        <f>calc!O1190</f>
        <v>19216.041341824319</v>
      </c>
      <c r="C1192" s="12">
        <f t="shared" si="229"/>
        <v>19216.041341824319</v>
      </c>
      <c r="D1192" s="12">
        <f t="shared" si="230"/>
        <v>19216.041341824319</v>
      </c>
      <c r="E1192" s="12">
        <f t="shared" si="231"/>
        <v>19216.041341824319</v>
      </c>
      <c r="F1192" s="12">
        <f t="shared" si="232"/>
        <v>19216.041341824319</v>
      </c>
      <c r="G1192" s="12">
        <f t="shared" si="233"/>
        <v>19216.041341824319</v>
      </c>
      <c r="H1192" s="12">
        <f t="shared" si="234"/>
        <v>19216.041341824319</v>
      </c>
      <c r="I1192" s="12">
        <f t="shared" si="235"/>
        <v>19216.041341824319</v>
      </c>
      <c r="J1192" s="12">
        <f t="shared" si="236"/>
        <v>19216.041341824319</v>
      </c>
      <c r="K1192" s="12">
        <f t="shared" si="237"/>
        <v>19216.041341824319</v>
      </c>
      <c r="L1192" s="12">
        <f t="shared" si="238"/>
        <v>19216.041341824319</v>
      </c>
      <c r="M1192" s="12">
        <f t="shared" si="239"/>
        <v>19216.041341824319</v>
      </c>
      <c r="O1192" s="12">
        <f t="shared" si="228"/>
        <v>19216.041341824319</v>
      </c>
    </row>
    <row r="1193" spans="1:15" x14ac:dyDescent="0.25">
      <c r="A1193" s="12">
        <f>calc!A1191</f>
        <v>741.57</v>
      </c>
      <c r="B1193" s="12">
        <f>calc!O1191</f>
        <v>18139.918127414108</v>
      </c>
      <c r="C1193" s="12">
        <f t="shared" si="229"/>
        <v>18139.918127414108</v>
      </c>
      <c r="D1193" s="12">
        <f t="shared" si="230"/>
        <v>18139.918127414108</v>
      </c>
      <c r="E1193" s="12">
        <f t="shared" si="231"/>
        <v>18139.918127414108</v>
      </c>
      <c r="F1193" s="12">
        <f t="shared" si="232"/>
        <v>18139.918127414108</v>
      </c>
      <c r="G1193" s="12">
        <f t="shared" si="233"/>
        <v>18139.918127414108</v>
      </c>
      <c r="H1193" s="12">
        <f t="shared" si="234"/>
        <v>18139.918127414108</v>
      </c>
      <c r="I1193" s="12">
        <f t="shared" si="235"/>
        <v>18139.918127414108</v>
      </c>
      <c r="J1193" s="12">
        <f t="shared" si="236"/>
        <v>18139.918127414108</v>
      </c>
      <c r="K1193" s="12">
        <f t="shared" si="237"/>
        <v>18139.918127414108</v>
      </c>
      <c r="L1193" s="12">
        <f t="shared" si="238"/>
        <v>18139.918127414108</v>
      </c>
      <c r="M1193" s="12">
        <f t="shared" si="239"/>
        <v>18139.918127414108</v>
      </c>
      <c r="O1193" s="12">
        <f t="shared" si="228"/>
        <v>18139.918127414108</v>
      </c>
    </row>
    <row r="1194" spans="1:15" x14ac:dyDescent="0.25">
      <c r="A1194" s="12">
        <f>calc!A1192</f>
        <v>742.01</v>
      </c>
      <c r="B1194" s="12">
        <f>calc!O1192</f>
        <v>17023.548663557784</v>
      </c>
      <c r="C1194" s="12">
        <f t="shared" si="229"/>
        <v>17023.548663557784</v>
      </c>
      <c r="D1194" s="12">
        <f t="shared" si="230"/>
        <v>17023.548663557784</v>
      </c>
      <c r="E1194" s="12">
        <f t="shared" si="231"/>
        <v>17023.548663557784</v>
      </c>
      <c r="F1194" s="12">
        <f t="shared" si="232"/>
        <v>17023.548663557784</v>
      </c>
      <c r="G1194" s="12">
        <f t="shared" si="233"/>
        <v>17023.548663557784</v>
      </c>
      <c r="H1194" s="12">
        <f t="shared" si="234"/>
        <v>17023.548663557784</v>
      </c>
      <c r="I1194" s="12">
        <f t="shared" si="235"/>
        <v>17023.548663557784</v>
      </c>
      <c r="J1194" s="12">
        <f t="shared" si="236"/>
        <v>17023.548663557784</v>
      </c>
      <c r="K1194" s="12">
        <f t="shared" si="237"/>
        <v>17023.548663557784</v>
      </c>
      <c r="L1194" s="12">
        <f t="shared" si="238"/>
        <v>17023.548663557784</v>
      </c>
      <c r="M1194" s="12">
        <f t="shared" si="239"/>
        <v>17023.548663557784</v>
      </c>
      <c r="O1194" s="12">
        <f t="shared" si="228"/>
        <v>17023.548663557784</v>
      </c>
    </row>
    <row r="1195" spans="1:15" x14ac:dyDescent="0.25">
      <c r="A1195" s="12">
        <f>calc!A1193</f>
        <v>742.45</v>
      </c>
      <c r="B1195" s="12">
        <f>calc!O1193</f>
        <v>15896.900789748324</v>
      </c>
      <c r="C1195" s="12">
        <f t="shared" si="229"/>
        <v>15896.900789748324</v>
      </c>
      <c r="D1195" s="12">
        <f t="shared" si="230"/>
        <v>15896.900789748324</v>
      </c>
      <c r="E1195" s="12">
        <f t="shared" si="231"/>
        <v>15896.900789748324</v>
      </c>
      <c r="F1195" s="12">
        <f t="shared" si="232"/>
        <v>15896.900789748324</v>
      </c>
      <c r="G1195" s="12">
        <f t="shared" si="233"/>
        <v>15896.900789748324</v>
      </c>
      <c r="H1195" s="12">
        <f t="shared" si="234"/>
        <v>15896.900789748324</v>
      </c>
      <c r="I1195" s="12">
        <f t="shared" si="235"/>
        <v>15896.900789748324</v>
      </c>
      <c r="J1195" s="12">
        <f t="shared" si="236"/>
        <v>15896.900789748324</v>
      </c>
      <c r="K1195" s="12">
        <f t="shared" si="237"/>
        <v>15896.900789748324</v>
      </c>
      <c r="L1195" s="12">
        <f t="shared" si="238"/>
        <v>15896.900789748324</v>
      </c>
      <c r="M1195" s="12">
        <f t="shared" si="239"/>
        <v>15896.900789748324</v>
      </c>
      <c r="O1195" s="12">
        <f t="shared" si="228"/>
        <v>15896.900789748324</v>
      </c>
    </row>
    <row r="1196" spans="1:15" x14ac:dyDescent="0.25">
      <c r="A1196" s="12">
        <f>calc!A1194</f>
        <v>742.89</v>
      </c>
      <c r="B1196" s="12">
        <f>calc!O1194</f>
        <v>15175.095147487931</v>
      </c>
      <c r="C1196" s="12">
        <f t="shared" si="229"/>
        <v>15175.095147487931</v>
      </c>
      <c r="D1196" s="12">
        <f t="shared" si="230"/>
        <v>15175.095147487931</v>
      </c>
      <c r="E1196" s="12">
        <f t="shared" si="231"/>
        <v>15175.095147487931</v>
      </c>
      <c r="F1196" s="12">
        <f t="shared" si="232"/>
        <v>15175.095147487931</v>
      </c>
      <c r="G1196" s="12">
        <f t="shared" si="233"/>
        <v>15175.095147487931</v>
      </c>
      <c r="H1196" s="12">
        <f t="shared" si="234"/>
        <v>15175.095147487931</v>
      </c>
      <c r="I1196" s="12">
        <f t="shared" si="235"/>
        <v>15175.095147487931</v>
      </c>
      <c r="J1196" s="12">
        <f t="shared" si="236"/>
        <v>15175.095147487931</v>
      </c>
      <c r="K1196" s="12">
        <f t="shared" si="237"/>
        <v>15175.095147487931</v>
      </c>
      <c r="L1196" s="12">
        <f t="shared" si="238"/>
        <v>15175.095147487931</v>
      </c>
      <c r="M1196" s="12">
        <f t="shared" si="239"/>
        <v>15175.095147487931</v>
      </c>
      <c r="O1196" s="12">
        <f t="shared" si="228"/>
        <v>15175.095147487931</v>
      </c>
    </row>
    <row r="1197" spans="1:15" x14ac:dyDescent="0.25">
      <c r="A1197" s="12">
        <f>calc!A1195</f>
        <v>743.33</v>
      </c>
      <c r="B1197" s="12">
        <f>calc!O1195</f>
        <v>14254.7443749132</v>
      </c>
      <c r="C1197" s="12">
        <f t="shared" si="229"/>
        <v>14254.7443749132</v>
      </c>
      <c r="D1197" s="12">
        <f t="shared" si="230"/>
        <v>14254.7443749132</v>
      </c>
      <c r="E1197" s="12">
        <f t="shared" si="231"/>
        <v>14254.7443749132</v>
      </c>
      <c r="F1197" s="12">
        <f t="shared" si="232"/>
        <v>14254.7443749132</v>
      </c>
      <c r="G1197" s="12">
        <f t="shared" si="233"/>
        <v>14254.7443749132</v>
      </c>
      <c r="H1197" s="12">
        <f t="shared" si="234"/>
        <v>14254.7443749132</v>
      </c>
      <c r="I1197" s="12">
        <f t="shared" si="235"/>
        <v>14254.7443749132</v>
      </c>
      <c r="J1197" s="12">
        <f t="shared" si="236"/>
        <v>14254.7443749132</v>
      </c>
      <c r="K1197" s="12">
        <f t="shared" si="237"/>
        <v>14254.7443749132</v>
      </c>
      <c r="L1197" s="12">
        <f t="shared" si="238"/>
        <v>14254.7443749132</v>
      </c>
      <c r="M1197" s="12">
        <f t="shared" si="239"/>
        <v>14254.7443749132</v>
      </c>
      <c r="O1197" s="12">
        <f t="shared" si="228"/>
        <v>14254.7443749132</v>
      </c>
    </row>
    <row r="1198" spans="1:15" x14ac:dyDescent="0.25">
      <c r="A1198" s="12">
        <f>calc!A1196</f>
        <v>743.77</v>
      </c>
      <c r="B1198" s="12">
        <f>calc!O1196</f>
        <v>13662.748160333216</v>
      </c>
      <c r="C1198" s="12">
        <f t="shared" si="229"/>
        <v>13662.748160333216</v>
      </c>
      <c r="D1198" s="12">
        <f t="shared" si="230"/>
        <v>13662.748160333216</v>
      </c>
      <c r="E1198" s="12">
        <f t="shared" si="231"/>
        <v>13662.748160333216</v>
      </c>
      <c r="F1198" s="12">
        <f t="shared" si="232"/>
        <v>13662.748160333216</v>
      </c>
      <c r="G1198" s="12">
        <f t="shared" si="233"/>
        <v>13662.748160333216</v>
      </c>
      <c r="H1198" s="12">
        <f t="shared" si="234"/>
        <v>13662.748160333216</v>
      </c>
      <c r="I1198" s="12">
        <f t="shared" si="235"/>
        <v>13662.748160333216</v>
      </c>
      <c r="J1198" s="12">
        <f t="shared" si="236"/>
        <v>13662.748160333216</v>
      </c>
      <c r="K1198" s="12">
        <f t="shared" si="237"/>
        <v>13662.748160333216</v>
      </c>
      <c r="L1198" s="12">
        <f t="shared" si="238"/>
        <v>13662.748160333216</v>
      </c>
      <c r="M1198" s="12">
        <f t="shared" si="239"/>
        <v>13662.748160333216</v>
      </c>
      <c r="O1198" s="12">
        <f t="shared" si="228"/>
        <v>13662.748160333216</v>
      </c>
    </row>
    <row r="1199" spans="1:15" x14ac:dyDescent="0.25">
      <c r="A1199" s="12">
        <f>calc!A1197</f>
        <v>744.21</v>
      </c>
      <c r="B1199" s="12">
        <f>calc!O1197</f>
        <v>13063.997997596243</v>
      </c>
      <c r="C1199" s="12">
        <f t="shared" si="229"/>
        <v>13063.997997596243</v>
      </c>
      <c r="D1199" s="12">
        <f t="shared" si="230"/>
        <v>13063.997997596243</v>
      </c>
      <c r="E1199" s="12">
        <f t="shared" si="231"/>
        <v>13063.997997596243</v>
      </c>
      <c r="F1199" s="12">
        <f t="shared" si="232"/>
        <v>13063.997997596243</v>
      </c>
      <c r="G1199" s="12">
        <f t="shared" si="233"/>
        <v>13063.997997596243</v>
      </c>
      <c r="H1199" s="12">
        <f t="shared" si="234"/>
        <v>13063.997997596243</v>
      </c>
      <c r="I1199" s="12">
        <f t="shared" si="235"/>
        <v>13063.997997596243</v>
      </c>
      <c r="J1199" s="12">
        <f t="shared" si="236"/>
        <v>13063.997997596243</v>
      </c>
      <c r="K1199" s="12">
        <f t="shared" si="237"/>
        <v>13063.997997596243</v>
      </c>
      <c r="L1199" s="12">
        <f t="shared" si="238"/>
        <v>13063.997997596243</v>
      </c>
      <c r="M1199" s="12">
        <f t="shared" si="239"/>
        <v>13063.997997596243</v>
      </c>
      <c r="O1199" s="12">
        <f t="shared" si="228"/>
        <v>13063.997997596243</v>
      </c>
    </row>
    <row r="1200" spans="1:15" x14ac:dyDescent="0.25">
      <c r="A1200" s="12">
        <f>calc!A1198</f>
        <v>744.65</v>
      </c>
      <c r="B1200" s="12">
        <f>calc!O1198</f>
        <v>12098.147066822981</v>
      </c>
      <c r="C1200" s="12">
        <f t="shared" si="229"/>
        <v>12098.147066822981</v>
      </c>
      <c r="D1200" s="12">
        <f t="shared" si="230"/>
        <v>12098.147066822981</v>
      </c>
      <c r="E1200" s="12">
        <f t="shared" si="231"/>
        <v>12098.147066822981</v>
      </c>
      <c r="F1200" s="12">
        <f t="shared" si="232"/>
        <v>12098.147066822981</v>
      </c>
      <c r="G1200" s="12">
        <f t="shared" si="233"/>
        <v>12098.147066822981</v>
      </c>
      <c r="H1200" s="12">
        <f t="shared" si="234"/>
        <v>12098.147066822981</v>
      </c>
      <c r="I1200" s="12">
        <f t="shared" si="235"/>
        <v>12098.147066822981</v>
      </c>
      <c r="J1200" s="12">
        <f t="shared" si="236"/>
        <v>12098.147066822981</v>
      </c>
      <c r="K1200" s="12">
        <f t="shared" si="237"/>
        <v>12098.147066822981</v>
      </c>
      <c r="L1200" s="12">
        <f t="shared" si="238"/>
        <v>12098.147066822981</v>
      </c>
      <c r="M1200" s="12">
        <f t="shared" si="239"/>
        <v>12098.147066822981</v>
      </c>
      <c r="O1200" s="12">
        <f t="shared" si="228"/>
        <v>12098.147066822981</v>
      </c>
    </row>
    <row r="1201" spans="1:15" x14ac:dyDescent="0.25">
      <c r="A1201" s="12">
        <f>calc!A1199</f>
        <v>745.09</v>
      </c>
      <c r="B1201" s="12">
        <f>calc!O1199</f>
        <v>11622.646580340872</v>
      </c>
      <c r="C1201" s="12">
        <f t="shared" si="229"/>
        <v>11622.646580340872</v>
      </c>
      <c r="D1201" s="12">
        <f t="shared" si="230"/>
        <v>11622.646580340872</v>
      </c>
      <c r="E1201" s="12">
        <f t="shared" si="231"/>
        <v>11622.646580340872</v>
      </c>
      <c r="F1201" s="12">
        <f t="shared" si="232"/>
        <v>11622.646580340872</v>
      </c>
      <c r="G1201" s="12">
        <f t="shared" si="233"/>
        <v>11622.646580340872</v>
      </c>
      <c r="H1201" s="12">
        <f t="shared" si="234"/>
        <v>11622.646580340872</v>
      </c>
      <c r="I1201" s="12">
        <f t="shared" si="235"/>
        <v>11622.646580340872</v>
      </c>
      <c r="J1201" s="12">
        <f t="shared" si="236"/>
        <v>11622.646580340872</v>
      </c>
      <c r="K1201" s="12">
        <f t="shared" si="237"/>
        <v>11622.646580340872</v>
      </c>
      <c r="L1201" s="12">
        <f t="shared" si="238"/>
        <v>11622.646580340872</v>
      </c>
      <c r="M1201" s="12">
        <f t="shared" si="239"/>
        <v>11622.646580340872</v>
      </c>
      <c r="O1201" s="12">
        <f t="shared" si="228"/>
        <v>11622.646580340872</v>
      </c>
    </row>
    <row r="1202" spans="1:15" x14ac:dyDescent="0.25">
      <c r="A1202" s="12">
        <f>calc!A1200</f>
        <v>745.53</v>
      </c>
      <c r="B1202" s="12">
        <f>calc!O1200</f>
        <v>10886.765211031567</v>
      </c>
      <c r="C1202" s="12">
        <f t="shared" si="229"/>
        <v>10886.765211031567</v>
      </c>
      <c r="D1202" s="12">
        <f t="shared" si="230"/>
        <v>10886.765211031567</v>
      </c>
      <c r="E1202" s="12">
        <f t="shared" si="231"/>
        <v>10886.765211031567</v>
      </c>
      <c r="F1202" s="12">
        <f t="shared" si="232"/>
        <v>10886.765211031567</v>
      </c>
      <c r="G1202" s="12">
        <f t="shared" si="233"/>
        <v>10886.765211031567</v>
      </c>
      <c r="H1202" s="12">
        <f t="shared" si="234"/>
        <v>10886.765211031567</v>
      </c>
      <c r="I1202" s="12">
        <f t="shared" si="235"/>
        <v>10886.765211031567</v>
      </c>
      <c r="J1202" s="12">
        <f t="shared" si="236"/>
        <v>10886.765211031567</v>
      </c>
      <c r="K1202" s="12">
        <f t="shared" si="237"/>
        <v>10886.765211031567</v>
      </c>
      <c r="L1202" s="12">
        <f t="shared" si="238"/>
        <v>10886.765211031567</v>
      </c>
      <c r="M1202" s="12">
        <f t="shared" si="239"/>
        <v>10886.765211031567</v>
      </c>
      <c r="O1202" s="12">
        <f t="shared" si="228"/>
        <v>10886.765211031567</v>
      </c>
    </row>
    <row r="1203" spans="1:15" x14ac:dyDescent="0.25">
      <c r="A1203" s="12">
        <f>calc!A1201</f>
        <v>745.98</v>
      </c>
      <c r="B1203" s="12">
        <f>calc!O1201</f>
        <v>10299.301312350193</v>
      </c>
      <c r="C1203" s="12">
        <f t="shared" si="229"/>
        <v>10299.301312350193</v>
      </c>
      <c r="D1203" s="12">
        <f t="shared" si="230"/>
        <v>10299.301312350193</v>
      </c>
      <c r="E1203" s="12">
        <f t="shared" si="231"/>
        <v>10299.301312350193</v>
      </c>
      <c r="F1203" s="12">
        <f t="shared" si="232"/>
        <v>10299.301312350193</v>
      </c>
      <c r="G1203" s="12">
        <f t="shared" si="233"/>
        <v>10299.301312350193</v>
      </c>
      <c r="H1203" s="12">
        <f t="shared" si="234"/>
        <v>10299.301312350193</v>
      </c>
      <c r="I1203" s="12">
        <f t="shared" si="235"/>
        <v>10299.301312350193</v>
      </c>
      <c r="J1203" s="12">
        <f t="shared" si="236"/>
        <v>10299.301312350193</v>
      </c>
      <c r="K1203" s="12">
        <f t="shared" si="237"/>
        <v>10299.301312350193</v>
      </c>
      <c r="L1203" s="12">
        <f t="shared" si="238"/>
        <v>10299.301312350193</v>
      </c>
      <c r="M1203" s="12">
        <f t="shared" si="239"/>
        <v>10299.301312350193</v>
      </c>
      <c r="O1203" s="12">
        <f t="shared" si="228"/>
        <v>10299.301312350193</v>
      </c>
    </row>
    <row r="1204" spans="1:15" x14ac:dyDescent="0.25">
      <c r="A1204" s="12">
        <f>calc!A1202</f>
        <v>746.42</v>
      </c>
      <c r="B1204" s="12">
        <f>calc!O1202</f>
        <v>9568.1924716723843</v>
      </c>
      <c r="C1204" s="12">
        <f t="shared" si="229"/>
        <v>9568.1924716723843</v>
      </c>
      <c r="D1204" s="12">
        <f t="shared" si="230"/>
        <v>9568.1924716723843</v>
      </c>
      <c r="E1204" s="12">
        <f t="shared" si="231"/>
        <v>9568.1924716723843</v>
      </c>
      <c r="F1204" s="12">
        <f t="shared" si="232"/>
        <v>9568.1924716723843</v>
      </c>
      <c r="G1204" s="12">
        <f t="shared" si="233"/>
        <v>9568.1924716723843</v>
      </c>
      <c r="H1204" s="12">
        <f t="shared" si="234"/>
        <v>9568.1924716723843</v>
      </c>
      <c r="I1204" s="12">
        <f t="shared" si="235"/>
        <v>9568.1924716723843</v>
      </c>
      <c r="J1204" s="12">
        <f t="shared" si="236"/>
        <v>9568.1924716723843</v>
      </c>
      <c r="K1204" s="12">
        <f t="shared" si="237"/>
        <v>9568.1924716723843</v>
      </c>
      <c r="L1204" s="12">
        <f t="shared" si="238"/>
        <v>9568.1924716723843</v>
      </c>
      <c r="M1204" s="12">
        <f t="shared" si="239"/>
        <v>9568.1924716723843</v>
      </c>
      <c r="O1204" s="12">
        <f t="shared" si="228"/>
        <v>9568.1924716723843</v>
      </c>
    </row>
    <row r="1205" spans="1:15" x14ac:dyDescent="0.25">
      <c r="A1205" s="12">
        <f>calc!A1203</f>
        <v>746.86</v>
      </c>
      <c r="B1205" s="12">
        <f>calc!O1203</f>
        <v>9235.9790528083195</v>
      </c>
      <c r="C1205" s="12">
        <f t="shared" si="229"/>
        <v>9235.9790528083195</v>
      </c>
      <c r="D1205" s="12">
        <f t="shared" si="230"/>
        <v>9235.9790528083195</v>
      </c>
      <c r="E1205" s="12">
        <f t="shared" si="231"/>
        <v>9235.9790528083195</v>
      </c>
      <c r="F1205" s="12">
        <f t="shared" si="232"/>
        <v>9235.9790528083195</v>
      </c>
      <c r="G1205" s="12">
        <f t="shared" si="233"/>
        <v>9235.9790528083195</v>
      </c>
      <c r="H1205" s="12">
        <f t="shared" si="234"/>
        <v>9235.9790528083195</v>
      </c>
      <c r="I1205" s="12">
        <f t="shared" si="235"/>
        <v>9235.9790528083195</v>
      </c>
      <c r="J1205" s="12">
        <f t="shared" si="236"/>
        <v>9235.9790528083195</v>
      </c>
      <c r="K1205" s="12">
        <f t="shared" si="237"/>
        <v>9235.9790528083195</v>
      </c>
      <c r="L1205" s="12">
        <f t="shared" si="238"/>
        <v>9235.9790528083195</v>
      </c>
      <c r="M1205" s="12">
        <f t="shared" si="239"/>
        <v>9235.9790528083195</v>
      </c>
      <c r="O1205" s="12">
        <f t="shared" si="228"/>
        <v>9235.9790528083195</v>
      </c>
    </row>
    <row r="1206" spans="1:15" x14ac:dyDescent="0.25">
      <c r="A1206" s="12">
        <f>calc!A1204</f>
        <v>747.3</v>
      </c>
      <c r="B1206" s="12">
        <f>calc!O1204</f>
        <v>8618.2242185253035</v>
      </c>
      <c r="C1206" s="12">
        <f t="shared" si="229"/>
        <v>8618.2242185253035</v>
      </c>
      <c r="D1206" s="12">
        <f t="shared" si="230"/>
        <v>8618.2242185253035</v>
      </c>
      <c r="E1206" s="12">
        <f t="shared" si="231"/>
        <v>8618.2242185253035</v>
      </c>
      <c r="F1206" s="12">
        <f t="shared" si="232"/>
        <v>8618.2242185253035</v>
      </c>
      <c r="G1206" s="12">
        <f t="shared" si="233"/>
        <v>8618.2242185253035</v>
      </c>
      <c r="H1206" s="12">
        <f t="shared" si="234"/>
        <v>8618.2242185253035</v>
      </c>
      <c r="I1206" s="12">
        <f t="shared" si="235"/>
        <v>8618.2242185253035</v>
      </c>
      <c r="J1206" s="12">
        <f t="shared" si="236"/>
        <v>8618.2242185253035</v>
      </c>
      <c r="K1206" s="12">
        <f t="shared" si="237"/>
        <v>8618.2242185253035</v>
      </c>
      <c r="L1206" s="12">
        <f t="shared" si="238"/>
        <v>8618.2242185253035</v>
      </c>
      <c r="M1206" s="12">
        <f t="shared" si="239"/>
        <v>8618.2242185253035</v>
      </c>
      <c r="O1206" s="12">
        <f t="shared" si="228"/>
        <v>8618.2242185253035</v>
      </c>
    </row>
    <row r="1207" spans="1:15" x14ac:dyDescent="0.25">
      <c r="A1207" s="12">
        <f>calc!A1205</f>
        <v>747.74</v>
      </c>
      <c r="B1207" s="12">
        <f>calc!O1205</f>
        <v>8195.7597569734007</v>
      </c>
      <c r="C1207" s="12">
        <f t="shared" si="229"/>
        <v>8195.7597569734007</v>
      </c>
      <c r="D1207" s="12">
        <f t="shared" si="230"/>
        <v>8195.7597569734007</v>
      </c>
      <c r="E1207" s="12">
        <f t="shared" si="231"/>
        <v>8195.7597569734007</v>
      </c>
      <c r="F1207" s="12">
        <f t="shared" si="232"/>
        <v>8195.7597569734007</v>
      </c>
      <c r="G1207" s="12">
        <f t="shared" si="233"/>
        <v>8195.7597569734007</v>
      </c>
      <c r="H1207" s="12">
        <f t="shared" si="234"/>
        <v>8195.7597569734007</v>
      </c>
      <c r="I1207" s="12">
        <f t="shared" si="235"/>
        <v>8195.7597569734007</v>
      </c>
      <c r="J1207" s="12">
        <f t="shared" si="236"/>
        <v>8195.7597569734007</v>
      </c>
      <c r="K1207" s="12">
        <f t="shared" si="237"/>
        <v>8195.7597569734007</v>
      </c>
      <c r="L1207" s="12">
        <f t="shared" si="238"/>
        <v>8195.7597569734007</v>
      </c>
      <c r="M1207" s="12">
        <f t="shared" si="239"/>
        <v>8195.7597569734007</v>
      </c>
      <c r="O1207" s="12">
        <f t="shared" si="228"/>
        <v>8195.7597569734007</v>
      </c>
    </row>
    <row r="1208" spans="1:15" x14ac:dyDescent="0.25">
      <c r="A1208" s="12">
        <f>calc!A1206</f>
        <v>748.18</v>
      </c>
      <c r="B1208" s="12">
        <f>calc!O1206</f>
        <v>7816.6734024852567</v>
      </c>
      <c r="C1208" s="12">
        <f t="shared" si="229"/>
        <v>7816.6734024852567</v>
      </c>
      <c r="D1208" s="12">
        <f t="shared" si="230"/>
        <v>7816.6734024852567</v>
      </c>
      <c r="E1208" s="12">
        <f t="shared" si="231"/>
        <v>7816.6734024852567</v>
      </c>
      <c r="F1208" s="12">
        <f t="shared" si="232"/>
        <v>7816.6734024852567</v>
      </c>
      <c r="G1208" s="12">
        <f t="shared" si="233"/>
        <v>7816.6734024852567</v>
      </c>
      <c r="H1208" s="12">
        <f t="shared" si="234"/>
        <v>7816.6734024852567</v>
      </c>
      <c r="I1208" s="12">
        <f t="shared" si="235"/>
        <v>7816.6734024852567</v>
      </c>
      <c r="J1208" s="12">
        <f t="shared" si="236"/>
        <v>7816.6734024852567</v>
      </c>
      <c r="K1208" s="12">
        <f t="shared" si="237"/>
        <v>7816.6734024852567</v>
      </c>
      <c r="L1208" s="12">
        <f t="shared" si="238"/>
        <v>7816.6734024852567</v>
      </c>
      <c r="M1208" s="12">
        <f t="shared" si="239"/>
        <v>7816.6734024852567</v>
      </c>
      <c r="O1208" s="12">
        <f t="shared" si="228"/>
        <v>7816.6734024852567</v>
      </c>
    </row>
    <row r="1209" spans="1:15" x14ac:dyDescent="0.25">
      <c r="A1209" s="12">
        <f>calc!A1207</f>
        <v>748.62</v>
      </c>
      <c r="B1209" s="12">
        <f>calc!O1207</f>
        <v>7571.1669636239822</v>
      </c>
      <c r="C1209" s="12">
        <f t="shared" si="229"/>
        <v>7571.1669636239822</v>
      </c>
      <c r="D1209" s="12">
        <f t="shared" si="230"/>
        <v>7571.1669636239822</v>
      </c>
      <c r="E1209" s="12">
        <f t="shared" si="231"/>
        <v>7571.1669636239822</v>
      </c>
      <c r="F1209" s="12">
        <f t="shared" si="232"/>
        <v>7571.1669636239822</v>
      </c>
      <c r="G1209" s="12">
        <f t="shared" si="233"/>
        <v>7571.1669636239822</v>
      </c>
      <c r="H1209" s="12">
        <f t="shared" si="234"/>
        <v>7571.1669636239822</v>
      </c>
      <c r="I1209" s="12">
        <f t="shared" si="235"/>
        <v>7571.1669636239822</v>
      </c>
      <c r="J1209" s="12">
        <f t="shared" si="236"/>
        <v>7571.1669636239822</v>
      </c>
      <c r="K1209" s="12">
        <f t="shared" si="237"/>
        <v>7571.1669636239822</v>
      </c>
      <c r="L1209" s="12">
        <f t="shared" si="238"/>
        <v>7571.1669636239822</v>
      </c>
      <c r="M1209" s="12">
        <f t="shared" si="239"/>
        <v>7571.1669636239822</v>
      </c>
      <c r="O1209" s="12">
        <f t="shared" si="228"/>
        <v>7571.1669636239822</v>
      </c>
    </row>
    <row r="1210" spans="1:15" x14ac:dyDescent="0.25">
      <c r="A1210" s="12">
        <f>calc!A1208</f>
        <v>749.06</v>
      </c>
      <c r="B1210" s="12">
        <f>calc!O1208</f>
        <v>7061.7356648883306</v>
      </c>
      <c r="C1210" s="12">
        <f t="shared" si="229"/>
        <v>7061.7356648883306</v>
      </c>
      <c r="D1210" s="12">
        <f t="shared" si="230"/>
        <v>7061.7356648883306</v>
      </c>
      <c r="E1210" s="12">
        <f t="shared" si="231"/>
        <v>7061.7356648883306</v>
      </c>
      <c r="F1210" s="12">
        <f t="shared" si="232"/>
        <v>7061.7356648883306</v>
      </c>
      <c r="G1210" s="12">
        <f t="shared" si="233"/>
        <v>7061.7356648883306</v>
      </c>
      <c r="H1210" s="12">
        <f t="shared" si="234"/>
        <v>7061.7356648883306</v>
      </c>
      <c r="I1210" s="12">
        <f t="shared" si="235"/>
        <v>7061.7356648883306</v>
      </c>
      <c r="J1210" s="12">
        <f t="shared" si="236"/>
        <v>7061.7356648883306</v>
      </c>
      <c r="K1210" s="12">
        <f t="shared" si="237"/>
        <v>7061.7356648883306</v>
      </c>
      <c r="L1210" s="12">
        <f t="shared" si="238"/>
        <v>7061.7356648883306</v>
      </c>
      <c r="M1210" s="12">
        <f t="shared" si="239"/>
        <v>7061.7356648883306</v>
      </c>
      <c r="O1210" s="12">
        <f t="shared" si="228"/>
        <v>7061.7356648883306</v>
      </c>
    </row>
    <row r="1211" spans="1:15" x14ac:dyDescent="0.25">
      <c r="A1211" s="12">
        <f>calc!A1209</f>
        <v>749.5</v>
      </c>
      <c r="B1211" s="12">
        <f>calc!O1209</f>
        <v>6565.6052430118589</v>
      </c>
      <c r="C1211" s="12">
        <f t="shared" si="229"/>
        <v>6565.6052430118589</v>
      </c>
      <c r="D1211" s="12">
        <f t="shared" si="230"/>
        <v>6565.6052430118589</v>
      </c>
      <c r="E1211" s="12">
        <f t="shared" si="231"/>
        <v>6565.6052430118589</v>
      </c>
      <c r="F1211" s="12">
        <f t="shared" si="232"/>
        <v>6565.6052430118589</v>
      </c>
      <c r="G1211" s="12">
        <f t="shared" si="233"/>
        <v>6565.6052430118589</v>
      </c>
      <c r="H1211" s="12">
        <f t="shared" si="234"/>
        <v>6565.6052430118589</v>
      </c>
      <c r="I1211" s="12">
        <f t="shared" si="235"/>
        <v>6565.6052430118589</v>
      </c>
      <c r="J1211" s="12">
        <f t="shared" si="236"/>
        <v>6565.6052430118589</v>
      </c>
      <c r="K1211" s="12">
        <f t="shared" si="237"/>
        <v>6565.6052430118589</v>
      </c>
      <c r="L1211" s="12">
        <f t="shared" si="238"/>
        <v>6565.6052430118589</v>
      </c>
      <c r="M1211" s="12">
        <f t="shared" si="239"/>
        <v>6565.6052430118589</v>
      </c>
      <c r="O1211" s="12">
        <f t="shared" si="228"/>
        <v>6565.6052430118589</v>
      </c>
    </row>
    <row r="1212" spans="1:15" x14ac:dyDescent="0.25">
      <c r="A1212" s="12">
        <f>calc!A1210</f>
        <v>749.94</v>
      </c>
      <c r="B1212" s="12">
        <f>calc!O1210</f>
        <v>6405.2269212843803</v>
      </c>
      <c r="C1212" s="12">
        <f t="shared" si="229"/>
        <v>6405.2269212843803</v>
      </c>
      <c r="D1212" s="12">
        <f t="shared" si="230"/>
        <v>6405.2269212843803</v>
      </c>
      <c r="E1212" s="12">
        <f t="shared" si="231"/>
        <v>6405.2269212843803</v>
      </c>
      <c r="F1212" s="12">
        <f t="shared" si="232"/>
        <v>6405.2269212843803</v>
      </c>
      <c r="G1212" s="12">
        <f t="shared" si="233"/>
        <v>6405.2269212843803</v>
      </c>
      <c r="H1212" s="12">
        <f t="shared" si="234"/>
        <v>6405.2269212843803</v>
      </c>
      <c r="I1212" s="12">
        <f t="shared" si="235"/>
        <v>6405.2269212843803</v>
      </c>
      <c r="J1212" s="12">
        <f t="shared" si="236"/>
        <v>6405.2269212843803</v>
      </c>
      <c r="K1212" s="12">
        <f t="shared" si="237"/>
        <v>6405.2269212843803</v>
      </c>
      <c r="L1212" s="12">
        <f t="shared" si="238"/>
        <v>6405.2269212843803</v>
      </c>
      <c r="M1212" s="12">
        <f t="shared" si="239"/>
        <v>6405.2269212843803</v>
      </c>
      <c r="O1212" s="12">
        <f t="shared" si="228"/>
        <v>6405.2269212843803</v>
      </c>
    </row>
    <row r="1213" spans="1:15" x14ac:dyDescent="0.25">
      <c r="A1213" s="12">
        <f>calc!A1211</f>
        <v>750.38</v>
      </c>
      <c r="B1213" s="12">
        <f>calc!O1211</f>
        <v>5863.9034270247676</v>
      </c>
      <c r="C1213" s="12">
        <f t="shared" si="229"/>
        <v>5863.9034270247676</v>
      </c>
      <c r="D1213" s="12">
        <f t="shared" si="230"/>
        <v>5863.9034270247676</v>
      </c>
      <c r="E1213" s="12">
        <f t="shared" si="231"/>
        <v>5863.9034270247676</v>
      </c>
      <c r="F1213" s="12">
        <f t="shared" si="232"/>
        <v>5863.9034270247676</v>
      </c>
      <c r="G1213" s="12">
        <f t="shared" si="233"/>
        <v>5863.9034270247676</v>
      </c>
      <c r="H1213" s="12">
        <f t="shared" si="234"/>
        <v>5863.9034270247676</v>
      </c>
      <c r="I1213" s="12">
        <f t="shared" si="235"/>
        <v>5863.9034270247676</v>
      </c>
      <c r="J1213" s="12">
        <f t="shared" si="236"/>
        <v>5863.9034270247676</v>
      </c>
      <c r="K1213" s="12">
        <f t="shared" si="237"/>
        <v>5863.9034270247676</v>
      </c>
      <c r="L1213" s="12">
        <f t="shared" si="238"/>
        <v>5863.9034270247676</v>
      </c>
      <c r="M1213" s="12">
        <f t="shared" si="239"/>
        <v>5863.9034270247676</v>
      </c>
      <c r="O1213" s="12">
        <f t="shared" si="228"/>
        <v>5863.9034270247676</v>
      </c>
    </row>
    <row r="1214" spans="1:15" x14ac:dyDescent="0.25">
      <c r="A1214" s="12">
        <f>calc!A1212</f>
        <v>750.82</v>
      </c>
      <c r="B1214" s="12">
        <f>calc!O1212</f>
        <v>5651.6983447740786</v>
      </c>
      <c r="C1214" s="12">
        <f t="shared" si="229"/>
        <v>5651.6983447740786</v>
      </c>
      <c r="D1214" s="12">
        <f t="shared" si="230"/>
        <v>5651.6983447740786</v>
      </c>
      <c r="E1214" s="12">
        <f t="shared" si="231"/>
        <v>5651.6983447740786</v>
      </c>
      <c r="F1214" s="12">
        <f t="shared" si="232"/>
        <v>5651.6983447740786</v>
      </c>
      <c r="G1214" s="12">
        <f t="shared" si="233"/>
        <v>5651.6983447740786</v>
      </c>
      <c r="H1214" s="12">
        <f t="shared" si="234"/>
        <v>5651.6983447740786</v>
      </c>
      <c r="I1214" s="12">
        <f t="shared" si="235"/>
        <v>5651.6983447740786</v>
      </c>
      <c r="J1214" s="12">
        <f t="shared" si="236"/>
        <v>5651.6983447740786</v>
      </c>
      <c r="K1214" s="12">
        <f t="shared" si="237"/>
        <v>5651.6983447740786</v>
      </c>
      <c r="L1214" s="12">
        <f t="shared" si="238"/>
        <v>5651.6983447740786</v>
      </c>
      <c r="M1214" s="12">
        <f t="shared" si="239"/>
        <v>5651.6983447740786</v>
      </c>
      <c r="O1214" s="12">
        <f t="shared" si="228"/>
        <v>5651.6983447740786</v>
      </c>
    </row>
    <row r="1215" spans="1:15" x14ac:dyDescent="0.25">
      <c r="A1215" s="12">
        <f>calc!A1213</f>
        <v>751.26</v>
      </c>
      <c r="B1215" s="12">
        <f>calc!O1213</f>
        <v>5274.0462062818524</v>
      </c>
      <c r="C1215" s="12">
        <f t="shared" si="229"/>
        <v>5274.0462062818524</v>
      </c>
      <c r="D1215" s="12">
        <f t="shared" si="230"/>
        <v>5274.0462062818524</v>
      </c>
      <c r="E1215" s="12">
        <f t="shared" si="231"/>
        <v>5274.0462062818524</v>
      </c>
      <c r="F1215" s="12">
        <f t="shared" si="232"/>
        <v>5274.0462062818524</v>
      </c>
      <c r="G1215" s="12">
        <f t="shared" si="233"/>
        <v>5274.0462062818524</v>
      </c>
      <c r="H1215" s="12">
        <f t="shared" si="234"/>
        <v>5274.0462062818524</v>
      </c>
      <c r="I1215" s="12">
        <f t="shared" si="235"/>
        <v>5274.0462062818524</v>
      </c>
      <c r="J1215" s="12">
        <f t="shared" si="236"/>
        <v>5274.0462062818524</v>
      </c>
      <c r="K1215" s="12">
        <f t="shared" si="237"/>
        <v>5274.0462062818524</v>
      </c>
      <c r="L1215" s="12">
        <f t="shared" si="238"/>
        <v>5274.0462062818524</v>
      </c>
      <c r="M1215" s="12">
        <f t="shared" si="239"/>
        <v>5274.0462062818524</v>
      </c>
      <c r="O1215" s="12">
        <f t="shared" si="228"/>
        <v>5274.0462062818524</v>
      </c>
    </row>
    <row r="1216" spans="1:15" x14ac:dyDescent="0.25">
      <c r="A1216" s="12">
        <f>calc!A1214</f>
        <v>751.7</v>
      </c>
      <c r="B1216" s="12">
        <f>calc!O1214</f>
        <v>5008.3319122921548</v>
      </c>
      <c r="C1216" s="12">
        <f t="shared" si="229"/>
        <v>5008.3319122921548</v>
      </c>
      <c r="D1216" s="12">
        <f t="shared" si="230"/>
        <v>5008.3319122921548</v>
      </c>
      <c r="E1216" s="12">
        <f t="shared" si="231"/>
        <v>5008.3319122921548</v>
      </c>
      <c r="F1216" s="12">
        <f t="shared" si="232"/>
        <v>5008.3319122921548</v>
      </c>
      <c r="G1216" s="12">
        <f t="shared" si="233"/>
        <v>5008.3319122921548</v>
      </c>
      <c r="H1216" s="12">
        <f t="shared" si="234"/>
        <v>5008.3319122921548</v>
      </c>
      <c r="I1216" s="12">
        <f t="shared" si="235"/>
        <v>5008.3319122921548</v>
      </c>
      <c r="J1216" s="12">
        <f t="shared" si="236"/>
        <v>5008.3319122921548</v>
      </c>
      <c r="K1216" s="12">
        <f t="shared" si="237"/>
        <v>5008.3319122921548</v>
      </c>
      <c r="L1216" s="12">
        <f t="shared" si="238"/>
        <v>5008.3319122921548</v>
      </c>
      <c r="M1216" s="12">
        <f t="shared" si="239"/>
        <v>5008.3319122921548</v>
      </c>
      <c r="O1216" s="12">
        <f t="shared" si="228"/>
        <v>5008.3319122921548</v>
      </c>
    </row>
    <row r="1217" spans="1:15" x14ac:dyDescent="0.25">
      <c r="A1217" s="12">
        <f>calc!A1215</f>
        <v>752.14</v>
      </c>
      <c r="B1217" s="12">
        <f>calc!O1215</f>
        <v>4826.1655680149515</v>
      </c>
      <c r="C1217" s="12">
        <f t="shared" si="229"/>
        <v>4826.1655680149515</v>
      </c>
      <c r="D1217" s="12">
        <f t="shared" si="230"/>
        <v>4826.1655680149515</v>
      </c>
      <c r="E1217" s="12">
        <f t="shared" si="231"/>
        <v>4826.1655680149515</v>
      </c>
      <c r="F1217" s="12">
        <f t="shared" si="232"/>
        <v>4826.1655680149515</v>
      </c>
      <c r="G1217" s="12">
        <f t="shared" si="233"/>
        <v>4826.1655680149515</v>
      </c>
      <c r="H1217" s="12">
        <f t="shared" si="234"/>
        <v>4826.1655680149515</v>
      </c>
      <c r="I1217" s="12">
        <f t="shared" si="235"/>
        <v>4826.1655680149515</v>
      </c>
      <c r="J1217" s="12">
        <f t="shared" si="236"/>
        <v>4826.1655680149515</v>
      </c>
      <c r="K1217" s="12">
        <f t="shared" si="237"/>
        <v>4826.1655680149515</v>
      </c>
      <c r="L1217" s="12">
        <f t="shared" si="238"/>
        <v>4826.1655680149515</v>
      </c>
      <c r="M1217" s="12">
        <f t="shared" si="239"/>
        <v>4826.1655680149515</v>
      </c>
      <c r="O1217" s="12">
        <f t="shared" si="228"/>
        <v>4826.1655680149515</v>
      </c>
    </row>
    <row r="1218" spans="1:15" x14ac:dyDescent="0.25">
      <c r="A1218" s="12">
        <f>calc!A1216</f>
        <v>752.58</v>
      </c>
      <c r="B1218" s="12">
        <f>calc!O1216</f>
        <v>4523.6511958260899</v>
      </c>
      <c r="C1218" s="12">
        <f t="shared" si="229"/>
        <v>4523.6511958260899</v>
      </c>
      <c r="D1218" s="12">
        <f t="shared" si="230"/>
        <v>4523.6511958260899</v>
      </c>
      <c r="E1218" s="12">
        <f t="shared" si="231"/>
        <v>4523.6511958260899</v>
      </c>
      <c r="F1218" s="12">
        <f t="shared" si="232"/>
        <v>4523.6511958260899</v>
      </c>
      <c r="G1218" s="12">
        <f t="shared" si="233"/>
        <v>4523.6511958260899</v>
      </c>
      <c r="H1218" s="12">
        <f t="shared" si="234"/>
        <v>4523.6511958260899</v>
      </c>
      <c r="I1218" s="12">
        <f t="shared" si="235"/>
        <v>4523.6511958260899</v>
      </c>
      <c r="J1218" s="12">
        <f t="shared" si="236"/>
        <v>4523.6511958260899</v>
      </c>
      <c r="K1218" s="12">
        <f t="shared" si="237"/>
        <v>4523.6511958260899</v>
      </c>
      <c r="L1218" s="12">
        <f t="shared" si="238"/>
        <v>4523.6511958260899</v>
      </c>
      <c r="M1218" s="12">
        <f t="shared" si="239"/>
        <v>4523.6511958260899</v>
      </c>
      <c r="O1218" s="12">
        <f t="shared" si="228"/>
        <v>4523.6511958260899</v>
      </c>
    </row>
    <row r="1219" spans="1:15" x14ac:dyDescent="0.25">
      <c r="A1219" s="12">
        <f>calc!A1217</f>
        <v>753.02</v>
      </c>
      <c r="B1219" s="12">
        <f>calc!O1217</f>
        <v>4314.719347522986</v>
      </c>
      <c r="C1219" s="12">
        <f t="shared" si="229"/>
        <v>4314.719347522986</v>
      </c>
      <c r="D1219" s="12">
        <f t="shared" si="230"/>
        <v>4314.719347522986</v>
      </c>
      <c r="E1219" s="12">
        <f t="shared" si="231"/>
        <v>4314.719347522986</v>
      </c>
      <c r="F1219" s="12">
        <f t="shared" si="232"/>
        <v>4314.719347522986</v>
      </c>
      <c r="G1219" s="12">
        <f t="shared" si="233"/>
        <v>4314.719347522986</v>
      </c>
      <c r="H1219" s="12">
        <f t="shared" si="234"/>
        <v>4314.719347522986</v>
      </c>
      <c r="I1219" s="12">
        <f t="shared" si="235"/>
        <v>4314.719347522986</v>
      </c>
      <c r="J1219" s="12">
        <f t="shared" si="236"/>
        <v>4314.719347522986</v>
      </c>
      <c r="K1219" s="12">
        <f t="shared" si="237"/>
        <v>4314.719347522986</v>
      </c>
      <c r="L1219" s="12">
        <f t="shared" si="238"/>
        <v>4314.719347522986</v>
      </c>
      <c r="M1219" s="12">
        <f t="shared" si="239"/>
        <v>4314.719347522986</v>
      </c>
      <c r="O1219" s="12">
        <f t="shared" si="228"/>
        <v>4314.719347522986</v>
      </c>
    </row>
    <row r="1220" spans="1:15" x14ac:dyDescent="0.25">
      <c r="A1220" s="12">
        <f>calc!A1218</f>
        <v>753.45</v>
      </c>
      <c r="B1220" s="12">
        <f>calc!O1218</f>
        <v>4109.1199835975831</v>
      </c>
      <c r="C1220" s="12">
        <f t="shared" si="229"/>
        <v>4109.1199835975831</v>
      </c>
      <c r="D1220" s="12">
        <f t="shared" si="230"/>
        <v>4109.1199835975831</v>
      </c>
      <c r="E1220" s="12">
        <f t="shared" si="231"/>
        <v>4109.1199835975831</v>
      </c>
      <c r="F1220" s="12">
        <f t="shared" si="232"/>
        <v>4109.1199835975831</v>
      </c>
      <c r="G1220" s="12">
        <f t="shared" si="233"/>
        <v>4109.1199835975831</v>
      </c>
      <c r="H1220" s="12">
        <f t="shared" si="234"/>
        <v>4109.1199835975831</v>
      </c>
      <c r="I1220" s="12">
        <f t="shared" si="235"/>
        <v>4109.1199835975831</v>
      </c>
      <c r="J1220" s="12">
        <f t="shared" si="236"/>
        <v>4109.1199835975831</v>
      </c>
      <c r="K1220" s="12">
        <f t="shared" si="237"/>
        <v>4109.1199835975831</v>
      </c>
      <c r="L1220" s="12">
        <f t="shared" si="238"/>
        <v>4109.1199835975831</v>
      </c>
      <c r="M1220" s="12">
        <f t="shared" si="239"/>
        <v>4109.1199835975831</v>
      </c>
      <c r="O1220" s="12">
        <f t="shared" si="228"/>
        <v>4109.1199835975831</v>
      </c>
    </row>
    <row r="1221" spans="1:15" x14ac:dyDescent="0.25">
      <c r="A1221" s="12">
        <f>calc!A1219</f>
        <v>753.89</v>
      </c>
      <c r="B1221" s="12">
        <f>calc!O1219</f>
        <v>3926.9135372858623</v>
      </c>
      <c r="C1221" s="12">
        <f t="shared" si="229"/>
        <v>3926.9135372858623</v>
      </c>
      <c r="D1221" s="12">
        <f t="shared" si="230"/>
        <v>3926.9135372858623</v>
      </c>
      <c r="E1221" s="12">
        <f t="shared" si="231"/>
        <v>3926.9135372858623</v>
      </c>
      <c r="F1221" s="12">
        <f t="shared" si="232"/>
        <v>3926.9135372858623</v>
      </c>
      <c r="G1221" s="12">
        <f t="shared" si="233"/>
        <v>3926.9135372858623</v>
      </c>
      <c r="H1221" s="12">
        <f t="shared" si="234"/>
        <v>3926.9135372858623</v>
      </c>
      <c r="I1221" s="12">
        <f t="shared" si="235"/>
        <v>3926.9135372858623</v>
      </c>
      <c r="J1221" s="12">
        <f t="shared" si="236"/>
        <v>3926.9135372858623</v>
      </c>
      <c r="K1221" s="12">
        <f t="shared" si="237"/>
        <v>3926.9135372858623</v>
      </c>
      <c r="L1221" s="12">
        <f t="shared" si="238"/>
        <v>3926.9135372858623</v>
      </c>
      <c r="M1221" s="12">
        <f t="shared" si="239"/>
        <v>3926.9135372858623</v>
      </c>
      <c r="O1221" s="12">
        <f t="shared" si="228"/>
        <v>3926.9135372858623</v>
      </c>
    </row>
    <row r="1222" spans="1:15" x14ac:dyDescent="0.25">
      <c r="A1222" s="12">
        <f>calc!A1220</f>
        <v>754.33</v>
      </c>
      <c r="B1222" s="12">
        <f>calc!O1220</f>
        <v>3818.2544572411593</v>
      </c>
      <c r="C1222" s="12">
        <f t="shared" si="229"/>
        <v>3818.2544572411593</v>
      </c>
      <c r="D1222" s="12">
        <f t="shared" si="230"/>
        <v>3818.2544572411593</v>
      </c>
      <c r="E1222" s="12">
        <f t="shared" si="231"/>
        <v>3818.2544572411593</v>
      </c>
      <c r="F1222" s="12">
        <f t="shared" si="232"/>
        <v>3818.2544572411593</v>
      </c>
      <c r="G1222" s="12">
        <f t="shared" si="233"/>
        <v>3818.2544572411593</v>
      </c>
      <c r="H1222" s="12">
        <f t="shared" si="234"/>
        <v>3818.2544572411593</v>
      </c>
      <c r="I1222" s="12">
        <f t="shared" si="235"/>
        <v>3818.2544572411593</v>
      </c>
      <c r="J1222" s="12">
        <f t="shared" si="236"/>
        <v>3818.2544572411593</v>
      </c>
      <c r="K1222" s="12">
        <f t="shared" si="237"/>
        <v>3818.2544572411593</v>
      </c>
      <c r="L1222" s="12">
        <f t="shared" si="238"/>
        <v>3818.2544572411593</v>
      </c>
      <c r="M1222" s="12">
        <f t="shared" si="239"/>
        <v>3818.2544572411593</v>
      </c>
      <c r="O1222" s="12">
        <f t="shared" si="228"/>
        <v>3818.2544572411593</v>
      </c>
    </row>
    <row r="1223" spans="1:15" x14ac:dyDescent="0.25">
      <c r="A1223" s="12">
        <f>calc!A1221</f>
        <v>754.77</v>
      </c>
      <c r="B1223" s="12">
        <f>calc!O1221</f>
        <v>3520.6809976947175</v>
      </c>
      <c r="C1223" s="12">
        <f t="shared" si="229"/>
        <v>3520.6809976947175</v>
      </c>
      <c r="D1223" s="12">
        <f t="shared" si="230"/>
        <v>3520.6809976947175</v>
      </c>
      <c r="E1223" s="12">
        <f t="shared" si="231"/>
        <v>3520.6809976947175</v>
      </c>
      <c r="F1223" s="12">
        <f t="shared" si="232"/>
        <v>3520.6809976947175</v>
      </c>
      <c r="G1223" s="12">
        <f t="shared" si="233"/>
        <v>3520.6809976947175</v>
      </c>
      <c r="H1223" s="12">
        <f t="shared" si="234"/>
        <v>3520.6809976947175</v>
      </c>
      <c r="I1223" s="12">
        <f t="shared" si="235"/>
        <v>3520.6809976947175</v>
      </c>
      <c r="J1223" s="12">
        <f t="shared" si="236"/>
        <v>3520.6809976947175</v>
      </c>
      <c r="K1223" s="12">
        <f t="shared" si="237"/>
        <v>3520.6809976947175</v>
      </c>
      <c r="L1223" s="12">
        <f t="shared" si="238"/>
        <v>3520.6809976947175</v>
      </c>
      <c r="M1223" s="12">
        <f t="shared" si="239"/>
        <v>3520.6809976947175</v>
      </c>
      <c r="O1223" s="12">
        <f t="shared" si="228"/>
        <v>3520.6809976947175</v>
      </c>
    </row>
    <row r="1224" spans="1:15" x14ac:dyDescent="0.25">
      <c r="A1224" s="12">
        <f>calc!A1222</f>
        <v>755.21</v>
      </c>
      <c r="B1224" s="12">
        <f>calc!O1222</f>
        <v>3360.1829805813172</v>
      </c>
      <c r="C1224" s="12">
        <f t="shared" si="229"/>
        <v>3360.1829805813172</v>
      </c>
      <c r="D1224" s="12">
        <f t="shared" si="230"/>
        <v>3360.1829805813172</v>
      </c>
      <c r="E1224" s="12">
        <f t="shared" si="231"/>
        <v>3360.1829805813172</v>
      </c>
      <c r="F1224" s="12">
        <f t="shared" si="232"/>
        <v>3360.1829805813172</v>
      </c>
      <c r="G1224" s="12">
        <f t="shared" si="233"/>
        <v>3360.1829805813172</v>
      </c>
      <c r="H1224" s="12">
        <f t="shared" si="234"/>
        <v>3360.1829805813172</v>
      </c>
      <c r="I1224" s="12">
        <f t="shared" si="235"/>
        <v>3360.1829805813172</v>
      </c>
      <c r="J1224" s="12">
        <f t="shared" si="236"/>
        <v>3360.1829805813172</v>
      </c>
      <c r="K1224" s="12">
        <f t="shared" si="237"/>
        <v>3360.1829805813172</v>
      </c>
      <c r="L1224" s="12">
        <f t="shared" si="238"/>
        <v>3360.1829805813172</v>
      </c>
      <c r="M1224" s="12">
        <f t="shared" si="239"/>
        <v>3360.1829805813172</v>
      </c>
      <c r="O1224" s="12">
        <f t="shared" ref="O1224:O1287" si="240">M1224</f>
        <v>3360.1829805813172</v>
      </c>
    </row>
    <row r="1225" spans="1:15" x14ac:dyDescent="0.25">
      <c r="A1225" s="12">
        <f>calc!A1223</f>
        <v>755.65</v>
      </c>
      <c r="B1225" s="12">
        <f>calc!O1223</f>
        <v>3238.1334152236223</v>
      </c>
      <c r="C1225" s="12">
        <f t="shared" ref="C1225:C1288" si="241">B1225-Q1225*M1236</f>
        <v>3238.1334152236223</v>
      </c>
      <c r="D1225" s="12">
        <f t="shared" ref="D1225:D1288" si="242">C1225-R1225*M1235</f>
        <v>3238.1334152236223</v>
      </c>
      <c r="E1225" s="12">
        <f t="shared" ref="E1225:E1288" si="243">D1225-S1225*M1234</f>
        <v>3238.1334152236223</v>
      </c>
      <c r="F1225" s="12">
        <f t="shared" ref="F1225:F1288" si="244">E1225-T1225*M1233</f>
        <v>3238.1334152236223</v>
      </c>
      <c r="G1225" s="12">
        <f t="shared" ref="G1225:G1288" si="245">F1225-U1225*M1232</f>
        <v>3238.1334152236223</v>
      </c>
      <c r="H1225" s="12">
        <f t="shared" ref="H1225:H1288" si="246">G1225-V1225*M1231</f>
        <v>3238.1334152236223</v>
      </c>
      <c r="I1225" s="12">
        <f t="shared" ref="I1225:I1288" si="247">H1225-W1225*M1230</f>
        <v>3238.1334152236223</v>
      </c>
      <c r="J1225" s="12">
        <f t="shared" ref="J1225:J1288" si="248">I1225-X1225*M1229</f>
        <v>3238.1334152236223</v>
      </c>
      <c r="K1225" s="12">
        <f t="shared" ref="K1225:K1288" si="249">J1225-Y1225*M1228</f>
        <v>3238.1334152236223</v>
      </c>
      <c r="L1225" s="12">
        <f t="shared" ref="L1225:L1288" si="250">K1225-Z1225*M1227</f>
        <v>3238.1334152236223</v>
      </c>
      <c r="M1225" s="12">
        <f t="shared" ref="M1225:M1288" si="251">L1225</f>
        <v>3238.1334152236223</v>
      </c>
      <c r="O1225" s="12">
        <f t="shared" si="240"/>
        <v>3238.1334152236223</v>
      </c>
    </row>
    <row r="1226" spans="1:15" x14ac:dyDescent="0.25">
      <c r="A1226" s="12">
        <f>calc!A1224</f>
        <v>756.09</v>
      </c>
      <c r="B1226" s="12">
        <f>calc!O1224</f>
        <v>3024.1199512084886</v>
      </c>
      <c r="C1226" s="12">
        <f t="shared" si="241"/>
        <v>3024.1199512084886</v>
      </c>
      <c r="D1226" s="12">
        <f t="shared" si="242"/>
        <v>3024.1199512084886</v>
      </c>
      <c r="E1226" s="12">
        <f t="shared" si="243"/>
        <v>3024.1199512084886</v>
      </c>
      <c r="F1226" s="12">
        <f t="shared" si="244"/>
        <v>3024.1199512084886</v>
      </c>
      <c r="G1226" s="12">
        <f t="shared" si="245"/>
        <v>3024.1199512084886</v>
      </c>
      <c r="H1226" s="12">
        <f t="shared" si="246"/>
        <v>3024.1199512084886</v>
      </c>
      <c r="I1226" s="12">
        <f t="shared" si="247"/>
        <v>3024.1199512084886</v>
      </c>
      <c r="J1226" s="12">
        <f t="shared" si="248"/>
        <v>3024.1199512084886</v>
      </c>
      <c r="K1226" s="12">
        <f t="shared" si="249"/>
        <v>3024.1199512084886</v>
      </c>
      <c r="L1226" s="12">
        <f t="shared" si="250"/>
        <v>3024.1199512084886</v>
      </c>
      <c r="M1226" s="12">
        <f t="shared" si="251"/>
        <v>3024.1199512084886</v>
      </c>
      <c r="O1226" s="12">
        <f t="shared" si="240"/>
        <v>3024.1199512084886</v>
      </c>
    </row>
    <row r="1227" spans="1:15" x14ac:dyDescent="0.25">
      <c r="A1227" s="12">
        <f>calc!A1225</f>
        <v>756.53</v>
      </c>
      <c r="B1227" s="12">
        <f>calc!O1225</f>
        <v>2833.504840897428</v>
      </c>
      <c r="C1227" s="12">
        <f t="shared" si="241"/>
        <v>2833.504840897428</v>
      </c>
      <c r="D1227" s="12">
        <f t="shared" si="242"/>
        <v>2833.504840897428</v>
      </c>
      <c r="E1227" s="12">
        <f t="shared" si="243"/>
        <v>2833.504840897428</v>
      </c>
      <c r="F1227" s="12">
        <f t="shared" si="244"/>
        <v>2833.504840897428</v>
      </c>
      <c r="G1227" s="12">
        <f t="shared" si="245"/>
        <v>2833.504840897428</v>
      </c>
      <c r="H1227" s="12">
        <f t="shared" si="246"/>
        <v>2833.504840897428</v>
      </c>
      <c r="I1227" s="12">
        <f t="shared" si="247"/>
        <v>2833.504840897428</v>
      </c>
      <c r="J1227" s="12">
        <f t="shared" si="248"/>
        <v>2833.504840897428</v>
      </c>
      <c r="K1227" s="12">
        <f t="shared" si="249"/>
        <v>2833.504840897428</v>
      </c>
      <c r="L1227" s="12">
        <f t="shared" si="250"/>
        <v>2833.504840897428</v>
      </c>
      <c r="M1227" s="12">
        <f t="shared" si="251"/>
        <v>2833.504840897428</v>
      </c>
      <c r="O1227" s="12">
        <f t="shared" si="240"/>
        <v>2833.504840897428</v>
      </c>
    </row>
    <row r="1228" spans="1:15" x14ac:dyDescent="0.25">
      <c r="A1228" s="12">
        <f>calc!A1226</f>
        <v>756.97</v>
      </c>
      <c r="B1228" s="12">
        <f>calc!O1226</f>
        <v>2841.8653376791758</v>
      </c>
      <c r="C1228" s="12">
        <f t="shared" si="241"/>
        <v>2841.8653376791758</v>
      </c>
      <c r="D1228" s="12">
        <f t="shared" si="242"/>
        <v>2841.8653376791758</v>
      </c>
      <c r="E1228" s="12">
        <f t="shared" si="243"/>
        <v>2841.8653376791758</v>
      </c>
      <c r="F1228" s="12">
        <f t="shared" si="244"/>
        <v>2841.8653376791758</v>
      </c>
      <c r="G1228" s="12">
        <f t="shared" si="245"/>
        <v>2841.8653376791758</v>
      </c>
      <c r="H1228" s="12">
        <f t="shared" si="246"/>
        <v>2841.8653376791758</v>
      </c>
      <c r="I1228" s="12">
        <f t="shared" si="247"/>
        <v>2841.8653376791758</v>
      </c>
      <c r="J1228" s="12">
        <f t="shared" si="248"/>
        <v>2841.8653376791758</v>
      </c>
      <c r="K1228" s="12">
        <f t="shared" si="249"/>
        <v>2841.8653376791758</v>
      </c>
      <c r="L1228" s="12">
        <f t="shared" si="250"/>
        <v>2841.8653376791758</v>
      </c>
      <c r="M1228" s="12">
        <f t="shared" si="251"/>
        <v>2841.8653376791758</v>
      </c>
      <c r="O1228" s="12">
        <f t="shared" si="240"/>
        <v>2841.8653376791758</v>
      </c>
    </row>
    <row r="1229" spans="1:15" x14ac:dyDescent="0.25">
      <c r="A1229" s="12">
        <f>calc!A1227</f>
        <v>757.41</v>
      </c>
      <c r="B1229" s="12">
        <f>calc!O1227</f>
        <v>2601.076245132338</v>
      </c>
      <c r="C1229" s="12">
        <f t="shared" si="241"/>
        <v>2601.076245132338</v>
      </c>
      <c r="D1229" s="12">
        <f t="shared" si="242"/>
        <v>2601.076245132338</v>
      </c>
      <c r="E1229" s="12">
        <f t="shared" si="243"/>
        <v>2601.076245132338</v>
      </c>
      <c r="F1229" s="12">
        <f t="shared" si="244"/>
        <v>2601.076245132338</v>
      </c>
      <c r="G1229" s="12">
        <f t="shared" si="245"/>
        <v>2601.076245132338</v>
      </c>
      <c r="H1229" s="12">
        <f t="shared" si="246"/>
        <v>2601.076245132338</v>
      </c>
      <c r="I1229" s="12">
        <f t="shared" si="247"/>
        <v>2601.076245132338</v>
      </c>
      <c r="J1229" s="12">
        <f t="shared" si="248"/>
        <v>2601.076245132338</v>
      </c>
      <c r="K1229" s="12">
        <f t="shared" si="249"/>
        <v>2601.076245132338</v>
      </c>
      <c r="L1229" s="12">
        <f t="shared" si="250"/>
        <v>2601.076245132338</v>
      </c>
      <c r="M1229" s="12">
        <f t="shared" si="251"/>
        <v>2601.076245132338</v>
      </c>
      <c r="O1229" s="12">
        <f t="shared" si="240"/>
        <v>2601.076245132338</v>
      </c>
    </row>
    <row r="1230" spans="1:15" x14ac:dyDescent="0.25">
      <c r="A1230" s="12">
        <f>calc!A1228</f>
        <v>757.85</v>
      </c>
      <c r="B1230" s="12">
        <f>calc!O1228</f>
        <v>2368.634564804956</v>
      </c>
      <c r="C1230" s="12">
        <f t="shared" si="241"/>
        <v>2368.634564804956</v>
      </c>
      <c r="D1230" s="12">
        <f t="shared" si="242"/>
        <v>2368.634564804956</v>
      </c>
      <c r="E1230" s="12">
        <f t="shared" si="243"/>
        <v>2368.634564804956</v>
      </c>
      <c r="F1230" s="12">
        <f t="shared" si="244"/>
        <v>2368.634564804956</v>
      </c>
      <c r="G1230" s="12">
        <f t="shared" si="245"/>
        <v>2368.634564804956</v>
      </c>
      <c r="H1230" s="12">
        <f t="shared" si="246"/>
        <v>2368.634564804956</v>
      </c>
      <c r="I1230" s="12">
        <f t="shared" si="247"/>
        <v>2368.634564804956</v>
      </c>
      <c r="J1230" s="12">
        <f t="shared" si="248"/>
        <v>2368.634564804956</v>
      </c>
      <c r="K1230" s="12">
        <f t="shared" si="249"/>
        <v>2368.634564804956</v>
      </c>
      <c r="L1230" s="12">
        <f t="shared" si="250"/>
        <v>2368.634564804956</v>
      </c>
      <c r="M1230" s="12">
        <f t="shared" si="251"/>
        <v>2368.634564804956</v>
      </c>
      <c r="O1230" s="12">
        <f t="shared" si="240"/>
        <v>2368.634564804956</v>
      </c>
    </row>
    <row r="1231" spans="1:15" x14ac:dyDescent="0.25">
      <c r="A1231" s="12">
        <f>calc!A1229</f>
        <v>758.29</v>
      </c>
      <c r="B1231" s="12">
        <f>calc!O1229</f>
        <v>2378.668288540538</v>
      </c>
      <c r="C1231" s="12">
        <f t="shared" si="241"/>
        <v>2378.668288540538</v>
      </c>
      <c r="D1231" s="12">
        <f t="shared" si="242"/>
        <v>2378.668288540538</v>
      </c>
      <c r="E1231" s="12">
        <f t="shared" si="243"/>
        <v>2378.668288540538</v>
      </c>
      <c r="F1231" s="12">
        <f t="shared" si="244"/>
        <v>2378.668288540538</v>
      </c>
      <c r="G1231" s="12">
        <f t="shared" si="245"/>
        <v>2378.668288540538</v>
      </c>
      <c r="H1231" s="12">
        <f t="shared" si="246"/>
        <v>2378.668288540538</v>
      </c>
      <c r="I1231" s="12">
        <f t="shared" si="247"/>
        <v>2378.668288540538</v>
      </c>
      <c r="J1231" s="12">
        <f t="shared" si="248"/>
        <v>2378.668288540538</v>
      </c>
      <c r="K1231" s="12">
        <f t="shared" si="249"/>
        <v>2378.668288540538</v>
      </c>
      <c r="L1231" s="12">
        <f t="shared" si="250"/>
        <v>2378.668288540538</v>
      </c>
      <c r="M1231" s="12">
        <f t="shared" si="251"/>
        <v>2378.668288540538</v>
      </c>
      <c r="O1231" s="12">
        <f t="shared" si="240"/>
        <v>2378.668288540538</v>
      </c>
    </row>
    <row r="1232" spans="1:15" x14ac:dyDescent="0.25">
      <c r="A1232" s="12">
        <f>calc!A1230</f>
        <v>758.73</v>
      </c>
      <c r="B1232" s="12">
        <f>calc!O1230</f>
        <v>2273.3129757489469</v>
      </c>
      <c r="C1232" s="12">
        <f t="shared" si="241"/>
        <v>2273.3129757489469</v>
      </c>
      <c r="D1232" s="12">
        <f t="shared" si="242"/>
        <v>2273.3129757489469</v>
      </c>
      <c r="E1232" s="12">
        <f t="shared" si="243"/>
        <v>2273.3129757489469</v>
      </c>
      <c r="F1232" s="12">
        <f t="shared" si="244"/>
        <v>2273.3129757489469</v>
      </c>
      <c r="G1232" s="12">
        <f t="shared" si="245"/>
        <v>2273.3129757489469</v>
      </c>
      <c r="H1232" s="12">
        <f t="shared" si="246"/>
        <v>2273.3129757489469</v>
      </c>
      <c r="I1232" s="12">
        <f t="shared" si="247"/>
        <v>2273.3129757489469</v>
      </c>
      <c r="J1232" s="12">
        <f t="shared" si="248"/>
        <v>2273.3129757489469</v>
      </c>
      <c r="K1232" s="12">
        <f t="shared" si="249"/>
        <v>2273.3129757489469</v>
      </c>
      <c r="L1232" s="12">
        <f t="shared" si="250"/>
        <v>2273.3129757489469</v>
      </c>
      <c r="M1232" s="12">
        <f t="shared" si="251"/>
        <v>2273.3129757489469</v>
      </c>
      <c r="O1232" s="12">
        <f t="shared" si="240"/>
        <v>2273.3129757489469</v>
      </c>
    </row>
    <row r="1233" spans="1:15" x14ac:dyDescent="0.25">
      <c r="A1233" s="12">
        <f>calc!A1231</f>
        <v>759.17</v>
      </c>
      <c r="B1233" s="12">
        <f>calc!O1231</f>
        <v>2224.8151844324725</v>
      </c>
      <c r="C1233" s="12">
        <f t="shared" si="241"/>
        <v>2224.8151844324725</v>
      </c>
      <c r="D1233" s="12">
        <f t="shared" si="242"/>
        <v>2224.8151844324725</v>
      </c>
      <c r="E1233" s="12">
        <f t="shared" si="243"/>
        <v>2224.8151844324725</v>
      </c>
      <c r="F1233" s="12">
        <f t="shared" si="244"/>
        <v>2224.8151844324725</v>
      </c>
      <c r="G1233" s="12">
        <f t="shared" si="245"/>
        <v>2224.8151844324725</v>
      </c>
      <c r="H1233" s="12">
        <f t="shared" si="246"/>
        <v>2224.8151844324725</v>
      </c>
      <c r="I1233" s="12">
        <f t="shared" si="247"/>
        <v>2224.8151844324725</v>
      </c>
      <c r="J1233" s="12">
        <f t="shared" si="248"/>
        <v>2224.8151844324725</v>
      </c>
      <c r="K1233" s="12">
        <f t="shared" si="249"/>
        <v>2224.8151844324725</v>
      </c>
      <c r="L1233" s="12">
        <f t="shared" si="250"/>
        <v>2224.8151844324725</v>
      </c>
      <c r="M1233" s="12">
        <f t="shared" si="251"/>
        <v>2224.8151844324725</v>
      </c>
      <c r="O1233" s="12">
        <f t="shared" si="240"/>
        <v>2224.8151844324725</v>
      </c>
    </row>
    <row r="1234" spans="1:15" x14ac:dyDescent="0.25">
      <c r="A1234" s="12">
        <f>calc!A1232</f>
        <v>759.61</v>
      </c>
      <c r="B1234" s="12">
        <f>calc!O1232</f>
        <v>1987.3350465031851</v>
      </c>
      <c r="C1234" s="12">
        <f t="shared" si="241"/>
        <v>1987.3350465031851</v>
      </c>
      <c r="D1234" s="12">
        <f t="shared" si="242"/>
        <v>1987.3350465031851</v>
      </c>
      <c r="E1234" s="12">
        <f t="shared" si="243"/>
        <v>1987.3350465031851</v>
      </c>
      <c r="F1234" s="12">
        <f t="shared" si="244"/>
        <v>1987.3350465031851</v>
      </c>
      <c r="G1234" s="12">
        <f t="shared" si="245"/>
        <v>1987.3350465031851</v>
      </c>
      <c r="H1234" s="12">
        <f t="shared" si="246"/>
        <v>1987.3350465031851</v>
      </c>
      <c r="I1234" s="12">
        <f t="shared" si="247"/>
        <v>1987.3350465031851</v>
      </c>
      <c r="J1234" s="12">
        <f t="shared" si="248"/>
        <v>1987.3350465031851</v>
      </c>
      <c r="K1234" s="12">
        <f t="shared" si="249"/>
        <v>1987.3350465031851</v>
      </c>
      <c r="L1234" s="12">
        <f t="shared" si="250"/>
        <v>1987.3350465031851</v>
      </c>
      <c r="M1234" s="12">
        <f t="shared" si="251"/>
        <v>1987.3350465031851</v>
      </c>
      <c r="O1234" s="12">
        <f t="shared" si="240"/>
        <v>1987.3350465031851</v>
      </c>
    </row>
    <row r="1235" spans="1:15" x14ac:dyDescent="0.25">
      <c r="A1235" s="12">
        <f>calc!A1233</f>
        <v>760.05</v>
      </c>
      <c r="B1235" s="12">
        <f>calc!O1233</f>
        <v>1953.8860473498705</v>
      </c>
      <c r="C1235" s="12">
        <f t="shared" si="241"/>
        <v>1953.8860473498705</v>
      </c>
      <c r="D1235" s="12">
        <f t="shared" si="242"/>
        <v>1953.8860473498705</v>
      </c>
      <c r="E1235" s="12">
        <f t="shared" si="243"/>
        <v>1953.8860473498705</v>
      </c>
      <c r="F1235" s="12">
        <f t="shared" si="244"/>
        <v>1953.8860473498705</v>
      </c>
      <c r="G1235" s="12">
        <f t="shared" si="245"/>
        <v>1953.8860473498705</v>
      </c>
      <c r="H1235" s="12">
        <f t="shared" si="246"/>
        <v>1953.8860473498705</v>
      </c>
      <c r="I1235" s="12">
        <f t="shared" si="247"/>
        <v>1953.8860473498705</v>
      </c>
      <c r="J1235" s="12">
        <f t="shared" si="248"/>
        <v>1953.8860473498705</v>
      </c>
      <c r="K1235" s="12">
        <f t="shared" si="249"/>
        <v>1953.8860473498705</v>
      </c>
      <c r="L1235" s="12">
        <f t="shared" si="250"/>
        <v>1953.8860473498705</v>
      </c>
      <c r="M1235" s="12">
        <f t="shared" si="251"/>
        <v>1953.8860473498705</v>
      </c>
      <c r="O1235" s="12">
        <f t="shared" si="240"/>
        <v>1953.8860473498705</v>
      </c>
    </row>
    <row r="1236" spans="1:15" x14ac:dyDescent="0.25">
      <c r="A1236" s="12">
        <f>calc!A1234</f>
        <v>760.49</v>
      </c>
      <c r="B1236" s="12">
        <f>calc!O1234</f>
        <v>1833.4674195487344</v>
      </c>
      <c r="C1236" s="12">
        <f t="shared" si="241"/>
        <v>1833.4674195487344</v>
      </c>
      <c r="D1236" s="12">
        <f t="shared" si="242"/>
        <v>1833.4674195487344</v>
      </c>
      <c r="E1236" s="12">
        <f t="shared" si="243"/>
        <v>1833.4674195487344</v>
      </c>
      <c r="F1236" s="12">
        <f t="shared" si="244"/>
        <v>1833.4674195487344</v>
      </c>
      <c r="G1236" s="12">
        <f t="shared" si="245"/>
        <v>1833.4674195487344</v>
      </c>
      <c r="H1236" s="12">
        <f t="shared" si="246"/>
        <v>1833.4674195487344</v>
      </c>
      <c r="I1236" s="12">
        <f t="shared" si="247"/>
        <v>1833.4674195487344</v>
      </c>
      <c r="J1236" s="12">
        <f t="shared" si="248"/>
        <v>1833.4674195487344</v>
      </c>
      <c r="K1236" s="12">
        <f t="shared" si="249"/>
        <v>1833.4674195487344</v>
      </c>
      <c r="L1236" s="12">
        <f t="shared" si="250"/>
        <v>1833.4674195487344</v>
      </c>
      <c r="M1236" s="12">
        <f t="shared" si="251"/>
        <v>1833.4674195487344</v>
      </c>
      <c r="O1236" s="12">
        <f t="shared" si="240"/>
        <v>1833.4674195487344</v>
      </c>
    </row>
    <row r="1237" spans="1:15" x14ac:dyDescent="0.25">
      <c r="A1237" s="12">
        <f>calc!A1235</f>
        <v>760.93</v>
      </c>
      <c r="B1237" s="12">
        <f>calc!O1235</f>
        <v>1728.0982580860939</v>
      </c>
      <c r="C1237" s="12">
        <f t="shared" si="241"/>
        <v>1728.0982580860939</v>
      </c>
      <c r="D1237" s="12">
        <f t="shared" si="242"/>
        <v>1728.0982580860939</v>
      </c>
      <c r="E1237" s="12">
        <f t="shared" si="243"/>
        <v>1728.0982580860939</v>
      </c>
      <c r="F1237" s="12">
        <f t="shared" si="244"/>
        <v>1728.0982580860939</v>
      </c>
      <c r="G1237" s="12">
        <f t="shared" si="245"/>
        <v>1728.0982580860939</v>
      </c>
      <c r="H1237" s="12">
        <f t="shared" si="246"/>
        <v>1728.0982580860939</v>
      </c>
      <c r="I1237" s="12">
        <f t="shared" si="247"/>
        <v>1728.0982580860939</v>
      </c>
      <c r="J1237" s="12">
        <f t="shared" si="248"/>
        <v>1728.0982580860939</v>
      </c>
      <c r="K1237" s="12">
        <f t="shared" si="249"/>
        <v>1728.0982580860939</v>
      </c>
      <c r="L1237" s="12">
        <f t="shared" si="250"/>
        <v>1728.0982580860939</v>
      </c>
      <c r="M1237" s="12">
        <f t="shared" si="251"/>
        <v>1728.0982580860939</v>
      </c>
      <c r="O1237" s="12">
        <f t="shared" si="240"/>
        <v>1728.0982580860939</v>
      </c>
    </row>
    <row r="1238" spans="1:15" x14ac:dyDescent="0.25">
      <c r="A1238" s="12">
        <f>calc!A1236</f>
        <v>761.37</v>
      </c>
      <c r="B1238" s="12">
        <f>calc!O1236</f>
        <v>1639.4522933700321</v>
      </c>
      <c r="C1238" s="12">
        <f t="shared" si="241"/>
        <v>1639.4522933700321</v>
      </c>
      <c r="D1238" s="12">
        <f t="shared" si="242"/>
        <v>1639.4522933700321</v>
      </c>
      <c r="E1238" s="12">
        <f t="shared" si="243"/>
        <v>1639.4522933700321</v>
      </c>
      <c r="F1238" s="12">
        <f t="shared" si="244"/>
        <v>1639.4522933700321</v>
      </c>
      <c r="G1238" s="12">
        <f t="shared" si="245"/>
        <v>1639.4522933700321</v>
      </c>
      <c r="H1238" s="12">
        <f t="shared" si="246"/>
        <v>1639.4522933700321</v>
      </c>
      <c r="I1238" s="12">
        <f t="shared" si="247"/>
        <v>1639.4522933700321</v>
      </c>
      <c r="J1238" s="12">
        <f t="shared" si="248"/>
        <v>1639.4522933700321</v>
      </c>
      <c r="K1238" s="12">
        <f t="shared" si="249"/>
        <v>1639.4522933700321</v>
      </c>
      <c r="L1238" s="12">
        <f t="shared" si="250"/>
        <v>1639.4522933700321</v>
      </c>
      <c r="M1238" s="12">
        <f t="shared" si="251"/>
        <v>1639.4522933700321</v>
      </c>
      <c r="O1238" s="12">
        <f t="shared" si="240"/>
        <v>1639.4522933700321</v>
      </c>
    </row>
    <row r="1239" spans="1:15" x14ac:dyDescent="0.25">
      <c r="A1239" s="12">
        <f>calc!A1237</f>
        <v>761.8</v>
      </c>
      <c r="B1239" s="12">
        <f>calc!O1237</f>
        <v>1565.8579832793687</v>
      </c>
      <c r="C1239" s="12">
        <f t="shared" si="241"/>
        <v>1565.8579832793687</v>
      </c>
      <c r="D1239" s="12">
        <f t="shared" si="242"/>
        <v>1565.8579832793687</v>
      </c>
      <c r="E1239" s="12">
        <f t="shared" si="243"/>
        <v>1565.8579832793687</v>
      </c>
      <c r="F1239" s="12">
        <f t="shared" si="244"/>
        <v>1565.8579832793687</v>
      </c>
      <c r="G1239" s="12">
        <f t="shared" si="245"/>
        <v>1565.8579832793687</v>
      </c>
      <c r="H1239" s="12">
        <f t="shared" si="246"/>
        <v>1565.8579832793687</v>
      </c>
      <c r="I1239" s="12">
        <f t="shared" si="247"/>
        <v>1565.8579832793687</v>
      </c>
      <c r="J1239" s="12">
        <f t="shared" si="248"/>
        <v>1565.8579832793687</v>
      </c>
      <c r="K1239" s="12">
        <f t="shared" si="249"/>
        <v>1565.8579832793687</v>
      </c>
      <c r="L1239" s="12">
        <f t="shared" si="250"/>
        <v>1565.8579832793687</v>
      </c>
      <c r="M1239" s="12">
        <f t="shared" si="251"/>
        <v>1565.8579832793687</v>
      </c>
      <c r="O1239" s="12">
        <f t="shared" si="240"/>
        <v>1565.8579832793687</v>
      </c>
    </row>
    <row r="1240" spans="1:15" x14ac:dyDescent="0.25">
      <c r="A1240" s="12">
        <f>calc!A1238</f>
        <v>762.24</v>
      </c>
      <c r="B1240" s="12">
        <f>calc!O1238</f>
        <v>1420.3381362862622</v>
      </c>
      <c r="C1240" s="12">
        <f t="shared" si="241"/>
        <v>1420.3381362862622</v>
      </c>
      <c r="D1240" s="12">
        <f t="shared" si="242"/>
        <v>1420.3381362862622</v>
      </c>
      <c r="E1240" s="12">
        <f t="shared" si="243"/>
        <v>1420.3381362862622</v>
      </c>
      <c r="F1240" s="12">
        <f t="shared" si="244"/>
        <v>1420.3381362862622</v>
      </c>
      <c r="G1240" s="12">
        <f t="shared" si="245"/>
        <v>1420.3381362862622</v>
      </c>
      <c r="H1240" s="12">
        <f t="shared" si="246"/>
        <v>1420.3381362862622</v>
      </c>
      <c r="I1240" s="12">
        <f t="shared" si="247"/>
        <v>1420.3381362862622</v>
      </c>
      <c r="J1240" s="12">
        <f t="shared" si="248"/>
        <v>1420.3381362862622</v>
      </c>
      <c r="K1240" s="12">
        <f t="shared" si="249"/>
        <v>1420.3381362862622</v>
      </c>
      <c r="L1240" s="12">
        <f t="shared" si="250"/>
        <v>1420.3381362862622</v>
      </c>
      <c r="M1240" s="12">
        <f t="shared" si="251"/>
        <v>1420.3381362862622</v>
      </c>
      <c r="O1240" s="12">
        <f t="shared" si="240"/>
        <v>1420.3381362862622</v>
      </c>
    </row>
    <row r="1241" spans="1:15" x14ac:dyDescent="0.25">
      <c r="A1241" s="12">
        <f>calc!A1239</f>
        <v>762.68</v>
      </c>
      <c r="B1241" s="12">
        <f>calc!O1239</f>
        <v>1398.5933554023673</v>
      </c>
      <c r="C1241" s="12">
        <f t="shared" si="241"/>
        <v>1398.5933554023673</v>
      </c>
      <c r="D1241" s="12">
        <f t="shared" si="242"/>
        <v>1398.5933554023673</v>
      </c>
      <c r="E1241" s="12">
        <f t="shared" si="243"/>
        <v>1398.5933554023673</v>
      </c>
      <c r="F1241" s="12">
        <f t="shared" si="244"/>
        <v>1398.5933554023673</v>
      </c>
      <c r="G1241" s="12">
        <f t="shared" si="245"/>
        <v>1398.5933554023673</v>
      </c>
      <c r="H1241" s="12">
        <f t="shared" si="246"/>
        <v>1398.5933554023673</v>
      </c>
      <c r="I1241" s="12">
        <f t="shared" si="247"/>
        <v>1398.5933554023673</v>
      </c>
      <c r="J1241" s="12">
        <f t="shared" si="248"/>
        <v>1398.5933554023673</v>
      </c>
      <c r="K1241" s="12">
        <f t="shared" si="249"/>
        <v>1398.5933554023673</v>
      </c>
      <c r="L1241" s="12">
        <f t="shared" si="250"/>
        <v>1398.5933554023673</v>
      </c>
      <c r="M1241" s="12">
        <f t="shared" si="251"/>
        <v>1398.5933554023673</v>
      </c>
      <c r="O1241" s="12">
        <f t="shared" si="240"/>
        <v>1398.5933554023673</v>
      </c>
    </row>
    <row r="1242" spans="1:15" x14ac:dyDescent="0.25">
      <c r="A1242" s="12">
        <f>calc!A1240</f>
        <v>763.12</v>
      </c>
      <c r="B1242" s="12">
        <f>calc!O1240</f>
        <v>1415.3201199833961</v>
      </c>
      <c r="C1242" s="12">
        <f t="shared" si="241"/>
        <v>1415.3201199833961</v>
      </c>
      <c r="D1242" s="12">
        <f t="shared" si="242"/>
        <v>1415.3201199833961</v>
      </c>
      <c r="E1242" s="12">
        <f t="shared" si="243"/>
        <v>1415.3201199833961</v>
      </c>
      <c r="F1242" s="12">
        <f t="shared" si="244"/>
        <v>1415.3201199833961</v>
      </c>
      <c r="G1242" s="12">
        <f t="shared" si="245"/>
        <v>1415.3201199833961</v>
      </c>
      <c r="H1242" s="12">
        <f t="shared" si="246"/>
        <v>1415.3201199833961</v>
      </c>
      <c r="I1242" s="12">
        <f t="shared" si="247"/>
        <v>1415.3201199833961</v>
      </c>
      <c r="J1242" s="12">
        <f t="shared" si="248"/>
        <v>1415.3201199833961</v>
      </c>
      <c r="K1242" s="12">
        <f t="shared" si="249"/>
        <v>1415.3201199833961</v>
      </c>
      <c r="L1242" s="12">
        <f t="shared" si="250"/>
        <v>1415.3201199833961</v>
      </c>
      <c r="M1242" s="12">
        <f t="shared" si="251"/>
        <v>1415.3201199833961</v>
      </c>
      <c r="O1242" s="12">
        <f t="shared" si="240"/>
        <v>1415.3201199833961</v>
      </c>
    </row>
    <row r="1243" spans="1:15" x14ac:dyDescent="0.25">
      <c r="A1243" s="12">
        <f>calc!A1241</f>
        <v>763.56</v>
      </c>
      <c r="B1243" s="12">
        <f>calc!O1241</f>
        <v>1261.43135870128</v>
      </c>
      <c r="C1243" s="12">
        <f t="shared" si="241"/>
        <v>1261.43135870128</v>
      </c>
      <c r="D1243" s="12">
        <f t="shared" si="242"/>
        <v>1261.43135870128</v>
      </c>
      <c r="E1243" s="12">
        <f t="shared" si="243"/>
        <v>1261.43135870128</v>
      </c>
      <c r="F1243" s="12">
        <f t="shared" si="244"/>
        <v>1261.43135870128</v>
      </c>
      <c r="G1243" s="12">
        <f t="shared" si="245"/>
        <v>1261.43135870128</v>
      </c>
      <c r="H1243" s="12">
        <f t="shared" si="246"/>
        <v>1261.43135870128</v>
      </c>
      <c r="I1243" s="12">
        <f t="shared" si="247"/>
        <v>1261.43135870128</v>
      </c>
      <c r="J1243" s="12">
        <f t="shared" si="248"/>
        <v>1261.43135870128</v>
      </c>
      <c r="K1243" s="12">
        <f t="shared" si="249"/>
        <v>1261.43135870128</v>
      </c>
      <c r="L1243" s="12">
        <f t="shared" si="250"/>
        <v>1261.43135870128</v>
      </c>
      <c r="M1243" s="12">
        <f t="shared" si="251"/>
        <v>1261.43135870128</v>
      </c>
      <c r="O1243" s="12">
        <f t="shared" si="240"/>
        <v>1261.43135870128</v>
      </c>
    </row>
    <row r="1244" spans="1:15" x14ac:dyDescent="0.25">
      <c r="A1244" s="12">
        <f>calc!A1242</f>
        <v>764</v>
      </c>
      <c r="B1244" s="12">
        <f>calc!O1242</f>
        <v>1366.8123180554585</v>
      </c>
      <c r="C1244" s="12">
        <f t="shared" si="241"/>
        <v>1366.8123180554585</v>
      </c>
      <c r="D1244" s="12">
        <f t="shared" si="242"/>
        <v>1366.8123180554585</v>
      </c>
      <c r="E1244" s="12">
        <f t="shared" si="243"/>
        <v>1366.8123180554585</v>
      </c>
      <c r="F1244" s="12">
        <f t="shared" si="244"/>
        <v>1366.8123180554585</v>
      </c>
      <c r="G1244" s="12">
        <f t="shared" si="245"/>
        <v>1366.8123180554585</v>
      </c>
      <c r="H1244" s="12">
        <f t="shared" si="246"/>
        <v>1366.8123180554585</v>
      </c>
      <c r="I1244" s="12">
        <f t="shared" si="247"/>
        <v>1366.8123180554585</v>
      </c>
      <c r="J1244" s="12">
        <f t="shared" si="248"/>
        <v>1366.8123180554585</v>
      </c>
      <c r="K1244" s="12">
        <f t="shared" si="249"/>
        <v>1366.8123180554585</v>
      </c>
      <c r="L1244" s="12">
        <f t="shared" si="250"/>
        <v>1366.8123180554585</v>
      </c>
      <c r="M1244" s="12">
        <f t="shared" si="251"/>
        <v>1366.8123180554585</v>
      </c>
      <c r="O1244" s="12">
        <f t="shared" si="240"/>
        <v>1366.8123180554585</v>
      </c>
    </row>
    <row r="1245" spans="1:15" x14ac:dyDescent="0.25">
      <c r="A1245" s="12">
        <f>calc!A1243</f>
        <v>764.44</v>
      </c>
      <c r="B1245" s="12">
        <f>calc!O1243</f>
        <v>1227.9765302269257</v>
      </c>
      <c r="C1245" s="12">
        <f t="shared" si="241"/>
        <v>1227.9765302269257</v>
      </c>
      <c r="D1245" s="12">
        <f t="shared" si="242"/>
        <v>1227.9765302269257</v>
      </c>
      <c r="E1245" s="12">
        <f t="shared" si="243"/>
        <v>1227.9765302269257</v>
      </c>
      <c r="F1245" s="12">
        <f t="shared" si="244"/>
        <v>1227.9765302269257</v>
      </c>
      <c r="G1245" s="12">
        <f t="shared" si="245"/>
        <v>1227.9765302269257</v>
      </c>
      <c r="H1245" s="12">
        <f t="shared" si="246"/>
        <v>1227.9765302269257</v>
      </c>
      <c r="I1245" s="12">
        <f t="shared" si="247"/>
        <v>1227.9765302269257</v>
      </c>
      <c r="J1245" s="12">
        <f t="shared" si="248"/>
        <v>1227.9765302269257</v>
      </c>
      <c r="K1245" s="12">
        <f t="shared" si="249"/>
        <v>1227.9765302269257</v>
      </c>
      <c r="L1245" s="12">
        <f t="shared" si="250"/>
        <v>1227.9765302269257</v>
      </c>
      <c r="M1245" s="12">
        <f t="shared" si="251"/>
        <v>1227.9765302269257</v>
      </c>
      <c r="O1245" s="12">
        <f t="shared" si="240"/>
        <v>1227.9765302269257</v>
      </c>
    </row>
    <row r="1246" spans="1:15" x14ac:dyDescent="0.25">
      <c r="A1246" s="12">
        <f>calc!A1244</f>
        <v>764.88</v>
      </c>
      <c r="B1246" s="12">
        <f>calc!O1244</f>
        <v>1216.2672770283693</v>
      </c>
      <c r="C1246" s="12">
        <f t="shared" si="241"/>
        <v>1216.2672770283693</v>
      </c>
      <c r="D1246" s="12">
        <f t="shared" si="242"/>
        <v>1216.2672770283693</v>
      </c>
      <c r="E1246" s="12">
        <f t="shared" si="243"/>
        <v>1216.2672770283693</v>
      </c>
      <c r="F1246" s="12">
        <f t="shared" si="244"/>
        <v>1216.2672770283693</v>
      </c>
      <c r="G1246" s="12">
        <f t="shared" si="245"/>
        <v>1216.2672770283693</v>
      </c>
      <c r="H1246" s="12">
        <f t="shared" si="246"/>
        <v>1216.2672770283693</v>
      </c>
      <c r="I1246" s="12">
        <f t="shared" si="247"/>
        <v>1216.2672770283693</v>
      </c>
      <c r="J1246" s="12">
        <f t="shared" si="248"/>
        <v>1216.2672770283693</v>
      </c>
      <c r="K1246" s="12">
        <f t="shared" si="249"/>
        <v>1216.2672770283693</v>
      </c>
      <c r="L1246" s="12">
        <f t="shared" si="250"/>
        <v>1216.2672770283693</v>
      </c>
      <c r="M1246" s="12">
        <f t="shared" si="251"/>
        <v>1216.2672770283693</v>
      </c>
      <c r="O1246" s="12">
        <f t="shared" si="240"/>
        <v>1216.2672770283693</v>
      </c>
    </row>
    <row r="1247" spans="1:15" x14ac:dyDescent="0.25">
      <c r="A1247" s="12">
        <f>calc!A1245</f>
        <v>765.32</v>
      </c>
      <c r="B1247" s="12">
        <f>calc!O1245</f>
        <v>1067.3896297902936</v>
      </c>
      <c r="C1247" s="12">
        <f t="shared" si="241"/>
        <v>1067.3896297902936</v>
      </c>
      <c r="D1247" s="12">
        <f t="shared" si="242"/>
        <v>1067.3896297902936</v>
      </c>
      <c r="E1247" s="12">
        <f t="shared" si="243"/>
        <v>1067.3896297902936</v>
      </c>
      <c r="F1247" s="12">
        <f t="shared" si="244"/>
        <v>1067.3896297902936</v>
      </c>
      <c r="G1247" s="12">
        <f t="shared" si="245"/>
        <v>1067.3896297902936</v>
      </c>
      <c r="H1247" s="12">
        <f t="shared" si="246"/>
        <v>1067.3896297902936</v>
      </c>
      <c r="I1247" s="12">
        <f t="shared" si="247"/>
        <v>1067.3896297902936</v>
      </c>
      <c r="J1247" s="12">
        <f t="shared" si="248"/>
        <v>1067.3896297902936</v>
      </c>
      <c r="K1247" s="12">
        <f t="shared" si="249"/>
        <v>1067.3896297902936</v>
      </c>
      <c r="L1247" s="12">
        <f t="shared" si="250"/>
        <v>1067.3896297902936</v>
      </c>
      <c r="M1247" s="12">
        <f t="shared" si="251"/>
        <v>1067.3896297902936</v>
      </c>
      <c r="O1247" s="12">
        <f t="shared" si="240"/>
        <v>1067.3896297902936</v>
      </c>
    </row>
    <row r="1248" spans="1:15" x14ac:dyDescent="0.25">
      <c r="A1248" s="12">
        <f>calc!A1246</f>
        <v>765.76</v>
      </c>
      <c r="B1248" s="12">
        <f>calc!O1246</f>
        <v>1125.9376508220143</v>
      </c>
      <c r="C1248" s="12">
        <f t="shared" si="241"/>
        <v>1125.9376508220143</v>
      </c>
      <c r="D1248" s="12">
        <f t="shared" si="242"/>
        <v>1125.9376508220143</v>
      </c>
      <c r="E1248" s="12">
        <f t="shared" si="243"/>
        <v>1125.9376508220143</v>
      </c>
      <c r="F1248" s="12">
        <f t="shared" si="244"/>
        <v>1125.9376508220143</v>
      </c>
      <c r="G1248" s="12">
        <f t="shared" si="245"/>
        <v>1125.9376508220143</v>
      </c>
      <c r="H1248" s="12">
        <f t="shared" si="246"/>
        <v>1125.9376508220143</v>
      </c>
      <c r="I1248" s="12">
        <f t="shared" si="247"/>
        <v>1125.9376508220143</v>
      </c>
      <c r="J1248" s="12">
        <f t="shared" si="248"/>
        <v>1125.9376508220143</v>
      </c>
      <c r="K1248" s="12">
        <f t="shared" si="249"/>
        <v>1125.9376508220143</v>
      </c>
      <c r="L1248" s="12">
        <f t="shared" si="250"/>
        <v>1125.9376508220143</v>
      </c>
      <c r="M1248" s="12">
        <f t="shared" si="251"/>
        <v>1125.9376508220143</v>
      </c>
      <c r="O1248" s="12">
        <f t="shared" si="240"/>
        <v>1125.9376508220143</v>
      </c>
    </row>
    <row r="1249" spans="1:15" x14ac:dyDescent="0.25">
      <c r="A1249" s="12">
        <f>calc!A1247</f>
        <v>766.2</v>
      </c>
      <c r="B1249" s="12">
        <f>calc!O1247</f>
        <v>946.94541420891926</v>
      </c>
      <c r="C1249" s="12">
        <f t="shared" si="241"/>
        <v>946.94541420891926</v>
      </c>
      <c r="D1249" s="12">
        <f t="shared" si="242"/>
        <v>946.94541420891926</v>
      </c>
      <c r="E1249" s="12">
        <f t="shared" si="243"/>
        <v>946.94541420891926</v>
      </c>
      <c r="F1249" s="12">
        <f t="shared" si="244"/>
        <v>946.94541420891926</v>
      </c>
      <c r="G1249" s="12">
        <f t="shared" si="245"/>
        <v>946.94541420891926</v>
      </c>
      <c r="H1249" s="12">
        <f t="shared" si="246"/>
        <v>946.94541420891926</v>
      </c>
      <c r="I1249" s="12">
        <f t="shared" si="247"/>
        <v>946.94541420891926</v>
      </c>
      <c r="J1249" s="12">
        <f t="shared" si="248"/>
        <v>946.94541420891926</v>
      </c>
      <c r="K1249" s="12">
        <f t="shared" si="249"/>
        <v>946.94541420891926</v>
      </c>
      <c r="L1249" s="12">
        <f t="shared" si="250"/>
        <v>946.94541420891926</v>
      </c>
      <c r="M1249" s="12">
        <f t="shared" si="251"/>
        <v>946.94541420891926</v>
      </c>
      <c r="O1249" s="12">
        <f t="shared" si="240"/>
        <v>946.94541420891926</v>
      </c>
    </row>
    <row r="1250" spans="1:15" x14ac:dyDescent="0.25">
      <c r="A1250" s="12">
        <f>calc!A1248</f>
        <v>766.63</v>
      </c>
      <c r="B1250" s="12">
        <f>calc!O1248</f>
        <v>938.58110410996437</v>
      </c>
      <c r="C1250" s="12">
        <f t="shared" si="241"/>
        <v>938.58110410996437</v>
      </c>
      <c r="D1250" s="12">
        <f t="shared" si="242"/>
        <v>938.58110410996437</v>
      </c>
      <c r="E1250" s="12">
        <f t="shared" si="243"/>
        <v>938.58110410996437</v>
      </c>
      <c r="F1250" s="12">
        <f t="shared" si="244"/>
        <v>938.58110410996437</v>
      </c>
      <c r="G1250" s="12">
        <f t="shared" si="245"/>
        <v>938.58110410996437</v>
      </c>
      <c r="H1250" s="12">
        <f t="shared" si="246"/>
        <v>938.58110410996437</v>
      </c>
      <c r="I1250" s="12">
        <f t="shared" si="247"/>
        <v>938.58110410996437</v>
      </c>
      <c r="J1250" s="12">
        <f t="shared" si="248"/>
        <v>938.58110410996437</v>
      </c>
      <c r="K1250" s="12">
        <f t="shared" si="249"/>
        <v>938.58110410996437</v>
      </c>
      <c r="L1250" s="12">
        <f t="shared" si="250"/>
        <v>938.58110410996437</v>
      </c>
      <c r="M1250" s="12">
        <f t="shared" si="251"/>
        <v>938.58110410996437</v>
      </c>
      <c r="O1250" s="12">
        <f t="shared" si="240"/>
        <v>938.58110410996437</v>
      </c>
    </row>
    <row r="1251" spans="1:15" x14ac:dyDescent="0.25">
      <c r="A1251" s="12">
        <f>calc!A1249</f>
        <v>767.07</v>
      </c>
      <c r="B1251" s="12">
        <f>calc!O1249</f>
        <v>890.06777675662966</v>
      </c>
      <c r="C1251" s="12">
        <f t="shared" si="241"/>
        <v>890.06777675662966</v>
      </c>
      <c r="D1251" s="12">
        <f t="shared" si="242"/>
        <v>890.06777675662966</v>
      </c>
      <c r="E1251" s="12">
        <f t="shared" si="243"/>
        <v>890.06777675662966</v>
      </c>
      <c r="F1251" s="12">
        <f t="shared" si="244"/>
        <v>890.06777675662966</v>
      </c>
      <c r="G1251" s="12">
        <f t="shared" si="245"/>
        <v>890.06777675662966</v>
      </c>
      <c r="H1251" s="12">
        <f t="shared" si="246"/>
        <v>890.06777675662966</v>
      </c>
      <c r="I1251" s="12">
        <f t="shared" si="247"/>
        <v>890.06777675662966</v>
      </c>
      <c r="J1251" s="12">
        <f t="shared" si="248"/>
        <v>890.06777675662966</v>
      </c>
      <c r="K1251" s="12">
        <f t="shared" si="249"/>
        <v>890.06777675662966</v>
      </c>
      <c r="L1251" s="12">
        <f t="shared" si="250"/>
        <v>890.06777675662966</v>
      </c>
      <c r="M1251" s="12">
        <f t="shared" si="251"/>
        <v>890.06777675662966</v>
      </c>
      <c r="O1251" s="12">
        <f t="shared" si="240"/>
        <v>890.06777675662966</v>
      </c>
    </row>
    <row r="1252" spans="1:15" x14ac:dyDescent="0.25">
      <c r="A1252" s="12">
        <f>calc!A1250</f>
        <v>767.51</v>
      </c>
      <c r="B1252" s="12">
        <f>calc!O1250</f>
        <v>948.61827422758768</v>
      </c>
      <c r="C1252" s="12">
        <f t="shared" si="241"/>
        <v>948.61827422758768</v>
      </c>
      <c r="D1252" s="12">
        <f t="shared" si="242"/>
        <v>948.61827422758768</v>
      </c>
      <c r="E1252" s="12">
        <f t="shared" si="243"/>
        <v>948.61827422758768</v>
      </c>
      <c r="F1252" s="12">
        <f t="shared" si="244"/>
        <v>948.61827422758768</v>
      </c>
      <c r="G1252" s="12">
        <f t="shared" si="245"/>
        <v>948.61827422758768</v>
      </c>
      <c r="H1252" s="12">
        <f t="shared" si="246"/>
        <v>948.61827422758768</v>
      </c>
      <c r="I1252" s="12">
        <f t="shared" si="247"/>
        <v>948.61827422758768</v>
      </c>
      <c r="J1252" s="12">
        <f t="shared" si="248"/>
        <v>948.61827422758768</v>
      </c>
      <c r="K1252" s="12">
        <f t="shared" si="249"/>
        <v>948.61827422758768</v>
      </c>
      <c r="L1252" s="12">
        <f t="shared" si="250"/>
        <v>948.61827422758768</v>
      </c>
      <c r="M1252" s="12">
        <f t="shared" si="251"/>
        <v>948.61827422758768</v>
      </c>
      <c r="O1252" s="12">
        <f t="shared" si="240"/>
        <v>948.61827422758768</v>
      </c>
    </row>
    <row r="1253" spans="1:15" x14ac:dyDescent="0.25">
      <c r="A1253" s="12">
        <f>calc!A1251</f>
        <v>767.95</v>
      </c>
      <c r="B1253" s="12">
        <f>calc!O1251</f>
        <v>895.08642283155905</v>
      </c>
      <c r="C1253" s="12">
        <f t="shared" si="241"/>
        <v>895.08642283155905</v>
      </c>
      <c r="D1253" s="12">
        <f t="shared" si="242"/>
        <v>895.08642283155905</v>
      </c>
      <c r="E1253" s="12">
        <f t="shared" si="243"/>
        <v>895.08642283155905</v>
      </c>
      <c r="F1253" s="12">
        <f t="shared" si="244"/>
        <v>895.08642283155905</v>
      </c>
      <c r="G1253" s="12">
        <f t="shared" si="245"/>
        <v>895.08642283155905</v>
      </c>
      <c r="H1253" s="12">
        <f t="shared" si="246"/>
        <v>895.08642283155905</v>
      </c>
      <c r="I1253" s="12">
        <f t="shared" si="247"/>
        <v>895.08642283155905</v>
      </c>
      <c r="J1253" s="12">
        <f t="shared" si="248"/>
        <v>895.08642283155905</v>
      </c>
      <c r="K1253" s="12">
        <f t="shared" si="249"/>
        <v>895.08642283155905</v>
      </c>
      <c r="L1253" s="12">
        <f t="shared" si="250"/>
        <v>895.08642283155905</v>
      </c>
      <c r="M1253" s="12">
        <f t="shared" si="251"/>
        <v>895.08642283155905</v>
      </c>
      <c r="O1253" s="12">
        <f t="shared" si="240"/>
        <v>895.08642283155905</v>
      </c>
    </row>
    <row r="1254" spans="1:15" x14ac:dyDescent="0.25">
      <c r="A1254" s="12">
        <f>calc!A1252</f>
        <v>768.39</v>
      </c>
      <c r="B1254" s="12">
        <f>calc!O1252</f>
        <v>798.0582024511524</v>
      </c>
      <c r="C1254" s="12">
        <f t="shared" si="241"/>
        <v>798.0582024511524</v>
      </c>
      <c r="D1254" s="12">
        <f t="shared" si="242"/>
        <v>798.0582024511524</v>
      </c>
      <c r="E1254" s="12">
        <f t="shared" si="243"/>
        <v>798.0582024511524</v>
      </c>
      <c r="F1254" s="12">
        <f t="shared" si="244"/>
        <v>798.0582024511524</v>
      </c>
      <c r="G1254" s="12">
        <f t="shared" si="245"/>
        <v>798.0582024511524</v>
      </c>
      <c r="H1254" s="12">
        <f t="shared" si="246"/>
        <v>798.0582024511524</v>
      </c>
      <c r="I1254" s="12">
        <f t="shared" si="247"/>
        <v>798.0582024511524</v>
      </c>
      <c r="J1254" s="12">
        <f t="shared" si="248"/>
        <v>798.0582024511524</v>
      </c>
      <c r="K1254" s="12">
        <f t="shared" si="249"/>
        <v>798.0582024511524</v>
      </c>
      <c r="L1254" s="12">
        <f t="shared" si="250"/>
        <v>798.0582024511524</v>
      </c>
      <c r="M1254" s="12">
        <f t="shared" si="251"/>
        <v>798.0582024511524</v>
      </c>
      <c r="O1254" s="12">
        <f t="shared" si="240"/>
        <v>798.0582024511524</v>
      </c>
    </row>
    <row r="1255" spans="1:15" x14ac:dyDescent="0.25">
      <c r="A1255" s="12">
        <f>calc!A1253</f>
        <v>768.83</v>
      </c>
      <c r="B1255" s="12">
        <f>calc!O1253</f>
        <v>771.2914024888363</v>
      </c>
      <c r="C1255" s="12">
        <f t="shared" si="241"/>
        <v>771.2914024888363</v>
      </c>
      <c r="D1255" s="12">
        <f t="shared" si="242"/>
        <v>771.2914024888363</v>
      </c>
      <c r="E1255" s="12">
        <f t="shared" si="243"/>
        <v>771.2914024888363</v>
      </c>
      <c r="F1255" s="12">
        <f t="shared" si="244"/>
        <v>771.2914024888363</v>
      </c>
      <c r="G1255" s="12">
        <f t="shared" si="245"/>
        <v>771.2914024888363</v>
      </c>
      <c r="H1255" s="12">
        <f t="shared" si="246"/>
        <v>771.2914024888363</v>
      </c>
      <c r="I1255" s="12">
        <f t="shared" si="247"/>
        <v>771.2914024888363</v>
      </c>
      <c r="J1255" s="12">
        <f t="shared" si="248"/>
        <v>771.2914024888363</v>
      </c>
      <c r="K1255" s="12">
        <f t="shared" si="249"/>
        <v>771.2914024888363</v>
      </c>
      <c r="L1255" s="12">
        <f t="shared" si="250"/>
        <v>771.2914024888363</v>
      </c>
      <c r="M1255" s="12">
        <f t="shared" si="251"/>
        <v>771.2914024888363</v>
      </c>
      <c r="O1255" s="12">
        <f t="shared" si="240"/>
        <v>771.2914024888363</v>
      </c>
    </row>
    <row r="1256" spans="1:15" x14ac:dyDescent="0.25">
      <c r="A1256" s="12">
        <f>calc!A1254</f>
        <v>769.27</v>
      </c>
      <c r="B1256" s="12">
        <f>calc!O1254</f>
        <v>736.15971890966568</v>
      </c>
      <c r="C1256" s="12">
        <f t="shared" si="241"/>
        <v>736.15971890966568</v>
      </c>
      <c r="D1256" s="12">
        <f t="shared" si="242"/>
        <v>736.15971890966568</v>
      </c>
      <c r="E1256" s="12">
        <f t="shared" si="243"/>
        <v>736.15971890966568</v>
      </c>
      <c r="F1256" s="12">
        <f t="shared" si="244"/>
        <v>736.15971890966568</v>
      </c>
      <c r="G1256" s="12">
        <f t="shared" si="245"/>
        <v>736.15971890966568</v>
      </c>
      <c r="H1256" s="12">
        <f t="shared" si="246"/>
        <v>736.15971890966568</v>
      </c>
      <c r="I1256" s="12">
        <f t="shared" si="247"/>
        <v>736.15971890966568</v>
      </c>
      <c r="J1256" s="12">
        <f t="shared" si="248"/>
        <v>736.15971890966568</v>
      </c>
      <c r="K1256" s="12">
        <f t="shared" si="249"/>
        <v>736.15971890966568</v>
      </c>
      <c r="L1256" s="12">
        <f t="shared" si="250"/>
        <v>736.15971890966568</v>
      </c>
      <c r="M1256" s="12">
        <f t="shared" si="251"/>
        <v>736.15971890966568</v>
      </c>
      <c r="O1256" s="12">
        <f t="shared" si="240"/>
        <v>736.15971890966568</v>
      </c>
    </row>
    <row r="1257" spans="1:15" x14ac:dyDescent="0.25">
      <c r="A1257" s="12">
        <f>calc!A1255</f>
        <v>769.71</v>
      </c>
      <c r="B1257" s="12">
        <f>calc!O1255</f>
        <v>652.51167227370013</v>
      </c>
      <c r="C1257" s="12">
        <f t="shared" si="241"/>
        <v>652.51167227370013</v>
      </c>
      <c r="D1257" s="12">
        <f t="shared" si="242"/>
        <v>652.51167227370013</v>
      </c>
      <c r="E1257" s="12">
        <f t="shared" si="243"/>
        <v>652.51167227370013</v>
      </c>
      <c r="F1257" s="12">
        <f t="shared" si="244"/>
        <v>652.51167227370013</v>
      </c>
      <c r="G1257" s="12">
        <f t="shared" si="245"/>
        <v>652.51167227370013</v>
      </c>
      <c r="H1257" s="12">
        <f t="shared" si="246"/>
        <v>652.51167227370013</v>
      </c>
      <c r="I1257" s="12">
        <f t="shared" si="247"/>
        <v>652.51167227370013</v>
      </c>
      <c r="J1257" s="12">
        <f t="shared" si="248"/>
        <v>652.51167227370013</v>
      </c>
      <c r="K1257" s="12">
        <f t="shared" si="249"/>
        <v>652.51167227370013</v>
      </c>
      <c r="L1257" s="12">
        <f t="shared" si="250"/>
        <v>652.51167227370013</v>
      </c>
      <c r="M1257" s="12">
        <f t="shared" si="251"/>
        <v>652.51167227370013</v>
      </c>
      <c r="O1257" s="12">
        <f t="shared" si="240"/>
        <v>652.51167227370013</v>
      </c>
    </row>
    <row r="1258" spans="1:15" x14ac:dyDescent="0.25">
      <c r="A1258" s="12">
        <f>calc!A1256</f>
        <v>770.14</v>
      </c>
      <c r="B1258" s="12">
        <f>calc!O1256</f>
        <v>746.19737274043416</v>
      </c>
      <c r="C1258" s="12">
        <f t="shared" si="241"/>
        <v>746.19737274043416</v>
      </c>
      <c r="D1258" s="12">
        <f t="shared" si="242"/>
        <v>746.19737274043416</v>
      </c>
      <c r="E1258" s="12">
        <f t="shared" si="243"/>
        <v>746.19737274043416</v>
      </c>
      <c r="F1258" s="12">
        <f t="shared" si="244"/>
        <v>746.19737274043416</v>
      </c>
      <c r="G1258" s="12">
        <f t="shared" si="245"/>
        <v>746.19737274043416</v>
      </c>
      <c r="H1258" s="12">
        <f t="shared" si="246"/>
        <v>746.19737274043416</v>
      </c>
      <c r="I1258" s="12">
        <f t="shared" si="247"/>
        <v>746.19737274043416</v>
      </c>
      <c r="J1258" s="12">
        <f t="shared" si="248"/>
        <v>746.19737274043416</v>
      </c>
      <c r="K1258" s="12">
        <f t="shared" si="249"/>
        <v>746.19737274043416</v>
      </c>
      <c r="L1258" s="12">
        <f t="shared" si="250"/>
        <v>746.19737274043416</v>
      </c>
      <c r="M1258" s="12">
        <f t="shared" si="251"/>
        <v>746.19737274043416</v>
      </c>
      <c r="O1258" s="12">
        <f t="shared" si="240"/>
        <v>746.19737274043416</v>
      </c>
    </row>
    <row r="1259" spans="1:15" x14ac:dyDescent="0.25">
      <c r="A1259" s="12">
        <f>calc!A1257</f>
        <v>770.58</v>
      </c>
      <c r="B1259" s="12">
        <f>calc!O1257</f>
        <v>610.68702559472467</v>
      </c>
      <c r="C1259" s="12">
        <f t="shared" si="241"/>
        <v>610.68702559472467</v>
      </c>
      <c r="D1259" s="12">
        <f t="shared" si="242"/>
        <v>610.68702559472467</v>
      </c>
      <c r="E1259" s="12">
        <f t="shared" si="243"/>
        <v>610.68702559472467</v>
      </c>
      <c r="F1259" s="12">
        <f t="shared" si="244"/>
        <v>610.68702559472467</v>
      </c>
      <c r="G1259" s="12">
        <f t="shared" si="245"/>
        <v>610.68702559472467</v>
      </c>
      <c r="H1259" s="12">
        <f t="shared" si="246"/>
        <v>610.68702559472467</v>
      </c>
      <c r="I1259" s="12">
        <f t="shared" si="247"/>
        <v>610.68702559472467</v>
      </c>
      <c r="J1259" s="12">
        <f t="shared" si="248"/>
        <v>610.68702559472467</v>
      </c>
      <c r="K1259" s="12">
        <f t="shared" si="249"/>
        <v>610.68702559472467</v>
      </c>
      <c r="L1259" s="12">
        <f t="shared" si="250"/>
        <v>610.68702559472467</v>
      </c>
      <c r="M1259" s="12">
        <f t="shared" si="251"/>
        <v>610.68702559472467</v>
      </c>
      <c r="O1259" s="12">
        <f t="shared" si="240"/>
        <v>610.68702559472467</v>
      </c>
    </row>
    <row r="1260" spans="1:15" x14ac:dyDescent="0.25">
      <c r="A1260" s="12">
        <f>calc!A1258</f>
        <v>771.02</v>
      </c>
      <c r="B1260" s="12">
        <f>calc!O1258</f>
        <v>644.14677617178791</v>
      </c>
      <c r="C1260" s="12">
        <f t="shared" si="241"/>
        <v>644.14677617178791</v>
      </c>
      <c r="D1260" s="12">
        <f t="shared" si="242"/>
        <v>644.14677617178791</v>
      </c>
      <c r="E1260" s="12">
        <f t="shared" si="243"/>
        <v>644.14677617178791</v>
      </c>
      <c r="F1260" s="12">
        <f t="shared" si="244"/>
        <v>644.14677617178791</v>
      </c>
      <c r="G1260" s="12">
        <f t="shared" si="245"/>
        <v>644.14677617178791</v>
      </c>
      <c r="H1260" s="12">
        <f t="shared" si="246"/>
        <v>644.14677617178791</v>
      </c>
      <c r="I1260" s="12">
        <f t="shared" si="247"/>
        <v>644.14677617178791</v>
      </c>
      <c r="J1260" s="12">
        <f t="shared" si="248"/>
        <v>644.14677617178791</v>
      </c>
      <c r="K1260" s="12">
        <f t="shared" si="249"/>
        <v>644.14677617178791</v>
      </c>
      <c r="L1260" s="12">
        <f t="shared" si="250"/>
        <v>644.14677617178791</v>
      </c>
      <c r="M1260" s="12">
        <f t="shared" si="251"/>
        <v>644.14677617178791</v>
      </c>
      <c r="O1260" s="12">
        <f t="shared" si="240"/>
        <v>644.14677617178791</v>
      </c>
    </row>
    <row r="1261" spans="1:15" x14ac:dyDescent="0.25">
      <c r="A1261" s="12">
        <f>calc!A1259</f>
        <v>771.46</v>
      </c>
      <c r="B1261" s="12">
        <f>calc!O1259</f>
        <v>602.32204641636645</v>
      </c>
      <c r="C1261" s="12">
        <f t="shared" si="241"/>
        <v>602.32204641636645</v>
      </c>
      <c r="D1261" s="12">
        <f t="shared" si="242"/>
        <v>602.32204641636645</v>
      </c>
      <c r="E1261" s="12">
        <f t="shared" si="243"/>
        <v>602.32204641636645</v>
      </c>
      <c r="F1261" s="12">
        <f t="shared" si="244"/>
        <v>602.32204641636645</v>
      </c>
      <c r="G1261" s="12">
        <f t="shared" si="245"/>
        <v>602.32204641636645</v>
      </c>
      <c r="H1261" s="12">
        <f t="shared" si="246"/>
        <v>602.32204641636645</v>
      </c>
      <c r="I1261" s="12">
        <f t="shared" si="247"/>
        <v>602.32204641636645</v>
      </c>
      <c r="J1261" s="12">
        <f t="shared" si="248"/>
        <v>602.32204641636645</v>
      </c>
      <c r="K1261" s="12">
        <f t="shared" si="249"/>
        <v>602.32204641636645</v>
      </c>
      <c r="L1261" s="12">
        <f t="shared" si="250"/>
        <v>602.32204641636645</v>
      </c>
      <c r="M1261" s="12">
        <f t="shared" si="251"/>
        <v>602.32204641636645</v>
      </c>
      <c r="O1261" s="12">
        <f t="shared" si="240"/>
        <v>602.32204641636645</v>
      </c>
    </row>
    <row r="1262" spans="1:15" x14ac:dyDescent="0.25">
      <c r="A1262" s="12">
        <f>calc!A1260</f>
        <v>771.9</v>
      </c>
      <c r="B1262" s="12">
        <f>calc!O1260</f>
        <v>580.57302282047556</v>
      </c>
      <c r="C1262" s="12">
        <f t="shared" si="241"/>
        <v>580.57302282047556</v>
      </c>
      <c r="D1262" s="12">
        <f t="shared" si="242"/>
        <v>580.57302282047556</v>
      </c>
      <c r="E1262" s="12">
        <f t="shared" si="243"/>
        <v>580.57302282047556</v>
      </c>
      <c r="F1262" s="12">
        <f t="shared" si="244"/>
        <v>580.57302282047556</v>
      </c>
      <c r="G1262" s="12">
        <f t="shared" si="245"/>
        <v>580.57302282047556</v>
      </c>
      <c r="H1262" s="12">
        <f t="shared" si="246"/>
        <v>580.57302282047556</v>
      </c>
      <c r="I1262" s="12">
        <f t="shared" si="247"/>
        <v>580.57302282047556</v>
      </c>
      <c r="J1262" s="12">
        <f t="shared" si="248"/>
        <v>580.57302282047556</v>
      </c>
      <c r="K1262" s="12">
        <f t="shared" si="249"/>
        <v>580.57302282047556</v>
      </c>
      <c r="L1262" s="12">
        <f t="shared" si="250"/>
        <v>580.57302282047556</v>
      </c>
      <c r="M1262" s="12">
        <f t="shared" si="251"/>
        <v>580.57302282047556</v>
      </c>
      <c r="O1262" s="12">
        <f t="shared" si="240"/>
        <v>580.57302282047556</v>
      </c>
    </row>
    <row r="1263" spans="1:15" x14ac:dyDescent="0.25">
      <c r="A1263" s="12">
        <f>calc!A1261</f>
        <v>772.34</v>
      </c>
      <c r="B1263" s="12">
        <f>calc!O1261</f>
        <v>575.55400143244776</v>
      </c>
      <c r="C1263" s="12">
        <f t="shared" si="241"/>
        <v>575.55400143244776</v>
      </c>
      <c r="D1263" s="12">
        <f t="shared" si="242"/>
        <v>575.55400143244776</v>
      </c>
      <c r="E1263" s="12">
        <f t="shared" si="243"/>
        <v>575.55400143244776</v>
      </c>
      <c r="F1263" s="12">
        <f t="shared" si="244"/>
        <v>575.55400143244776</v>
      </c>
      <c r="G1263" s="12">
        <f t="shared" si="245"/>
        <v>575.55400143244776</v>
      </c>
      <c r="H1263" s="12">
        <f t="shared" si="246"/>
        <v>575.55400143244776</v>
      </c>
      <c r="I1263" s="12">
        <f t="shared" si="247"/>
        <v>575.55400143244776</v>
      </c>
      <c r="J1263" s="12">
        <f t="shared" si="248"/>
        <v>575.55400143244776</v>
      </c>
      <c r="K1263" s="12">
        <f t="shared" si="249"/>
        <v>575.55400143244776</v>
      </c>
      <c r="L1263" s="12">
        <f t="shared" si="250"/>
        <v>575.55400143244776</v>
      </c>
      <c r="M1263" s="12">
        <f t="shared" si="251"/>
        <v>575.55400143244776</v>
      </c>
      <c r="O1263" s="12">
        <f t="shared" si="240"/>
        <v>575.55400143244776</v>
      </c>
    </row>
    <row r="1264" spans="1:15" x14ac:dyDescent="0.25">
      <c r="A1264" s="12">
        <f>calc!A1262</f>
        <v>772.78</v>
      </c>
      <c r="B1264" s="12">
        <f>calc!O1262</f>
        <v>562.16991517389499</v>
      </c>
      <c r="C1264" s="12">
        <f t="shared" si="241"/>
        <v>562.16991517389499</v>
      </c>
      <c r="D1264" s="12">
        <f t="shared" si="242"/>
        <v>562.16991517389499</v>
      </c>
      <c r="E1264" s="12">
        <f t="shared" si="243"/>
        <v>562.16991517389499</v>
      </c>
      <c r="F1264" s="12">
        <f t="shared" si="244"/>
        <v>562.16991517389499</v>
      </c>
      <c r="G1264" s="12">
        <f t="shared" si="245"/>
        <v>562.16991517389499</v>
      </c>
      <c r="H1264" s="12">
        <f t="shared" si="246"/>
        <v>562.16991517389499</v>
      </c>
      <c r="I1264" s="12">
        <f t="shared" si="247"/>
        <v>562.16991517389499</v>
      </c>
      <c r="J1264" s="12">
        <f t="shared" si="248"/>
        <v>562.16991517389499</v>
      </c>
      <c r="K1264" s="12">
        <f t="shared" si="249"/>
        <v>562.16991517389499</v>
      </c>
      <c r="L1264" s="12">
        <f t="shared" si="250"/>
        <v>562.16991517389499</v>
      </c>
      <c r="M1264" s="12">
        <f t="shared" si="251"/>
        <v>562.16991517389499</v>
      </c>
      <c r="O1264" s="12">
        <f t="shared" si="240"/>
        <v>562.16991517389499</v>
      </c>
    </row>
    <row r="1265" spans="1:15" x14ac:dyDescent="0.25">
      <c r="A1265" s="12">
        <f>calc!A1263</f>
        <v>773.21</v>
      </c>
      <c r="B1265" s="12">
        <f>calc!O1263</f>
        <v>605.66804008103838</v>
      </c>
      <c r="C1265" s="12">
        <f t="shared" si="241"/>
        <v>605.66804008103838</v>
      </c>
      <c r="D1265" s="12">
        <f t="shared" si="242"/>
        <v>605.66804008103838</v>
      </c>
      <c r="E1265" s="12">
        <f t="shared" si="243"/>
        <v>605.66804008103838</v>
      </c>
      <c r="F1265" s="12">
        <f t="shared" si="244"/>
        <v>605.66804008103838</v>
      </c>
      <c r="G1265" s="12">
        <f t="shared" si="245"/>
        <v>605.66804008103838</v>
      </c>
      <c r="H1265" s="12">
        <f t="shared" si="246"/>
        <v>605.66804008103838</v>
      </c>
      <c r="I1265" s="12">
        <f t="shared" si="247"/>
        <v>605.66804008103838</v>
      </c>
      <c r="J1265" s="12">
        <f t="shared" si="248"/>
        <v>605.66804008103838</v>
      </c>
      <c r="K1265" s="12">
        <f t="shared" si="249"/>
        <v>605.66804008103838</v>
      </c>
      <c r="L1265" s="12">
        <f t="shared" si="250"/>
        <v>605.66804008103838</v>
      </c>
      <c r="M1265" s="12">
        <f t="shared" si="251"/>
        <v>605.66804008103838</v>
      </c>
      <c r="O1265" s="12">
        <f t="shared" si="240"/>
        <v>605.66804008103838</v>
      </c>
    </row>
    <row r="1266" spans="1:15" x14ac:dyDescent="0.25">
      <c r="A1266" s="12">
        <f>calc!A1264</f>
        <v>773.65</v>
      </c>
      <c r="B1266" s="12">
        <f>calc!O1264</f>
        <v>518.67134134015328</v>
      </c>
      <c r="C1266" s="12">
        <f t="shared" si="241"/>
        <v>518.67134134015328</v>
      </c>
      <c r="D1266" s="12">
        <f t="shared" si="242"/>
        <v>518.67134134015328</v>
      </c>
      <c r="E1266" s="12">
        <f t="shared" si="243"/>
        <v>518.67134134015328</v>
      </c>
      <c r="F1266" s="12">
        <f t="shared" si="244"/>
        <v>518.67134134015328</v>
      </c>
      <c r="G1266" s="12">
        <f t="shared" si="245"/>
        <v>518.67134134015328</v>
      </c>
      <c r="H1266" s="12">
        <f t="shared" si="246"/>
        <v>518.67134134015328</v>
      </c>
      <c r="I1266" s="12">
        <f t="shared" si="247"/>
        <v>518.67134134015328</v>
      </c>
      <c r="J1266" s="12">
        <f t="shared" si="248"/>
        <v>518.67134134015328</v>
      </c>
      <c r="K1266" s="12">
        <f t="shared" si="249"/>
        <v>518.67134134015328</v>
      </c>
      <c r="L1266" s="12">
        <f t="shared" si="250"/>
        <v>518.67134134015328</v>
      </c>
      <c r="M1266" s="12">
        <f t="shared" si="251"/>
        <v>518.67134134015328</v>
      </c>
      <c r="O1266" s="12">
        <f t="shared" si="240"/>
        <v>518.67134134015328</v>
      </c>
    </row>
    <row r="1267" spans="1:15" x14ac:dyDescent="0.25">
      <c r="A1267" s="12">
        <f>calc!A1265</f>
        <v>774.09</v>
      </c>
      <c r="B1267" s="12">
        <f>calc!O1265</f>
        <v>506.96011017425536</v>
      </c>
      <c r="C1267" s="12">
        <f t="shared" si="241"/>
        <v>506.96011017425536</v>
      </c>
      <c r="D1267" s="12">
        <f t="shared" si="242"/>
        <v>506.96011017425536</v>
      </c>
      <c r="E1267" s="12">
        <f t="shared" si="243"/>
        <v>506.96011017425536</v>
      </c>
      <c r="F1267" s="12">
        <f t="shared" si="244"/>
        <v>506.96011017425536</v>
      </c>
      <c r="G1267" s="12">
        <f t="shared" si="245"/>
        <v>506.96011017425536</v>
      </c>
      <c r="H1267" s="12">
        <f t="shared" si="246"/>
        <v>506.96011017425536</v>
      </c>
      <c r="I1267" s="12">
        <f t="shared" si="247"/>
        <v>506.96011017425536</v>
      </c>
      <c r="J1267" s="12">
        <f t="shared" si="248"/>
        <v>506.96011017425536</v>
      </c>
      <c r="K1267" s="12">
        <f t="shared" si="249"/>
        <v>506.96011017425536</v>
      </c>
      <c r="L1267" s="12">
        <f t="shared" si="250"/>
        <v>506.96011017425536</v>
      </c>
      <c r="M1267" s="12">
        <f t="shared" si="251"/>
        <v>506.96011017425536</v>
      </c>
      <c r="O1267" s="12">
        <f t="shared" si="240"/>
        <v>506.96011017425536</v>
      </c>
    </row>
    <row r="1268" spans="1:15" x14ac:dyDescent="0.25">
      <c r="A1268" s="12">
        <f>calc!A1266</f>
        <v>774.53</v>
      </c>
      <c r="B1268" s="12">
        <f>calc!O1266</f>
        <v>471.82622158248188</v>
      </c>
      <c r="C1268" s="12">
        <f t="shared" si="241"/>
        <v>471.82622158248188</v>
      </c>
      <c r="D1268" s="12">
        <f t="shared" si="242"/>
        <v>471.82622158248188</v>
      </c>
      <c r="E1268" s="12">
        <f t="shared" si="243"/>
        <v>471.82622158248188</v>
      </c>
      <c r="F1268" s="12">
        <f t="shared" si="244"/>
        <v>471.82622158248188</v>
      </c>
      <c r="G1268" s="12">
        <f t="shared" si="245"/>
        <v>471.82622158248188</v>
      </c>
      <c r="H1268" s="12">
        <f t="shared" si="246"/>
        <v>471.82622158248188</v>
      </c>
      <c r="I1268" s="12">
        <f t="shared" si="247"/>
        <v>471.82622158248188</v>
      </c>
      <c r="J1268" s="12">
        <f t="shared" si="248"/>
        <v>471.82622158248188</v>
      </c>
      <c r="K1268" s="12">
        <f t="shared" si="249"/>
        <v>471.82622158248188</v>
      </c>
      <c r="L1268" s="12">
        <f t="shared" si="250"/>
        <v>471.82622158248188</v>
      </c>
      <c r="M1268" s="12">
        <f t="shared" si="251"/>
        <v>471.82622158248188</v>
      </c>
      <c r="O1268" s="12">
        <f t="shared" si="240"/>
        <v>471.82622158248188</v>
      </c>
    </row>
    <row r="1269" spans="1:15" x14ac:dyDescent="0.25">
      <c r="A1269" s="12">
        <f>calc!A1267</f>
        <v>774.97</v>
      </c>
      <c r="B1269" s="12">
        <f>calc!O1267</f>
        <v>530.38253998263372</v>
      </c>
      <c r="C1269" s="12">
        <f t="shared" si="241"/>
        <v>530.38253998263372</v>
      </c>
      <c r="D1269" s="12">
        <f t="shared" si="242"/>
        <v>530.38253998263372</v>
      </c>
      <c r="E1269" s="12">
        <f t="shared" si="243"/>
        <v>530.38253998263372</v>
      </c>
      <c r="F1269" s="12">
        <f t="shared" si="244"/>
        <v>530.38253998263372</v>
      </c>
      <c r="G1269" s="12">
        <f t="shared" si="245"/>
        <v>530.38253998263372</v>
      </c>
      <c r="H1269" s="12">
        <f t="shared" si="246"/>
        <v>530.38253998263372</v>
      </c>
      <c r="I1269" s="12">
        <f t="shared" si="247"/>
        <v>530.38253998263372</v>
      </c>
      <c r="J1269" s="12">
        <f t="shared" si="248"/>
        <v>530.38253998263372</v>
      </c>
      <c r="K1269" s="12">
        <f t="shared" si="249"/>
        <v>530.38253998263372</v>
      </c>
      <c r="L1269" s="12">
        <f t="shared" si="250"/>
        <v>530.38253998263372</v>
      </c>
      <c r="M1269" s="12">
        <f t="shared" si="251"/>
        <v>530.38253998263372</v>
      </c>
      <c r="O1269" s="12">
        <f t="shared" si="240"/>
        <v>530.38253998263372</v>
      </c>
    </row>
    <row r="1270" spans="1:15" x14ac:dyDescent="0.25">
      <c r="A1270" s="12">
        <f>calc!A1268</f>
        <v>775.41</v>
      </c>
      <c r="B1270" s="12">
        <f>calc!O1268</f>
        <v>408.24987011112165</v>
      </c>
      <c r="C1270" s="12">
        <f t="shared" si="241"/>
        <v>408.24987011112165</v>
      </c>
      <c r="D1270" s="12">
        <f t="shared" si="242"/>
        <v>408.24987011112165</v>
      </c>
      <c r="E1270" s="12">
        <f t="shared" si="243"/>
        <v>408.24987011112165</v>
      </c>
      <c r="F1270" s="12">
        <f t="shared" si="244"/>
        <v>408.24987011112165</v>
      </c>
      <c r="G1270" s="12">
        <f t="shared" si="245"/>
        <v>408.24987011112165</v>
      </c>
      <c r="H1270" s="12">
        <f t="shared" si="246"/>
        <v>408.24987011112165</v>
      </c>
      <c r="I1270" s="12">
        <f t="shared" si="247"/>
        <v>408.24987011112165</v>
      </c>
      <c r="J1270" s="12">
        <f t="shared" si="248"/>
        <v>408.24987011112165</v>
      </c>
      <c r="K1270" s="12">
        <f t="shared" si="249"/>
        <v>408.24987011112165</v>
      </c>
      <c r="L1270" s="12">
        <f t="shared" si="250"/>
        <v>408.24987011112165</v>
      </c>
      <c r="M1270" s="12">
        <f t="shared" si="251"/>
        <v>408.24987011112165</v>
      </c>
      <c r="O1270" s="12">
        <f t="shared" si="240"/>
        <v>408.24987011112165</v>
      </c>
    </row>
    <row r="1271" spans="1:15" x14ac:dyDescent="0.25">
      <c r="A1271" s="12">
        <f>calc!A1269</f>
        <v>775.84</v>
      </c>
      <c r="B1271" s="12">
        <f>calc!O1269</f>
        <v>441.7112270870939</v>
      </c>
      <c r="C1271" s="12">
        <f t="shared" si="241"/>
        <v>441.7112270870939</v>
      </c>
      <c r="D1271" s="12">
        <f t="shared" si="242"/>
        <v>441.7112270870939</v>
      </c>
      <c r="E1271" s="12">
        <f t="shared" si="243"/>
        <v>441.7112270870939</v>
      </c>
      <c r="F1271" s="12">
        <f t="shared" si="244"/>
        <v>441.7112270870939</v>
      </c>
      <c r="G1271" s="12">
        <f t="shared" si="245"/>
        <v>441.7112270870939</v>
      </c>
      <c r="H1271" s="12">
        <f t="shared" si="246"/>
        <v>441.7112270870939</v>
      </c>
      <c r="I1271" s="12">
        <f t="shared" si="247"/>
        <v>441.7112270870939</v>
      </c>
      <c r="J1271" s="12">
        <f t="shared" si="248"/>
        <v>441.7112270870939</v>
      </c>
      <c r="K1271" s="12">
        <f t="shared" si="249"/>
        <v>441.7112270870939</v>
      </c>
      <c r="L1271" s="12">
        <f t="shared" si="250"/>
        <v>441.7112270870939</v>
      </c>
      <c r="M1271" s="12">
        <f t="shared" si="251"/>
        <v>441.7112270870939</v>
      </c>
      <c r="O1271" s="12">
        <f t="shared" si="240"/>
        <v>441.7112270870939</v>
      </c>
    </row>
    <row r="1272" spans="1:15" x14ac:dyDescent="0.25">
      <c r="A1272" s="12">
        <f>calc!A1270</f>
        <v>776.28</v>
      </c>
      <c r="B1272" s="12">
        <f>calc!O1270</f>
        <v>419.961375217686</v>
      </c>
      <c r="C1272" s="12">
        <f t="shared" si="241"/>
        <v>419.961375217686</v>
      </c>
      <c r="D1272" s="12">
        <f t="shared" si="242"/>
        <v>419.961375217686</v>
      </c>
      <c r="E1272" s="12">
        <f t="shared" si="243"/>
        <v>419.961375217686</v>
      </c>
      <c r="F1272" s="12">
        <f t="shared" si="244"/>
        <v>419.961375217686</v>
      </c>
      <c r="G1272" s="12">
        <f t="shared" si="245"/>
        <v>419.961375217686</v>
      </c>
      <c r="H1272" s="12">
        <f t="shared" si="246"/>
        <v>419.961375217686</v>
      </c>
      <c r="I1272" s="12">
        <f t="shared" si="247"/>
        <v>419.961375217686</v>
      </c>
      <c r="J1272" s="12">
        <f t="shared" si="248"/>
        <v>419.961375217686</v>
      </c>
      <c r="K1272" s="12">
        <f t="shared" si="249"/>
        <v>419.961375217686</v>
      </c>
      <c r="L1272" s="12">
        <f t="shared" si="250"/>
        <v>419.961375217686</v>
      </c>
      <c r="M1272" s="12">
        <f t="shared" si="251"/>
        <v>419.961375217686</v>
      </c>
      <c r="O1272" s="12">
        <f t="shared" si="240"/>
        <v>419.961375217686</v>
      </c>
    </row>
    <row r="1273" spans="1:15" x14ac:dyDescent="0.25">
      <c r="A1273" s="12">
        <f>calc!A1271</f>
        <v>776.72</v>
      </c>
      <c r="B1273" s="12">
        <f>calc!O1271</f>
        <v>475.1723188161572</v>
      </c>
      <c r="C1273" s="12">
        <f t="shared" si="241"/>
        <v>475.1723188161572</v>
      </c>
      <c r="D1273" s="12">
        <f t="shared" si="242"/>
        <v>475.1723188161572</v>
      </c>
      <c r="E1273" s="12">
        <f t="shared" si="243"/>
        <v>475.1723188161572</v>
      </c>
      <c r="F1273" s="12">
        <f t="shared" si="244"/>
        <v>475.1723188161572</v>
      </c>
      <c r="G1273" s="12">
        <f t="shared" si="245"/>
        <v>475.1723188161572</v>
      </c>
      <c r="H1273" s="12">
        <f t="shared" si="246"/>
        <v>475.1723188161572</v>
      </c>
      <c r="I1273" s="12">
        <f t="shared" si="247"/>
        <v>475.1723188161572</v>
      </c>
      <c r="J1273" s="12">
        <f t="shared" si="248"/>
        <v>475.1723188161572</v>
      </c>
      <c r="K1273" s="12">
        <f t="shared" si="249"/>
        <v>475.1723188161572</v>
      </c>
      <c r="L1273" s="12">
        <f t="shared" si="250"/>
        <v>475.1723188161572</v>
      </c>
      <c r="M1273" s="12">
        <f t="shared" si="251"/>
        <v>475.1723188161572</v>
      </c>
      <c r="O1273" s="12">
        <f t="shared" si="240"/>
        <v>475.1723188161572</v>
      </c>
    </row>
    <row r="1274" spans="1:15" x14ac:dyDescent="0.25">
      <c r="A1274" s="12">
        <f>calc!A1272</f>
        <v>777.16</v>
      </c>
      <c r="B1274" s="12">
        <f>calc!O1272</f>
        <v>346.34566082105061</v>
      </c>
      <c r="C1274" s="12">
        <f t="shared" si="241"/>
        <v>346.34566082105061</v>
      </c>
      <c r="D1274" s="12">
        <f t="shared" si="242"/>
        <v>346.34566082105061</v>
      </c>
      <c r="E1274" s="12">
        <f t="shared" si="243"/>
        <v>346.34566082105061</v>
      </c>
      <c r="F1274" s="12">
        <f t="shared" si="244"/>
        <v>346.34566082105061</v>
      </c>
      <c r="G1274" s="12">
        <f t="shared" si="245"/>
        <v>346.34566082105061</v>
      </c>
      <c r="H1274" s="12">
        <f t="shared" si="246"/>
        <v>346.34566082105061</v>
      </c>
      <c r="I1274" s="12">
        <f t="shared" si="247"/>
        <v>346.34566082105061</v>
      </c>
      <c r="J1274" s="12">
        <f t="shared" si="248"/>
        <v>346.34566082105061</v>
      </c>
      <c r="K1274" s="12">
        <f t="shared" si="249"/>
        <v>346.34566082105061</v>
      </c>
      <c r="L1274" s="12">
        <f t="shared" si="250"/>
        <v>346.34566082105061</v>
      </c>
      <c r="M1274" s="12">
        <f t="shared" si="251"/>
        <v>346.34566082105061</v>
      </c>
      <c r="O1274" s="12">
        <f t="shared" si="240"/>
        <v>346.34566082105061</v>
      </c>
    </row>
    <row r="1275" spans="1:15" x14ac:dyDescent="0.25">
      <c r="A1275" s="12">
        <f>calc!A1273</f>
        <v>777.6</v>
      </c>
      <c r="B1275" s="12">
        <f>calc!O1273</f>
        <v>428.32671612019124</v>
      </c>
      <c r="C1275" s="12">
        <f t="shared" si="241"/>
        <v>428.32671612019124</v>
      </c>
      <c r="D1275" s="12">
        <f t="shared" si="242"/>
        <v>428.32671612019124</v>
      </c>
      <c r="E1275" s="12">
        <f t="shared" si="243"/>
        <v>428.32671612019124</v>
      </c>
      <c r="F1275" s="12">
        <f t="shared" si="244"/>
        <v>428.32671612019124</v>
      </c>
      <c r="G1275" s="12">
        <f t="shared" si="245"/>
        <v>428.32671612019124</v>
      </c>
      <c r="H1275" s="12">
        <f t="shared" si="246"/>
        <v>428.32671612019124</v>
      </c>
      <c r="I1275" s="12">
        <f t="shared" si="247"/>
        <v>428.32671612019124</v>
      </c>
      <c r="J1275" s="12">
        <f t="shared" si="248"/>
        <v>428.32671612019124</v>
      </c>
      <c r="K1275" s="12">
        <f t="shared" si="249"/>
        <v>428.32671612019124</v>
      </c>
      <c r="L1275" s="12">
        <f t="shared" si="250"/>
        <v>428.32671612019124</v>
      </c>
      <c r="M1275" s="12">
        <f t="shared" si="251"/>
        <v>428.32671612019124</v>
      </c>
      <c r="O1275" s="12">
        <f t="shared" si="240"/>
        <v>428.32671612019124</v>
      </c>
    </row>
    <row r="1276" spans="1:15" x14ac:dyDescent="0.25">
      <c r="A1276" s="12">
        <f>calc!A1274</f>
        <v>778.04</v>
      </c>
      <c r="B1276" s="12">
        <f>calc!O1274</f>
        <v>317.90288223079892</v>
      </c>
      <c r="C1276" s="12">
        <f t="shared" si="241"/>
        <v>317.90288223079892</v>
      </c>
      <c r="D1276" s="12">
        <f t="shared" si="242"/>
        <v>317.90288223079892</v>
      </c>
      <c r="E1276" s="12">
        <f t="shared" si="243"/>
        <v>317.90288223079892</v>
      </c>
      <c r="F1276" s="12">
        <f t="shared" si="244"/>
        <v>317.90288223079892</v>
      </c>
      <c r="G1276" s="12">
        <f t="shared" si="245"/>
        <v>317.90288223079892</v>
      </c>
      <c r="H1276" s="12">
        <f t="shared" si="246"/>
        <v>317.90288223079892</v>
      </c>
      <c r="I1276" s="12">
        <f t="shared" si="247"/>
        <v>317.90288223079892</v>
      </c>
      <c r="J1276" s="12">
        <f t="shared" si="248"/>
        <v>317.90288223079892</v>
      </c>
      <c r="K1276" s="12">
        <f t="shared" si="249"/>
        <v>317.90288223079892</v>
      </c>
      <c r="L1276" s="12">
        <f t="shared" si="250"/>
        <v>317.90288223079892</v>
      </c>
      <c r="M1276" s="12">
        <f t="shared" si="251"/>
        <v>317.90288223079892</v>
      </c>
      <c r="O1276" s="12">
        <f t="shared" si="240"/>
        <v>317.90288223079892</v>
      </c>
    </row>
    <row r="1277" spans="1:15" x14ac:dyDescent="0.25">
      <c r="A1277" s="12">
        <f>calc!A1275</f>
        <v>778.47</v>
      </c>
      <c r="B1277" s="12">
        <f>calc!O1275</f>
        <v>289.45991229623729</v>
      </c>
      <c r="C1277" s="12">
        <f t="shared" si="241"/>
        <v>289.45991229623729</v>
      </c>
      <c r="D1277" s="12">
        <f t="shared" si="242"/>
        <v>289.45991229623729</v>
      </c>
      <c r="E1277" s="12">
        <f t="shared" si="243"/>
        <v>289.45991229623729</v>
      </c>
      <c r="F1277" s="12">
        <f t="shared" si="244"/>
        <v>289.45991229623729</v>
      </c>
      <c r="G1277" s="12">
        <f t="shared" si="245"/>
        <v>289.45991229623729</v>
      </c>
      <c r="H1277" s="12">
        <f t="shared" si="246"/>
        <v>289.45991229623729</v>
      </c>
      <c r="I1277" s="12">
        <f t="shared" si="247"/>
        <v>289.45991229623729</v>
      </c>
      <c r="J1277" s="12">
        <f t="shared" si="248"/>
        <v>289.45991229623729</v>
      </c>
      <c r="K1277" s="12">
        <f t="shared" si="249"/>
        <v>289.45991229623729</v>
      </c>
      <c r="L1277" s="12">
        <f t="shared" si="250"/>
        <v>289.45991229623729</v>
      </c>
      <c r="M1277" s="12">
        <f t="shared" si="251"/>
        <v>289.45991229623729</v>
      </c>
      <c r="O1277" s="12">
        <f t="shared" si="240"/>
        <v>289.45991229623729</v>
      </c>
    </row>
    <row r="1278" spans="1:15" x14ac:dyDescent="0.25">
      <c r="A1278" s="12">
        <f>calc!A1276</f>
        <v>778.91</v>
      </c>
      <c r="B1278" s="12">
        <f>calc!O1276</f>
        <v>359.7304315759875</v>
      </c>
      <c r="C1278" s="12">
        <f t="shared" si="241"/>
        <v>359.7304315759875</v>
      </c>
      <c r="D1278" s="12">
        <f t="shared" si="242"/>
        <v>359.7304315759875</v>
      </c>
      <c r="E1278" s="12">
        <f t="shared" si="243"/>
        <v>359.7304315759875</v>
      </c>
      <c r="F1278" s="12">
        <f t="shared" si="244"/>
        <v>359.7304315759875</v>
      </c>
      <c r="G1278" s="12">
        <f t="shared" si="245"/>
        <v>359.7304315759875</v>
      </c>
      <c r="H1278" s="12">
        <f t="shared" si="246"/>
        <v>359.7304315759875</v>
      </c>
      <c r="I1278" s="12">
        <f t="shared" si="247"/>
        <v>359.7304315759875</v>
      </c>
      <c r="J1278" s="12">
        <f t="shared" si="248"/>
        <v>359.7304315759875</v>
      </c>
      <c r="K1278" s="12">
        <f t="shared" si="249"/>
        <v>359.7304315759875</v>
      </c>
      <c r="L1278" s="12">
        <f t="shared" si="250"/>
        <v>359.7304315759875</v>
      </c>
      <c r="M1278" s="12">
        <f t="shared" si="251"/>
        <v>359.7304315759875</v>
      </c>
      <c r="O1278" s="12">
        <f t="shared" si="240"/>
        <v>359.7304315759875</v>
      </c>
    </row>
    <row r="1279" spans="1:15" x14ac:dyDescent="0.25">
      <c r="A1279" s="12">
        <f>calc!A1277</f>
        <v>779.35</v>
      </c>
      <c r="B1279" s="12">
        <f>calc!O1277</f>
        <v>269.38240658787606</v>
      </c>
      <c r="C1279" s="12">
        <f t="shared" si="241"/>
        <v>269.38240658787606</v>
      </c>
      <c r="D1279" s="12">
        <f t="shared" si="242"/>
        <v>269.38240658787606</v>
      </c>
      <c r="E1279" s="12">
        <f t="shared" si="243"/>
        <v>269.38240658787606</v>
      </c>
      <c r="F1279" s="12">
        <f t="shared" si="244"/>
        <v>269.38240658787606</v>
      </c>
      <c r="G1279" s="12">
        <f t="shared" si="245"/>
        <v>269.38240658787606</v>
      </c>
      <c r="H1279" s="12">
        <f t="shared" si="246"/>
        <v>269.38240658787606</v>
      </c>
      <c r="I1279" s="12">
        <f t="shared" si="247"/>
        <v>269.38240658787606</v>
      </c>
      <c r="J1279" s="12">
        <f t="shared" si="248"/>
        <v>269.38240658787606</v>
      </c>
      <c r="K1279" s="12">
        <f t="shared" si="249"/>
        <v>269.38240658787606</v>
      </c>
      <c r="L1279" s="12">
        <f t="shared" si="250"/>
        <v>269.38240658787606</v>
      </c>
      <c r="M1279" s="12">
        <f t="shared" si="251"/>
        <v>269.38240658787606</v>
      </c>
      <c r="O1279" s="12">
        <f t="shared" si="240"/>
        <v>269.38240658787606</v>
      </c>
    </row>
    <row r="1280" spans="1:15" x14ac:dyDescent="0.25">
      <c r="A1280" s="12">
        <f>calc!A1278</f>
        <v>779.79</v>
      </c>
      <c r="B1280" s="12">
        <f>calc!O1278</f>
        <v>440.03816553699943</v>
      </c>
      <c r="C1280" s="12">
        <f t="shared" si="241"/>
        <v>440.03816553699943</v>
      </c>
      <c r="D1280" s="12">
        <f t="shared" si="242"/>
        <v>440.03816553699943</v>
      </c>
      <c r="E1280" s="12">
        <f t="shared" si="243"/>
        <v>440.03816553699943</v>
      </c>
      <c r="F1280" s="12">
        <f t="shared" si="244"/>
        <v>440.03816553699943</v>
      </c>
      <c r="G1280" s="12">
        <f t="shared" si="245"/>
        <v>440.03816553699943</v>
      </c>
      <c r="H1280" s="12">
        <f t="shared" si="246"/>
        <v>440.03816553699943</v>
      </c>
      <c r="I1280" s="12">
        <f t="shared" si="247"/>
        <v>440.03816553699943</v>
      </c>
      <c r="J1280" s="12">
        <f t="shared" si="248"/>
        <v>440.03816553699943</v>
      </c>
      <c r="K1280" s="12">
        <f t="shared" si="249"/>
        <v>440.03816553699943</v>
      </c>
      <c r="L1280" s="12">
        <f t="shared" si="250"/>
        <v>440.03816553699943</v>
      </c>
      <c r="M1280" s="12">
        <f t="shared" si="251"/>
        <v>440.03816553699943</v>
      </c>
      <c r="O1280" s="12">
        <f t="shared" si="240"/>
        <v>440.03816553699943</v>
      </c>
    </row>
    <row r="1281" spans="1:15" x14ac:dyDescent="0.25">
      <c r="A1281" s="12">
        <f>calc!A1279</f>
        <v>780.23</v>
      </c>
      <c r="B1281" s="12">
        <f>calc!O1279</f>
        <v>306.19109425052829</v>
      </c>
      <c r="C1281" s="12">
        <f t="shared" si="241"/>
        <v>306.19109425052829</v>
      </c>
      <c r="D1281" s="12">
        <f t="shared" si="242"/>
        <v>306.19109425052829</v>
      </c>
      <c r="E1281" s="12">
        <f t="shared" si="243"/>
        <v>306.19109425052829</v>
      </c>
      <c r="F1281" s="12">
        <f t="shared" si="244"/>
        <v>306.19109425052829</v>
      </c>
      <c r="G1281" s="12">
        <f t="shared" si="245"/>
        <v>306.19109425052829</v>
      </c>
      <c r="H1281" s="12">
        <f t="shared" si="246"/>
        <v>306.19109425052829</v>
      </c>
      <c r="I1281" s="12">
        <f t="shared" si="247"/>
        <v>306.19109425052829</v>
      </c>
      <c r="J1281" s="12">
        <f t="shared" si="248"/>
        <v>306.19109425052829</v>
      </c>
      <c r="K1281" s="12">
        <f t="shared" si="249"/>
        <v>306.19109425052829</v>
      </c>
      <c r="L1281" s="12">
        <f t="shared" si="250"/>
        <v>306.19109425052829</v>
      </c>
      <c r="M1281" s="12">
        <f t="shared" si="251"/>
        <v>306.19109425052829</v>
      </c>
      <c r="O1281" s="12">
        <f t="shared" si="240"/>
        <v>306.19109425052829</v>
      </c>
    </row>
    <row r="1282" spans="1:15" x14ac:dyDescent="0.25">
      <c r="A1282" s="12">
        <f>calc!A1280</f>
        <v>780.66</v>
      </c>
      <c r="B1282" s="12">
        <f>calc!O1280</f>
        <v>307.86420880523133</v>
      </c>
      <c r="C1282" s="12">
        <f t="shared" si="241"/>
        <v>307.86420880523133</v>
      </c>
      <c r="D1282" s="12">
        <f t="shared" si="242"/>
        <v>307.86420880523133</v>
      </c>
      <c r="E1282" s="12">
        <f t="shared" si="243"/>
        <v>307.86420880523133</v>
      </c>
      <c r="F1282" s="12">
        <f t="shared" si="244"/>
        <v>307.86420880523133</v>
      </c>
      <c r="G1282" s="12">
        <f t="shared" si="245"/>
        <v>307.86420880523133</v>
      </c>
      <c r="H1282" s="12">
        <f t="shared" si="246"/>
        <v>307.86420880523133</v>
      </c>
      <c r="I1282" s="12">
        <f t="shared" si="247"/>
        <v>307.86420880523133</v>
      </c>
      <c r="J1282" s="12">
        <f t="shared" si="248"/>
        <v>307.86420880523133</v>
      </c>
      <c r="K1282" s="12">
        <f t="shared" si="249"/>
        <v>307.86420880523133</v>
      </c>
      <c r="L1282" s="12">
        <f t="shared" si="250"/>
        <v>307.86420880523133</v>
      </c>
      <c r="M1282" s="12">
        <f t="shared" si="251"/>
        <v>307.86420880523133</v>
      </c>
      <c r="O1282" s="12">
        <f t="shared" si="240"/>
        <v>307.86420880523133</v>
      </c>
    </row>
    <row r="1283" spans="1:15" x14ac:dyDescent="0.25">
      <c r="A1283" s="12">
        <f>calc!A1281</f>
        <v>781.1</v>
      </c>
      <c r="B1283" s="12">
        <f>calc!O1281</f>
        <v>351.36495482200291</v>
      </c>
      <c r="C1283" s="12">
        <f t="shared" si="241"/>
        <v>351.36495482200291</v>
      </c>
      <c r="D1283" s="12">
        <f t="shared" si="242"/>
        <v>351.36495482200291</v>
      </c>
      <c r="E1283" s="12">
        <f t="shared" si="243"/>
        <v>351.36495482200291</v>
      </c>
      <c r="F1283" s="12">
        <f t="shared" si="244"/>
        <v>351.36495482200291</v>
      </c>
      <c r="G1283" s="12">
        <f t="shared" si="245"/>
        <v>351.36495482200291</v>
      </c>
      <c r="H1283" s="12">
        <f t="shared" si="246"/>
        <v>351.36495482200291</v>
      </c>
      <c r="I1283" s="12">
        <f t="shared" si="247"/>
        <v>351.36495482200291</v>
      </c>
      <c r="J1283" s="12">
        <f t="shared" si="248"/>
        <v>351.36495482200291</v>
      </c>
      <c r="K1283" s="12">
        <f t="shared" si="249"/>
        <v>351.36495482200291</v>
      </c>
      <c r="L1283" s="12">
        <f t="shared" si="250"/>
        <v>351.36495482200291</v>
      </c>
      <c r="M1283" s="12">
        <f t="shared" si="251"/>
        <v>351.36495482200291</v>
      </c>
      <c r="O1283" s="12">
        <f t="shared" si="240"/>
        <v>351.36495482200291</v>
      </c>
    </row>
    <row r="1284" spans="1:15" x14ac:dyDescent="0.25">
      <c r="A1284" s="12">
        <f>calc!A1282</f>
        <v>781.54</v>
      </c>
      <c r="B1284" s="12">
        <f>calc!O1282</f>
        <v>284.44054480319625</v>
      </c>
      <c r="C1284" s="12">
        <f t="shared" si="241"/>
        <v>284.44054480319625</v>
      </c>
      <c r="D1284" s="12">
        <f t="shared" si="242"/>
        <v>284.44054480319625</v>
      </c>
      <c r="E1284" s="12">
        <f t="shared" si="243"/>
        <v>284.44054480319625</v>
      </c>
      <c r="F1284" s="12">
        <f t="shared" si="244"/>
        <v>284.44054480319625</v>
      </c>
      <c r="G1284" s="12">
        <f t="shared" si="245"/>
        <v>284.44054480319625</v>
      </c>
      <c r="H1284" s="12">
        <f t="shared" si="246"/>
        <v>284.44054480319625</v>
      </c>
      <c r="I1284" s="12">
        <f t="shared" si="247"/>
        <v>284.44054480319625</v>
      </c>
      <c r="J1284" s="12">
        <f t="shared" si="248"/>
        <v>284.44054480319625</v>
      </c>
      <c r="K1284" s="12">
        <f t="shared" si="249"/>
        <v>284.44054480319625</v>
      </c>
      <c r="L1284" s="12">
        <f t="shared" si="250"/>
        <v>284.44054480319625</v>
      </c>
      <c r="M1284" s="12">
        <f t="shared" si="251"/>
        <v>284.44054480319625</v>
      </c>
      <c r="O1284" s="12">
        <f t="shared" si="240"/>
        <v>284.44054480319625</v>
      </c>
    </row>
    <row r="1285" spans="1:15" x14ac:dyDescent="0.25">
      <c r="A1285" s="12">
        <f>calc!A1283</f>
        <v>781.98</v>
      </c>
      <c r="B1285" s="12">
        <f>calc!O1283</f>
        <v>281.09429649876643</v>
      </c>
      <c r="C1285" s="12">
        <f t="shared" si="241"/>
        <v>281.09429649876643</v>
      </c>
      <c r="D1285" s="12">
        <f t="shared" si="242"/>
        <v>281.09429649876643</v>
      </c>
      <c r="E1285" s="12">
        <f t="shared" si="243"/>
        <v>281.09429649876643</v>
      </c>
      <c r="F1285" s="12">
        <f t="shared" si="244"/>
        <v>281.09429649876643</v>
      </c>
      <c r="G1285" s="12">
        <f t="shared" si="245"/>
        <v>281.09429649876643</v>
      </c>
      <c r="H1285" s="12">
        <f t="shared" si="246"/>
        <v>281.09429649876643</v>
      </c>
      <c r="I1285" s="12">
        <f t="shared" si="247"/>
        <v>281.09429649876643</v>
      </c>
      <c r="J1285" s="12">
        <f t="shared" si="248"/>
        <v>281.09429649876643</v>
      </c>
      <c r="K1285" s="12">
        <f t="shared" si="249"/>
        <v>281.09429649876643</v>
      </c>
      <c r="L1285" s="12">
        <f t="shared" si="250"/>
        <v>281.09429649876643</v>
      </c>
      <c r="M1285" s="12">
        <f t="shared" si="251"/>
        <v>281.09429649876643</v>
      </c>
      <c r="O1285" s="12">
        <f t="shared" si="240"/>
        <v>281.09429649876643</v>
      </c>
    </row>
    <row r="1286" spans="1:15" x14ac:dyDescent="0.25">
      <c r="A1286" s="12">
        <f>calc!A1284</f>
        <v>782.42</v>
      </c>
      <c r="B1286" s="12">
        <f>calc!O1284</f>
        <v>266.03614637227247</v>
      </c>
      <c r="C1286" s="12">
        <f t="shared" si="241"/>
        <v>266.03614637227247</v>
      </c>
      <c r="D1286" s="12">
        <f t="shared" si="242"/>
        <v>266.03614637227247</v>
      </c>
      <c r="E1286" s="12">
        <f t="shared" si="243"/>
        <v>266.03614637227247</v>
      </c>
      <c r="F1286" s="12">
        <f t="shared" si="244"/>
        <v>266.03614637227247</v>
      </c>
      <c r="G1286" s="12">
        <f t="shared" si="245"/>
        <v>266.03614637227247</v>
      </c>
      <c r="H1286" s="12">
        <f t="shared" si="246"/>
        <v>266.03614637227247</v>
      </c>
      <c r="I1286" s="12">
        <f t="shared" si="247"/>
        <v>266.03614637227247</v>
      </c>
      <c r="J1286" s="12">
        <f t="shared" si="248"/>
        <v>266.03614637227247</v>
      </c>
      <c r="K1286" s="12">
        <f t="shared" si="249"/>
        <v>266.03614637227247</v>
      </c>
      <c r="L1286" s="12">
        <f t="shared" si="250"/>
        <v>266.03614637227247</v>
      </c>
      <c r="M1286" s="12">
        <f t="shared" si="251"/>
        <v>266.03614637227247</v>
      </c>
      <c r="O1286" s="12">
        <f t="shared" si="240"/>
        <v>266.03614637227247</v>
      </c>
    </row>
    <row r="1287" spans="1:15" x14ac:dyDescent="0.25">
      <c r="A1287" s="12">
        <f>calc!A1285</f>
        <v>782.85</v>
      </c>
      <c r="B1287" s="12">
        <f>calc!O1285</f>
        <v>250.97794265180485</v>
      </c>
      <c r="C1287" s="12">
        <f t="shared" si="241"/>
        <v>250.97794265180485</v>
      </c>
      <c r="D1287" s="12">
        <f t="shared" si="242"/>
        <v>250.97794265180485</v>
      </c>
      <c r="E1287" s="12">
        <f t="shared" si="243"/>
        <v>250.97794265180485</v>
      </c>
      <c r="F1287" s="12">
        <f t="shared" si="244"/>
        <v>250.97794265180485</v>
      </c>
      <c r="G1287" s="12">
        <f t="shared" si="245"/>
        <v>250.97794265180485</v>
      </c>
      <c r="H1287" s="12">
        <f t="shared" si="246"/>
        <v>250.97794265180485</v>
      </c>
      <c r="I1287" s="12">
        <f t="shared" si="247"/>
        <v>250.97794265180485</v>
      </c>
      <c r="J1287" s="12">
        <f t="shared" si="248"/>
        <v>250.97794265180485</v>
      </c>
      <c r="K1287" s="12">
        <f t="shared" si="249"/>
        <v>250.97794265180485</v>
      </c>
      <c r="L1287" s="12">
        <f t="shared" si="250"/>
        <v>250.97794265180485</v>
      </c>
      <c r="M1287" s="12">
        <f t="shared" si="251"/>
        <v>250.97794265180485</v>
      </c>
      <c r="O1287" s="12">
        <f t="shared" si="240"/>
        <v>250.97794265180485</v>
      </c>
    </row>
    <row r="1288" spans="1:15" x14ac:dyDescent="0.25">
      <c r="A1288" s="12">
        <f>calc!A1286</f>
        <v>783.29</v>
      </c>
      <c r="B1288" s="12">
        <f>calc!O1286</f>
        <v>187.39826965654316</v>
      </c>
      <c r="C1288" s="12">
        <f t="shared" si="241"/>
        <v>187.39826965654316</v>
      </c>
      <c r="D1288" s="12">
        <f t="shared" si="242"/>
        <v>187.39826965654316</v>
      </c>
      <c r="E1288" s="12">
        <f t="shared" si="243"/>
        <v>187.39826965654316</v>
      </c>
      <c r="F1288" s="12">
        <f t="shared" si="244"/>
        <v>187.39826965654316</v>
      </c>
      <c r="G1288" s="12">
        <f t="shared" si="245"/>
        <v>187.39826965654316</v>
      </c>
      <c r="H1288" s="12">
        <f t="shared" si="246"/>
        <v>187.39826965654316</v>
      </c>
      <c r="I1288" s="12">
        <f t="shared" si="247"/>
        <v>187.39826965654316</v>
      </c>
      <c r="J1288" s="12">
        <f t="shared" si="248"/>
        <v>187.39826965654316</v>
      </c>
      <c r="K1288" s="12">
        <f t="shared" si="249"/>
        <v>187.39826965654316</v>
      </c>
      <c r="L1288" s="12">
        <f t="shared" si="250"/>
        <v>187.39826965654316</v>
      </c>
      <c r="M1288" s="12">
        <f t="shared" si="251"/>
        <v>187.39826965654316</v>
      </c>
      <c r="O1288" s="12">
        <f t="shared" ref="O1288:O1351" si="252">M1288</f>
        <v>187.39826965654316</v>
      </c>
    </row>
    <row r="1289" spans="1:15" x14ac:dyDescent="0.25">
      <c r="A1289" s="12">
        <f>calc!A1287</f>
        <v>783.73</v>
      </c>
      <c r="B1289" s="12">
        <f>calc!O1287</f>
        <v>252.65107904481641</v>
      </c>
      <c r="C1289" s="12">
        <f t="shared" ref="C1289:C1352" si="253">B1289-Q1289*M1300</f>
        <v>252.65107904481641</v>
      </c>
      <c r="D1289" s="12">
        <f t="shared" ref="D1289:D1352" si="254">C1289-R1289*M1299</f>
        <v>252.65107904481641</v>
      </c>
      <c r="E1289" s="12">
        <f t="shared" ref="E1289:E1352" si="255">D1289-S1289*M1298</f>
        <v>252.65107904481641</v>
      </c>
      <c r="F1289" s="12">
        <f t="shared" ref="F1289:F1352" si="256">E1289-T1289*M1297</f>
        <v>252.65107904481641</v>
      </c>
      <c r="G1289" s="12">
        <f t="shared" ref="G1289:G1352" si="257">F1289-U1289*M1296</f>
        <v>252.65107904481641</v>
      </c>
      <c r="H1289" s="12">
        <f t="shared" ref="H1289:H1352" si="258">G1289-V1289*M1295</f>
        <v>252.65107904481641</v>
      </c>
      <c r="I1289" s="12">
        <f t="shared" ref="I1289:I1352" si="259">H1289-W1289*M1294</f>
        <v>252.65107904481641</v>
      </c>
      <c r="J1289" s="12">
        <f t="shared" ref="J1289:J1352" si="260">I1289-X1289*M1293</f>
        <v>252.65107904481641</v>
      </c>
      <c r="K1289" s="12">
        <f t="shared" ref="K1289:K1352" si="261">J1289-Y1289*M1292</f>
        <v>252.65107904481641</v>
      </c>
      <c r="L1289" s="12">
        <f t="shared" ref="L1289:L1352" si="262">K1289-Z1289*M1291</f>
        <v>252.65107904481641</v>
      </c>
      <c r="M1289" s="12">
        <f t="shared" ref="M1289:M1352" si="263">L1289</f>
        <v>252.65107904481641</v>
      </c>
      <c r="O1289" s="12">
        <f t="shared" si="252"/>
        <v>252.65107904481641</v>
      </c>
    </row>
    <row r="1290" spans="1:15" x14ac:dyDescent="0.25">
      <c r="A1290" s="12">
        <f>calc!A1288</f>
        <v>784.17</v>
      </c>
      <c r="B1290" s="12">
        <f>calc!O1288</f>
        <v>322.92221000554179</v>
      </c>
      <c r="C1290" s="12">
        <f t="shared" si="253"/>
        <v>322.92221000554179</v>
      </c>
      <c r="D1290" s="12">
        <f t="shared" si="254"/>
        <v>322.92221000554179</v>
      </c>
      <c r="E1290" s="12">
        <f t="shared" si="255"/>
        <v>322.92221000554179</v>
      </c>
      <c r="F1290" s="12">
        <f t="shared" si="256"/>
        <v>322.92221000554179</v>
      </c>
      <c r="G1290" s="12">
        <f t="shared" si="257"/>
        <v>322.92221000554179</v>
      </c>
      <c r="H1290" s="12">
        <f t="shared" si="258"/>
        <v>322.92221000554179</v>
      </c>
      <c r="I1290" s="12">
        <f t="shared" si="259"/>
        <v>322.92221000554179</v>
      </c>
      <c r="J1290" s="12">
        <f t="shared" si="260"/>
        <v>322.92221000554179</v>
      </c>
      <c r="K1290" s="12">
        <f t="shared" si="261"/>
        <v>322.92221000554179</v>
      </c>
      <c r="L1290" s="12">
        <f t="shared" si="262"/>
        <v>322.92221000554179</v>
      </c>
      <c r="M1290" s="12">
        <f t="shared" si="263"/>
        <v>322.92221000554179</v>
      </c>
      <c r="O1290" s="12">
        <f t="shared" si="252"/>
        <v>322.92221000554179</v>
      </c>
    </row>
    <row r="1291" spans="1:15" x14ac:dyDescent="0.25">
      <c r="A1291" s="12">
        <f>calc!A1289</f>
        <v>784.61</v>
      </c>
      <c r="B1291" s="12">
        <f>calc!O1289</f>
        <v>259.34361800132291</v>
      </c>
      <c r="C1291" s="12">
        <f t="shared" si="253"/>
        <v>259.34361800132291</v>
      </c>
      <c r="D1291" s="12">
        <f t="shared" si="254"/>
        <v>259.34361800132291</v>
      </c>
      <c r="E1291" s="12">
        <f t="shared" si="255"/>
        <v>259.34361800132291</v>
      </c>
      <c r="F1291" s="12">
        <f t="shared" si="256"/>
        <v>259.34361800132291</v>
      </c>
      <c r="G1291" s="12">
        <f t="shared" si="257"/>
        <v>259.34361800132291</v>
      </c>
      <c r="H1291" s="12">
        <f t="shared" si="258"/>
        <v>259.34361800132291</v>
      </c>
      <c r="I1291" s="12">
        <f t="shared" si="259"/>
        <v>259.34361800132291</v>
      </c>
      <c r="J1291" s="12">
        <f t="shared" si="260"/>
        <v>259.34361800132291</v>
      </c>
      <c r="K1291" s="12">
        <f t="shared" si="261"/>
        <v>259.34361800132291</v>
      </c>
      <c r="L1291" s="12">
        <f t="shared" si="262"/>
        <v>259.34361800132291</v>
      </c>
      <c r="M1291" s="12">
        <f t="shared" si="263"/>
        <v>259.34361800132291</v>
      </c>
      <c r="O1291" s="12">
        <f t="shared" si="252"/>
        <v>259.34361800132291</v>
      </c>
    </row>
    <row r="1292" spans="1:15" x14ac:dyDescent="0.25">
      <c r="A1292" s="12">
        <f>calc!A1290</f>
        <v>785.04</v>
      </c>
      <c r="B1292" s="12">
        <f>calc!O1290</f>
        <v>195.76407065135157</v>
      </c>
      <c r="C1292" s="12">
        <f t="shared" si="253"/>
        <v>195.76407065135157</v>
      </c>
      <c r="D1292" s="12">
        <f t="shared" si="254"/>
        <v>195.76407065135157</v>
      </c>
      <c r="E1292" s="12">
        <f t="shared" si="255"/>
        <v>195.76407065135157</v>
      </c>
      <c r="F1292" s="12">
        <f t="shared" si="256"/>
        <v>195.76407065135157</v>
      </c>
      <c r="G1292" s="12">
        <f t="shared" si="257"/>
        <v>195.76407065135157</v>
      </c>
      <c r="H1292" s="12">
        <f t="shared" si="258"/>
        <v>195.76407065135157</v>
      </c>
      <c r="I1292" s="12">
        <f t="shared" si="259"/>
        <v>195.76407065135157</v>
      </c>
      <c r="J1292" s="12">
        <f t="shared" si="260"/>
        <v>195.76407065135157</v>
      </c>
      <c r="K1292" s="12">
        <f t="shared" si="261"/>
        <v>195.76407065135157</v>
      </c>
      <c r="L1292" s="12">
        <f t="shared" si="262"/>
        <v>195.76407065135157</v>
      </c>
      <c r="M1292" s="12">
        <f t="shared" si="263"/>
        <v>195.76407065135157</v>
      </c>
      <c r="O1292" s="12">
        <f t="shared" si="252"/>
        <v>195.76407065135157</v>
      </c>
    </row>
    <row r="1293" spans="1:15" x14ac:dyDescent="0.25">
      <c r="A1293" s="12">
        <f>calc!A1291</f>
        <v>785.48</v>
      </c>
      <c r="B1293" s="12">
        <f>calc!O1291</f>
        <v>224.20767040568745</v>
      </c>
      <c r="C1293" s="12">
        <f t="shared" si="253"/>
        <v>224.20767040568745</v>
      </c>
      <c r="D1293" s="12">
        <f t="shared" si="254"/>
        <v>224.20767040568745</v>
      </c>
      <c r="E1293" s="12">
        <f t="shared" si="255"/>
        <v>224.20767040568745</v>
      </c>
      <c r="F1293" s="12">
        <f t="shared" si="256"/>
        <v>224.20767040568745</v>
      </c>
      <c r="G1293" s="12">
        <f t="shared" si="257"/>
        <v>224.20767040568745</v>
      </c>
      <c r="H1293" s="12">
        <f t="shared" si="258"/>
        <v>224.20767040568745</v>
      </c>
      <c r="I1293" s="12">
        <f t="shared" si="259"/>
        <v>224.20767040568745</v>
      </c>
      <c r="J1293" s="12">
        <f t="shared" si="260"/>
        <v>224.20767040568745</v>
      </c>
      <c r="K1293" s="12">
        <f t="shared" si="261"/>
        <v>224.20767040568745</v>
      </c>
      <c r="L1293" s="12">
        <f t="shared" si="262"/>
        <v>224.20767040568745</v>
      </c>
      <c r="M1293" s="12">
        <f t="shared" si="263"/>
        <v>224.20767040568745</v>
      </c>
      <c r="O1293" s="12">
        <f t="shared" si="252"/>
        <v>224.20767040568745</v>
      </c>
    </row>
    <row r="1294" spans="1:15" x14ac:dyDescent="0.25">
      <c r="A1294" s="12">
        <f>calc!A1292</f>
        <v>785.92</v>
      </c>
      <c r="B1294" s="12">
        <f>calc!O1292</f>
        <v>229.22710934891364</v>
      </c>
      <c r="C1294" s="12">
        <f t="shared" si="253"/>
        <v>229.22710934891364</v>
      </c>
      <c r="D1294" s="12">
        <f t="shared" si="254"/>
        <v>229.22710934891364</v>
      </c>
      <c r="E1294" s="12">
        <f t="shared" si="255"/>
        <v>229.22710934891364</v>
      </c>
      <c r="F1294" s="12">
        <f t="shared" si="256"/>
        <v>229.22710934891364</v>
      </c>
      <c r="G1294" s="12">
        <f t="shared" si="257"/>
        <v>229.22710934891364</v>
      </c>
      <c r="H1294" s="12">
        <f t="shared" si="258"/>
        <v>229.22710934891364</v>
      </c>
      <c r="I1294" s="12">
        <f t="shared" si="259"/>
        <v>229.22710934891364</v>
      </c>
      <c r="J1294" s="12">
        <f t="shared" si="260"/>
        <v>229.22710934891364</v>
      </c>
      <c r="K1294" s="12">
        <f t="shared" si="261"/>
        <v>229.22710934891364</v>
      </c>
      <c r="L1294" s="12">
        <f t="shared" si="262"/>
        <v>229.22710934891364</v>
      </c>
      <c r="M1294" s="12">
        <f t="shared" si="263"/>
        <v>229.22710934891364</v>
      </c>
      <c r="O1294" s="12">
        <f t="shared" si="252"/>
        <v>229.22710934891364</v>
      </c>
    </row>
    <row r="1295" spans="1:15" x14ac:dyDescent="0.25">
      <c r="A1295" s="12">
        <f>calc!A1293</f>
        <v>786.36</v>
      </c>
      <c r="B1295" s="12">
        <f>calc!O1293</f>
        <v>195.76407065135157</v>
      </c>
      <c r="C1295" s="12">
        <f t="shared" si="253"/>
        <v>195.76407065135157</v>
      </c>
      <c r="D1295" s="12">
        <f t="shared" si="254"/>
        <v>195.76407065135157</v>
      </c>
      <c r="E1295" s="12">
        <f t="shared" si="255"/>
        <v>195.76407065135157</v>
      </c>
      <c r="F1295" s="12">
        <f t="shared" si="256"/>
        <v>195.76407065135157</v>
      </c>
      <c r="G1295" s="12">
        <f t="shared" si="257"/>
        <v>195.76407065135157</v>
      </c>
      <c r="H1295" s="12">
        <f t="shared" si="258"/>
        <v>195.76407065135157</v>
      </c>
      <c r="I1295" s="12">
        <f t="shared" si="259"/>
        <v>195.76407065135157</v>
      </c>
      <c r="J1295" s="12">
        <f t="shared" si="260"/>
        <v>195.76407065135157</v>
      </c>
      <c r="K1295" s="12">
        <f t="shared" si="261"/>
        <v>195.76407065135157</v>
      </c>
      <c r="L1295" s="12">
        <f t="shared" si="262"/>
        <v>195.76407065135157</v>
      </c>
      <c r="M1295" s="12">
        <f t="shared" si="263"/>
        <v>195.76407065135157</v>
      </c>
      <c r="O1295" s="12">
        <f t="shared" si="252"/>
        <v>195.76407065135157</v>
      </c>
    </row>
    <row r="1296" spans="1:15" x14ac:dyDescent="0.25">
      <c r="A1296" s="12">
        <f>calc!A1294</f>
        <v>786.79</v>
      </c>
      <c r="B1296" s="12">
        <f>calc!O1294</f>
        <v>229.22710934891745</v>
      </c>
      <c r="C1296" s="12">
        <f t="shared" si="253"/>
        <v>229.22710934891745</v>
      </c>
      <c r="D1296" s="12">
        <f t="shared" si="254"/>
        <v>229.22710934891745</v>
      </c>
      <c r="E1296" s="12">
        <f t="shared" si="255"/>
        <v>229.22710934891745</v>
      </c>
      <c r="F1296" s="12">
        <f t="shared" si="256"/>
        <v>229.22710934891745</v>
      </c>
      <c r="G1296" s="12">
        <f t="shared" si="257"/>
        <v>229.22710934891745</v>
      </c>
      <c r="H1296" s="12">
        <f t="shared" si="258"/>
        <v>229.22710934891745</v>
      </c>
      <c r="I1296" s="12">
        <f t="shared" si="259"/>
        <v>229.22710934891745</v>
      </c>
      <c r="J1296" s="12">
        <f t="shared" si="260"/>
        <v>229.22710934891745</v>
      </c>
      <c r="K1296" s="12">
        <f t="shared" si="261"/>
        <v>229.22710934891745</v>
      </c>
      <c r="L1296" s="12">
        <f t="shared" si="262"/>
        <v>229.22710934891745</v>
      </c>
      <c r="M1296" s="12">
        <f t="shared" si="263"/>
        <v>229.22710934891745</v>
      </c>
      <c r="O1296" s="12">
        <f t="shared" si="252"/>
        <v>229.22710934891745</v>
      </c>
    </row>
    <row r="1297" spans="1:15" x14ac:dyDescent="0.25">
      <c r="A1297" s="12">
        <f>calc!A1295</f>
        <v>787.23</v>
      </c>
      <c r="B1297" s="12">
        <f>calc!O1295</f>
        <v>259.34361800132291</v>
      </c>
      <c r="C1297" s="12">
        <f t="shared" si="253"/>
        <v>259.34361800132291</v>
      </c>
      <c r="D1297" s="12">
        <f t="shared" si="254"/>
        <v>259.34361800132291</v>
      </c>
      <c r="E1297" s="12">
        <f t="shared" si="255"/>
        <v>259.34361800132291</v>
      </c>
      <c r="F1297" s="12">
        <f t="shared" si="256"/>
        <v>259.34361800132291</v>
      </c>
      <c r="G1297" s="12">
        <f t="shared" si="257"/>
        <v>259.34361800132291</v>
      </c>
      <c r="H1297" s="12">
        <f t="shared" si="258"/>
        <v>259.34361800132291</v>
      </c>
      <c r="I1297" s="12">
        <f t="shared" si="259"/>
        <v>259.34361800132291</v>
      </c>
      <c r="J1297" s="12">
        <f t="shared" si="260"/>
        <v>259.34361800132291</v>
      </c>
      <c r="K1297" s="12">
        <f t="shared" si="261"/>
        <v>259.34361800132291</v>
      </c>
      <c r="L1297" s="12">
        <f t="shared" si="262"/>
        <v>259.34361800132291</v>
      </c>
      <c r="M1297" s="12">
        <f t="shared" si="263"/>
        <v>259.34361800132291</v>
      </c>
      <c r="O1297" s="12">
        <f t="shared" si="252"/>
        <v>259.34361800132291</v>
      </c>
    </row>
    <row r="1298" spans="1:15" x14ac:dyDescent="0.25">
      <c r="A1298" s="12">
        <f>calc!A1296</f>
        <v>787.67</v>
      </c>
      <c r="B1298" s="12">
        <f>calc!O1296</f>
        <v>190.74459203751746</v>
      </c>
      <c r="C1298" s="12">
        <f t="shared" si="253"/>
        <v>190.74459203751746</v>
      </c>
      <c r="D1298" s="12">
        <f t="shared" si="254"/>
        <v>190.74459203751746</v>
      </c>
      <c r="E1298" s="12">
        <f t="shared" si="255"/>
        <v>190.74459203751746</v>
      </c>
      <c r="F1298" s="12">
        <f t="shared" si="256"/>
        <v>190.74459203751746</v>
      </c>
      <c r="G1298" s="12">
        <f t="shared" si="257"/>
        <v>190.74459203751746</v>
      </c>
      <c r="H1298" s="12">
        <f t="shared" si="258"/>
        <v>190.74459203751746</v>
      </c>
      <c r="I1298" s="12">
        <f t="shared" si="259"/>
        <v>190.74459203751746</v>
      </c>
      <c r="J1298" s="12">
        <f t="shared" si="260"/>
        <v>190.74459203751746</v>
      </c>
      <c r="K1298" s="12">
        <f t="shared" si="261"/>
        <v>190.74459203751746</v>
      </c>
      <c r="L1298" s="12">
        <f t="shared" si="262"/>
        <v>190.74459203751746</v>
      </c>
      <c r="M1298" s="12">
        <f t="shared" si="263"/>
        <v>190.74459203751746</v>
      </c>
      <c r="O1298" s="12">
        <f t="shared" si="252"/>
        <v>190.74459203751746</v>
      </c>
    </row>
    <row r="1299" spans="1:15" x14ac:dyDescent="0.25">
      <c r="A1299" s="12">
        <f>calc!A1297</f>
        <v>788.11</v>
      </c>
      <c r="B1299" s="12">
        <f>calc!O1297</f>
        <v>158.95442268110889</v>
      </c>
      <c r="C1299" s="12">
        <f t="shared" si="253"/>
        <v>158.95442268110889</v>
      </c>
      <c r="D1299" s="12">
        <f t="shared" si="254"/>
        <v>158.95442268110889</v>
      </c>
      <c r="E1299" s="12">
        <f t="shared" si="255"/>
        <v>158.95442268110889</v>
      </c>
      <c r="F1299" s="12">
        <f t="shared" si="256"/>
        <v>158.95442268110889</v>
      </c>
      <c r="G1299" s="12">
        <f t="shared" si="257"/>
        <v>158.95442268110889</v>
      </c>
      <c r="H1299" s="12">
        <f t="shared" si="258"/>
        <v>158.95442268110889</v>
      </c>
      <c r="I1299" s="12">
        <f t="shared" si="259"/>
        <v>158.95442268110889</v>
      </c>
      <c r="J1299" s="12">
        <f t="shared" si="260"/>
        <v>158.95442268110889</v>
      </c>
      <c r="K1299" s="12">
        <f t="shared" si="261"/>
        <v>158.95442268110889</v>
      </c>
      <c r="L1299" s="12">
        <f t="shared" si="262"/>
        <v>158.95442268110889</v>
      </c>
      <c r="M1299" s="12">
        <f t="shared" si="263"/>
        <v>158.95442268110889</v>
      </c>
      <c r="O1299" s="12">
        <f t="shared" si="252"/>
        <v>158.95442268110889</v>
      </c>
    </row>
    <row r="1300" spans="1:15" x14ac:dyDescent="0.25">
      <c r="A1300" s="12">
        <f>calc!A1298</f>
        <v>788.54</v>
      </c>
      <c r="B1300" s="12">
        <f>calc!O1298</f>
        <v>127.16401479828579</v>
      </c>
      <c r="C1300" s="12">
        <f t="shared" si="253"/>
        <v>127.16401479828579</v>
      </c>
      <c r="D1300" s="12">
        <f t="shared" si="254"/>
        <v>127.16401479828579</v>
      </c>
      <c r="E1300" s="12">
        <f t="shared" si="255"/>
        <v>127.16401479828579</v>
      </c>
      <c r="F1300" s="12">
        <f t="shared" si="256"/>
        <v>127.16401479828579</v>
      </c>
      <c r="G1300" s="12">
        <f t="shared" si="257"/>
        <v>127.16401479828579</v>
      </c>
      <c r="H1300" s="12">
        <f t="shared" si="258"/>
        <v>127.16401479828579</v>
      </c>
      <c r="I1300" s="12">
        <f t="shared" si="259"/>
        <v>127.16401479828579</v>
      </c>
      <c r="J1300" s="12">
        <f t="shared" si="260"/>
        <v>127.16401479828579</v>
      </c>
      <c r="K1300" s="12">
        <f t="shared" si="261"/>
        <v>127.16401479828579</v>
      </c>
      <c r="L1300" s="12">
        <f t="shared" si="262"/>
        <v>127.16401479828579</v>
      </c>
      <c r="M1300" s="12">
        <f t="shared" si="263"/>
        <v>127.16401479828579</v>
      </c>
      <c r="O1300" s="12">
        <f t="shared" si="252"/>
        <v>127.16401479828579</v>
      </c>
    </row>
    <row r="1301" spans="1:15" x14ac:dyDescent="0.25">
      <c r="A1301" s="12">
        <f>calc!A1299</f>
        <v>788.98</v>
      </c>
      <c r="B1301" s="12">
        <f>calc!O1299</f>
        <v>160.62759543684837</v>
      </c>
      <c r="C1301" s="12">
        <f t="shared" si="253"/>
        <v>160.62759543684837</v>
      </c>
      <c r="D1301" s="12">
        <f t="shared" si="254"/>
        <v>160.62759543684837</v>
      </c>
      <c r="E1301" s="12">
        <f t="shared" si="255"/>
        <v>160.62759543684837</v>
      </c>
      <c r="F1301" s="12">
        <f t="shared" si="256"/>
        <v>160.62759543684837</v>
      </c>
      <c r="G1301" s="12">
        <f t="shared" si="257"/>
        <v>160.62759543684837</v>
      </c>
      <c r="H1301" s="12">
        <f t="shared" si="258"/>
        <v>160.62759543684837</v>
      </c>
      <c r="I1301" s="12">
        <f t="shared" si="259"/>
        <v>160.62759543684837</v>
      </c>
      <c r="J1301" s="12">
        <f t="shared" si="260"/>
        <v>160.62759543684837</v>
      </c>
      <c r="K1301" s="12">
        <f t="shared" si="261"/>
        <v>160.62759543684837</v>
      </c>
      <c r="L1301" s="12">
        <f t="shared" si="262"/>
        <v>160.62759543684837</v>
      </c>
      <c r="M1301" s="12">
        <f t="shared" si="263"/>
        <v>160.62759543684837</v>
      </c>
      <c r="O1301" s="12">
        <f t="shared" si="252"/>
        <v>160.62759543684837</v>
      </c>
    </row>
    <row r="1302" spans="1:15" x14ac:dyDescent="0.25">
      <c r="A1302" s="12">
        <f>calc!A1300</f>
        <v>789.42</v>
      </c>
      <c r="B1302" s="12">
        <f>calc!O1300</f>
        <v>128.83720010557727</v>
      </c>
      <c r="C1302" s="12">
        <f t="shared" si="253"/>
        <v>128.83720010557727</v>
      </c>
      <c r="D1302" s="12">
        <f t="shared" si="254"/>
        <v>128.83720010557727</v>
      </c>
      <c r="E1302" s="12">
        <f t="shared" si="255"/>
        <v>128.83720010557727</v>
      </c>
      <c r="F1302" s="12">
        <f t="shared" si="256"/>
        <v>128.83720010557727</v>
      </c>
      <c r="G1302" s="12">
        <f t="shared" si="257"/>
        <v>128.83720010557727</v>
      </c>
      <c r="H1302" s="12">
        <f t="shared" si="258"/>
        <v>128.83720010557727</v>
      </c>
      <c r="I1302" s="12">
        <f t="shared" si="259"/>
        <v>128.83720010557727</v>
      </c>
      <c r="J1302" s="12">
        <f t="shared" si="260"/>
        <v>128.83720010557727</v>
      </c>
      <c r="K1302" s="12">
        <f t="shared" si="261"/>
        <v>128.83720010557727</v>
      </c>
      <c r="L1302" s="12">
        <f t="shared" si="262"/>
        <v>128.83720010557727</v>
      </c>
      <c r="M1302" s="12">
        <f t="shared" si="263"/>
        <v>128.83720010557727</v>
      </c>
      <c r="O1302" s="12">
        <f t="shared" si="252"/>
        <v>128.83720010557727</v>
      </c>
    </row>
    <row r="1303" spans="1:15" x14ac:dyDescent="0.25">
      <c r="A1303" s="12">
        <f>calc!A1301</f>
        <v>789.86</v>
      </c>
      <c r="B1303" s="12">
        <f>calc!O1301</f>
        <v>138.87629807878395</v>
      </c>
      <c r="C1303" s="12">
        <f t="shared" si="253"/>
        <v>138.87629807878395</v>
      </c>
      <c r="D1303" s="12">
        <f t="shared" si="254"/>
        <v>138.87629807878395</v>
      </c>
      <c r="E1303" s="12">
        <f t="shared" si="255"/>
        <v>138.87629807878395</v>
      </c>
      <c r="F1303" s="12">
        <f t="shared" si="256"/>
        <v>138.87629807878395</v>
      </c>
      <c r="G1303" s="12">
        <f t="shared" si="257"/>
        <v>138.87629807878395</v>
      </c>
      <c r="H1303" s="12">
        <f t="shared" si="258"/>
        <v>138.87629807878395</v>
      </c>
      <c r="I1303" s="12">
        <f t="shared" si="259"/>
        <v>138.87629807878395</v>
      </c>
      <c r="J1303" s="12">
        <f t="shared" si="260"/>
        <v>138.87629807878395</v>
      </c>
      <c r="K1303" s="12">
        <f t="shared" si="261"/>
        <v>138.87629807878395</v>
      </c>
      <c r="L1303" s="12">
        <f t="shared" si="262"/>
        <v>138.87629807878395</v>
      </c>
      <c r="M1303" s="12">
        <f t="shared" si="263"/>
        <v>138.87629807878395</v>
      </c>
      <c r="O1303" s="12">
        <f t="shared" si="252"/>
        <v>138.87629807878395</v>
      </c>
    </row>
    <row r="1304" spans="1:15" x14ac:dyDescent="0.25">
      <c r="A1304" s="12">
        <f>calc!A1302</f>
        <v>790.29</v>
      </c>
      <c r="B1304" s="12">
        <f>calc!O1302</f>
        <v>215.84192560786857</v>
      </c>
      <c r="C1304" s="12">
        <f t="shared" si="253"/>
        <v>215.84192560786857</v>
      </c>
      <c r="D1304" s="12">
        <f t="shared" si="254"/>
        <v>215.84192560786857</v>
      </c>
      <c r="E1304" s="12">
        <f t="shared" si="255"/>
        <v>215.84192560786857</v>
      </c>
      <c r="F1304" s="12">
        <f t="shared" si="256"/>
        <v>215.84192560786857</v>
      </c>
      <c r="G1304" s="12">
        <f t="shared" si="257"/>
        <v>215.84192560786857</v>
      </c>
      <c r="H1304" s="12">
        <f t="shared" si="258"/>
        <v>215.84192560786857</v>
      </c>
      <c r="I1304" s="12">
        <f t="shared" si="259"/>
        <v>215.84192560786857</v>
      </c>
      <c r="J1304" s="12">
        <f t="shared" si="260"/>
        <v>215.84192560786857</v>
      </c>
      <c r="K1304" s="12">
        <f t="shared" si="261"/>
        <v>215.84192560786857</v>
      </c>
      <c r="L1304" s="12">
        <f t="shared" si="262"/>
        <v>215.84192560786857</v>
      </c>
      <c r="M1304" s="12">
        <f t="shared" si="263"/>
        <v>215.84192560786857</v>
      </c>
      <c r="O1304" s="12">
        <f t="shared" si="252"/>
        <v>215.84192560786857</v>
      </c>
    </row>
    <row r="1305" spans="1:15" x14ac:dyDescent="0.25">
      <c r="A1305" s="12">
        <f>calc!A1303</f>
        <v>790.73</v>
      </c>
      <c r="B1305" s="12">
        <f>calc!O1303</f>
        <v>220.86137447035665</v>
      </c>
      <c r="C1305" s="12">
        <f t="shared" si="253"/>
        <v>220.86137447035665</v>
      </c>
      <c r="D1305" s="12">
        <f t="shared" si="254"/>
        <v>220.86137447035665</v>
      </c>
      <c r="E1305" s="12">
        <f t="shared" si="255"/>
        <v>220.86137447035665</v>
      </c>
      <c r="F1305" s="12">
        <f t="shared" si="256"/>
        <v>220.86137447035665</v>
      </c>
      <c r="G1305" s="12">
        <f t="shared" si="257"/>
        <v>220.86137447035665</v>
      </c>
      <c r="H1305" s="12">
        <f t="shared" si="258"/>
        <v>220.86137447035665</v>
      </c>
      <c r="I1305" s="12">
        <f t="shared" si="259"/>
        <v>220.86137447035665</v>
      </c>
      <c r="J1305" s="12">
        <f t="shared" si="260"/>
        <v>220.86137447035665</v>
      </c>
      <c r="K1305" s="12">
        <f t="shared" si="261"/>
        <v>220.86137447035665</v>
      </c>
      <c r="L1305" s="12">
        <f t="shared" si="262"/>
        <v>220.86137447035665</v>
      </c>
      <c r="M1305" s="12">
        <f t="shared" si="263"/>
        <v>220.86137447035665</v>
      </c>
      <c r="O1305" s="12">
        <f t="shared" si="252"/>
        <v>220.86137447035665</v>
      </c>
    </row>
    <row r="1306" spans="1:15" x14ac:dyDescent="0.25">
      <c r="A1306" s="12">
        <f>calc!A1304</f>
        <v>791.17</v>
      </c>
      <c r="B1306" s="12">
        <f>calc!O1304</f>
        <v>168.99344930397956</v>
      </c>
      <c r="C1306" s="12">
        <f t="shared" si="253"/>
        <v>168.99344930397956</v>
      </c>
      <c r="D1306" s="12">
        <f t="shared" si="254"/>
        <v>168.99344930397956</v>
      </c>
      <c r="E1306" s="12">
        <f t="shared" si="255"/>
        <v>168.99344930397956</v>
      </c>
      <c r="F1306" s="12">
        <f t="shared" si="256"/>
        <v>168.99344930397956</v>
      </c>
      <c r="G1306" s="12">
        <f t="shared" si="257"/>
        <v>168.99344930397956</v>
      </c>
      <c r="H1306" s="12">
        <f t="shared" si="258"/>
        <v>168.99344930397956</v>
      </c>
      <c r="I1306" s="12">
        <f t="shared" si="259"/>
        <v>168.99344930397956</v>
      </c>
      <c r="J1306" s="12">
        <f t="shared" si="260"/>
        <v>168.99344930397956</v>
      </c>
      <c r="K1306" s="12">
        <f t="shared" si="261"/>
        <v>168.99344930397956</v>
      </c>
      <c r="L1306" s="12">
        <f t="shared" si="262"/>
        <v>168.99344930397956</v>
      </c>
      <c r="M1306" s="12">
        <f t="shared" si="263"/>
        <v>168.99344930397956</v>
      </c>
      <c r="O1306" s="12">
        <f t="shared" si="252"/>
        <v>168.99344930397956</v>
      </c>
    </row>
    <row r="1307" spans="1:15" x14ac:dyDescent="0.25">
      <c r="A1307" s="12">
        <f>calc!A1305</f>
        <v>791.6</v>
      </c>
      <c r="B1307" s="12">
        <f>calc!O1305</f>
        <v>56.889635674293615</v>
      </c>
      <c r="C1307" s="12">
        <f t="shared" si="253"/>
        <v>56.889635674293615</v>
      </c>
      <c r="D1307" s="12">
        <f t="shared" si="254"/>
        <v>56.889635674293615</v>
      </c>
      <c r="E1307" s="12">
        <f t="shared" si="255"/>
        <v>56.889635674293615</v>
      </c>
      <c r="F1307" s="12">
        <f t="shared" si="256"/>
        <v>56.889635674293615</v>
      </c>
      <c r="G1307" s="12">
        <f t="shared" si="257"/>
        <v>56.889635674293615</v>
      </c>
      <c r="H1307" s="12">
        <f t="shared" si="258"/>
        <v>56.889635674293615</v>
      </c>
      <c r="I1307" s="12">
        <f t="shared" si="259"/>
        <v>56.889635674293615</v>
      </c>
      <c r="J1307" s="12">
        <f t="shared" si="260"/>
        <v>56.889635674293615</v>
      </c>
      <c r="K1307" s="12">
        <f t="shared" si="261"/>
        <v>56.889635674293615</v>
      </c>
      <c r="L1307" s="12">
        <f t="shared" si="262"/>
        <v>56.889635674293615</v>
      </c>
      <c r="M1307" s="12">
        <f t="shared" si="263"/>
        <v>56.889635674293615</v>
      </c>
      <c r="O1307" s="12">
        <f t="shared" si="252"/>
        <v>56.889635674293615</v>
      </c>
    </row>
    <row r="1308" spans="1:15" x14ac:dyDescent="0.25">
      <c r="A1308" s="12">
        <f>calc!A1306</f>
        <v>792.04</v>
      </c>
      <c r="B1308" s="12">
        <f>calc!O1306</f>
        <v>174.01295369446976</v>
      </c>
      <c r="C1308" s="12">
        <f t="shared" si="253"/>
        <v>174.01295369446976</v>
      </c>
      <c r="D1308" s="12">
        <f t="shared" si="254"/>
        <v>174.01295369446976</v>
      </c>
      <c r="E1308" s="12">
        <f t="shared" si="255"/>
        <v>174.01295369446976</v>
      </c>
      <c r="F1308" s="12">
        <f t="shared" si="256"/>
        <v>174.01295369446976</v>
      </c>
      <c r="G1308" s="12">
        <f t="shared" si="257"/>
        <v>174.01295369446976</v>
      </c>
      <c r="H1308" s="12">
        <f t="shared" si="258"/>
        <v>174.01295369446976</v>
      </c>
      <c r="I1308" s="12">
        <f t="shared" si="259"/>
        <v>174.01295369446976</v>
      </c>
      <c r="J1308" s="12">
        <f t="shared" si="260"/>
        <v>174.01295369446976</v>
      </c>
      <c r="K1308" s="12">
        <f t="shared" si="261"/>
        <v>174.01295369446976</v>
      </c>
      <c r="L1308" s="12">
        <f t="shared" si="262"/>
        <v>174.01295369446976</v>
      </c>
      <c r="M1308" s="12">
        <f t="shared" si="263"/>
        <v>174.01295369446976</v>
      </c>
      <c r="O1308" s="12">
        <f t="shared" si="252"/>
        <v>174.01295369446976</v>
      </c>
    </row>
    <row r="1309" spans="1:15" x14ac:dyDescent="0.25">
      <c r="A1309" s="12">
        <f>calc!A1307</f>
        <v>792.48</v>
      </c>
      <c r="B1309" s="12">
        <f>calc!O1307</f>
        <v>197.43722886720414</v>
      </c>
      <c r="C1309" s="12">
        <f t="shared" si="253"/>
        <v>197.43722886720414</v>
      </c>
      <c r="D1309" s="12">
        <f t="shared" si="254"/>
        <v>197.43722886720414</v>
      </c>
      <c r="E1309" s="12">
        <f t="shared" si="255"/>
        <v>197.43722886720414</v>
      </c>
      <c r="F1309" s="12">
        <f t="shared" si="256"/>
        <v>197.43722886720414</v>
      </c>
      <c r="G1309" s="12">
        <f t="shared" si="257"/>
        <v>197.43722886720414</v>
      </c>
      <c r="H1309" s="12">
        <f t="shared" si="258"/>
        <v>197.43722886720414</v>
      </c>
      <c r="I1309" s="12">
        <f t="shared" si="259"/>
        <v>197.43722886720414</v>
      </c>
      <c r="J1309" s="12">
        <f t="shared" si="260"/>
        <v>197.43722886720414</v>
      </c>
      <c r="K1309" s="12">
        <f t="shared" si="261"/>
        <v>197.43722886720414</v>
      </c>
      <c r="L1309" s="12">
        <f t="shared" si="262"/>
        <v>197.43722886720414</v>
      </c>
      <c r="M1309" s="12">
        <f t="shared" si="263"/>
        <v>197.43722886720414</v>
      </c>
      <c r="O1309" s="12">
        <f t="shared" si="252"/>
        <v>197.43722886720414</v>
      </c>
    </row>
    <row r="1310" spans="1:15" x14ac:dyDescent="0.25">
      <c r="A1310" s="12">
        <f>calc!A1308</f>
        <v>792.92</v>
      </c>
      <c r="B1310" s="12">
        <f>calc!O1308</f>
        <v>202.45669954829202</v>
      </c>
      <c r="C1310" s="12">
        <f t="shared" si="253"/>
        <v>202.45669954829202</v>
      </c>
      <c r="D1310" s="12">
        <f t="shared" si="254"/>
        <v>202.45669954829202</v>
      </c>
      <c r="E1310" s="12">
        <f t="shared" si="255"/>
        <v>202.45669954829202</v>
      </c>
      <c r="F1310" s="12">
        <f t="shared" si="256"/>
        <v>202.45669954829202</v>
      </c>
      <c r="G1310" s="12">
        <f t="shared" si="257"/>
        <v>202.45669954829202</v>
      </c>
      <c r="H1310" s="12">
        <f t="shared" si="258"/>
        <v>202.45669954829202</v>
      </c>
      <c r="I1310" s="12">
        <f t="shared" si="259"/>
        <v>202.45669954829202</v>
      </c>
      <c r="J1310" s="12">
        <f t="shared" si="260"/>
        <v>202.45669954829202</v>
      </c>
      <c r="K1310" s="12">
        <f t="shared" si="261"/>
        <v>202.45669954829202</v>
      </c>
      <c r="L1310" s="12">
        <f t="shared" si="262"/>
        <v>202.45669954829202</v>
      </c>
      <c r="M1310" s="12">
        <f t="shared" si="263"/>
        <v>202.45669954829202</v>
      </c>
      <c r="O1310" s="12">
        <f t="shared" si="252"/>
        <v>202.45669954829202</v>
      </c>
    </row>
    <row r="1311" spans="1:15" x14ac:dyDescent="0.25">
      <c r="A1311" s="12">
        <f>calc!A1309</f>
        <v>793.35</v>
      </c>
      <c r="B1311" s="12">
        <f>calc!O1309</f>
        <v>158.95442268110889</v>
      </c>
      <c r="C1311" s="12">
        <f t="shared" si="253"/>
        <v>158.95442268110889</v>
      </c>
      <c r="D1311" s="12">
        <f t="shared" si="254"/>
        <v>158.95442268110889</v>
      </c>
      <c r="E1311" s="12">
        <f t="shared" si="255"/>
        <v>158.95442268110889</v>
      </c>
      <c r="F1311" s="12">
        <f t="shared" si="256"/>
        <v>158.95442268110889</v>
      </c>
      <c r="G1311" s="12">
        <f t="shared" si="257"/>
        <v>158.95442268110889</v>
      </c>
      <c r="H1311" s="12">
        <f t="shared" si="258"/>
        <v>158.95442268110889</v>
      </c>
      <c r="I1311" s="12">
        <f t="shared" si="259"/>
        <v>158.95442268110889</v>
      </c>
      <c r="J1311" s="12">
        <f t="shared" si="260"/>
        <v>158.95442268110889</v>
      </c>
      <c r="K1311" s="12">
        <f t="shared" si="261"/>
        <v>158.95442268110889</v>
      </c>
      <c r="L1311" s="12">
        <f t="shared" si="262"/>
        <v>158.95442268110889</v>
      </c>
      <c r="M1311" s="12">
        <f t="shared" si="263"/>
        <v>158.95442268110889</v>
      </c>
      <c r="O1311" s="12">
        <f t="shared" si="252"/>
        <v>158.95442268110889</v>
      </c>
    </row>
    <row r="1312" spans="1:15" x14ac:dyDescent="0.25">
      <c r="A1312" s="12">
        <f>calc!A1310</f>
        <v>793.79</v>
      </c>
      <c r="B1312" s="12">
        <f>calc!O1310</f>
        <v>108.75893283076802</v>
      </c>
      <c r="C1312" s="12">
        <f t="shared" si="253"/>
        <v>108.75893283076802</v>
      </c>
      <c r="D1312" s="12">
        <f t="shared" si="254"/>
        <v>108.75893283076802</v>
      </c>
      <c r="E1312" s="12">
        <f t="shared" si="255"/>
        <v>108.75893283076802</v>
      </c>
      <c r="F1312" s="12">
        <f t="shared" si="256"/>
        <v>108.75893283076802</v>
      </c>
      <c r="G1312" s="12">
        <f t="shared" si="257"/>
        <v>108.75893283076802</v>
      </c>
      <c r="H1312" s="12">
        <f t="shared" si="258"/>
        <v>108.75893283076802</v>
      </c>
      <c r="I1312" s="12">
        <f t="shared" si="259"/>
        <v>108.75893283076802</v>
      </c>
      <c r="J1312" s="12">
        <f t="shared" si="260"/>
        <v>108.75893283076802</v>
      </c>
      <c r="K1312" s="12">
        <f t="shared" si="261"/>
        <v>108.75893283076802</v>
      </c>
      <c r="L1312" s="12">
        <f t="shared" si="262"/>
        <v>108.75893283076802</v>
      </c>
      <c r="M1312" s="12">
        <f t="shared" si="263"/>
        <v>108.75893283076802</v>
      </c>
      <c r="O1312" s="12">
        <f t="shared" si="252"/>
        <v>108.75893283076802</v>
      </c>
    </row>
    <row r="1313" spans="1:15" x14ac:dyDescent="0.25">
      <c r="A1313" s="12">
        <f>calc!A1311</f>
        <v>794.23</v>
      </c>
      <c r="B1313" s="12">
        <f>calc!O1311</f>
        <v>195.76407065134774</v>
      </c>
      <c r="C1313" s="12">
        <f t="shared" si="253"/>
        <v>195.76407065134774</v>
      </c>
      <c r="D1313" s="12">
        <f t="shared" si="254"/>
        <v>195.76407065134774</v>
      </c>
      <c r="E1313" s="12">
        <f t="shared" si="255"/>
        <v>195.76407065134774</v>
      </c>
      <c r="F1313" s="12">
        <f t="shared" si="256"/>
        <v>195.76407065134774</v>
      </c>
      <c r="G1313" s="12">
        <f t="shared" si="257"/>
        <v>195.76407065134774</v>
      </c>
      <c r="H1313" s="12">
        <f t="shared" si="258"/>
        <v>195.76407065134774</v>
      </c>
      <c r="I1313" s="12">
        <f t="shared" si="259"/>
        <v>195.76407065134774</v>
      </c>
      <c r="J1313" s="12">
        <f t="shared" si="260"/>
        <v>195.76407065134774</v>
      </c>
      <c r="K1313" s="12">
        <f t="shared" si="261"/>
        <v>195.76407065134774</v>
      </c>
      <c r="L1313" s="12">
        <f t="shared" si="262"/>
        <v>195.76407065134774</v>
      </c>
      <c r="M1313" s="12">
        <f t="shared" si="263"/>
        <v>195.76407065134774</v>
      </c>
      <c r="O1313" s="12">
        <f t="shared" si="252"/>
        <v>195.76407065134774</v>
      </c>
    </row>
    <row r="1314" spans="1:15" x14ac:dyDescent="0.25">
      <c r="A1314" s="12">
        <f>calc!A1312</f>
        <v>794.67</v>
      </c>
      <c r="B1314" s="12">
        <f>calc!O1312</f>
        <v>170.66661809498316</v>
      </c>
      <c r="C1314" s="12">
        <f t="shared" si="253"/>
        <v>170.66661809498316</v>
      </c>
      <c r="D1314" s="12">
        <f t="shared" si="254"/>
        <v>170.66661809498316</v>
      </c>
      <c r="E1314" s="12">
        <f t="shared" si="255"/>
        <v>170.66661809498316</v>
      </c>
      <c r="F1314" s="12">
        <f t="shared" si="256"/>
        <v>170.66661809498316</v>
      </c>
      <c r="G1314" s="12">
        <f t="shared" si="257"/>
        <v>170.66661809498316</v>
      </c>
      <c r="H1314" s="12">
        <f t="shared" si="258"/>
        <v>170.66661809498316</v>
      </c>
      <c r="I1314" s="12">
        <f t="shared" si="259"/>
        <v>170.66661809498316</v>
      </c>
      <c r="J1314" s="12">
        <f t="shared" si="260"/>
        <v>170.66661809498316</v>
      </c>
      <c r="K1314" s="12">
        <f t="shared" si="261"/>
        <v>170.66661809498316</v>
      </c>
      <c r="L1314" s="12">
        <f t="shared" si="262"/>
        <v>170.66661809498316</v>
      </c>
      <c r="M1314" s="12">
        <f t="shared" si="263"/>
        <v>170.66661809498316</v>
      </c>
      <c r="O1314" s="12">
        <f t="shared" si="252"/>
        <v>170.66661809498316</v>
      </c>
    </row>
    <row r="1315" spans="1:15" x14ac:dyDescent="0.25">
      <c r="A1315" s="12">
        <f>calc!A1313</f>
        <v>795.1</v>
      </c>
      <c r="B1315" s="12">
        <f>calc!O1313</f>
        <v>150.58854899162131</v>
      </c>
      <c r="C1315" s="12">
        <f t="shared" si="253"/>
        <v>150.58854899162131</v>
      </c>
      <c r="D1315" s="12">
        <f t="shared" si="254"/>
        <v>150.58854899162131</v>
      </c>
      <c r="E1315" s="12">
        <f t="shared" si="255"/>
        <v>150.58854899162131</v>
      </c>
      <c r="F1315" s="12">
        <f t="shared" si="256"/>
        <v>150.58854899162131</v>
      </c>
      <c r="G1315" s="12">
        <f t="shared" si="257"/>
        <v>150.58854899162131</v>
      </c>
      <c r="H1315" s="12">
        <f t="shared" si="258"/>
        <v>150.58854899162131</v>
      </c>
      <c r="I1315" s="12">
        <f t="shared" si="259"/>
        <v>150.58854899162131</v>
      </c>
      <c r="J1315" s="12">
        <f t="shared" si="260"/>
        <v>150.58854899162131</v>
      </c>
      <c r="K1315" s="12">
        <f t="shared" si="261"/>
        <v>150.58854899162131</v>
      </c>
      <c r="L1315" s="12">
        <f t="shared" si="262"/>
        <v>150.58854899162131</v>
      </c>
      <c r="M1315" s="12">
        <f t="shared" si="263"/>
        <v>150.58854899162131</v>
      </c>
      <c r="O1315" s="12">
        <f t="shared" si="252"/>
        <v>150.58854899162131</v>
      </c>
    </row>
    <row r="1316" spans="1:15" x14ac:dyDescent="0.25">
      <c r="A1316" s="12">
        <f>calc!A1314</f>
        <v>795.54</v>
      </c>
      <c r="B1316" s="12">
        <f>calc!O1314</f>
        <v>100.39296006862861</v>
      </c>
      <c r="C1316" s="12">
        <f t="shared" si="253"/>
        <v>100.39296006862861</v>
      </c>
      <c r="D1316" s="12">
        <f t="shared" si="254"/>
        <v>100.39296006862861</v>
      </c>
      <c r="E1316" s="12">
        <f t="shared" si="255"/>
        <v>100.39296006862861</v>
      </c>
      <c r="F1316" s="12">
        <f t="shared" si="256"/>
        <v>100.39296006862861</v>
      </c>
      <c r="G1316" s="12">
        <f t="shared" si="257"/>
        <v>100.39296006862861</v>
      </c>
      <c r="H1316" s="12">
        <f t="shared" si="258"/>
        <v>100.39296006862861</v>
      </c>
      <c r="I1316" s="12">
        <f t="shared" si="259"/>
        <v>100.39296006862861</v>
      </c>
      <c r="J1316" s="12">
        <f t="shared" si="260"/>
        <v>100.39296006862861</v>
      </c>
      <c r="K1316" s="12">
        <f t="shared" si="261"/>
        <v>100.39296006862861</v>
      </c>
      <c r="L1316" s="12">
        <f t="shared" si="262"/>
        <v>100.39296006862861</v>
      </c>
      <c r="M1316" s="12">
        <f t="shared" si="263"/>
        <v>100.39296006862861</v>
      </c>
      <c r="O1316" s="12">
        <f t="shared" si="252"/>
        <v>100.39296006862861</v>
      </c>
    </row>
    <row r="1317" spans="1:15" x14ac:dyDescent="0.25">
      <c r="A1317" s="12">
        <f>calc!A1315</f>
        <v>795.98</v>
      </c>
      <c r="B1317" s="12">
        <f>calc!O1315</f>
        <v>123.81764220233687</v>
      </c>
      <c r="C1317" s="12">
        <f t="shared" si="253"/>
        <v>123.81764220233687</v>
      </c>
      <c r="D1317" s="12">
        <f t="shared" si="254"/>
        <v>123.81764220233687</v>
      </c>
      <c r="E1317" s="12">
        <f t="shared" si="255"/>
        <v>123.81764220233687</v>
      </c>
      <c r="F1317" s="12">
        <f t="shared" si="256"/>
        <v>123.81764220233687</v>
      </c>
      <c r="G1317" s="12">
        <f t="shared" si="257"/>
        <v>123.81764220233687</v>
      </c>
      <c r="H1317" s="12">
        <f t="shared" si="258"/>
        <v>123.81764220233687</v>
      </c>
      <c r="I1317" s="12">
        <f t="shared" si="259"/>
        <v>123.81764220233687</v>
      </c>
      <c r="J1317" s="12">
        <f t="shared" si="260"/>
        <v>123.81764220233687</v>
      </c>
      <c r="K1317" s="12">
        <f t="shared" si="261"/>
        <v>123.81764220233687</v>
      </c>
      <c r="L1317" s="12">
        <f t="shared" si="262"/>
        <v>123.81764220233687</v>
      </c>
      <c r="M1317" s="12">
        <f t="shared" si="263"/>
        <v>123.81764220233687</v>
      </c>
      <c r="O1317" s="12">
        <f t="shared" si="252"/>
        <v>123.81764220233687</v>
      </c>
    </row>
    <row r="1318" spans="1:15" x14ac:dyDescent="0.25">
      <c r="A1318" s="12">
        <f>calc!A1316</f>
        <v>796.41</v>
      </c>
      <c r="B1318" s="12">
        <f>calc!O1316</f>
        <v>148.91537227166626</v>
      </c>
      <c r="C1318" s="12">
        <f t="shared" si="253"/>
        <v>148.91537227166626</v>
      </c>
      <c r="D1318" s="12">
        <f t="shared" si="254"/>
        <v>148.91537227166626</v>
      </c>
      <c r="E1318" s="12">
        <f t="shared" si="255"/>
        <v>148.91537227166626</v>
      </c>
      <c r="F1318" s="12">
        <f t="shared" si="256"/>
        <v>148.91537227166626</v>
      </c>
      <c r="G1318" s="12">
        <f t="shared" si="257"/>
        <v>148.91537227166626</v>
      </c>
      <c r="H1318" s="12">
        <f t="shared" si="258"/>
        <v>148.91537227166626</v>
      </c>
      <c r="I1318" s="12">
        <f t="shared" si="259"/>
        <v>148.91537227166626</v>
      </c>
      <c r="J1318" s="12">
        <f t="shared" si="260"/>
        <v>148.91537227166626</v>
      </c>
      <c r="K1318" s="12">
        <f t="shared" si="261"/>
        <v>148.91537227166626</v>
      </c>
      <c r="L1318" s="12">
        <f t="shared" si="262"/>
        <v>148.91537227166626</v>
      </c>
      <c r="M1318" s="12">
        <f t="shared" si="263"/>
        <v>148.91537227166626</v>
      </c>
      <c r="O1318" s="12">
        <f t="shared" si="252"/>
        <v>148.91537227166626</v>
      </c>
    </row>
    <row r="1319" spans="1:15" x14ac:dyDescent="0.25">
      <c r="A1319" s="12">
        <f>calc!A1317</f>
        <v>796.85</v>
      </c>
      <c r="B1319" s="12">
        <f>calc!O1317</f>
        <v>98.719763535455215</v>
      </c>
      <c r="C1319" s="12">
        <f t="shared" si="253"/>
        <v>98.719763535455215</v>
      </c>
      <c r="D1319" s="12">
        <f t="shared" si="254"/>
        <v>98.719763535455215</v>
      </c>
      <c r="E1319" s="12">
        <f t="shared" si="255"/>
        <v>98.719763535455215</v>
      </c>
      <c r="F1319" s="12">
        <f t="shared" si="256"/>
        <v>98.719763535455215</v>
      </c>
      <c r="G1319" s="12">
        <f t="shared" si="257"/>
        <v>98.719763535455215</v>
      </c>
      <c r="H1319" s="12">
        <f t="shared" si="258"/>
        <v>98.719763535455215</v>
      </c>
      <c r="I1319" s="12">
        <f t="shared" si="259"/>
        <v>98.719763535455215</v>
      </c>
      <c r="J1319" s="12">
        <f t="shared" si="260"/>
        <v>98.719763535455215</v>
      </c>
      <c r="K1319" s="12">
        <f t="shared" si="261"/>
        <v>98.719763535455215</v>
      </c>
      <c r="L1319" s="12">
        <f t="shared" si="262"/>
        <v>98.719763535455215</v>
      </c>
      <c r="M1319" s="12">
        <f t="shared" si="263"/>
        <v>98.719763535455215</v>
      </c>
      <c r="O1319" s="12">
        <f t="shared" si="252"/>
        <v>98.719763535455215</v>
      </c>
    </row>
    <row r="1320" spans="1:15" x14ac:dyDescent="0.25">
      <c r="A1320" s="12">
        <f>calc!A1318</f>
        <v>797.29</v>
      </c>
      <c r="B1320" s="12">
        <f>calc!O1318</f>
        <v>215.84192560786477</v>
      </c>
      <c r="C1320" s="12">
        <f t="shared" si="253"/>
        <v>215.84192560786477</v>
      </c>
      <c r="D1320" s="12">
        <f t="shared" si="254"/>
        <v>215.84192560786477</v>
      </c>
      <c r="E1320" s="12">
        <f t="shared" si="255"/>
        <v>215.84192560786477</v>
      </c>
      <c r="F1320" s="12">
        <f t="shared" si="256"/>
        <v>215.84192560786477</v>
      </c>
      <c r="G1320" s="12">
        <f t="shared" si="257"/>
        <v>215.84192560786477</v>
      </c>
      <c r="H1320" s="12">
        <f t="shared" si="258"/>
        <v>215.84192560786477</v>
      </c>
      <c r="I1320" s="12">
        <f t="shared" si="259"/>
        <v>215.84192560786477</v>
      </c>
      <c r="J1320" s="12">
        <f t="shared" si="260"/>
        <v>215.84192560786477</v>
      </c>
      <c r="K1320" s="12">
        <f t="shared" si="261"/>
        <v>215.84192560786477</v>
      </c>
      <c r="L1320" s="12">
        <f t="shared" si="262"/>
        <v>215.84192560786477</v>
      </c>
      <c r="M1320" s="12">
        <f t="shared" si="263"/>
        <v>215.84192560786477</v>
      </c>
      <c r="O1320" s="12">
        <f t="shared" si="252"/>
        <v>215.84192560786477</v>
      </c>
    </row>
    <row r="1321" spans="1:15" x14ac:dyDescent="0.25">
      <c r="A1321" s="12">
        <f>calc!A1319</f>
        <v>797.72</v>
      </c>
      <c r="B1321" s="12">
        <f>calc!O1319</f>
        <v>205.80301003014714</v>
      </c>
      <c r="C1321" s="12">
        <f t="shared" si="253"/>
        <v>205.80301003014714</v>
      </c>
      <c r="D1321" s="12">
        <f t="shared" si="254"/>
        <v>205.80301003014714</v>
      </c>
      <c r="E1321" s="12">
        <f t="shared" si="255"/>
        <v>205.80301003014714</v>
      </c>
      <c r="F1321" s="12">
        <f t="shared" si="256"/>
        <v>205.80301003014714</v>
      </c>
      <c r="G1321" s="12">
        <f t="shared" si="257"/>
        <v>205.80301003014714</v>
      </c>
      <c r="H1321" s="12">
        <f t="shared" si="258"/>
        <v>205.80301003014714</v>
      </c>
      <c r="I1321" s="12">
        <f t="shared" si="259"/>
        <v>205.80301003014714</v>
      </c>
      <c r="J1321" s="12">
        <f t="shared" si="260"/>
        <v>205.80301003014714</v>
      </c>
      <c r="K1321" s="12">
        <f t="shared" si="261"/>
        <v>205.80301003014714</v>
      </c>
      <c r="L1321" s="12">
        <f t="shared" si="262"/>
        <v>205.80301003014714</v>
      </c>
      <c r="M1321" s="12">
        <f t="shared" si="263"/>
        <v>205.80301003014714</v>
      </c>
      <c r="O1321" s="12">
        <f t="shared" si="252"/>
        <v>205.80301003014714</v>
      </c>
    </row>
    <row r="1322" spans="1:15" x14ac:dyDescent="0.25">
      <c r="A1322" s="12">
        <f>calc!A1320</f>
        <v>798.16</v>
      </c>
      <c r="B1322" s="12">
        <f>calc!O1320</f>
        <v>133.85675206452245</v>
      </c>
      <c r="C1322" s="12">
        <f t="shared" si="253"/>
        <v>133.85675206452245</v>
      </c>
      <c r="D1322" s="12">
        <f t="shared" si="254"/>
        <v>133.85675206452245</v>
      </c>
      <c r="E1322" s="12">
        <f t="shared" si="255"/>
        <v>133.85675206452245</v>
      </c>
      <c r="F1322" s="12">
        <f t="shared" si="256"/>
        <v>133.85675206452245</v>
      </c>
      <c r="G1322" s="12">
        <f t="shared" si="257"/>
        <v>133.85675206452245</v>
      </c>
      <c r="H1322" s="12">
        <f t="shared" si="258"/>
        <v>133.85675206452245</v>
      </c>
      <c r="I1322" s="12">
        <f t="shared" si="259"/>
        <v>133.85675206452245</v>
      </c>
      <c r="J1322" s="12">
        <f t="shared" si="260"/>
        <v>133.85675206452245</v>
      </c>
      <c r="K1322" s="12">
        <f t="shared" si="261"/>
        <v>133.85675206452245</v>
      </c>
      <c r="L1322" s="12">
        <f t="shared" si="262"/>
        <v>133.85675206452245</v>
      </c>
      <c r="M1322" s="12">
        <f t="shared" si="263"/>
        <v>133.85675206452245</v>
      </c>
      <c r="O1322" s="12">
        <f t="shared" si="252"/>
        <v>133.85675206452245</v>
      </c>
    </row>
    <row r="1323" spans="1:15" x14ac:dyDescent="0.25">
      <c r="A1323" s="12">
        <f>calc!A1321</f>
        <v>798.6</v>
      </c>
      <c r="B1323" s="12">
        <f>calc!O1321</f>
        <v>112.10531731360892</v>
      </c>
      <c r="C1323" s="12">
        <f t="shared" si="253"/>
        <v>112.10531731360892</v>
      </c>
      <c r="D1323" s="12">
        <f t="shared" si="254"/>
        <v>112.10531731360892</v>
      </c>
      <c r="E1323" s="12">
        <f t="shared" si="255"/>
        <v>112.10531731360892</v>
      </c>
      <c r="F1323" s="12">
        <f t="shared" si="256"/>
        <v>112.10531731360892</v>
      </c>
      <c r="G1323" s="12">
        <f t="shared" si="257"/>
        <v>112.10531731360892</v>
      </c>
      <c r="H1323" s="12">
        <f t="shared" si="258"/>
        <v>112.10531731360892</v>
      </c>
      <c r="I1323" s="12">
        <f t="shared" si="259"/>
        <v>112.10531731360892</v>
      </c>
      <c r="J1323" s="12">
        <f t="shared" si="260"/>
        <v>112.10531731360892</v>
      </c>
      <c r="K1323" s="12">
        <f t="shared" si="261"/>
        <v>112.10531731360892</v>
      </c>
      <c r="L1323" s="12">
        <f t="shared" si="262"/>
        <v>112.10531731360892</v>
      </c>
      <c r="M1323" s="12">
        <f t="shared" si="263"/>
        <v>112.10531731360892</v>
      </c>
      <c r="O1323" s="12">
        <f t="shared" si="252"/>
        <v>112.10531731360892</v>
      </c>
    </row>
    <row r="1324" spans="1:15" x14ac:dyDescent="0.25">
      <c r="A1324" s="12">
        <f>calc!A1322</f>
        <v>799.03</v>
      </c>
      <c r="B1324" s="12">
        <f>calc!O1322</f>
        <v>170.66661809498316</v>
      </c>
      <c r="C1324" s="12">
        <f t="shared" si="253"/>
        <v>170.66661809498316</v>
      </c>
      <c r="D1324" s="12">
        <f t="shared" si="254"/>
        <v>170.66661809498316</v>
      </c>
      <c r="E1324" s="12">
        <f t="shared" si="255"/>
        <v>170.66661809498316</v>
      </c>
      <c r="F1324" s="12">
        <f t="shared" si="256"/>
        <v>170.66661809498316</v>
      </c>
      <c r="G1324" s="12">
        <f t="shared" si="257"/>
        <v>170.66661809498316</v>
      </c>
      <c r="H1324" s="12">
        <f t="shared" si="258"/>
        <v>170.66661809498316</v>
      </c>
      <c r="I1324" s="12">
        <f t="shared" si="259"/>
        <v>170.66661809498316</v>
      </c>
      <c r="J1324" s="12">
        <f t="shared" si="260"/>
        <v>170.66661809498316</v>
      </c>
      <c r="K1324" s="12">
        <f t="shared" si="261"/>
        <v>170.66661809498316</v>
      </c>
      <c r="L1324" s="12">
        <f t="shared" si="262"/>
        <v>170.66661809498316</v>
      </c>
      <c r="M1324" s="12">
        <f t="shared" si="263"/>
        <v>170.66661809498316</v>
      </c>
      <c r="O1324" s="12">
        <f t="shared" si="252"/>
        <v>170.66661809498316</v>
      </c>
    </row>
    <row r="1325" spans="1:15" x14ac:dyDescent="0.25">
      <c r="A1325" s="12">
        <f>calc!A1323</f>
        <v>799.47</v>
      </c>
      <c r="B1325" s="12">
        <f>calc!O1323</f>
        <v>41.830688675508469</v>
      </c>
      <c r="C1325" s="12">
        <f t="shared" si="253"/>
        <v>41.830688675508469</v>
      </c>
      <c r="D1325" s="12">
        <f t="shared" si="254"/>
        <v>41.830688675508469</v>
      </c>
      <c r="E1325" s="12">
        <f t="shared" si="255"/>
        <v>41.830688675508469</v>
      </c>
      <c r="F1325" s="12">
        <f t="shared" si="256"/>
        <v>41.830688675508469</v>
      </c>
      <c r="G1325" s="12">
        <f t="shared" si="257"/>
        <v>41.830688675508469</v>
      </c>
      <c r="H1325" s="12">
        <f t="shared" si="258"/>
        <v>41.830688675508469</v>
      </c>
      <c r="I1325" s="12">
        <f t="shared" si="259"/>
        <v>41.830688675508469</v>
      </c>
      <c r="J1325" s="12">
        <f t="shared" si="260"/>
        <v>41.830688675508469</v>
      </c>
      <c r="K1325" s="12">
        <f t="shared" si="261"/>
        <v>41.830688675508469</v>
      </c>
      <c r="L1325" s="12">
        <f t="shared" si="262"/>
        <v>41.830688675508469</v>
      </c>
      <c r="M1325" s="12">
        <f t="shared" si="263"/>
        <v>41.830688675508469</v>
      </c>
      <c r="O1325" s="12">
        <f t="shared" si="252"/>
        <v>41.830688675508469</v>
      </c>
    </row>
    <row r="1326" spans="1:15" x14ac:dyDescent="0.25">
      <c r="A1326" s="12">
        <f>calc!A1324</f>
        <v>799.91</v>
      </c>
      <c r="B1326" s="12">
        <f>calc!O1324</f>
        <v>122.14445491370087</v>
      </c>
      <c r="C1326" s="12">
        <f t="shared" si="253"/>
        <v>122.14445491370087</v>
      </c>
      <c r="D1326" s="12">
        <f t="shared" si="254"/>
        <v>122.14445491370087</v>
      </c>
      <c r="E1326" s="12">
        <f t="shared" si="255"/>
        <v>122.14445491370087</v>
      </c>
      <c r="F1326" s="12">
        <f t="shared" si="256"/>
        <v>122.14445491370087</v>
      </c>
      <c r="G1326" s="12">
        <f t="shared" si="257"/>
        <v>122.14445491370087</v>
      </c>
      <c r="H1326" s="12">
        <f t="shared" si="258"/>
        <v>122.14445491370087</v>
      </c>
      <c r="I1326" s="12">
        <f t="shared" si="259"/>
        <v>122.14445491370087</v>
      </c>
      <c r="J1326" s="12">
        <f t="shared" si="260"/>
        <v>122.14445491370087</v>
      </c>
      <c r="K1326" s="12">
        <f t="shared" si="261"/>
        <v>122.14445491370087</v>
      </c>
      <c r="L1326" s="12">
        <f t="shared" si="262"/>
        <v>122.14445491370087</v>
      </c>
      <c r="M1326" s="12">
        <f t="shared" si="263"/>
        <v>122.14445491370087</v>
      </c>
      <c r="O1326" s="12">
        <f t="shared" si="252"/>
        <v>122.14445491370087</v>
      </c>
    </row>
    <row r="1327" spans="1:15" x14ac:dyDescent="0.25">
      <c r="A1327" s="12">
        <f>calc!A1325</f>
        <v>800.34</v>
      </c>
      <c r="B1327" s="12">
        <f>calc!O1325</f>
        <v>35.137806189471497</v>
      </c>
      <c r="C1327" s="12">
        <f t="shared" si="253"/>
        <v>35.137806189471497</v>
      </c>
      <c r="D1327" s="12">
        <f t="shared" si="254"/>
        <v>35.137806189471497</v>
      </c>
      <c r="E1327" s="12">
        <f t="shared" si="255"/>
        <v>35.137806189471497</v>
      </c>
      <c r="F1327" s="12">
        <f t="shared" si="256"/>
        <v>35.137806189471497</v>
      </c>
      <c r="G1327" s="12">
        <f t="shared" si="257"/>
        <v>35.137806189471497</v>
      </c>
      <c r="H1327" s="12">
        <f t="shared" si="258"/>
        <v>35.137806189471497</v>
      </c>
      <c r="I1327" s="12">
        <f t="shared" si="259"/>
        <v>35.137806189471497</v>
      </c>
      <c r="J1327" s="12">
        <f t="shared" si="260"/>
        <v>35.137806189471497</v>
      </c>
      <c r="K1327" s="12">
        <f t="shared" si="261"/>
        <v>35.137806189471497</v>
      </c>
      <c r="L1327" s="12">
        <f t="shared" si="262"/>
        <v>35.137806189471497</v>
      </c>
      <c r="M1327" s="12">
        <f t="shared" si="263"/>
        <v>35.137806189471497</v>
      </c>
      <c r="O1327" s="12">
        <f t="shared" si="252"/>
        <v>35.137806189471497</v>
      </c>
    </row>
    <row r="1328" spans="1:15" x14ac:dyDescent="0.25">
      <c r="A1328" s="12">
        <f>calc!A1326</f>
        <v>800.78</v>
      </c>
      <c r="B1328" s="12">
        <f>calc!O1326</f>
        <v>-61.910175439777163</v>
      </c>
      <c r="C1328" s="12">
        <f t="shared" si="253"/>
        <v>-61.910175439777163</v>
      </c>
      <c r="D1328" s="12">
        <f t="shared" si="254"/>
        <v>-61.910175439777163</v>
      </c>
      <c r="E1328" s="12">
        <f t="shared" si="255"/>
        <v>-61.910175439777163</v>
      </c>
      <c r="F1328" s="12">
        <f t="shared" si="256"/>
        <v>-61.910175439777163</v>
      </c>
      <c r="G1328" s="12">
        <f t="shared" si="257"/>
        <v>-61.910175439777163</v>
      </c>
      <c r="H1328" s="12">
        <f t="shared" si="258"/>
        <v>-61.910175439777163</v>
      </c>
      <c r="I1328" s="12">
        <f t="shared" si="259"/>
        <v>-61.910175439777163</v>
      </c>
      <c r="J1328" s="12">
        <f t="shared" si="260"/>
        <v>-61.910175439777163</v>
      </c>
      <c r="K1328" s="12">
        <f t="shared" si="261"/>
        <v>-61.910175439777163</v>
      </c>
      <c r="L1328" s="12">
        <f t="shared" si="262"/>
        <v>-61.910175439777163</v>
      </c>
      <c r="M1328" s="12">
        <f t="shared" si="263"/>
        <v>-61.910175439777163</v>
      </c>
      <c r="O1328" s="12">
        <f t="shared" si="252"/>
        <v>-61.910175439777163</v>
      </c>
    </row>
    <row r="1329" spans="1:15" x14ac:dyDescent="0.25">
      <c r="A1329" s="12">
        <f>calc!A1327</f>
        <v>801.22</v>
      </c>
      <c r="B1329" s="12">
        <f>calc!O1327</f>
        <v>100.39296006862861</v>
      </c>
      <c r="C1329" s="12">
        <f t="shared" si="253"/>
        <v>100.39296006862861</v>
      </c>
      <c r="D1329" s="12">
        <f t="shared" si="254"/>
        <v>100.39296006862861</v>
      </c>
      <c r="E1329" s="12">
        <f t="shared" si="255"/>
        <v>100.39296006862861</v>
      </c>
      <c r="F1329" s="12">
        <f t="shared" si="256"/>
        <v>100.39296006862861</v>
      </c>
      <c r="G1329" s="12">
        <f t="shared" si="257"/>
        <v>100.39296006862861</v>
      </c>
      <c r="H1329" s="12">
        <f t="shared" si="258"/>
        <v>100.39296006862861</v>
      </c>
      <c r="I1329" s="12">
        <f t="shared" si="259"/>
        <v>100.39296006862861</v>
      </c>
      <c r="J1329" s="12">
        <f t="shared" si="260"/>
        <v>100.39296006862861</v>
      </c>
      <c r="K1329" s="12">
        <f t="shared" si="261"/>
        <v>100.39296006862861</v>
      </c>
      <c r="L1329" s="12">
        <f t="shared" si="262"/>
        <v>100.39296006862861</v>
      </c>
      <c r="M1329" s="12">
        <f t="shared" si="263"/>
        <v>100.39296006862861</v>
      </c>
      <c r="O1329" s="12">
        <f t="shared" si="252"/>
        <v>100.39296006862861</v>
      </c>
    </row>
    <row r="1330" spans="1:15" x14ac:dyDescent="0.25">
      <c r="A1330" s="12">
        <f>calc!A1328</f>
        <v>801.65</v>
      </c>
      <c r="B1330" s="12">
        <f>calc!O1328</f>
        <v>107.08573959888834</v>
      </c>
      <c r="C1330" s="12">
        <f t="shared" si="253"/>
        <v>107.08573959888834</v>
      </c>
      <c r="D1330" s="12">
        <f t="shared" si="254"/>
        <v>107.08573959888834</v>
      </c>
      <c r="E1330" s="12">
        <f t="shared" si="255"/>
        <v>107.08573959888834</v>
      </c>
      <c r="F1330" s="12">
        <f t="shared" si="256"/>
        <v>107.08573959888834</v>
      </c>
      <c r="G1330" s="12">
        <f t="shared" si="257"/>
        <v>107.08573959888834</v>
      </c>
      <c r="H1330" s="12">
        <f t="shared" si="258"/>
        <v>107.08573959888834</v>
      </c>
      <c r="I1330" s="12">
        <f t="shared" si="259"/>
        <v>107.08573959888834</v>
      </c>
      <c r="J1330" s="12">
        <f t="shared" si="260"/>
        <v>107.08573959888834</v>
      </c>
      <c r="K1330" s="12">
        <f t="shared" si="261"/>
        <v>107.08573959888834</v>
      </c>
      <c r="L1330" s="12">
        <f t="shared" si="262"/>
        <v>107.08573959888834</v>
      </c>
      <c r="M1330" s="12">
        <f t="shared" si="263"/>
        <v>107.08573959888834</v>
      </c>
      <c r="O1330" s="12">
        <f t="shared" si="252"/>
        <v>107.08573959888834</v>
      </c>
    </row>
    <row r="1331" spans="1:15" x14ac:dyDescent="0.25">
      <c r="A1331" s="12">
        <f>calc!A1329</f>
        <v>802.09</v>
      </c>
      <c r="B1331" s="12">
        <f>calc!O1329</f>
        <v>71.948529225371558</v>
      </c>
      <c r="C1331" s="12">
        <f t="shared" si="253"/>
        <v>71.948529225371558</v>
      </c>
      <c r="D1331" s="12">
        <f t="shared" si="254"/>
        <v>71.948529225371558</v>
      </c>
      <c r="E1331" s="12">
        <f t="shared" si="255"/>
        <v>71.948529225371558</v>
      </c>
      <c r="F1331" s="12">
        <f t="shared" si="256"/>
        <v>71.948529225371558</v>
      </c>
      <c r="G1331" s="12">
        <f t="shared" si="257"/>
        <v>71.948529225371558</v>
      </c>
      <c r="H1331" s="12">
        <f t="shared" si="258"/>
        <v>71.948529225371558</v>
      </c>
      <c r="I1331" s="12">
        <f t="shared" si="259"/>
        <v>71.948529225371558</v>
      </c>
      <c r="J1331" s="12">
        <f t="shared" si="260"/>
        <v>71.948529225371558</v>
      </c>
      <c r="K1331" s="12">
        <f t="shared" si="261"/>
        <v>71.948529225371558</v>
      </c>
      <c r="L1331" s="12">
        <f t="shared" si="262"/>
        <v>71.948529225371558</v>
      </c>
      <c r="M1331" s="12">
        <f t="shared" si="263"/>
        <v>71.948529225371558</v>
      </c>
      <c r="O1331" s="12">
        <f t="shared" si="252"/>
        <v>71.948529225371558</v>
      </c>
    </row>
    <row r="1332" spans="1:15" x14ac:dyDescent="0.25">
      <c r="A1332" s="12">
        <f>calc!A1330</f>
        <v>802.53</v>
      </c>
      <c r="B1332" s="12">
        <f>calc!O1330</f>
        <v>95.37336848847437</v>
      </c>
      <c r="C1332" s="12">
        <f t="shared" si="253"/>
        <v>95.37336848847437</v>
      </c>
      <c r="D1332" s="12">
        <f t="shared" si="254"/>
        <v>95.37336848847437</v>
      </c>
      <c r="E1332" s="12">
        <f t="shared" si="255"/>
        <v>95.37336848847437</v>
      </c>
      <c r="F1332" s="12">
        <f t="shared" si="256"/>
        <v>95.37336848847437</v>
      </c>
      <c r="G1332" s="12">
        <f t="shared" si="257"/>
        <v>95.37336848847437</v>
      </c>
      <c r="H1332" s="12">
        <f t="shared" si="258"/>
        <v>95.37336848847437</v>
      </c>
      <c r="I1332" s="12">
        <f t="shared" si="259"/>
        <v>95.37336848847437</v>
      </c>
      <c r="J1332" s="12">
        <f t="shared" si="260"/>
        <v>95.37336848847437</v>
      </c>
      <c r="K1332" s="12">
        <f t="shared" si="261"/>
        <v>95.37336848847437</v>
      </c>
      <c r="L1332" s="12">
        <f t="shared" si="262"/>
        <v>95.37336848847437</v>
      </c>
      <c r="M1332" s="12">
        <f t="shared" si="263"/>
        <v>95.37336848847437</v>
      </c>
      <c r="O1332" s="12">
        <f t="shared" si="252"/>
        <v>95.37336848847437</v>
      </c>
    </row>
    <row r="1333" spans="1:15" x14ac:dyDescent="0.25">
      <c r="A1333" s="12">
        <f>calc!A1331</f>
        <v>802.96</v>
      </c>
      <c r="B1333" s="12">
        <f>calc!O1331</f>
        <v>63.582483851672777</v>
      </c>
      <c r="C1333" s="12">
        <f t="shared" si="253"/>
        <v>63.582483851672777</v>
      </c>
      <c r="D1333" s="12">
        <f t="shared" si="254"/>
        <v>63.582483851672777</v>
      </c>
      <c r="E1333" s="12">
        <f t="shared" si="255"/>
        <v>63.582483851672777</v>
      </c>
      <c r="F1333" s="12">
        <f t="shared" si="256"/>
        <v>63.582483851672777</v>
      </c>
      <c r="G1333" s="12">
        <f t="shared" si="257"/>
        <v>63.582483851672777</v>
      </c>
      <c r="H1333" s="12">
        <f t="shared" si="258"/>
        <v>63.582483851672777</v>
      </c>
      <c r="I1333" s="12">
        <f t="shared" si="259"/>
        <v>63.582483851672777</v>
      </c>
      <c r="J1333" s="12">
        <f t="shared" si="260"/>
        <v>63.582483851672777</v>
      </c>
      <c r="K1333" s="12">
        <f t="shared" si="261"/>
        <v>63.582483851672777</v>
      </c>
      <c r="L1333" s="12">
        <f t="shared" si="262"/>
        <v>63.582483851672777</v>
      </c>
      <c r="M1333" s="12">
        <f t="shared" si="263"/>
        <v>63.582483851672777</v>
      </c>
      <c r="O1333" s="12">
        <f t="shared" si="252"/>
        <v>63.582483851672777</v>
      </c>
    </row>
    <row r="1334" spans="1:15" x14ac:dyDescent="0.25">
      <c r="A1334" s="12">
        <f>calc!A1332</f>
        <v>803.4</v>
      </c>
      <c r="B1334" s="12">
        <f>calc!O1332</f>
        <v>100.39296006862861</v>
      </c>
      <c r="C1334" s="12">
        <f t="shared" si="253"/>
        <v>100.39296006862861</v>
      </c>
      <c r="D1334" s="12">
        <f t="shared" si="254"/>
        <v>100.39296006862861</v>
      </c>
      <c r="E1334" s="12">
        <f t="shared" si="255"/>
        <v>100.39296006862861</v>
      </c>
      <c r="F1334" s="12">
        <f t="shared" si="256"/>
        <v>100.39296006862861</v>
      </c>
      <c r="G1334" s="12">
        <f t="shared" si="257"/>
        <v>100.39296006862861</v>
      </c>
      <c r="H1334" s="12">
        <f t="shared" si="258"/>
        <v>100.39296006862861</v>
      </c>
      <c r="I1334" s="12">
        <f t="shared" si="259"/>
        <v>100.39296006862861</v>
      </c>
      <c r="J1334" s="12">
        <f t="shared" si="260"/>
        <v>100.39296006862861</v>
      </c>
      <c r="K1334" s="12">
        <f t="shared" si="261"/>
        <v>100.39296006862861</v>
      </c>
      <c r="L1334" s="12">
        <f t="shared" si="262"/>
        <v>100.39296006862861</v>
      </c>
      <c r="M1334" s="12">
        <f t="shared" si="263"/>
        <v>100.39296006862861</v>
      </c>
      <c r="O1334" s="12">
        <f t="shared" si="252"/>
        <v>100.39296006862861</v>
      </c>
    </row>
    <row r="1335" spans="1:15" x14ac:dyDescent="0.25">
      <c r="A1335" s="12">
        <f>calc!A1333</f>
        <v>803.84</v>
      </c>
      <c r="B1335" s="12">
        <f>calc!O1333</f>
        <v>63.582483851668968</v>
      </c>
      <c r="C1335" s="12">
        <f t="shared" si="253"/>
        <v>63.582483851668968</v>
      </c>
      <c r="D1335" s="12">
        <f t="shared" si="254"/>
        <v>63.582483851668968</v>
      </c>
      <c r="E1335" s="12">
        <f t="shared" si="255"/>
        <v>63.582483851668968</v>
      </c>
      <c r="F1335" s="12">
        <f t="shared" si="256"/>
        <v>63.582483851668968</v>
      </c>
      <c r="G1335" s="12">
        <f t="shared" si="257"/>
        <v>63.582483851668968</v>
      </c>
      <c r="H1335" s="12">
        <f t="shared" si="258"/>
        <v>63.582483851668968</v>
      </c>
      <c r="I1335" s="12">
        <f t="shared" si="259"/>
        <v>63.582483851668968</v>
      </c>
      <c r="J1335" s="12">
        <f t="shared" si="260"/>
        <v>63.582483851668968</v>
      </c>
      <c r="K1335" s="12">
        <f t="shared" si="261"/>
        <v>63.582483851668968</v>
      </c>
      <c r="L1335" s="12">
        <f t="shared" si="262"/>
        <v>63.582483851668968</v>
      </c>
      <c r="M1335" s="12">
        <f t="shared" si="263"/>
        <v>63.582483851668968</v>
      </c>
      <c r="O1335" s="12">
        <f t="shared" si="252"/>
        <v>63.582483851668968</v>
      </c>
    </row>
    <row r="1336" spans="1:15" x14ac:dyDescent="0.25">
      <c r="A1336" s="12">
        <f>calc!A1334</f>
        <v>804.27</v>
      </c>
      <c r="B1336" s="12">
        <f>calc!O1334</f>
        <v>110.43212540234509</v>
      </c>
      <c r="C1336" s="12">
        <f t="shared" si="253"/>
        <v>110.43212540234509</v>
      </c>
      <c r="D1336" s="12">
        <f t="shared" si="254"/>
        <v>110.43212540234509</v>
      </c>
      <c r="E1336" s="12">
        <f t="shared" si="255"/>
        <v>110.43212540234509</v>
      </c>
      <c r="F1336" s="12">
        <f t="shared" si="256"/>
        <v>110.43212540234509</v>
      </c>
      <c r="G1336" s="12">
        <f t="shared" si="257"/>
        <v>110.43212540234509</v>
      </c>
      <c r="H1336" s="12">
        <f t="shared" si="258"/>
        <v>110.43212540234509</v>
      </c>
      <c r="I1336" s="12">
        <f t="shared" si="259"/>
        <v>110.43212540234509</v>
      </c>
      <c r="J1336" s="12">
        <f t="shared" si="260"/>
        <v>110.43212540234509</v>
      </c>
      <c r="K1336" s="12">
        <f t="shared" si="261"/>
        <v>110.43212540234509</v>
      </c>
      <c r="L1336" s="12">
        <f t="shared" si="262"/>
        <v>110.43212540234509</v>
      </c>
      <c r="M1336" s="12">
        <f t="shared" si="263"/>
        <v>110.43212540234509</v>
      </c>
      <c r="O1336" s="12">
        <f t="shared" si="252"/>
        <v>110.43212540234509</v>
      </c>
    </row>
    <row r="1337" spans="1:15" x14ac:dyDescent="0.25">
      <c r="A1337" s="12">
        <f>calc!A1335</f>
        <v>804.71</v>
      </c>
      <c r="B1337" s="12">
        <f>calc!O1335</f>
        <v>51.869992612803344</v>
      </c>
      <c r="C1337" s="12">
        <f t="shared" si="253"/>
        <v>51.869992612803344</v>
      </c>
      <c r="D1337" s="12">
        <f t="shared" si="254"/>
        <v>51.869992612803344</v>
      </c>
      <c r="E1337" s="12">
        <f t="shared" si="255"/>
        <v>51.869992612803344</v>
      </c>
      <c r="F1337" s="12">
        <f t="shared" si="256"/>
        <v>51.869992612803344</v>
      </c>
      <c r="G1337" s="12">
        <f t="shared" si="257"/>
        <v>51.869992612803344</v>
      </c>
      <c r="H1337" s="12">
        <f t="shared" si="258"/>
        <v>51.869992612803344</v>
      </c>
      <c r="I1337" s="12">
        <f t="shared" si="259"/>
        <v>51.869992612803344</v>
      </c>
      <c r="J1337" s="12">
        <f t="shared" si="260"/>
        <v>51.869992612803344</v>
      </c>
      <c r="K1337" s="12">
        <f t="shared" si="261"/>
        <v>51.869992612803344</v>
      </c>
      <c r="L1337" s="12">
        <f t="shared" si="262"/>
        <v>51.869992612803344</v>
      </c>
      <c r="M1337" s="12">
        <f t="shared" si="263"/>
        <v>51.869992612803344</v>
      </c>
      <c r="O1337" s="12">
        <f t="shared" si="252"/>
        <v>51.869992612803344</v>
      </c>
    </row>
    <row r="1338" spans="1:15" x14ac:dyDescent="0.25">
      <c r="A1338" s="12">
        <f>calc!A1336</f>
        <v>805.15</v>
      </c>
      <c r="B1338" s="12">
        <f>calc!O1336</f>
        <v>90.353770966648838</v>
      </c>
      <c r="C1338" s="12">
        <f t="shared" si="253"/>
        <v>90.353770966648838</v>
      </c>
      <c r="D1338" s="12">
        <f t="shared" si="254"/>
        <v>90.353770966648838</v>
      </c>
      <c r="E1338" s="12">
        <f t="shared" si="255"/>
        <v>90.353770966648838</v>
      </c>
      <c r="F1338" s="12">
        <f t="shared" si="256"/>
        <v>90.353770966648838</v>
      </c>
      <c r="G1338" s="12">
        <f t="shared" si="257"/>
        <v>90.353770966648838</v>
      </c>
      <c r="H1338" s="12">
        <f t="shared" si="258"/>
        <v>90.353770966648838</v>
      </c>
      <c r="I1338" s="12">
        <f t="shared" si="259"/>
        <v>90.353770966648838</v>
      </c>
      <c r="J1338" s="12">
        <f t="shared" si="260"/>
        <v>90.353770966648838</v>
      </c>
      <c r="K1338" s="12">
        <f t="shared" si="261"/>
        <v>90.353770966648838</v>
      </c>
      <c r="L1338" s="12">
        <f t="shared" si="262"/>
        <v>90.353770966648838</v>
      </c>
      <c r="M1338" s="12">
        <f t="shared" si="263"/>
        <v>90.353770966648838</v>
      </c>
      <c r="O1338" s="12">
        <f t="shared" si="252"/>
        <v>90.353770966648838</v>
      </c>
    </row>
    <row r="1339" spans="1:15" x14ac:dyDescent="0.25">
      <c r="A1339" s="12">
        <f>calc!A1337</f>
        <v>805.58</v>
      </c>
      <c r="B1339" s="12">
        <f>calc!O1337</f>
        <v>123.81764220233306</v>
      </c>
      <c r="C1339" s="12">
        <f t="shared" si="253"/>
        <v>123.81764220233306</v>
      </c>
      <c r="D1339" s="12">
        <f t="shared" si="254"/>
        <v>123.81764220233306</v>
      </c>
      <c r="E1339" s="12">
        <f t="shared" si="255"/>
        <v>123.81764220233306</v>
      </c>
      <c r="F1339" s="12">
        <f t="shared" si="256"/>
        <v>123.81764220233306</v>
      </c>
      <c r="G1339" s="12">
        <f t="shared" si="257"/>
        <v>123.81764220233306</v>
      </c>
      <c r="H1339" s="12">
        <f t="shared" si="258"/>
        <v>123.81764220233306</v>
      </c>
      <c r="I1339" s="12">
        <f t="shared" si="259"/>
        <v>123.81764220233306</v>
      </c>
      <c r="J1339" s="12">
        <f t="shared" si="260"/>
        <v>123.81764220233306</v>
      </c>
      <c r="K1339" s="12">
        <f t="shared" si="261"/>
        <v>123.81764220233306</v>
      </c>
      <c r="L1339" s="12">
        <f t="shared" si="262"/>
        <v>123.81764220233306</v>
      </c>
      <c r="M1339" s="12">
        <f t="shared" si="263"/>
        <v>123.81764220233306</v>
      </c>
      <c r="O1339" s="12">
        <f t="shared" si="252"/>
        <v>123.81764220233306</v>
      </c>
    </row>
    <row r="1340" spans="1:15" x14ac:dyDescent="0.25">
      <c r="A1340" s="12">
        <f>calc!A1338</f>
        <v>806.02</v>
      </c>
      <c r="B1340" s="12">
        <f>calc!O1338</f>
        <v>45.177125960289125</v>
      </c>
      <c r="C1340" s="12">
        <f t="shared" si="253"/>
        <v>45.177125960289125</v>
      </c>
      <c r="D1340" s="12">
        <f t="shared" si="254"/>
        <v>45.177125960289125</v>
      </c>
      <c r="E1340" s="12">
        <f t="shared" si="255"/>
        <v>45.177125960289125</v>
      </c>
      <c r="F1340" s="12">
        <f t="shared" si="256"/>
        <v>45.177125960289125</v>
      </c>
      <c r="G1340" s="12">
        <f t="shared" si="257"/>
        <v>45.177125960289125</v>
      </c>
      <c r="H1340" s="12">
        <f t="shared" si="258"/>
        <v>45.177125960289125</v>
      </c>
      <c r="I1340" s="12">
        <f t="shared" si="259"/>
        <v>45.177125960289125</v>
      </c>
      <c r="J1340" s="12">
        <f t="shared" si="260"/>
        <v>45.177125960289125</v>
      </c>
      <c r="K1340" s="12">
        <f t="shared" si="261"/>
        <v>45.177125960289125</v>
      </c>
      <c r="L1340" s="12">
        <f t="shared" si="262"/>
        <v>45.177125960289125</v>
      </c>
      <c r="M1340" s="12">
        <f t="shared" si="263"/>
        <v>45.177125960289125</v>
      </c>
      <c r="O1340" s="12">
        <f t="shared" si="252"/>
        <v>45.177125960289125</v>
      </c>
    </row>
    <row r="1341" spans="1:15" x14ac:dyDescent="0.25">
      <c r="A1341" s="12">
        <f>calc!A1339</f>
        <v>806.46</v>
      </c>
      <c r="B1341" s="12">
        <f>calc!O1339</f>
        <v>120.47126696464962</v>
      </c>
      <c r="C1341" s="12">
        <f t="shared" si="253"/>
        <v>120.47126696464962</v>
      </c>
      <c r="D1341" s="12">
        <f t="shared" si="254"/>
        <v>120.47126696464962</v>
      </c>
      <c r="E1341" s="12">
        <f t="shared" si="255"/>
        <v>120.47126696464962</v>
      </c>
      <c r="F1341" s="12">
        <f t="shared" si="256"/>
        <v>120.47126696464962</v>
      </c>
      <c r="G1341" s="12">
        <f t="shared" si="257"/>
        <v>120.47126696464962</v>
      </c>
      <c r="H1341" s="12">
        <f t="shared" si="258"/>
        <v>120.47126696464962</v>
      </c>
      <c r="I1341" s="12">
        <f t="shared" si="259"/>
        <v>120.47126696464962</v>
      </c>
      <c r="J1341" s="12">
        <f t="shared" si="260"/>
        <v>120.47126696464962</v>
      </c>
      <c r="K1341" s="12">
        <f t="shared" si="261"/>
        <v>120.47126696464962</v>
      </c>
      <c r="L1341" s="12">
        <f t="shared" si="262"/>
        <v>120.47126696464962</v>
      </c>
      <c r="M1341" s="12">
        <f t="shared" si="263"/>
        <v>120.47126696464962</v>
      </c>
      <c r="O1341" s="12">
        <f t="shared" si="252"/>
        <v>120.47126696464962</v>
      </c>
    </row>
    <row r="1342" spans="1:15" x14ac:dyDescent="0.25">
      <c r="A1342" s="12">
        <f>calc!A1340</f>
        <v>806.89</v>
      </c>
      <c r="B1342" s="12">
        <f>calc!O1340</f>
        <v>110.4321254023489</v>
      </c>
      <c r="C1342" s="12">
        <f t="shared" si="253"/>
        <v>110.4321254023489</v>
      </c>
      <c r="D1342" s="12">
        <f t="shared" si="254"/>
        <v>110.4321254023489</v>
      </c>
      <c r="E1342" s="12">
        <f t="shared" si="255"/>
        <v>110.4321254023489</v>
      </c>
      <c r="F1342" s="12">
        <f t="shared" si="256"/>
        <v>110.4321254023489</v>
      </c>
      <c r="G1342" s="12">
        <f t="shared" si="257"/>
        <v>110.4321254023489</v>
      </c>
      <c r="H1342" s="12">
        <f t="shared" si="258"/>
        <v>110.4321254023489</v>
      </c>
      <c r="I1342" s="12">
        <f t="shared" si="259"/>
        <v>110.4321254023489</v>
      </c>
      <c r="J1342" s="12">
        <f t="shared" si="260"/>
        <v>110.4321254023489</v>
      </c>
      <c r="K1342" s="12">
        <f t="shared" si="261"/>
        <v>110.4321254023489</v>
      </c>
      <c r="L1342" s="12">
        <f t="shared" si="262"/>
        <v>110.4321254023489</v>
      </c>
      <c r="M1342" s="12">
        <f t="shared" si="263"/>
        <v>110.4321254023489</v>
      </c>
      <c r="O1342" s="12">
        <f t="shared" si="252"/>
        <v>110.4321254023489</v>
      </c>
    </row>
    <row r="1343" spans="1:15" x14ac:dyDescent="0.25">
      <c r="A1343" s="12">
        <f>calc!A1341</f>
        <v>807.33</v>
      </c>
      <c r="B1343" s="12">
        <f>calc!O1341</f>
        <v>83.660965028961897</v>
      </c>
      <c r="C1343" s="12">
        <f t="shared" si="253"/>
        <v>83.660965028961897</v>
      </c>
      <c r="D1343" s="12">
        <f t="shared" si="254"/>
        <v>83.660965028961897</v>
      </c>
      <c r="E1343" s="12">
        <f t="shared" si="255"/>
        <v>83.660965028961897</v>
      </c>
      <c r="F1343" s="12">
        <f t="shared" si="256"/>
        <v>83.660965028961897</v>
      </c>
      <c r="G1343" s="12">
        <f t="shared" si="257"/>
        <v>83.660965028961897</v>
      </c>
      <c r="H1343" s="12">
        <f t="shared" si="258"/>
        <v>83.660965028961897</v>
      </c>
      <c r="I1343" s="12">
        <f t="shared" si="259"/>
        <v>83.660965028961897</v>
      </c>
      <c r="J1343" s="12">
        <f t="shared" si="260"/>
        <v>83.660965028961897</v>
      </c>
      <c r="K1343" s="12">
        <f t="shared" si="261"/>
        <v>83.660965028961897</v>
      </c>
      <c r="L1343" s="12">
        <f t="shared" si="262"/>
        <v>83.660965028961897</v>
      </c>
      <c r="M1343" s="12">
        <f t="shared" si="263"/>
        <v>83.660965028961897</v>
      </c>
      <c r="O1343" s="12">
        <f t="shared" si="252"/>
        <v>83.660965028961897</v>
      </c>
    </row>
    <row r="1344" spans="1:15" x14ac:dyDescent="0.25">
      <c r="A1344" s="12">
        <f>calc!A1342</f>
        <v>807.76</v>
      </c>
      <c r="B1344" s="12">
        <f>calc!O1342</f>
        <v>-1.6732361200520076</v>
      </c>
      <c r="C1344" s="12">
        <f t="shared" si="253"/>
        <v>-1.6732361200520076</v>
      </c>
      <c r="D1344" s="12">
        <f t="shared" si="254"/>
        <v>-1.6732361200520076</v>
      </c>
      <c r="E1344" s="12">
        <f t="shared" si="255"/>
        <v>-1.6732361200520076</v>
      </c>
      <c r="F1344" s="12">
        <f t="shared" si="256"/>
        <v>-1.6732361200520076</v>
      </c>
      <c r="G1344" s="12">
        <f t="shared" si="257"/>
        <v>-1.6732361200520076</v>
      </c>
      <c r="H1344" s="12">
        <f t="shared" si="258"/>
        <v>-1.6732361200520076</v>
      </c>
      <c r="I1344" s="12">
        <f t="shared" si="259"/>
        <v>-1.6732361200520076</v>
      </c>
      <c r="J1344" s="12">
        <f t="shared" si="260"/>
        <v>-1.6732361200520076</v>
      </c>
      <c r="K1344" s="12">
        <f t="shared" si="261"/>
        <v>-1.6732361200520076</v>
      </c>
      <c r="L1344" s="12">
        <f t="shared" si="262"/>
        <v>-1.6732361200520076</v>
      </c>
      <c r="M1344" s="12">
        <f t="shared" si="263"/>
        <v>-1.6732361200520076</v>
      </c>
      <c r="O1344" s="12">
        <f t="shared" si="252"/>
        <v>-1.6732361200520076</v>
      </c>
    </row>
    <row r="1345" spans="1:15" x14ac:dyDescent="0.25">
      <c r="A1345" s="12">
        <f>calc!A1343</f>
        <v>808.2</v>
      </c>
      <c r="B1345" s="12">
        <f>calc!O1343</f>
        <v>16.732324934068785</v>
      </c>
      <c r="C1345" s="12">
        <f t="shared" si="253"/>
        <v>16.732324934068785</v>
      </c>
      <c r="D1345" s="12">
        <f t="shared" si="254"/>
        <v>16.732324934068785</v>
      </c>
      <c r="E1345" s="12">
        <f t="shared" si="255"/>
        <v>16.732324934068785</v>
      </c>
      <c r="F1345" s="12">
        <f t="shared" si="256"/>
        <v>16.732324934068785</v>
      </c>
      <c r="G1345" s="12">
        <f t="shared" si="257"/>
        <v>16.732324934068785</v>
      </c>
      <c r="H1345" s="12">
        <f t="shared" si="258"/>
        <v>16.732324934068785</v>
      </c>
      <c r="I1345" s="12">
        <f t="shared" si="259"/>
        <v>16.732324934068785</v>
      </c>
      <c r="J1345" s="12">
        <f t="shared" si="260"/>
        <v>16.732324934068785</v>
      </c>
      <c r="K1345" s="12">
        <f t="shared" si="261"/>
        <v>16.732324934068785</v>
      </c>
      <c r="L1345" s="12">
        <f t="shared" si="262"/>
        <v>16.732324934068785</v>
      </c>
      <c r="M1345" s="12">
        <f t="shared" si="263"/>
        <v>16.732324934068785</v>
      </c>
      <c r="O1345" s="12">
        <f t="shared" si="252"/>
        <v>16.732324934068785</v>
      </c>
    </row>
    <row r="1346" spans="1:15" x14ac:dyDescent="0.25">
      <c r="A1346" s="12">
        <f>calc!A1344</f>
        <v>808.64</v>
      </c>
      <c r="B1346" s="12">
        <f>calc!O1344</f>
        <v>70.275321470534905</v>
      </c>
      <c r="C1346" s="12">
        <f t="shared" si="253"/>
        <v>70.275321470534905</v>
      </c>
      <c r="D1346" s="12">
        <f t="shared" si="254"/>
        <v>70.275321470534905</v>
      </c>
      <c r="E1346" s="12">
        <f t="shared" si="255"/>
        <v>70.275321470534905</v>
      </c>
      <c r="F1346" s="12">
        <f t="shared" si="256"/>
        <v>70.275321470534905</v>
      </c>
      <c r="G1346" s="12">
        <f t="shared" si="257"/>
        <v>70.275321470534905</v>
      </c>
      <c r="H1346" s="12">
        <f t="shared" si="258"/>
        <v>70.275321470534905</v>
      </c>
      <c r="I1346" s="12">
        <f t="shared" si="259"/>
        <v>70.275321470534905</v>
      </c>
      <c r="J1346" s="12">
        <f t="shared" si="260"/>
        <v>70.275321470534905</v>
      </c>
      <c r="K1346" s="12">
        <f t="shared" si="261"/>
        <v>70.275321470534905</v>
      </c>
      <c r="L1346" s="12">
        <f t="shared" si="262"/>
        <v>70.275321470534905</v>
      </c>
      <c r="M1346" s="12">
        <f t="shared" si="263"/>
        <v>70.275321470534905</v>
      </c>
      <c r="O1346" s="12">
        <f t="shared" si="252"/>
        <v>70.275321470534905</v>
      </c>
    </row>
    <row r="1347" spans="1:15" x14ac:dyDescent="0.25">
      <c r="A1347" s="12">
        <f>calc!A1345</f>
        <v>809.07</v>
      </c>
      <c r="B1347" s="12">
        <f>calc!O1345</f>
        <v>56.889635674293615</v>
      </c>
      <c r="C1347" s="12">
        <f t="shared" si="253"/>
        <v>56.889635674293615</v>
      </c>
      <c r="D1347" s="12">
        <f t="shared" si="254"/>
        <v>56.889635674293615</v>
      </c>
      <c r="E1347" s="12">
        <f t="shared" si="255"/>
        <v>56.889635674293615</v>
      </c>
      <c r="F1347" s="12">
        <f t="shared" si="256"/>
        <v>56.889635674293615</v>
      </c>
      <c r="G1347" s="12">
        <f t="shared" si="257"/>
        <v>56.889635674293615</v>
      </c>
      <c r="H1347" s="12">
        <f t="shared" si="258"/>
        <v>56.889635674293615</v>
      </c>
      <c r="I1347" s="12">
        <f t="shared" si="259"/>
        <v>56.889635674293615</v>
      </c>
      <c r="J1347" s="12">
        <f t="shared" si="260"/>
        <v>56.889635674293615</v>
      </c>
      <c r="K1347" s="12">
        <f t="shared" si="261"/>
        <v>56.889635674293615</v>
      </c>
      <c r="L1347" s="12">
        <f t="shared" si="262"/>
        <v>56.889635674293615</v>
      </c>
      <c r="M1347" s="12">
        <f t="shared" si="263"/>
        <v>56.889635674293615</v>
      </c>
      <c r="O1347" s="12">
        <f t="shared" si="252"/>
        <v>56.889635674293615</v>
      </c>
    </row>
    <row r="1348" spans="1:15" x14ac:dyDescent="0.25">
      <c r="A1348" s="12">
        <f>calc!A1346</f>
        <v>809.51</v>
      </c>
      <c r="B1348" s="12">
        <f>calc!O1346</f>
        <v>140.54947876242585</v>
      </c>
      <c r="C1348" s="12">
        <f t="shared" si="253"/>
        <v>140.54947876242585</v>
      </c>
      <c r="D1348" s="12">
        <f t="shared" si="254"/>
        <v>140.54947876242585</v>
      </c>
      <c r="E1348" s="12">
        <f t="shared" si="255"/>
        <v>140.54947876242585</v>
      </c>
      <c r="F1348" s="12">
        <f t="shared" si="256"/>
        <v>140.54947876242585</v>
      </c>
      <c r="G1348" s="12">
        <f t="shared" si="257"/>
        <v>140.54947876242585</v>
      </c>
      <c r="H1348" s="12">
        <f t="shared" si="258"/>
        <v>140.54947876242585</v>
      </c>
      <c r="I1348" s="12">
        <f t="shared" si="259"/>
        <v>140.54947876242585</v>
      </c>
      <c r="J1348" s="12">
        <f t="shared" si="260"/>
        <v>140.54947876242585</v>
      </c>
      <c r="K1348" s="12">
        <f t="shared" si="261"/>
        <v>140.54947876242585</v>
      </c>
      <c r="L1348" s="12">
        <f t="shared" si="262"/>
        <v>140.54947876242585</v>
      </c>
      <c r="M1348" s="12">
        <f t="shared" si="263"/>
        <v>140.54947876242585</v>
      </c>
      <c r="O1348" s="12">
        <f t="shared" si="252"/>
        <v>140.54947876242585</v>
      </c>
    </row>
    <row r="1349" spans="1:15" x14ac:dyDescent="0.25">
      <c r="A1349" s="12">
        <f>calc!A1347</f>
        <v>809.95</v>
      </c>
      <c r="B1349" s="12">
        <f>calc!O1347</f>
        <v>58.562848708445621</v>
      </c>
      <c r="C1349" s="12">
        <f t="shared" si="253"/>
        <v>58.562848708445621</v>
      </c>
      <c r="D1349" s="12">
        <f t="shared" si="254"/>
        <v>58.562848708445621</v>
      </c>
      <c r="E1349" s="12">
        <f t="shared" si="255"/>
        <v>58.562848708445621</v>
      </c>
      <c r="F1349" s="12">
        <f t="shared" si="256"/>
        <v>58.562848708445621</v>
      </c>
      <c r="G1349" s="12">
        <f t="shared" si="257"/>
        <v>58.562848708445621</v>
      </c>
      <c r="H1349" s="12">
        <f t="shared" si="258"/>
        <v>58.562848708445621</v>
      </c>
      <c r="I1349" s="12">
        <f t="shared" si="259"/>
        <v>58.562848708445621</v>
      </c>
      <c r="J1349" s="12">
        <f t="shared" si="260"/>
        <v>58.562848708445621</v>
      </c>
      <c r="K1349" s="12">
        <f t="shared" si="261"/>
        <v>58.562848708445621</v>
      </c>
      <c r="L1349" s="12">
        <f t="shared" si="262"/>
        <v>58.562848708445621</v>
      </c>
      <c r="M1349" s="12">
        <f t="shared" si="263"/>
        <v>58.562848708445621</v>
      </c>
      <c r="O1349" s="12">
        <f t="shared" si="252"/>
        <v>58.562848708445621</v>
      </c>
    </row>
    <row r="1350" spans="1:15" x14ac:dyDescent="0.25">
      <c r="A1350" s="12">
        <f>calc!A1348</f>
        <v>810.38</v>
      </c>
      <c r="B1350" s="12">
        <f>calc!O1348</f>
        <v>43.503907647763938</v>
      </c>
      <c r="C1350" s="12">
        <f t="shared" si="253"/>
        <v>43.503907647763938</v>
      </c>
      <c r="D1350" s="12">
        <f t="shared" si="254"/>
        <v>43.503907647763938</v>
      </c>
      <c r="E1350" s="12">
        <f t="shared" si="255"/>
        <v>43.503907647763938</v>
      </c>
      <c r="F1350" s="12">
        <f t="shared" si="256"/>
        <v>43.503907647763938</v>
      </c>
      <c r="G1350" s="12">
        <f t="shared" si="257"/>
        <v>43.503907647763938</v>
      </c>
      <c r="H1350" s="12">
        <f t="shared" si="258"/>
        <v>43.503907647763938</v>
      </c>
      <c r="I1350" s="12">
        <f t="shared" si="259"/>
        <v>43.503907647763938</v>
      </c>
      <c r="J1350" s="12">
        <f t="shared" si="260"/>
        <v>43.503907647763938</v>
      </c>
      <c r="K1350" s="12">
        <f t="shared" si="261"/>
        <v>43.503907647763938</v>
      </c>
      <c r="L1350" s="12">
        <f t="shared" si="262"/>
        <v>43.503907647763938</v>
      </c>
      <c r="M1350" s="12">
        <f t="shared" si="263"/>
        <v>43.503907647763938</v>
      </c>
      <c r="O1350" s="12">
        <f t="shared" si="252"/>
        <v>43.503907647763938</v>
      </c>
    </row>
    <row r="1351" spans="1:15" x14ac:dyDescent="0.25">
      <c r="A1351" s="12">
        <f>calc!A1349</f>
        <v>810.82</v>
      </c>
      <c r="B1351" s="12">
        <f>calc!O1349</f>
        <v>60.236061082734707</v>
      </c>
      <c r="C1351" s="12">
        <f t="shared" si="253"/>
        <v>60.236061082734707</v>
      </c>
      <c r="D1351" s="12">
        <f t="shared" si="254"/>
        <v>60.236061082734707</v>
      </c>
      <c r="E1351" s="12">
        <f t="shared" si="255"/>
        <v>60.236061082734707</v>
      </c>
      <c r="F1351" s="12">
        <f t="shared" si="256"/>
        <v>60.236061082734707</v>
      </c>
      <c r="G1351" s="12">
        <f t="shared" si="257"/>
        <v>60.236061082734707</v>
      </c>
      <c r="H1351" s="12">
        <f t="shared" si="258"/>
        <v>60.236061082734707</v>
      </c>
      <c r="I1351" s="12">
        <f t="shared" si="259"/>
        <v>60.236061082734707</v>
      </c>
      <c r="J1351" s="12">
        <f t="shared" si="260"/>
        <v>60.236061082734707</v>
      </c>
      <c r="K1351" s="12">
        <f t="shared" si="261"/>
        <v>60.236061082734707</v>
      </c>
      <c r="L1351" s="12">
        <f t="shared" si="262"/>
        <v>60.236061082734707</v>
      </c>
      <c r="M1351" s="12">
        <f t="shared" si="263"/>
        <v>60.236061082734707</v>
      </c>
      <c r="O1351" s="12">
        <f t="shared" si="252"/>
        <v>60.236061082734707</v>
      </c>
    </row>
    <row r="1352" spans="1:15" x14ac:dyDescent="0.25">
      <c r="A1352" s="12">
        <f>calc!A1350</f>
        <v>811.25</v>
      </c>
      <c r="B1352" s="12">
        <f>calc!O1350</f>
        <v>26.771688239772438</v>
      </c>
      <c r="C1352" s="12">
        <f t="shared" si="253"/>
        <v>26.771688239772438</v>
      </c>
      <c r="D1352" s="12">
        <f t="shared" si="254"/>
        <v>26.771688239772438</v>
      </c>
      <c r="E1352" s="12">
        <f t="shared" si="255"/>
        <v>26.771688239772438</v>
      </c>
      <c r="F1352" s="12">
        <f t="shared" si="256"/>
        <v>26.771688239772438</v>
      </c>
      <c r="G1352" s="12">
        <f t="shared" si="257"/>
        <v>26.771688239772438</v>
      </c>
      <c r="H1352" s="12">
        <f t="shared" si="258"/>
        <v>26.771688239772438</v>
      </c>
      <c r="I1352" s="12">
        <f t="shared" si="259"/>
        <v>26.771688239772438</v>
      </c>
      <c r="J1352" s="12">
        <f t="shared" si="260"/>
        <v>26.771688239772438</v>
      </c>
      <c r="K1352" s="12">
        <f t="shared" si="261"/>
        <v>26.771688239772438</v>
      </c>
      <c r="L1352" s="12">
        <f t="shared" si="262"/>
        <v>26.771688239772438</v>
      </c>
      <c r="M1352" s="12">
        <f t="shared" si="263"/>
        <v>26.771688239772438</v>
      </c>
      <c r="O1352" s="12">
        <f t="shared" ref="O1352:O1415" si="264">M1352</f>
        <v>26.771688239772438</v>
      </c>
    </row>
    <row r="1353" spans="1:15" x14ac:dyDescent="0.25">
      <c r="A1353" s="12">
        <f>calc!A1351</f>
        <v>811.69</v>
      </c>
      <c r="B1353" s="12">
        <f>calc!O1351</f>
        <v>123.81764220233687</v>
      </c>
      <c r="C1353" s="12">
        <f t="shared" ref="C1353:C1416" si="265">B1353-Q1353*M1364</f>
        <v>123.81764220233687</v>
      </c>
      <c r="D1353" s="12">
        <f t="shared" ref="D1353:D1416" si="266">C1353-R1353*M1363</f>
        <v>123.81764220233687</v>
      </c>
      <c r="E1353" s="12">
        <f t="shared" ref="E1353:E1416" si="267">D1353-S1353*M1362</f>
        <v>123.81764220233687</v>
      </c>
      <c r="F1353" s="12">
        <f t="shared" ref="F1353:F1416" si="268">E1353-T1353*M1361</f>
        <v>123.81764220233687</v>
      </c>
      <c r="G1353" s="12">
        <f t="shared" ref="G1353:G1416" si="269">F1353-U1353*M1360</f>
        <v>123.81764220233687</v>
      </c>
      <c r="H1353" s="12">
        <f t="shared" ref="H1353:H1416" si="270">G1353-V1353*M1359</f>
        <v>123.81764220233687</v>
      </c>
      <c r="I1353" s="12">
        <f t="shared" ref="I1353:I1416" si="271">H1353-W1353*M1358</f>
        <v>123.81764220233687</v>
      </c>
      <c r="J1353" s="12">
        <f t="shared" ref="J1353:J1416" si="272">I1353-X1353*M1357</f>
        <v>123.81764220233687</v>
      </c>
      <c r="K1353" s="12">
        <f t="shared" ref="K1353:K1416" si="273">J1353-Y1353*M1356</f>
        <v>123.81764220233687</v>
      </c>
      <c r="L1353" s="12">
        <f t="shared" ref="L1353:L1416" si="274">K1353-Z1353*M1355</f>
        <v>123.81764220233687</v>
      </c>
      <c r="M1353" s="12">
        <f t="shared" ref="M1353:M1416" si="275">L1353</f>
        <v>123.81764220233687</v>
      </c>
      <c r="O1353" s="12">
        <f t="shared" si="264"/>
        <v>123.81764220233687</v>
      </c>
    </row>
    <row r="1354" spans="1:15" x14ac:dyDescent="0.25">
      <c r="A1354" s="12">
        <f>calc!A1352</f>
        <v>812.13</v>
      </c>
      <c r="B1354" s="12">
        <f>calc!O1352</f>
        <v>192.41775223649199</v>
      </c>
      <c r="C1354" s="12">
        <f t="shared" si="265"/>
        <v>192.41775223649199</v>
      </c>
      <c r="D1354" s="12">
        <f t="shared" si="266"/>
        <v>192.41775223649199</v>
      </c>
      <c r="E1354" s="12">
        <f t="shared" si="267"/>
        <v>192.41775223649199</v>
      </c>
      <c r="F1354" s="12">
        <f t="shared" si="268"/>
        <v>192.41775223649199</v>
      </c>
      <c r="G1354" s="12">
        <f t="shared" si="269"/>
        <v>192.41775223649199</v>
      </c>
      <c r="H1354" s="12">
        <f t="shared" si="270"/>
        <v>192.41775223649199</v>
      </c>
      <c r="I1354" s="12">
        <f t="shared" si="271"/>
        <v>192.41775223649199</v>
      </c>
      <c r="J1354" s="12">
        <f t="shared" si="272"/>
        <v>192.41775223649199</v>
      </c>
      <c r="K1354" s="12">
        <f t="shared" si="273"/>
        <v>192.41775223649199</v>
      </c>
      <c r="L1354" s="12">
        <f t="shared" si="274"/>
        <v>192.41775223649199</v>
      </c>
      <c r="M1354" s="12">
        <f t="shared" si="275"/>
        <v>192.41775223649199</v>
      </c>
      <c r="O1354" s="12">
        <f t="shared" si="264"/>
        <v>192.41775223649199</v>
      </c>
    </row>
    <row r="1355" spans="1:15" x14ac:dyDescent="0.25">
      <c r="A1355" s="12">
        <f>calc!A1353</f>
        <v>812.56</v>
      </c>
      <c r="B1355" s="12">
        <f>calc!O1353</f>
        <v>41.830688675508469</v>
      </c>
      <c r="C1355" s="12">
        <f t="shared" si="265"/>
        <v>41.830688675508469</v>
      </c>
      <c r="D1355" s="12">
        <f t="shared" si="266"/>
        <v>41.830688675508469</v>
      </c>
      <c r="E1355" s="12">
        <f t="shared" si="267"/>
        <v>41.830688675508469</v>
      </c>
      <c r="F1355" s="12">
        <f t="shared" si="268"/>
        <v>41.830688675508469</v>
      </c>
      <c r="G1355" s="12">
        <f t="shared" si="269"/>
        <v>41.830688675508469</v>
      </c>
      <c r="H1355" s="12">
        <f t="shared" si="270"/>
        <v>41.830688675508469</v>
      </c>
      <c r="I1355" s="12">
        <f t="shared" si="271"/>
        <v>41.830688675508469</v>
      </c>
      <c r="J1355" s="12">
        <f t="shared" si="272"/>
        <v>41.830688675508469</v>
      </c>
      <c r="K1355" s="12">
        <f t="shared" si="273"/>
        <v>41.830688675508469</v>
      </c>
      <c r="L1355" s="12">
        <f t="shared" si="274"/>
        <v>41.830688675508469</v>
      </c>
      <c r="M1355" s="12">
        <f t="shared" si="275"/>
        <v>41.830688675508469</v>
      </c>
      <c r="O1355" s="12">
        <f t="shared" si="264"/>
        <v>41.830688675508469</v>
      </c>
    </row>
    <row r="1356" spans="1:15" x14ac:dyDescent="0.25">
      <c r="A1356" s="12">
        <f>calc!A1354</f>
        <v>813</v>
      </c>
      <c r="B1356" s="12">
        <f>calc!O1354</f>
        <v>100.39296006862861</v>
      </c>
      <c r="C1356" s="12">
        <f t="shared" si="265"/>
        <v>100.39296006862861</v>
      </c>
      <c r="D1356" s="12">
        <f t="shared" si="266"/>
        <v>100.39296006862861</v>
      </c>
      <c r="E1356" s="12">
        <f t="shared" si="267"/>
        <v>100.39296006862861</v>
      </c>
      <c r="F1356" s="12">
        <f t="shared" si="268"/>
        <v>100.39296006862861</v>
      </c>
      <c r="G1356" s="12">
        <f t="shared" si="269"/>
        <v>100.39296006862861</v>
      </c>
      <c r="H1356" s="12">
        <f t="shared" si="270"/>
        <v>100.39296006862861</v>
      </c>
      <c r="I1356" s="12">
        <f t="shared" si="271"/>
        <v>100.39296006862861</v>
      </c>
      <c r="J1356" s="12">
        <f t="shared" si="272"/>
        <v>100.39296006862861</v>
      </c>
      <c r="K1356" s="12">
        <f t="shared" si="273"/>
        <v>100.39296006862861</v>
      </c>
      <c r="L1356" s="12">
        <f t="shared" si="274"/>
        <v>100.39296006862861</v>
      </c>
      <c r="M1356" s="12">
        <f t="shared" si="275"/>
        <v>100.39296006862861</v>
      </c>
      <c r="O1356" s="12">
        <f t="shared" si="264"/>
        <v>100.39296006862861</v>
      </c>
    </row>
    <row r="1357" spans="1:15" x14ac:dyDescent="0.25">
      <c r="A1357" s="12">
        <f>calc!A1355</f>
        <v>813.43</v>
      </c>
      <c r="B1357" s="12">
        <f>calc!O1355</f>
        <v>-23.425365674318233</v>
      </c>
      <c r="C1357" s="12">
        <f t="shared" si="265"/>
        <v>-23.425365674318233</v>
      </c>
      <c r="D1357" s="12">
        <f t="shared" si="266"/>
        <v>-23.425365674318233</v>
      </c>
      <c r="E1357" s="12">
        <f t="shared" si="267"/>
        <v>-23.425365674318233</v>
      </c>
      <c r="F1357" s="12">
        <f t="shared" si="268"/>
        <v>-23.425365674318233</v>
      </c>
      <c r="G1357" s="12">
        <f t="shared" si="269"/>
        <v>-23.425365674318233</v>
      </c>
      <c r="H1357" s="12">
        <f t="shared" si="270"/>
        <v>-23.425365674318233</v>
      </c>
      <c r="I1357" s="12">
        <f t="shared" si="271"/>
        <v>-23.425365674318233</v>
      </c>
      <c r="J1357" s="12">
        <f t="shared" si="272"/>
        <v>-23.425365674318233</v>
      </c>
      <c r="K1357" s="12">
        <f t="shared" si="273"/>
        <v>-23.425365674318233</v>
      </c>
      <c r="L1357" s="12">
        <f t="shared" si="274"/>
        <v>-23.425365674318233</v>
      </c>
      <c r="M1357" s="12">
        <f t="shared" si="275"/>
        <v>-23.425365674318233</v>
      </c>
      <c r="O1357" s="12">
        <f t="shared" si="264"/>
        <v>-23.425365674318233</v>
      </c>
    </row>
    <row r="1358" spans="1:15" x14ac:dyDescent="0.25">
      <c r="A1358" s="12">
        <f>calc!A1356</f>
        <v>813.87</v>
      </c>
      <c r="B1358" s="12">
        <f>calc!O1356</f>
        <v>-18.405633581245787</v>
      </c>
      <c r="C1358" s="12">
        <f t="shared" si="265"/>
        <v>-18.405633581245787</v>
      </c>
      <c r="D1358" s="12">
        <f t="shared" si="266"/>
        <v>-18.405633581245787</v>
      </c>
      <c r="E1358" s="12">
        <f t="shared" si="267"/>
        <v>-18.405633581245787</v>
      </c>
      <c r="F1358" s="12">
        <f t="shared" si="268"/>
        <v>-18.405633581245787</v>
      </c>
      <c r="G1358" s="12">
        <f t="shared" si="269"/>
        <v>-18.405633581245787</v>
      </c>
      <c r="H1358" s="12">
        <f t="shared" si="270"/>
        <v>-18.405633581245787</v>
      </c>
      <c r="I1358" s="12">
        <f t="shared" si="271"/>
        <v>-18.405633581245787</v>
      </c>
      <c r="J1358" s="12">
        <f t="shared" si="272"/>
        <v>-18.405633581245787</v>
      </c>
      <c r="K1358" s="12">
        <f t="shared" si="273"/>
        <v>-18.405633581245787</v>
      </c>
      <c r="L1358" s="12">
        <f t="shared" si="274"/>
        <v>-18.405633581245787</v>
      </c>
      <c r="M1358" s="12">
        <f t="shared" si="275"/>
        <v>-18.405633581245787</v>
      </c>
      <c r="O1358" s="12">
        <f t="shared" si="264"/>
        <v>-18.405633581245787</v>
      </c>
    </row>
    <row r="1359" spans="1:15" x14ac:dyDescent="0.25">
      <c r="A1359" s="12">
        <f>calc!A1357</f>
        <v>814.3</v>
      </c>
      <c r="B1359" s="12">
        <f>calc!O1357</f>
        <v>61.90927279714613</v>
      </c>
      <c r="C1359" s="12">
        <f t="shared" si="265"/>
        <v>61.90927279714613</v>
      </c>
      <c r="D1359" s="12">
        <f t="shared" si="266"/>
        <v>61.90927279714613</v>
      </c>
      <c r="E1359" s="12">
        <f t="shared" si="267"/>
        <v>61.90927279714613</v>
      </c>
      <c r="F1359" s="12">
        <f t="shared" si="268"/>
        <v>61.90927279714613</v>
      </c>
      <c r="G1359" s="12">
        <f t="shared" si="269"/>
        <v>61.90927279714613</v>
      </c>
      <c r="H1359" s="12">
        <f t="shared" si="270"/>
        <v>61.90927279714613</v>
      </c>
      <c r="I1359" s="12">
        <f t="shared" si="271"/>
        <v>61.90927279714613</v>
      </c>
      <c r="J1359" s="12">
        <f t="shared" si="272"/>
        <v>61.90927279714613</v>
      </c>
      <c r="K1359" s="12">
        <f t="shared" si="273"/>
        <v>61.90927279714613</v>
      </c>
      <c r="L1359" s="12">
        <f t="shared" si="274"/>
        <v>61.90927279714613</v>
      </c>
      <c r="M1359" s="12">
        <f t="shared" si="275"/>
        <v>61.90927279714613</v>
      </c>
      <c r="O1359" s="12">
        <f t="shared" si="264"/>
        <v>61.90927279714613</v>
      </c>
    </row>
    <row r="1360" spans="1:15" x14ac:dyDescent="0.25">
      <c r="A1360" s="12">
        <f>calc!A1358</f>
        <v>814.74</v>
      </c>
      <c r="B1360" s="12">
        <f>calc!O1358</f>
        <v>-23.425365674318233</v>
      </c>
      <c r="C1360" s="12">
        <f t="shared" si="265"/>
        <v>-23.425365674318233</v>
      </c>
      <c r="D1360" s="12">
        <f t="shared" si="266"/>
        <v>-23.425365674318233</v>
      </c>
      <c r="E1360" s="12">
        <f t="shared" si="267"/>
        <v>-23.425365674318233</v>
      </c>
      <c r="F1360" s="12">
        <f t="shared" si="268"/>
        <v>-23.425365674318233</v>
      </c>
      <c r="G1360" s="12">
        <f t="shared" si="269"/>
        <v>-23.425365674318233</v>
      </c>
      <c r="H1360" s="12">
        <f t="shared" si="270"/>
        <v>-23.425365674318233</v>
      </c>
      <c r="I1360" s="12">
        <f t="shared" si="271"/>
        <v>-23.425365674318233</v>
      </c>
      <c r="J1360" s="12">
        <f t="shared" si="272"/>
        <v>-23.425365674318233</v>
      </c>
      <c r="K1360" s="12">
        <f t="shared" si="273"/>
        <v>-23.425365674318233</v>
      </c>
      <c r="L1360" s="12">
        <f t="shared" si="274"/>
        <v>-23.425365674318233</v>
      </c>
      <c r="M1360" s="12">
        <f t="shared" si="275"/>
        <v>-23.425365674318233</v>
      </c>
      <c r="O1360" s="12">
        <f t="shared" si="264"/>
        <v>-23.425365674318233</v>
      </c>
    </row>
    <row r="1361" spans="1:15" x14ac:dyDescent="0.25">
      <c r="A1361" s="12">
        <f>calc!A1359</f>
        <v>815.18</v>
      </c>
      <c r="B1361" s="12">
        <f>calc!O1359</f>
        <v>90.35377096664503</v>
      </c>
      <c r="C1361" s="12">
        <f t="shared" si="265"/>
        <v>90.35377096664503</v>
      </c>
      <c r="D1361" s="12">
        <f t="shared" si="266"/>
        <v>90.35377096664503</v>
      </c>
      <c r="E1361" s="12">
        <f t="shared" si="267"/>
        <v>90.35377096664503</v>
      </c>
      <c r="F1361" s="12">
        <f t="shared" si="268"/>
        <v>90.35377096664503</v>
      </c>
      <c r="G1361" s="12">
        <f t="shared" si="269"/>
        <v>90.35377096664503</v>
      </c>
      <c r="H1361" s="12">
        <f t="shared" si="270"/>
        <v>90.35377096664503</v>
      </c>
      <c r="I1361" s="12">
        <f t="shared" si="271"/>
        <v>90.35377096664503</v>
      </c>
      <c r="J1361" s="12">
        <f t="shared" si="272"/>
        <v>90.35377096664503</v>
      </c>
      <c r="K1361" s="12">
        <f t="shared" si="273"/>
        <v>90.35377096664503</v>
      </c>
      <c r="L1361" s="12">
        <f t="shared" si="274"/>
        <v>90.35377096664503</v>
      </c>
      <c r="M1361" s="12">
        <f t="shared" si="275"/>
        <v>90.35377096664503</v>
      </c>
      <c r="O1361" s="12">
        <f t="shared" si="264"/>
        <v>90.35377096664503</v>
      </c>
    </row>
    <row r="1362" spans="1:15" x14ac:dyDescent="0.25">
      <c r="A1362" s="12">
        <f>calc!A1360</f>
        <v>815.61</v>
      </c>
      <c r="B1362" s="12">
        <f>calc!O1360</f>
        <v>165.6471097394973</v>
      </c>
      <c r="C1362" s="12">
        <f t="shared" si="265"/>
        <v>165.6471097394973</v>
      </c>
      <c r="D1362" s="12">
        <f t="shared" si="266"/>
        <v>165.6471097394973</v>
      </c>
      <c r="E1362" s="12">
        <f t="shared" si="267"/>
        <v>165.6471097394973</v>
      </c>
      <c r="F1362" s="12">
        <f t="shared" si="268"/>
        <v>165.6471097394973</v>
      </c>
      <c r="G1362" s="12">
        <f t="shared" si="269"/>
        <v>165.6471097394973</v>
      </c>
      <c r="H1362" s="12">
        <f t="shared" si="270"/>
        <v>165.6471097394973</v>
      </c>
      <c r="I1362" s="12">
        <f t="shared" si="271"/>
        <v>165.6471097394973</v>
      </c>
      <c r="J1362" s="12">
        <f t="shared" si="272"/>
        <v>165.6471097394973</v>
      </c>
      <c r="K1362" s="12">
        <f t="shared" si="273"/>
        <v>165.6471097394973</v>
      </c>
      <c r="L1362" s="12">
        <f t="shared" si="274"/>
        <v>165.6471097394973</v>
      </c>
      <c r="M1362" s="12">
        <f t="shared" si="275"/>
        <v>165.6471097394973</v>
      </c>
      <c r="O1362" s="12">
        <f t="shared" si="264"/>
        <v>165.6471097394973</v>
      </c>
    </row>
    <row r="1363" spans="1:15" x14ac:dyDescent="0.25">
      <c r="A1363" s="12">
        <f>calc!A1361</f>
        <v>816.05</v>
      </c>
      <c r="B1363" s="12">
        <f>calc!O1361</f>
        <v>48.52356060609722</v>
      </c>
      <c r="C1363" s="12">
        <f t="shared" si="265"/>
        <v>48.52356060609722</v>
      </c>
      <c r="D1363" s="12">
        <f t="shared" si="266"/>
        <v>48.52356060609722</v>
      </c>
      <c r="E1363" s="12">
        <f t="shared" si="267"/>
        <v>48.52356060609722</v>
      </c>
      <c r="F1363" s="12">
        <f t="shared" si="268"/>
        <v>48.52356060609722</v>
      </c>
      <c r="G1363" s="12">
        <f t="shared" si="269"/>
        <v>48.52356060609722</v>
      </c>
      <c r="H1363" s="12">
        <f t="shared" si="270"/>
        <v>48.52356060609722</v>
      </c>
      <c r="I1363" s="12">
        <f t="shared" si="271"/>
        <v>48.52356060609722</v>
      </c>
      <c r="J1363" s="12">
        <f t="shared" si="272"/>
        <v>48.52356060609722</v>
      </c>
      <c r="K1363" s="12">
        <f t="shared" si="273"/>
        <v>48.52356060609722</v>
      </c>
      <c r="L1363" s="12">
        <f t="shared" si="274"/>
        <v>48.52356060609722</v>
      </c>
      <c r="M1363" s="12">
        <f t="shared" si="275"/>
        <v>48.52356060609722</v>
      </c>
      <c r="O1363" s="12">
        <f t="shared" si="264"/>
        <v>48.52356060609722</v>
      </c>
    </row>
    <row r="1364" spans="1:15" x14ac:dyDescent="0.25">
      <c r="A1364" s="12">
        <f>calc!A1362</f>
        <v>816.48</v>
      </c>
      <c r="B1364" s="12">
        <f>calc!O1362</f>
        <v>26.771688239768633</v>
      </c>
      <c r="C1364" s="12">
        <f t="shared" si="265"/>
        <v>26.771688239768633</v>
      </c>
      <c r="D1364" s="12">
        <f t="shared" si="266"/>
        <v>26.771688239768633</v>
      </c>
      <c r="E1364" s="12">
        <f t="shared" si="267"/>
        <v>26.771688239768633</v>
      </c>
      <c r="F1364" s="12">
        <f t="shared" si="268"/>
        <v>26.771688239768633</v>
      </c>
      <c r="G1364" s="12">
        <f t="shared" si="269"/>
        <v>26.771688239768633</v>
      </c>
      <c r="H1364" s="12">
        <f t="shared" si="270"/>
        <v>26.771688239768633</v>
      </c>
      <c r="I1364" s="12">
        <f t="shared" si="271"/>
        <v>26.771688239768633</v>
      </c>
      <c r="J1364" s="12">
        <f t="shared" si="272"/>
        <v>26.771688239768633</v>
      </c>
      <c r="K1364" s="12">
        <f t="shared" si="273"/>
        <v>26.771688239768633</v>
      </c>
      <c r="L1364" s="12">
        <f t="shared" si="274"/>
        <v>26.771688239768633</v>
      </c>
      <c r="M1364" s="12">
        <f t="shared" si="275"/>
        <v>26.771688239768633</v>
      </c>
      <c r="O1364" s="12">
        <f t="shared" si="264"/>
        <v>26.771688239768633</v>
      </c>
    </row>
    <row r="1365" spans="1:15" x14ac:dyDescent="0.25">
      <c r="A1365" s="12">
        <f>calc!A1363</f>
        <v>816.92</v>
      </c>
      <c r="B1365" s="12">
        <f>calc!O1363</f>
        <v>38.484248751861955</v>
      </c>
      <c r="C1365" s="12">
        <f t="shared" si="265"/>
        <v>38.484248751861955</v>
      </c>
      <c r="D1365" s="12">
        <f t="shared" si="266"/>
        <v>38.484248751861955</v>
      </c>
      <c r="E1365" s="12">
        <f t="shared" si="267"/>
        <v>38.484248751861955</v>
      </c>
      <c r="F1365" s="12">
        <f t="shared" si="268"/>
        <v>38.484248751861955</v>
      </c>
      <c r="G1365" s="12">
        <f t="shared" si="269"/>
        <v>38.484248751861955</v>
      </c>
      <c r="H1365" s="12">
        <f t="shared" si="270"/>
        <v>38.484248751861955</v>
      </c>
      <c r="I1365" s="12">
        <f t="shared" si="271"/>
        <v>38.484248751861955</v>
      </c>
      <c r="J1365" s="12">
        <f t="shared" si="272"/>
        <v>38.484248751861955</v>
      </c>
      <c r="K1365" s="12">
        <f t="shared" si="273"/>
        <v>38.484248751861955</v>
      </c>
      <c r="L1365" s="12">
        <f t="shared" si="274"/>
        <v>38.484248751861955</v>
      </c>
      <c r="M1365" s="12">
        <f t="shared" si="275"/>
        <v>38.484248751861955</v>
      </c>
      <c r="O1365" s="12">
        <f t="shared" si="264"/>
        <v>38.484248751861955</v>
      </c>
    </row>
    <row r="1366" spans="1:15" x14ac:dyDescent="0.25">
      <c r="A1366" s="12">
        <f>calc!A1364</f>
        <v>817.35</v>
      </c>
      <c r="B1366" s="12">
        <f>calc!O1364</f>
        <v>80.314558099564195</v>
      </c>
      <c r="C1366" s="12">
        <f t="shared" si="265"/>
        <v>80.314558099564195</v>
      </c>
      <c r="D1366" s="12">
        <f t="shared" si="266"/>
        <v>80.314558099564195</v>
      </c>
      <c r="E1366" s="12">
        <f t="shared" si="267"/>
        <v>80.314558099564195</v>
      </c>
      <c r="F1366" s="12">
        <f t="shared" si="268"/>
        <v>80.314558099564195</v>
      </c>
      <c r="G1366" s="12">
        <f t="shared" si="269"/>
        <v>80.314558099564195</v>
      </c>
      <c r="H1366" s="12">
        <f t="shared" si="270"/>
        <v>80.314558099564195</v>
      </c>
      <c r="I1366" s="12">
        <f t="shared" si="271"/>
        <v>80.314558099564195</v>
      </c>
      <c r="J1366" s="12">
        <f t="shared" si="272"/>
        <v>80.314558099564195</v>
      </c>
      <c r="K1366" s="12">
        <f t="shared" si="273"/>
        <v>80.314558099564195</v>
      </c>
      <c r="L1366" s="12">
        <f t="shared" si="274"/>
        <v>80.314558099564195</v>
      </c>
      <c r="M1366" s="12">
        <f t="shared" si="275"/>
        <v>80.314558099564195</v>
      </c>
      <c r="O1366" s="12">
        <f t="shared" si="264"/>
        <v>80.314558099564195</v>
      </c>
    </row>
    <row r="1367" spans="1:15" x14ac:dyDescent="0.25">
      <c r="A1367" s="12">
        <f>calc!A1365</f>
        <v>817.79</v>
      </c>
      <c r="B1367" s="12">
        <f>calc!O1365</f>
        <v>76.968148529943193</v>
      </c>
      <c r="C1367" s="12">
        <f t="shared" si="265"/>
        <v>76.968148529943193</v>
      </c>
      <c r="D1367" s="12">
        <f t="shared" si="266"/>
        <v>76.968148529943193</v>
      </c>
      <c r="E1367" s="12">
        <f t="shared" si="267"/>
        <v>76.968148529943193</v>
      </c>
      <c r="F1367" s="12">
        <f t="shared" si="268"/>
        <v>76.968148529943193</v>
      </c>
      <c r="G1367" s="12">
        <f t="shared" si="269"/>
        <v>76.968148529943193</v>
      </c>
      <c r="H1367" s="12">
        <f t="shared" si="270"/>
        <v>76.968148529943193</v>
      </c>
      <c r="I1367" s="12">
        <f t="shared" si="271"/>
        <v>76.968148529943193</v>
      </c>
      <c r="J1367" s="12">
        <f t="shared" si="272"/>
        <v>76.968148529943193</v>
      </c>
      <c r="K1367" s="12">
        <f t="shared" si="273"/>
        <v>76.968148529943193</v>
      </c>
      <c r="L1367" s="12">
        <f t="shared" si="274"/>
        <v>76.968148529943193</v>
      </c>
      <c r="M1367" s="12">
        <f t="shared" si="275"/>
        <v>76.968148529943193</v>
      </c>
      <c r="O1367" s="12">
        <f t="shared" si="264"/>
        <v>76.968148529943193</v>
      </c>
    </row>
    <row r="1368" spans="1:15" x14ac:dyDescent="0.25">
      <c r="A1368" s="12">
        <f>calc!A1366</f>
        <v>818.23</v>
      </c>
      <c r="B1368" s="12">
        <f>calc!O1366</f>
        <v>63.582483851668968</v>
      </c>
      <c r="C1368" s="12">
        <f t="shared" si="265"/>
        <v>63.582483851668968</v>
      </c>
      <c r="D1368" s="12">
        <f t="shared" si="266"/>
        <v>63.582483851668968</v>
      </c>
      <c r="E1368" s="12">
        <f t="shared" si="267"/>
        <v>63.582483851668968</v>
      </c>
      <c r="F1368" s="12">
        <f t="shared" si="268"/>
        <v>63.582483851668968</v>
      </c>
      <c r="G1368" s="12">
        <f t="shared" si="269"/>
        <v>63.582483851668968</v>
      </c>
      <c r="H1368" s="12">
        <f t="shared" si="270"/>
        <v>63.582483851668968</v>
      </c>
      <c r="I1368" s="12">
        <f t="shared" si="271"/>
        <v>63.582483851668968</v>
      </c>
      <c r="J1368" s="12">
        <f t="shared" si="272"/>
        <v>63.582483851668968</v>
      </c>
      <c r="K1368" s="12">
        <f t="shared" si="273"/>
        <v>63.582483851668968</v>
      </c>
      <c r="L1368" s="12">
        <f t="shared" si="274"/>
        <v>63.582483851668968</v>
      </c>
      <c r="M1368" s="12">
        <f t="shared" si="275"/>
        <v>63.582483851668968</v>
      </c>
      <c r="O1368" s="12">
        <f t="shared" si="264"/>
        <v>63.582483851668968</v>
      </c>
    </row>
    <row r="1369" spans="1:15" x14ac:dyDescent="0.25">
      <c r="A1369" s="12">
        <f>calc!A1367</f>
        <v>818.66</v>
      </c>
      <c r="B1369" s="12">
        <f>calc!O1367</f>
        <v>73.62173632023142</v>
      </c>
      <c r="C1369" s="12">
        <f t="shared" si="265"/>
        <v>73.62173632023142</v>
      </c>
      <c r="D1369" s="12">
        <f t="shared" si="266"/>
        <v>73.62173632023142</v>
      </c>
      <c r="E1369" s="12">
        <f t="shared" si="267"/>
        <v>73.62173632023142</v>
      </c>
      <c r="F1369" s="12">
        <f t="shared" si="268"/>
        <v>73.62173632023142</v>
      </c>
      <c r="G1369" s="12">
        <f t="shared" si="269"/>
        <v>73.62173632023142</v>
      </c>
      <c r="H1369" s="12">
        <f t="shared" si="270"/>
        <v>73.62173632023142</v>
      </c>
      <c r="I1369" s="12">
        <f t="shared" si="271"/>
        <v>73.62173632023142</v>
      </c>
      <c r="J1369" s="12">
        <f t="shared" si="272"/>
        <v>73.62173632023142</v>
      </c>
      <c r="K1369" s="12">
        <f t="shared" si="273"/>
        <v>73.62173632023142</v>
      </c>
      <c r="L1369" s="12">
        <f t="shared" si="274"/>
        <v>73.62173632023142</v>
      </c>
      <c r="M1369" s="12">
        <f t="shared" si="275"/>
        <v>73.62173632023142</v>
      </c>
      <c r="O1369" s="12">
        <f t="shared" si="264"/>
        <v>73.62173632023142</v>
      </c>
    </row>
    <row r="1370" spans="1:15" x14ac:dyDescent="0.25">
      <c r="A1370" s="12">
        <f>calc!A1368</f>
        <v>819.1</v>
      </c>
      <c r="B1370" s="12">
        <f>calc!O1368</f>
        <v>147.24219489106366</v>
      </c>
      <c r="C1370" s="12">
        <f t="shared" si="265"/>
        <v>147.24219489106366</v>
      </c>
      <c r="D1370" s="12">
        <f t="shared" si="266"/>
        <v>147.24219489106366</v>
      </c>
      <c r="E1370" s="12">
        <f t="shared" si="267"/>
        <v>147.24219489106366</v>
      </c>
      <c r="F1370" s="12">
        <f t="shared" si="268"/>
        <v>147.24219489106366</v>
      </c>
      <c r="G1370" s="12">
        <f t="shared" si="269"/>
        <v>147.24219489106366</v>
      </c>
      <c r="H1370" s="12">
        <f t="shared" si="270"/>
        <v>147.24219489106366</v>
      </c>
      <c r="I1370" s="12">
        <f t="shared" si="271"/>
        <v>147.24219489106366</v>
      </c>
      <c r="J1370" s="12">
        <f t="shared" si="272"/>
        <v>147.24219489106366</v>
      </c>
      <c r="K1370" s="12">
        <f t="shared" si="273"/>
        <v>147.24219489106366</v>
      </c>
      <c r="L1370" s="12">
        <f t="shared" si="274"/>
        <v>147.24219489106366</v>
      </c>
      <c r="M1370" s="12">
        <f t="shared" si="275"/>
        <v>147.24219489106366</v>
      </c>
      <c r="O1370" s="12">
        <f t="shared" si="264"/>
        <v>147.24219489106366</v>
      </c>
    </row>
    <row r="1371" spans="1:15" x14ac:dyDescent="0.25">
      <c r="A1371" s="12">
        <f>calc!A1369</f>
        <v>819.53</v>
      </c>
      <c r="B1371" s="12">
        <f>calc!O1369</f>
        <v>147.24219489106366</v>
      </c>
      <c r="C1371" s="12">
        <f t="shared" si="265"/>
        <v>147.24219489106366</v>
      </c>
      <c r="D1371" s="12">
        <f t="shared" si="266"/>
        <v>147.24219489106366</v>
      </c>
      <c r="E1371" s="12">
        <f t="shared" si="267"/>
        <v>147.24219489106366</v>
      </c>
      <c r="F1371" s="12">
        <f t="shared" si="268"/>
        <v>147.24219489106366</v>
      </c>
      <c r="G1371" s="12">
        <f t="shared" si="269"/>
        <v>147.24219489106366</v>
      </c>
      <c r="H1371" s="12">
        <f t="shared" si="270"/>
        <v>147.24219489106366</v>
      </c>
      <c r="I1371" s="12">
        <f t="shared" si="271"/>
        <v>147.24219489106366</v>
      </c>
      <c r="J1371" s="12">
        <f t="shared" si="272"/>
        <v>147.24219489106366</v>
      </c>
      <c r="K1371" s="12">
        <f t="shared" si="273"/>
        <v>147.24219489106366</v>
      </c>
      <c r="L1371" s="12">
        <f t="shared" si="274"/>
        <v>147.24219489106366</v>
      </c>
      <c r="M1371" s="12">
        <f t="shared" si="275"/>
        <v>147.24219489106366</v>
      </c>
      <c r="O1371" s="12">
        <f t="shared" si="264"/>
        <v>147.24219489106366</v>
      </c>
    </row>
    <row r="1372" spans="1:15" x14ac:dyDescent="0.25">
      <c r="A1372" s="12">
        <f>calc!A1370</f>
        <v>819.97</v>
      </c>
      <c r="B1372" s="12">
        <f>calc!O1370</f>
        <v>41.830688675508469</v>
      </c>
      <c r="C1372" s="12">
        <f t="shared" si="265"/>
        <v>41.830688675508469</v>
      </c>
      <c r="D1372" s="12">
        <f t="shared" si="266"/>
        <v>41.830688675508469</v>
      </c>
      <c r="E1372" s="12">
        <f t="shared" si="267"/>
        <v>41.830688675508469</v>
      </c>
      <c r="F1372" s="12">
        <f t="shared" si="268"/>
        <v>41.830688675508469</v>
      </c>
      <c r="G1372" s="12">
        <f t="shared" si="269"/>
        <v>41.830688675508469</v>
      </c>
      <c r="H1372" s="12">
        <f t="shared" si="270"/>
        <v>41.830688675508469</v>
      </c>
      <c r="I1372" s="12">
        <f t="shared" si="271"/>
        <v>41.830688675508469</v>
      </c>
      <c r="J1372" s="12">
        <f t="shared" si="272"/>
        <v>41.830688675508469</v>
      </c>
      <c r="K1372" s="12">
        <f t="shared" si="273"/>
        <v>41.830688675508469</v>
      </c>
      <c r="L1372" s="12">
        <f t="shared" si="274"/>
        <v>41.830688675508469</v>
      </c>
      <c r="M1372" s="12">
        <f t="shared" si="275"/>
        <v>41.830688675508469</v>
      </c>
      <c r="O1372" s="12">
        <f t="shared" si="264"/>
        <v>41.830688675508469</v>
      </c>
    </row>
    <row r="1373" spans="1:15" x14ac:dyDescent="0.25">
      <c r="A1373" s="12">
        <f>calc!A1371</f>
        <v>820.4</v>
      </c>
      <c r="B1373" s="12">
        <f>calc!O1371</f>
        <v>142.2226587854889</v>
      </c>
      <c r="C1373" s="12">
        <f t="shared" si="265"/>
        <v>142.2226587854889</v>
      </c>
      <c r="D1373" s="12">
        <f t="shared" si="266"/>
        <v>142.2226587854889</v>
      </c>
      <c r="E1373" s="12">
        <f t="shared" si="267"/>
        <v>142.2226587854889</v>
      </c>
      <c r="F1373" s="12">
        <f t="shared" si="268"/>
        <v>142.2226587854889</v>
      </c>
      <c r="G1373" s="12">
        <f t="shared" si="269"/>
        <v>142.2226587854889</v>
      </c>
      <c r="H1373" s="12">
        <f t="shared" si="270"/>
        <v>142.2226587854889</v>
      </c>
      <c r="I1373" s="12">
        <f t="shared" si="271"/>
        <v>142.2226587854889</v>
      </c>
      <c r="J1373" s="12">
        <f t="shared" si="272"/>
        <v>142.2226587854889</v>
      </c>
      <c r="K1373" s="12">
        <f t="shared" si="273"/>
        <v>142.2226587854889</v>
      </c>
      <c r="L1373" s="12">
        <f t="shared" si="274"/>
        <v>142.2226587854889</v>
      </c>
      <c r="M1373" s="12">
        <f t="shared" si="275"/>
        <v>142.2226587854889</v>
      </c>
      <c r="O1373" s="12">
        <f t="shared" si="264"/>
        <v>142.2226587854889</v>
      </c>
    </row>
    <row r="1374" spans="1:15" x14ac:dyDescent="0.25">
      <c r="A1374" s="12">
        <f>calc!A1372</f>
        <v>820.84</v>
      </c>
      <c r="B1374" s="12">
        <f>calc!O1372</f>
        <v>16.732324934068785</v>
      </c>
      <c r="C1374" s="12">
        <f t="shared" si="265"/>
        <v>16.732324934068785</v>
      </c>
      <c r="D1374" s="12">
        <f t="shared" si="266"/>
        <v>16.732324934068785</v>
      </c>
      <c r="E1374" s="12">
        <f t="shared" si="267"/>
        <v>16.732324934068785</v>
      </c>
      <c r="F1374" s="12">
        <f t="shared" si="268"/>
        <v>16.732324934068785</v>
      </c>
      <c r="G1374" s="12">
        <f t="shared" si="269"/>
        <v>16.732324934068785</v>
      </c>
      <c r="H1374" s="12">
        <f t="shared" si="270"/>
        <v>16.732324934068785</v>
      </c>
      <c r="I1374" s="12">
        <f t="shared" si="271"/>
        <v>16.732324934068785</v>
      </c>
      <c r="J1374" s="12">
        <f t="shared" si="272"/>
        <v>16.732324934068785</v>
      </c>
      <c r="K1374" s="12">
        <f t="shared" si="273"/>
        <v>16.732324934068785</v>
      </c>
      <c r="L1374" s="12">
        <f t="shared" si="274"/>
        <v>16.732324934068785</v>
      </c>
      <c r="M1374" s="12">
        <f t="shared" si="275"/>
        <v>16.732324934068785</v>
      </c>
      <c r="O1374" s="12">
        <f t="shared" si="264"/>
        <v>16.732324934068785</v>
      </c>
    </row>
    <row r="1375" spans="1:15" x14ac:dyDescent="0.25">
      <c r="A1375" s="12">
        <f>calc!A1373</f>
        <v>821.27</v>
      </c>
      <c r="B1375" s="12">
        <f>calc!O1373</f>
        <v>46.850343613076873</v>
      </c>
      <c r="C1375" s="12">
        <f t="shared" si="265"/>
        <v>46.850343613076873</v>
      </c>
      <c r="D1375" s="12">
        <f t="shared" si="266"/>
        <v>46.850343613076873</v>
      </c>
      <c r="E1375" s="12">
        <f t="shared" si="267"/>
        <v>46.850343613076873</v>
      </c>
      <c r="F1375" s="12">
        <f t="shared" si="268"/>
        <v>46.850343613076873</v>
      </c>
      <c r="G1375" s="12">
        <f t="shared" si="269"/>
        <v>46.850343613076873</v>
      </c>
      <c r="H1375" s="12">
        <f t="shared" si="270"/>
        <v>46.850343613076873</v>
      </c>
      <c r="I1375" s="12">
        <f t="shared" si="271"/>
        <v>46.850343613076873</v>
      </c>
      <c r="J1375" s="12">
        <f t="shared" si="272"/>
        <v>46.850343613076873</v>
      </c>
      <c r="K1375" s="12">
        <f t="shared" si="273"/>
        <v>46.850343613076873</v>
      </c>
      <c r="L1375" s="12">
        <f t="shared" si="274"/>
        <v>46.850343613076873</v>
      </c>
      <c r="M1375" s="12">
        <f t="shared" si="275"/>
        <v>46.850343613076873</v>
      </c>
      <c r="O1375" s="12">
        <f t="shared" si="264"/>
        <v>46.850343613076873</v>
      </c>
    </row>
    <row r="1376" spans="1:15" x14ac:dyDescent="0.25">
      <c r="A1376" s="12">
        <f>calc!A1374</f>
        <v>821.71</v>
      </c>
      <c r="B1376" s="12">
        <f>calc!O1374</f>
        <v>117.12488908534424</v>
      </c>
      <c r="C1376" s="12">
        <f t="shared" si="265"/>
        <v>117.12488908534424</v>
      </c>
      <c r="D1376" s="12">
        <f t="shared" si="266"/>
        <v>117.12488908534424</v>
      </c>
      <c r="E1376" s="12">
        <f t="shared" si="267"/>
        <v>117.12488908534424</v>
      </c>
      <c r="F1376" s="12">
        <f t="shared" si="268"/>
        <v>117.12488908534424</v>
      </c>
      <c r="G1376" s="12">
        <f t="shared" si="269"/>
        <v>117.12488908534424</v>
      </c>
      <c r="H1376" s="12">
        <f t="shared" si="270"/>
        <v>117.12488908534424</v>
      </c>
      <c r="I1376" s="12">
        <f t="shared" si="271"/>
        <v>117.12488908534424</v>
      </c>
      <c r="J1376" s="12">
        <f t="shared" si="272"/>
        <v>117.12488908534424</v>
      </c>
      <c r="K1376" s="12">
        <f t="shared" si="273"/>
        <v>117.12488908534424</v>
      </c>
      <c r="L1376" s="12">
        <f t="shared" si="274"/>
        <v>117.12488908534424</v>
      </c>
      <c r="M1376" s="12">
        <f t="shared" si="275"/>
        <v>117.12488908534424</v>
      </c>
      <c r="O1376" s="12">
        <f t="shared" si="264"/>
        <v>117.12488908534424</v>
      </c>
    </row>
    <row r="1377" spans="1:15" x14ac:dyDescent="0.25">
      <c r="A1377" s="12">
        <f>calc!A1375</f>
        <v>822.14</v>
      </c>
      <c r="B1377" s="12">
        <f>calc!O1375</f>
        <v>-108.76171855681194</v>
      </c>
      <c r="C1377" s="12">
        <f t="shared" si="265"/>
        <v>-108.76171855681194</v>
      </c>
      <c r="D1377" s="12">
        <f t="shared" si="266"/>
        <v>-108.76171855681194</v>
      </c>
      <c r="E1377" s="12">
        <f t="shared" si="267"/>
        <v>-108.76171855681194</v>
      </c>
      <c r="F1377" s="12">
        <f t="shared" si="268"/>
        <v>-108.76171855681194</v>
      </c>
      <c r="G1377" s="12">
        <f t="shared" si="269"/>
        <v>-108.76171855681194</v>
      </c>
      <c r="H1377" s="12">
        <f t="shared" si="270"/>
        <v>-108.76171855681194</v>
      </c>
      <c r="I1377" s="12">
        <f t="shared" si="271"/>
        <v>-108.76171855681194</v>
      </c>
      <c r="J1377" s="12">
        <f t="shared" si="272"/>
        <v>-108.76171855681194</v>
      </c>
      <c r="K1377" s="12">
        <f t="shared" si="273"/>
        <v>-108.76171855681194</v>
      </c>
      <c r="L1377" s="12">
        <f t="shared" si="274"/>
        <v>-108.76171855681194</v>
      </c>
      <c r="M1377" s="12">
        <f t="shared" si="275"/>
        <v>-108.76171855681194</v>
      </c>
      <c r="O1377" s="12">
        <f t="shared" si="264"/>
        <v>-108.76171855681194</v>
      </c>
    </row>
    <row r="1378" spans="1:15" x14ac:dyDescent="0.25">
      <c r="A1378" s="12">
        <f>calc!A1376</f>
        <v>822.58</v>
      </c>
      <c r="B1378" s="12">
        <f>calc!O1376</f>
        <v>20.078782007435663</v>
      </c>
      <c r="C1378" s="12">
        <f t="shared" si="265"/>
        <v>20.078782007435663</v>
      </c>
      <c r="D1378" s="12">
        <f t="shared" si="266"/>
        <v>20.078782007435663</v>
      </c>
      <c r="E1378" s="12">
        <f t="shared" si="267"/>
        <v>20.078782007435663</v>
      </c>
      <c r="F1378" s="12">
        <f t="shared" si="268"/>
        <v>20.078782007435663</v>
      </c>
      <c r="G1378" s="12">
        <f t="shared" si="269"/>
        <v>20.078782007435663</v>
      </c>
      <c r="H1378" s="12">
        <f t="shared" si="270"/>
        <v>20.078782007435663</v>
      </c>
      <c r="I1378" s="12">
        <f t="shared" si="271"/>
        <v>20.078782007435663</v>
      </c>
      <c r="J1378" s="12">
        <f t="shared" si="272"/>
        <v>20.078782007435663</v>
      </c>
      <c r="K1378" s="12">
        <f t="shared" si="273"/>
        <v>20.078782007435663</v>
      </c>
      <c r="L1378" s="12">
        <f t="shared" si="274"/>
        <v>20.078782007435663</v>
      </c>
      <c r="M1378" s="12">
        <f t="shared" si="275"/>
        <v>20.078782007435663</v>
      </c>
      <c r="O1378" s="12">
        <f t="shared" si="264"/>
        <v>20.078782007435663</v>
      </c>
    </row>
    <row r="1379" spans="1:15" x14ac:dyDescent="0.25">
      <c r="A1379" s="12">
        <f>calc!A1377</f>
        <v>823.01</v>
      </c>
      <c r="B1379" s="12">
        <f>calc!O1377</f>
        <v>80.314558099560386</v>
      </c>
      <c r="C1379" s="12">
        <f t="shared" si="265"/>
        <v>80.314558099560386</v>
      </c>
      <c r="D1379" s="12">
        <f t="shared" si="266"/>
        <v>80.314558099560386</v>
      </c>
      <c r="E1379" s="12">
        <f t="shared" si="267"/>
        <v>80.314558099560386</v>
      </c>
      <c r="F1379" s="12">
        <f t="shared" si="268"/>
        <v>80.314558099560386</v>
      </c>
      <c r="G1379" s="12">
        <f t="shared" si="269"/>
        <v>80.314558099560386</v>
      </c>
      <c r="H1379" s="12">
        <f t="shared" si="270"/>
        <v>80.314558099560386</v>
      </c>
      <c r="I1379" s="12">
        <f t="shared" si="271"/>
        <v>80.314558099560386</v>
      </c>
      <c r="J1379" s="12">
        <f t="shared" si="272"/>
        <v>80.314558099560386</v>
      </c>
      <c r="K1379" s="12">
        <f t="shared" si="273"/>
        <v>80.314558099560386</v>
      </c>
      <c r="L1379" s="12">
        <f t="shared" si="274"/>
        <v>80.314558099560386</v>
      </c>
      <c r="M1379" s="12">
        <f t="shared" si="275"/>
        <v>80.314558099560386</v>
      </c>
      <c r="O1379" s="12">
        <f t="shared" si="264"/>
        <v>80.314558099560386</v>
      </c>
    </row>
    <row r="1380" spans="1:15" x14ac:dyDescent="0.25">
      <c r="A1380" s="12">
        <f>calc!A1378</f>
        <v>823.45</v>
      </c>
      <c r="B1380" s="12">
        <f>calc!O1378</f>
        <v>15.059095408139504</v>
      </c>
      <c r="C1380" s="12">
        <f t="shared" si="265"/>
        <v>15.059095408139504</v>
      </c>
      <c r="D1380" s="12">
        <f t="shared" si="266"/>
        <v>15.059095408139504</v>
      </c>
      <c r="E1380" s="12">
        <f t="shared" si="267"/>
        <v>15.059095408139504</v>
      </c>
      <c r="F1380" s="12">
        <f t="shared" si="268"/>
        <v>15.059095408139504</v>
      </c>
      <c r="G1380" s="12">
        <f t="shared" si="269"/>
        <v>15.059095408139504</v>
      </c>
      <c r="H1380" s="12">
        <f t="shared" si="270"/>
        <v>15.059095408139504</v>
      </c>
      <c r="I1380" s="12">
        <f t="shared" si="271"/>
        <v>15.059095408139504</v>
      </c>
      <c r="J1380" s="12">
        <f t="shared" si="272"/>
        <v>15.059095408139504</v>
      </c>
      <c r="K1380" s="12">
        <f t="shared" si="273"/>
        <v>15.059095408139504</v>
      </c>
      <c r="L1380" s="12">
        <f t="shared" si="274"/>
        <v>15.059095408139504</v>
      </c>
      <c r="M1380" s="12">
        <f t="shared" si="275"/>
        <v>15.059095408139504</v>
      </c>
      <c r="O1380" s="12">
        <f t="shared" si="264"/>
        <v>15.059095408139504</v>
      </c>
    </row>
    <row r="1381" spans="1:15" x14ac:dyDescent="0.25">
      <c r="A1381" s="12">
        <f>calc!A1379</f>
        <v>823.88</v>
      </c>
      <c r="B1381" s="12">
        <f>calc!O1379</f>
        <v>76.968148529943193</v>
      </c>
      <c r="C1381" s="12">
        <f t="shared" si="265"/>
        <v>76.968148529943193</v>
      </c>
      <c r="D1381" s="12">
        <f t="shared" si="266"/>
        <v>76.968148529943193</v>
      </c>
      <c r="E1381" s="12">
        <f t="shared" si="267"/>
        <v>76.968148529943193</v>
      </c>
      <c r="F1381" s="12">
        <f t="shared" si="268"/>
        <v>76.968148529943193</v>
      </c>
      <c r="G1381" s="12">
        <f t="shared" si="269"/>
        <v>76.968148529943193</v>
      </c>
      <c r="H1381" s="12">
        <f t="shared" si="270"/>
        <v>76.968148529943193</v>
      </c>
      <c r="I1381" s="12">
        <f t="shared" si="271"/>
        <v>76.968148529943193</v>
      </c>
      <c r="J1381" s="12">
        <f t="shared" si="272"/>
        <v>76.968148529943193</v>
      </c>
      <c r="K1381" s="12">
        <f t="shared" si="273"/>
        <v>76.968148529943193</v>
      </c>
      <c r="L1381" s="12">
        <f t="shared" si="274"/>
        <v>76.968148529943193</v>
      </c>
      <c r="M1381" s="12">
        <f t="shared" si="275"/>
        <v>76.968148529943193</v>
      </c>
      <c r="O1381" s="12">
        <f t="shared" si="264"/>
        <v>76.968148529943193</v>
      </c>
    </row>
    <row r="1382" spans="1:15" x14ac:dyDescent="0.25">
      <c r="A1382" s="12">
        <f>calc!A1380</f>
        <v>824.32</v>
      </c>
      <c r="B1382" s="12">
        <f>calc!O1380</f>
        <v>81.987761894297336</v>
      </c>
      <c r="C1382" s="12">
        <f t="shared" si="265"/>
        <v>81.987761894297336</v>
      </c>
      <c r="D1382" s="12">
        <f t="shared" si="266"/>
        <v>81.987761894297336</v>
      </c>
      <c r="E1382" s="12">
        <f t="shared" si="267"/>
        <v>81.987761894297336</v>
      </c>
      <c r="F1382" s="12">
        <f t="shared" si="268"/>
        <v>81.987761894297336</v>
      </c>
      <c r="G1382" s="12">
        <f t="shared" si="269"/>
        <v>81.987761894297336</v>
      </c>
      <c r="H1382" s="12">
        <f t="shared" si="270"/>
        <v>81.987761894297336</v>
      </c>
      <c r="I1382" s="12">
        <f t="shared" si="271"/>
        <v>81.987761894297336</v>
      </c>
      <c r="J1382" s="12">
        <f t="shared" si="272"/>
        <v>81.987761894297336</v>
      </c>
      <c r="K1382" s="12">
        <f t="shared" si="273"/>
        <v>81.987761894297336</v>
      </c>
      <c r="L1382" s="12">
        <f t="shared" si="274"/>
        <v>81.987761894297336</v>
      </c>
      <c r="M1382" s="12">
        <f t="shared" si="275"/>
        <v>81.987761894297336</v>
      </c>
      <c r="O1382" s="12">
        <f t="shared" si="264"/>
        <v>81.987761894297336</v>
      </c>
    </row>
    <row r="1383" spans="1:15" x14ac:dyDescent="0.25">
      <c r="A1383" s="12">
        <f>calc!A1381</f>
        <v>824.75</v>
      </c>
      <c r="B1383" s="12">
        <f>calc!O1381</f>
        <v>115.45169915512307</v>
      </c>
      <c r="C1383" s="12">
        <f t="shared" si="265"/>
        <v>115.45169915512307</v>
      </c>
      <c r="D1383" s="12">
        <f t="shared" si="266"/>
        <v>115.45169915512307</v>
      </c>
      <c r="E1383" s="12">
        <f t="shared" si="267"/>
        <v>115.45169915512307</v>
      </c>
      <c r="F1383" s="12">
        <f t="shared" si="268"/>
        <v>115.45169915512307</v>
      </c>
      <c r="G1383" s="12">
        <f t="shared" si="269"/>
        <v>115.45169915512307</v>
      </c>
      <c r="H1383" s="12">
        <f t="shared" si="270"/>
        <v>115.45169915512307</v>
      </c>
      <c r="I1383" s="12">
        <f t="shared" si="271"/>
        <v>115.45169915512307</v>
      </c>
      <c r="J1383" s="12">
        <f t="shared" si="272"/>
        <v>115.45169915512307</v>
      </c>
      <c r="K1383" s="12">
        <f t="shared" si="273"/>
        <v>115.45169915512307</v>
      </c>
      <c r="L1383" s="12">
        <f t="shared" si="274"/>
        <v>115.45169915512307</v>
      </c>
      <c r="M1383" s="12">
        <f t="shared" si="275"/>
        <v>115.45169915512307</v>
      </c>
      <c r="O1383" s="12">
        <f t="shared" si="264"/>
        <v>115.45169915512307</v>
      </c>
    </row>
    <row r="1384" spans="1:15" x14ac:dyDescent="0.25">
      <c r="A1384" s="12">
        <f>calc!A1382</f>
        <v>825.19</v>
      </c>
      <c r="B1384" s="12">
        <f>calc!O1382</f>
        <v>23.425236442709728</v>
      </c>
      <c r="C1384" s="12">
        <f t="shared" si="265"/>
        <v>23.425236442709728</v>
      </c>
      <c r="D1384" s="12">
        <f t="shared" si="266"/>
        <v>23.425236442709728</v>
      </c>
      <c r="E1384" s="12">
        <f t="shared" si="267"/>
        <v>23.425236442709728</v>
      </c>
      <c r="F1384" s="12">
        <f t="shared" si="268"/>
        <v>23.425236442709728</v>
      </c>
      <c r="G1384" s="12">
        <f t="shared" si="269"/>
        <v>23.425236442709728</v>
      </c>
      <c r="H1384" s="12">
        <f t="shared" si="270"/>
        <v>23.425236442709728</v>
      </c>
      <c r="I1384" s="12">
        <f t="shared" si="271"/>
        <v>23.425236442709728</v>
      </c>
      <c r="J1384" s="12">
        <f t="shared" si="272"/>
        <v>23.425236442709728</v>
      </c>
      <c r="K1384" s="12">
        <f t="shared" si="273"/>
        <v>23.425236442709728</v>
      </c>
      <c r="L1384" s="12">
        <f t="shared" si="274"/>
        <v>23.425236442709728</v>
      </c>
      <c r="M1384" s="12">
        <f t="shared" si="275"/>
        <v>23.425236442709728</v>
      </c>
      <c r="O1384" s="12">
        <f t="shared" si="264"/>
        <v>23.425236442709728</v>
      </c>
    </row>
    <row r="1385" spans="1:15" x14ac:dyDescent="0.25">
      <c r="A1385" s="12">
        <f>calc!A1383</f>
        <v>825.63</v>
      </c>
      <c r="B1385" s="12">
        <f>calc!O1383</f>
        <v>93.700169974700017</v>
      </c>
      <c r="C1385" s="12">
        <f t="shared" si="265"/>
        <v>93.700169974700017</v>
      </c>
      <c r="D1385" s="12">
        <f t="shared" si="266"/>
        <v>93.700169974700017</v>
      </c>
      <c r="E1385" s="12">
        <f t="shared" si="267"/>
        <v>93.700169974700017</v>
      </c>
      <c r="F1385" s="12">
        <f t="shared" si="268"/>
        <v>93.700169974700017</v>
      </c>
      <c r="G1385" s="12">
        <f t="shared" si="269"/>
        <v>93.700169974700017</v>
      </c>
      <c r="H1385" s="12">
        <f t="shared" si="270"/>
        <v>93.700169974700017</v>
      </c>
      <c r="I1385" s="12">
        <f t="shared" si="271"/>
        <v>93.700169974700017</v>
      </c>
      <c r="J1385" s="12">
        <f t="shared" si="272"/>
        <v>93.700169974700017</v>
      </c>
      <c r="K1385" s="12">
        <f t="shared" si="273"/>
        <v>93.700169974700017</v>
      </c>
      <c r="L1385" s="12">
        <f t="shared" si="274"/>
        <v>93.700169974700017</v>
      </c>
      <c r="M1385" s="12">
        <f t="shared" si="275"/>
        <v>93.700169974700017</v>
      </c>
      <c r="O1385" s="12">
        <f t="shared" si="264"/>
        <v>93.700169974700017</v>
      </c>
    </row>
    <row r="1386" spans="1:15" x14ac:dyDescent="0.25">
      <c r="A1386" s="12">
        <f>calc!A1384</f>
        <v>826.06</v>
      </c>
      <c r="B1386" s="12">
        <f>calc!O1384</f>
        <v>81.987761894297336</v>
      </c>
      <c r="C1386" s="12">
        <f t="shared" si="265"/>
        <v>81.987761894297336</v>
      </c>
      <c r="D1386" s="12">
        <f t="shared" si="266"/>
        <v>81.987761894297336</v>
      </c>
      <c r="E1386" s="12">
        <f t="shared" si="267"/>
        <v>81.987761894297336</v>
      </c>
      <c r="F1386" s="12">
        <f t="shared" si="268"/>
        <v>81.987761894297336</v>
      </c>
      <c r="G1386" s="12">
        <f t="shared" si="269"/>
        <v>81.987761894297336</v>
      </c>
      <c r="H1386" s="12">
        <f t="shared" si="270"/>
        <v>81.987761894297336</v>
      </c>
      <c r="I1386" s="12">
        <f t="shared" si="271"/>
        <v>81.987761894297336</v>
      </c>
      <c r="J1386" s="12">
        <f t="shared" si="272"/>
        <v>81.987761894297336</v>
      </c>
      <c r="K1386" s="12">
        <f t="shared" si="273"/>
        <v>81.987761894297336</v>
      </c>
      <c r="L1386" s="12">
        <f t="shared" si="274"/>
        <v>81.987761894297336</v>
      </c>
      <c r="M1386" s="12">
        <f t="shared" si="275"/>
        <v>81.987761894297336</v>
      </c>
      <c r="O1386" s="12">
        <f t="shared" si="264"/>
        <v>81.987761894297336</v>
      </c>
    </row>
    <row r="1387" spans="1:15" x14ac:dyDescent="0.25">
      <c r="A1387" s="12">
        <f>calc!A1385</f>
        <v>826.5</v>
      </c>
      <c r="B1387" s="12">
        <f>calc!O1385</f>
        <v>95.37336848847437</v>
      </c>
      <c r="C1387" s="12">
        <f t="shared" si="265"/>
        <v>95.37336848847437</v>
      </c>
      <c r="D1387" s="12">
        <f t="shared" si="266"/>
        <v>95.37336848847437</v>
      </c>
      <c r="E1387" s="12">
        <f t="shared" si="267"/>
        <v>95.37336848847437</v>
      </c>
      <c r="F1387" s="12">
        <f t="shared" si="268"/>
        <v>95.37336848847437</v>
      </c>
      <c r="G1387" s="12">
        <f t="shared" si="269"/>
        <v>95.37336848847437</v>
      </c>
      <c r="H1387" s="12">
        <f t="shared" si="270"/>
        <v>95.37336848847437</v>
      </c>
      <c r="I1387" s="12">
        <f t="shared" si="271"/>
        <v>95.37336848847437</v>
      </c>
      <c r="J1387" s="12">
        <f t="shared" si="272"/>
        <v>95.37336848847437</v>
      </c>
      <c r="K1387" s="12">
        <f t="shared" si="273"/>
        <v>95.37336848847437</v>
      </c>
      <c r="L1387" s="12">
        <f t="shared" si="274"/>
        <v>95.37336848847437</v>
      </c>
      <c r="M1387" s="12">
        <f t="shared" si="275"/>
        <v>95.37336848847437</v>
      </c>
      <c r="O1387" s="12">
        <f t="shared" si="264"/>
        <v>95.37336848847437</v>
      </c>
    </row>
    <row r="1388" spans="1:15" x14ac:dyDescent="0.25">
      <c r="A1388" s="12">
        <f>calc!A1386</f>
        <v>826.93</v>
      </c>
      <c r="B1388" s="12">
        <f>calc!O1386</f>
        <v>18.405553800508319</v>
      </c>
      <c r="C1388" s="12">
        <f t="shared" si="265"/>
        <v>18.405553800508319</v>
      </c>
      <c r="D1388" s="12">
        <f t="shared" si="266"/>
        <v>18.405553800508319</v>
      </c>
      <c r="E1388" s="12">
        <f t="shared" si="267"/>
        <v>18.405553800508319</v>
      </c>
      <c r="F1388" s="12">
        <f t="shared" si="268"/>
        <v>18.405553800508319</v>
      </c>
      <c r="G1388" s="12">
        <f t="shared" si="269"/>
        <v>18.405553800508319</v>
      </c>
      <c r="H1388" s="12">
        <f t="shared" si="270"/>
        <v>18.405553800508319</v>
      </c>
      <c r="I1388" s="12">
        <f t="shared" si="271"/>
        <v>18.405553800508319</v>
      </c>
      <c r="J1388" s="12">
        <f t="shared" si="272"/>
        <v>18.405553800508319</v>
      </c>
      <c r="K1388" s="12">
        <f t="shared" si="273"/>
        <v>18.405553800508319</v>
      </c>
      <c r="L1388" s="12">
        <f t="shared" si="274"/>
        <v>18.405553800508319</v>
      </c>
      <c r="M1388" s="12">
        <f t="shared" si="275"/>
        <v>18.405553800508319</v>
      </c>
      <c r="O1388" s="12">
        <f t="shared" si="264"/>
        <v>18.405553800508319</v>
      </c>
    </row>
    <row r="1389" spans="1:15" x14ac:dyDescent="0.25">
      <c r="A1389" s="12">
        <f>calc!A1387</f>
        <v>827.37</v>
      </c>
      <c r="B1389" s="12">
        <f>calc!O1387</f>
        <v>73.62173632023142</v>
      </c>
      <c r="C1389" s="12">
        <f t="shared" si="265"/>
        <v>73.62173632023142</v>
      </c>
      <c r="D1389" s="12">
        <f t="shared" si="266"/>
        <v>73.62173632023142</v>
      </c>
      <c r="E1389" s="12">
        <f t="shared" si="267"/>
        <v>73.62173632023142</v>
      </c>
      <c r="F1389" s="12">
        <f t="shared" si="268"/>
        <v>73.62173632023142</v>
      </c>
      <c r="G1389" s="12">
        <f t="shared" si="269"/>
        <v>73.62173632023142</v>
      </c>
      <c r="H1389" s="12">
        <f t="shared" si="270"/>
        <v>73.62173632023142</v>
      </c>
      <c r="I1389" s="12">
        <f t="shared" si="271"/>
        <v>73.62173632023142</v>
      </c>
      <c r="J1389" s="12">
        <f t="shared" si="272"/>
        <v>73.62173632023142</v>
      </c>
      <c r="K1389" s="12">
        <f t="shared" si="273"/>
        <v>73.62173632023142</v>
      </c>
      <c r="L1389" s="12">
        <f t="shared" si="274"/>
        <v>73.62173632023142</v>
      </c>
      <c r="M1389" s="12">
        <f t="shared" si="275"/>
        <v>73.62173632023142</v>
      </c>
      <c r="O1389" s="12">
        <f t="shared" si="264"/>
        <v>73.62173632023142</v>
      </c>
    </row>
    <row r="1390" spans="1:15" x14ac:dyDescent="0.25">
      <c r="A1390" s="12">
        <f>calc!A1388</f>
        <v>827.8</v>
      </c>
      <c r="B1390" s="12">
        <f>calc!O1388</f>
        <v>92.02697080075076</v>
      </c>
      <c r="C1390" s="12">
        <f t="shared" si="265"/>
        <v>92.02697080075076</v>
      </c>
      <c r="D1390" s="12">
        <f t="shared" si="266"/>
        <v>92.02697080075076</v>
      </c>
      <c r="E1390" s="12">
        <f t="shared" si="267"/>
        <v>92.02697080075076</v>
      </c>
      <c r="F1390" s="12">
        <f t="shared" si="268"/>
        <v>92.02697080075076</v>
      </c>
      <c r="G1390" s="12">
        <f t="shared" si="269"/>
        <v>92.02697080075076</v>
      </c>
      <c r="H1390" s="12">
        <f t="shared" si="270"/>
        <v>92.02697080075076</v>
      </c>
      <c r="I1390" s="12">
        <f t="shared" si="271"/>
        <v>92.02697080075076</v>
      </c>
      <c r="J1390" s="12">
        <f t="shared" si="272"/>
        <v>92.02697080075076</v>
      </c>
      <c r="K1390" s="12">
        <f t="shared" si="273"/>
        <v>92.02697080075076</v>
      </c>
      <c r="L1390" s="12">
        <f t="shared" si="274"/>
        <v>92.02697080075076</v>
      </c>
      <c r="M1390" s="12">
        <f t="shared" si="275"/>
        <v>92.02697080075076</v>
      </c>
      <c r="O1390" s="12">
        <f t="shared" si="264"/>
        <v>92.02697080075076</v>
      </c>
    </row>
    <row r="1391" spans="1:15" x14ac:dyDescent="0.25">
      <c r="A1391" s="12">
        <f>calc!A1389</f>
        <v>828.23</v>
      </c>
      <c r="B1391" s="12">
        <f>calc!O1389</f>
        <v>6.6929378866015661</v>
      </c>
      <c r="C1391" s="12">
        <f t="shared" si="265"/>
        <v>6.6929378866015661</v>
      </c>
      <c r="D1391" s="12">
        <f t="shared" si="266"/>
        <v>6.6929378866015661</v>
      </c>
      <c r="E1391" s="12">
        <f t="shared" si="267"/>
        <v>6.6929378866015661</v>
      </c>
      <c r="F1391" s="12">
        <f t="shared" si="268"/>
        <v>6.6929378866015661</v>
      </c>
      <c r="G1391" s="12">
        <f t="shared" si="269"/>
        <v>6.6929378866015661</v>
      </c>
      <c r="H1391" s="12">
        <f t="shared" si="270"/>
        <v>6.6929378866015661</v>
      </c>
      <c r="I1391" s="12">
        <f t="shared" si="271"/>
        <v>6.6929378866015661</v>
      </c>
      <c r="J1391" s="12">
        <f t="shared" si="272"/>
        <v>6.6929378866015661</v>
      </c>
      <c r="K1391" s="12">
        <f t="shared" si="273"/>
        <v>6.6929378866015661</v>
      </c>
      <c r="L1391" s="12">
        <f t="shared" si="274"/>
        <v>6.6929378866015661</v>
      </c>
      <c r="M1391" s="12">
        <f t="shared" si="275"/>
        <v>6.6929378866015661</v>
      </c>
      <c r="O1391" s="12">
        <f t="shared" si="264"/>
        <v>6.6929378866015661</v>
      </c>
    </row>
    <row r="1392" spans="1:15" x14ac:dyDescent="0.25">
      <c r="A1392" s="12">
        <f>calc!A1390</f>
        <v>828.67</v>
      </c>
      <c r="B1392" s="12">
        <f>calc!O1390</f>
        <v>78.641353644773318</v>
      </c>
      <c r="C1392" s="12">
        <f t="shared" si="265"/>
        <v>78.641353644773318</v>
      </c>
      <c r="D1392" s="12">
        <f t="shared" si="266"/>
        <v>78.641353644773318</v>
      </c>
      <c r="E1392" s="12">
        <f t="shared" si="267"/>
        <v>78.641353644773318</v>
      </c>
      <c r="F1392" s="12">
        <f t="shared" si="268"/>
        <v>78.641353644773318</v>
      </c>
      <c r="G1392" s="12">
        <f t="shared" si="269"/>
        <v>78.641353644773318</v>
      </c>
      <c r="H1392" s="12">
        <f t="shared" si="270"/>
        <v>78.641353644773318</v>
      </c>
      <c r="I1392" s="12">
        <f t="shared" si="271"/>
        <v>78.641353644773318</v>
      </c>
      <c r="J1392" s="12">
        <f t="shared" si="272"/>
        <v>78.641353644773318</v>
      </c>
      <c r="K1392" s="12">
        <f t="shared" si="273"/>
        <v>78.641353644773318</v>
      </c>
      <c r="L1392" s="12">
        <f t="shared" si="274"/>
        <v>78.641353644773318</v>
      </c>
      <c r="M1392" s="12">
        <f t="shared" si="275"/>
        <v>78.641353644773318</v>
      </c>
      <c r="O1392" s="12">
        <f t="shared" si="264"/>
        <v>78.641353644773318</v>
      </c>
    </row>
    <row r="1393" spans="1:15" x14ac:dyDescent="0.25">
      <c r="A1393" s="12">
        <f>calc!A1391</f>
        <v>829.1</v>
      </c>
      <c r="B1393" s="12">
        <f>calc!O1391</f>
        <v>-66.929958932045281</v>
      </c>
      <c r="C1393" s="12">
        <f t="shared" si="265"/>
        <v>-66.929958932045281</v>
      </c>
      <c r="D1393" s="12">
        <f t="shared" si="266"/>
        <v>-66.929958932045281</v>
      </c>
      <c r="E1393" s="12">
        <f t="shared" si="267"/>
        <v>-66.929958932045281</v>
      </c>
      <c r="F1393" s="12">
        <f t="shared" si="268"/>
        <v>-66.929958932045281</v>
      </c>
      <c r="G1393" s="12">
        <f t="shared" si="269"/>
        <v>-66.929958932045281</v>
      </c>
      <c r="H1393" s="12">
        <f t="shared" si="270"/>
        <v>-66.929958932045281</v>
      </c>
      <c r="I1393" s="12">
        <f t="shared" si="271"/>
        <v>-66.929958932045281</v>
      </c>
      <c r="J1393" s="12">
        <f t="shared" si="272"/>
        <v>-66.929958932045281</v>
      </c>
      <c r="K1393" s="12">
        <f t="shared" si="273"/>
        <v>-66.929958932045281</v>
      </c>
      <c r="L1393" s="12">
        <f t="shared" si="274"/>
        <v>-66.929958932045281</v>
      </c>
      <c r="M1393" s="12">
        <f t="shared" si="275"/>
        <v>-66.929958932045281</v>
      </c>
      <c r="O1393" s="12">
        <f t="shared" si="264"/>
        <v>-66.929958932045281</v>
      </c>
    </row>
    <row r="1394" spans="1:15" x14ac:dyDescent="0.25">
      <c r="A1394" s="12">
        <f>calc!A1392</f>
        <v>829.54</v>
      </c>
      <c r="B1394" s="12">
        <f>calc!O1392</f>
        <v>75.294942755092265</v>
      </c>
      <c r="C1394" s="12">
        <f t="shared" si="265"/>
        <v>75.294942755092265</v>
      </c>
      <c r="D1394" s="12">
        <f t="shared" si="266"/>
        <v>75.294942755092265</v>
      </c>
      <c r="E1394" s="12">
        <f t="shared" si="267"/>
        <v>75.294942755092265</v>
      </c>
      <c r="F1394" s="12">
        <f t="shared" si="268"/>
        <v>75.294942755092265</v>
      </c>
      <c r="G1394" s="12">
        <f t="shared" si="269"/>
        <v>75.294942755092265</v>
      </c>
      <c r="H1394" s="12">
        <f t="shared" si="270"/>
        <v>75.294942755092265</v>
      </c>
      <c r="I1394" s="12">
        <f t="shared" si="271"/>
        <v>75.294942755092265</v>
      </c>
      <c r="J1394" s="12">
        <f t="shared" si="272"/>
        <v>75.294942755092265</v>
      </c>
      <c r="K1394" s="12">
        <f t="shared" si="273"/>
        <v>75.294942755092265</v>
      </c>
      <c r="L1394" s="12">
        <f t="shared" si="274"/>
        <v>75.294942755092265</v>
      </c>
      <c r="M1394" s="12">
        <f t="shared" si="275"/>
        <v>75.294942755092265</v>
      </c>
      <c r="O1394" s="12">
        <f t="shared" si="264"/>
        <v>75.294942755092265</v>
      </c>
    </row>
    <row r="1395" spans="1:15" x14ac:dyDescent="0.25">
      <c r="A1395" s="12">
        <f>calc!A1393</f>
        <v>829.97</v>
      </c>
      <c r="B1395" s="12">
        <f>calc!O1393</f>
        <v>70.275321470534905</v>
      </c>
      <c r="C1395" s="12">
        <f t="shared" si="265"/>
        <v>70.275321470534905</v>
      </c>
      <c r="D1395" s="12">
        <f t="shared" si="266"/>
        <v>70.275321470534905</v>
      </c>
      <c r="E1395" s="12">
        <f t="shared" si="267"/>
        <v>70.275321470534905</v>
      </c>
      <c r="F1395" s="12">
        <f t="shared" si="268"/>
        <v>70.275321470534905</v>
      </c>
      <c r="G1395" s="12">
        <f t="shared" si="269"/>
        <v>70.275321470534905</v>
      </c>
      <c r="H1395" s="12">
        <f t="shared" si="270"/>
        <v>70.275321470534905</v>
      </c>
      <c r="I1395" s="12">
        <f t="shared" si="271"/>
        <v>70.275321470534905</v>
      </c>
      <c r="J1395" s="12">
        <f t="shared" si="272"/>
        <v>70.275321470534905</v>
      </c>
      <c r="K1395" s="12">
        <f t="shared" si="273"/>
        <v>70.275321470534905</v>
      </c>
      <c r="L1395" s="12">
        <f t="shared" si="274"/>
        <v>70.275321470534905</v>
      </c>
      <c r="M1395" s="12">
        <f t="shared" si="275"/>
        <v>70.275321470534905</v>
      </c>
      <c r="O1395" s="12">
        <f t="shared" si="264"/>
        <v>70.275321470534905</v>
      </c>
    </row>
    <row r="1396" spans="1:15" x14ac:dyDescent="0.25">
      <c r="A1396" s="12">
        <f>calc!A1394</f>
        <v>830.41</v>
      </c>
      <c r="B1396" s="12">
        <f>calc!O1394</f>
        <v>87.007369318030456</v>
      </c>
      <c r="C1396" s="12">
        <f t="shared" si="265"/>
        <v>87.007369318030456</v>
      </c>
      <c r="D1396" s="12">
        <f t="shared" si="266"/>
        <v>87.007369318030456</v>
      </c>
      <c r="E1396" s="12">
        <f t="shared" si="267"/>
        <v>87.007369318030456</v>
      </c>
      <c r="F1396" s="12">
        <f t="shared" si="268"/>
        <v>87.007369318030456</v>
      </c>
      <c r="G1396" s="12">
        <f t="shared" si="269"/>
        <v>87.007369318030456</v>
      </c>
      <c r="H1396" s="12">
        <f t="shared" si="270"/>
        <v>87.007369318030456</v>
      </c>
      <c r="I1396" s="12">
        <f t="shared" si="271"/>
        <v>87.007369318030456</v>
      </c>
      <c r="J1396" s="12">
        <f t="shared" si="272"/>
        <v>87.007369318030456</v>
      </c>
      <c r="K1396" s="12">
        <f t="shared" si="273"/>
        <v>87.007369318030456</v>
      </c>
      <c r="L1396" s="12">
        <f t="shared" si="274"/>
        <v>87.007369318030456</v>
      </c>
      <c r="M1396" s="12">
        <f t="shared" si="275"/>
        <v>87.007369318030456</v>
      </c>
      <c r="O1396" s="12">
        <f t="shared" si="264"/>
        <v>87.007369318030456</v>
      </c>
    </row>
    <row r="1397" spans="1:15" x14ac:dyDescent="0.25">
      <c r="A1397" s="12">
        <f>calc!A1395</f>
        <v>830.84</v>
      </c>
      <c r="B1397" s="12">
        <f>calc!O1395</f>
        <v>95.37336848847437</v>
      </c>
      <c r="C1397" s="12">
        <f t="shared" si="265"/>
        <v>95.37336848847437</v>
      </c>
      <c r="D1397" s="12">
        <f t="shared" si="266"/>
        <v>95.37336848847437</v>
      </c>
      <c r="E1397" s="12">
        <f t="shared" si="267"/>
        <v>95.37336848847437</v>
      </c>
      <c r="F1397" s="12">
        <f t="shared" si="268"/>
        <v>95.37336848847437</v>
      </c>
      <c r="G1397" s="12">
        <f t="shared" si="269"/>
        <v>95.37336848847437</v>
      </c>
      <c r="H1397" s="12">
        <f t="shared" si="270"/>
        <v>95.37336848847437</v>
      </c>
      <c r="I1397" s="12">
        <f t="shared" si="271"/>
        <v>95.37336848847437</v>
      </c>
      <c r="J1397" s="12">
        <f t="shared" si="272"/>
        <v>95.37336848847437</v>
      </c>
      <c r="K1397" s="12">
        <f t="shared" si="273"/>
        <v>95.37336848847437</v>
      </c>
      <c r="L1397" s="12">
        <f t="shared" si="274"/>
        <v>95.37336848847437</v>
      </c>
      <c r="M1397" s="12">
        <f t="shared" si="275"/>
        <v>95.37336848847437</v>
      </c>
      <c r="O1397" s="12">
        <f t="shared" si="264"/>
        <v>95.37336848847437</v>
      </c>
    </row>
    <row r="1398" spans="1:15" x14ac:dyDescent="0.25">
      <c r="A1398" s="12">
        <f>calc!A1396</f>
        <v>831.28</v>
      </c>
      <c r="B1398" s="12">
        <f>calc!O1396</f>
        <v>80.314558099560386</v>
      </c>
      <c r="C1398" s="12">
        <f t="shared" si="265"/>
        <v>80.314558099560386</v>
      </c>
      <c r="D1398" s="12">
        <f t="shared" si="266"/>
        <v>80.314558099560386</v>
      </c>
      <c r="E1398" s="12">
        <f t="shared" si="267"/>
        <v>80.314558099560386</v>
      </c>
      <c r="F1398" s="12">
        <f t="shared" si="268"/>
        <v>80.314558099560386</v>
      </c>
      <c r="G1398" s="12">
        <f t="shared" si="269"/>
        <v>80.314558099560386</v>
      </c>
      <c r="H1398" s="12">
        <f t="shared" si="270"/>
        <v>80.314558099560386</v>
      </c>
      <c r="I1398" s="12">
        <f t="shared" si="271"/>
        <v>80.314558099560386</v>
      </c>
      <c r="J1398" s="12">
        <f t="shared" si="272"/>
        <v>80.314558099560386</v>
      </c>
      <c r="K1398" s="12">
        <f t="shared" si="273"/>
        <v>80.314558099560386</v>
      </c>
      <c r="L1398" s="12">
        <f t="shared" si="274"/>
        <v>80.314558099560386</v>
      </c>
      <c r="M1398" s="12">
        <f t="shared" si="275"/>
        <v>80.314558099560386</v>
      </c>
      <c r="O1398" s="12">
        <f t="shared" si="264"/>
        <v>80.314558099560386</v>
      </c>
    </row>
    <row r="1399" spans="1:15" x14ac:dyDescent="0.25">
      <c r="A1399" s="12">
        <f>calc!A1397</f>
        <v>831.71</v>
      </c>
      <c r="B1399" s="12">
        <f>calc!O1397</f>
        <v>61.909272797149924</v>
      </c>
      <c r="C1399" s="12">
        <f t="shared" si="265"/>
        <v>61.909272797149924</v>
      </c>
      <c r="D1399" s="12">
        <f t="shared" si="266"/>
        <v>61.909272797149924</v>
      </c>
      <c r="E1399" s="12">
        <f t="shared" si="267"/>
        <v>61.909272797149924</v>
      </c>
      <c r="F1399" s="12">
        <f t="shared" si="268"/>
        <v>61.909272797149924</v>
      </c>
      <c r="G1399" s="12">
        <f t="shared" si="269"/>
        <v>61.909272797149924</v>
      </c>
      <c r="H1399" s="12">
        <f t="shared" si="270"/>
        <v>61.909272797149924</v>
      </c>
      <c r="I1399" s="12">
        <f t="shared" si="271"/>
        <v>61.909272797149924</v>
      </c>
      <c r="J1399" s="12">
        <f t="shared" si="272"/>
        <v>61.909272797149924</v>
      </c>
      <c r="K1399" s="12">
        <f t="shared" si="273"/>
        <v>61.909272797149924</v>
      </c>
      <c r="L1399" s="12">
        <f t="shared" si="274"/>
        <v>61.909272797149924</v>
      </c>
      <c r="M1399" s="12">
        <f t="shared" si="275"/>
        <v>61.909272797149924</v>
      </c>
      <c r="O1399" s="12">
        <f t="shared" si="264"/>
        <v>61.909272797149924</v>
      </c>
    </row>
    <row r="1400" spans="1:15" x14ac:dyDescent="0.25">
      <c r="A1400" s="12">
        <f>calc!A1398</f>
        <v>832.15</v>
      </c>
      <c r="B1400" s="12">
        <f>calc!O1398</f>
        <v>65.255694246284719</v>
      </c>
      <c r="C1400" s="12">
        <f t="shared" si="265"/>
        <v>65.255694246284719</v>
      </c>
      <c r="D1400" s="12">
        <f t="shared" si="266"/>
        <v>65.255694246284719</v>
      </c>
      <c r="E1400" s="12">
        <f t="shared" si="267"/>
        <v>65.255694246284719</v>
      </c>
      <c r="F1400" s="12">
        <f t="shared" si="268"/>
        <v>65.255694246284719</v>
      </c>
      <c r="G1400" s="12">
        <f t="shared" si="269"/>
        <v>65.255694246284719</v>
      </c>
      <c r="H1400" s="12">
        <f t="shared" si="270"/>
        <v>65.255694246284719</v>
      </c>
      <c r="I1400" s="12">
        <f t="shared" si="271"/>
        <v>65.255694246284719</v>
      </c>
      <c r="J1400" s="12">
        <f t="shared" si="272"/>
        <v>65.255694246284719</v>
      </c>
      <c r="K1400" s="12">
        <f t="shared" si="273"/>
        <v>65.255694246284719</v>
      </c>
      <c r="L1400" s="12">
        <f t="shared" si="274"/>
        <v>65.255694246284719</v>
      </c>
      <c r="M1400" s="12">
        <f t="shared" si="275"/>
        <v>65.255694246284719</v>
      </c>
      <c r="O1400" s="12">
        <f t="shared" si="264"/>
        <v>65.255694246284719</v>
      </c>
    </row>
    <row r="1401" spans="1:15" x14ac:dyDescent="0.25">
      <c r="A1401" s="12">
        <f>calc!A1399</f>
        <v>832.58</v>
      </c>
      <c r="B1401" s="12">
        <f>calc!O1399</f>
        <v>66.928903980974894</v>
      </c>
      <c r="C1401" s="12">
        <f t="shared" si="265"/>
        <v>66.928903980974894</v>
      </c>
      <c r="D1401" s="12">
        <f t="shared" si="266"/>
        <v>66.928903980974894</v>
      </c>
      <c r="E1401" s="12">
        <f t="shared" si="267"/>
        <v>66.928903980974894</v>
      </c>
      <c r="F1401" s="12">
        <f t="shared" si="268"/>
        <v>66.928903980974894</v>
      </c>
      <c r="G1401" s="12">
        <f t="shared" si="269"/>
        <v>66.928903980974894</v>
      </c>
      <c r="H1401" s="12">
        <f t="shared" si="270"/>
        <v>66.928903980974894</v>
      </c>
      <c r="I1401" s="12">
        <f t="shared" si="271"/>
        <v>66.928903980974894</v>
      </c>
      <c r="J1401" s="12">
        <f t="shared" si="272"/>
        <v>66.928903980974894</v>
      </c>
      <c r="K1401" s="12">
        <f t="shared" si="273"/>
        <v>66.928903980974894</v>
      </c>
      <c r="L1401" s="12">
        <f t="shared" si="274"/>
        <v>66.928903980974894</v>
      </c>
      <c r="M1401" s="12">
        <f t="shared" si="275"/>
        <v>66.928903980974894</v>
      </c>
      <c r="O1401" s="12">
        <f t="shared" si="264"/>
        <v>66.928903980974894</v>
      </c>
    </row>
    <row r="1402" spans="1:15" x14ac:dyDescent="0.25">
      <c r="A1402" s="12">
        <f>calc!A1400</f>
        <v>833.02</v>
      </c>
      <c r="B1402" s="12">
        <f>calc!O1400</f>
        <v>48.523560606093412</v>
      </c>
      <c r="C1402" s="12">
        <f t="shared" si="265"/>
        <v>48.523560606093412</v>
      </c>
      <c r="D1402" s="12">
        <f t="shared" si="266"/>
        <v>48.523560606093412</v>
      </c>
      <c r="E1402" s="12">
        <f t="shared" si="267"/>
        <v>48.523560606093412</v>
      </c>
      <c r="F1402" s="12">
        <f t="shared" si="268"/>
        <v>48.523560606093412</v>
      </c>
      <c r="G1402" s="12">
        <f t="shared" si="269"/>
        <v>48.523560606093412</v>
      </c>
      <c r="H1402" s="12">
        <f t="shared" si="270"/>
        <v>48.523560606093412</v>
      </c>
      <c r="I1402" s="12">
        <f t="shared" si="271"/>
        <v>48.523560606093412</v>
      </c>
      <c r="J1402" s="12">
        <f t="shared" si="272"/>
        <v>48.523560606093412</v>
      </c>
      <c r="K1402" s="12">
        <f t="shared" si="273"/>
        <v>48.523560606093412</v>
      </c>
      <c r="L1402" s="12">
        <f t="shared" si="274"/>
        <v>48.523560606093412</v>
      </c>
      <c r="M1402" s="12">
        <f t="shared" si="275"/>
        <v>48.523560606093412</v>
      </c>
      <c r="O1402" s="12">
        <f t="shared" si="264"/>
        <v>48.523560606093412</v>
      </c>
    </row>
    <row r="1403" spans="1:15" x14ac:dyDescent="0.25">
      <c r="A1403" s="12">
        <f>calc!A1401</f>
        <v>833.45</v>
      </c>
      <c r="B1403" s="12">
        <f>calc!O1401</f>
        <v>53.543207626452038</v>
      </c>
      <c r="C1403" s="12">
        <f t="shared" si="265"/>
        <v>53.543207626452038</v>
      </c>
      <c r="D1403" s="12">
        <f t="shared" si="266"/>
        <v>53.543207626452038</v>
      </c>
      <c r="E1403" s="12">
        <f t="shared" si="267"/>
        <v>53.543207626452038</v>
      </c>
      <c r="F1403" s="12">
        <f t="shared" si="268"/>
        <v>53.543207626452038</v>
      </c>
      <c r="G1403" s="12">
        <f t="shared" si="269"/>
        <v>53.543207626452038</v>
      </c>
      <c r="H1403" s="12">
        <f t="shared" si="270"/>
        <v>53.543207626452038</v>
      </c>
      <c r="I1403" s="12">
        <f t="shared" si="271"/>
        <v>53.543207626452038</v>
      </c>
      <c r="J1403" s="12">
        <f t="shared" si="272"/>
        <v>53.543207626452038</v>
      </c>
      <c r="K1403" s="12">
        <f t="shared" si="273"/>
        <v>53.543207626452038</v>
      </c>
      <c r="L1403" s="12">
        <f t="shared" si="274"/>
        <v>53.543207626452038</v>
      </c>
      <c r="M1403" s="12">
        <f t="shared" si="275"/>
        <v>53.543207626452038</v>
      </c>
      <c r="O1403" s="12">
        <f t="shared" si="264"/>
        <v>53.543207626452038</v>
      </c>
    </row>
    <row r="1404" spans="1:15" x14ac:dyDescent="0.25">
      <c r="A1404" s="12">
        <f>calc!A1402</f>
        <v>833.89</v>
      </c>
      <c r="B1404" s="12">
        <f>calc!O1402</f>
        <v>90.353770966648838</v>
      </c>
      <c r="C1404" s="12">
        <f t="shared" si="265"/>
        <v>90.353770966648838</v>
      </c>
      <c r="D1404" s="12">
        <f t="shared" si="266"/>
        <v>90.353770966648838</v>
      </c>
      <c r="E1404" s="12">
        <f t="shared" si="267"/>
        <v>90.353770966648838</v>
      </c>
      <c r="F1404" s="12">
        <f t="shared" si="268"/>
        <v>90.353770966648838</v>
      </c>
      <c r="G1404" s="12">
        <f t="shared" si="269"/>
        <v>90.353770966648838</v>
      </c>
      <c r="H1404" s="12">
        <f t="shared" si="270"/>
        <v>90.353770966648838</v>
      </c>
      <c r="I1404" s="12">
        <f t="shared" si="271"/>
        <v>90.353770966648838</v>
      </c>
      <c r="J1404" s="12">
        <f t="shared" si="272"/>
        <v>90.353770966648838</v>
      </c>
      <c r="K1404" s="12">
        <f t="shared" si="273"/>
        <v>90.353770966648838</v>
      </c>
      <c r="L1404" s="12">
        <f t="shared" si="274"/>
        <v>90.353770966648838</v>
      </c>
      <c r="M1404" s="12">
        <f t="shared" si="275"/>
        <v>90.353770966648838</v>
      </c>
      <c r="O1404" s="12">
        <f t="shared" si="264"/>
        <v>90.353770966648838</v>
      </c>
    </row>
    <row r="1405" spans="1:15" x14ac:dyDescent="0.25">
      <c r="A1405" s="12">
        <f>calc!A1403</f>
        <v>834.32</v>
      </c>
      <c r="B1405" s="12">
        <f>calc!O1403</f>
        <v>36.811027800504235</v>
      </c>
      <c r="C1405" s="12">
        <f t="shared" si="265"/>
        <v>36.811027800504235</v>
      </c>
      <c r="D1405" s="12">
        <f t="shared" si="266"/>
        <v>36.811027800504235</v>
      </c>
      <c r="E1405" s="12">
        <f t="shared" si="267"/>
        <v>36.811027800504235</v>
      </c>
      <c r="F1405" s="12">
        <f t="shared" si="268"/>
        <v>36.811027800504235</v>
      </c>
      <c r="G1405" s="12">
        <f t="shared" si="269"/>
        <v>36.811027800504235</v>
      </c>
      <c r="H1405" s="12">
        <f t="shared" si="270"/>
        <v>36.811027800504235</v>
      </c>
      <c r="I1405" s="12">
        <f t="shared" si="271"/>
        <v>36.811027800504235</v>
      </c>
      <c r="J1405" s="12">
        <f t="shared" si="272"/>
        <v>36.811027800504235</v>
      </c>
      <c r="K1405" s="12">
        <f t="shared" si="273"/>
        <v>36.811027800504235</v>
      </c>
      <c r="L1405" s="12">
        <f t="shared" si="274"/>
        <v>36.811027800504235</v>
      </c>
      <c r="M1405" s="12">
        <f t="shared" si="275"/>
        <v>36.811027800504235</v>
      </c>
      <c r="O1405" s="12">
        <f t="shared" si="264"/>
        <v>36.811027800504235</v>
      </c>
    </row>
    <row r="1406" spans="1:15" x14ac:dyDescent="0.25">
      <c r="A1406" s="12">
        <f>calc!A1404</f>
        <v>834.75</v>
      </c>
      <c r="B1406" s="12">
        <f>calc!O1404</f>
        <v>76.968148529943193</v>
      </c>
      <c r="C1406" s="12">
        <f t="shared" si="265"/>
        <v>76.968148529943193</v>
      </c>
      <c r="D1406" s="12">
        <f t="shared" si="266"/>
        <v>76.968148529943193</v>
      </c>
      <c r="E1406" s="12">
        <f t="shared" si="267"/>
        <v>76.968148529943193</v>
      </c>
      <c r="F1406" s="12">
        <f t="shared" si="268"/>
        <v>76.968148529943193</v>
      </c>
      <c r="G1406" s="12">
        <f t="shared" si="269"/>
        <v>76.968148529943193</v>
      </c>
      <c r="H1406" s="12">
        <f t="shared" si="270"/>
        <v>76.968148529943193</v>
      </c>
      <c r="I1406" s="12">
        <f t="shared" si="271"/>
        <v>76.968148529943193</v>
      </c>
      <c r="J1406" s="12">
        <f t="shared" si="272"/>
        <v>76.968148529943193</v>
      </c>
      <c r="K1406" s="12">
        <f t="shared" si="273"/>
        <v>76.968148529943193</v>
      </c>
      <c r="L1406" s="12">
        <f t="shared" si="274"/>
        <v>76.968148529943193</v>
      </c>
      <c r="M1406" s="12">
        <f t="shared" si="275"/>
        <v>76.968148529943193</v>
      </c>
      <c r="O1406" s="12">
        <f t="shared" si="264"/>
        <v>76.968148529943193</v>
      </c>
    </row>
    <row r="1407" spans="1:15" x14ac:dyDescent="0.25">
      <c r="A1407" s="12">
        <f>calc!A1405</f>
        <v>835.19</v>
      </c>
      <c r="B1407" s="12">
        <f>calc!O1405</f>
        <v>100.39296006862861</v>
      </c>
      <c r="C1407" s="12">
        <f t="shared" si="265"/>
        <v>100.39296006862861</v>
      </c>
      <c r="D1407" s="12">
        <f t="shared" si="266"/>
        <v>100.39296006862861</v>
      </c>
      <c r="E1407" s="12">
        <f t="shared" si="267"/>
        <v>100.39296006862861</v>
      </c>
      <c r="F1407" s="12">
        <f t="shared" si="268"/>
        <v>100.39296006862861</v>
      </c>
      <c r="G1407" s="12">
        <f t="shared" si="269"/>
        <v>100.39296006862861</v>
      </c>
      <c r="H1407" s="12">
        <f t="shared" si="270"/>
        <v>100.39296006862861</v>
      </c>
      <c r="I1407" s="12">
        <f t="shared" si="271"/>
        <v>100.39296006862861</v>
      </c>
      <c r="J1407" s="12">
        <f t="shared" si="272"/>
        <v>100.39296006862861</v>
      </c>
      <c r="K1407" s="12">
        <f t="shared" si="273"/>
        <v>100.39296006862861</v>
      </c>
      <c r="L1407" s="12">
        <f t="shared" si="274"/>
        <v>100.39296006862861</v>
      </c>
      <c r="M1407" s="12">
        <f t="shared" si="275"/>
        <v>100.39296006862861</v>
      </c>
      <c r="O1407" s="12">
        <f t="shared" si="264"/>
        <v>100.39296006862861</v>
      </c>
    </row>
    <row r="1408" spans="1:15" x14ac:dyDescent="0.25">
      <c r="A1408" s="12">
        <f>calc!A1406</f>
        <v>835.62</v>
      </c>
      <c r="B1408" s="12">
        <f>calc!O1406</f>
        <v>93.700169974700017</v>
      </c>
      <c r="C1408" s="12">
        <f t="shared" si="265"/>
        <v>93.700169974700017</v>
      </c>
      <c r="D1408" s="12">
        <f t="shared" si="266"/>
        <v>93.700169974700017</v>
      </c>
      <c r="E1408" s="12">
        <f t="shared" si="267"/>
        <v>93.700169974700017</v>
      </c>
      <c r="F1408" s="12">
        <f t="shared" si="268"/>
        <v>93.700169974700017</v>
      </c>
      <c r="G1408" s="12">
        <f t="shared" si="269"/>
        <v>93.700169974700017</v>
      </c>
      <c r="H1408" s="12">
        <f t="shared" si="270"/>
        <v>93.700169974700017</v>
      </c>
      <c r="I1408" s="12">
        <f t="shared" si="271"/>
        <v>93.700169974700017</v>
      </c>
      <c r="J1408" s="12">
        <f t="shared" si="272"/>
        <v>93.700169974700017</v>
      </c>
      <c r="K1408" s="12">
        <f t="shared" si="273"/>
        <v>93.700169974700017</v>
      </c>
      <c r="L1408" s="12">
        <f t="shared" si="274"/>
        <v>93.700169974700017</v>
      </c>
      <c r="M1408" s="12">
        <f t="shared" si="275"/>
        <v>93.700169974700017</v>
      </c>
      <c r="O1408" s="12">
        <f t="shared" si="264"/>
        <v>93.700169974700017</v>
      </c>
    </row>
    <row r="1409" spans="1:15" x14ac:dyDescent="0.25">
      <c r="A1409" s="12">
        <f>calc!A1407</f>
        <v>836.06</v>
      </c>
      <c r="B1409" s="12">
        <f>calc!O1407</f>
        <v>55.216421980289574</v>
      </c>
      <c r="C1409" s="12">
        <f t="shared" si="265"/>
        <v>55.216421980289574</v>
      </c>
      <c r="D1409" s="12">
        <f t="shared" si="266"/>
        <v>55.216421980289574</v>
      </c>
      <c r="E1409" s="12">
        <f t="shared" si="267"/>
        <v>55.216421980289574</v>
      </c>
      <c r="F1409" s="12">
        <f t="shared" si="268"/>
        <v>55.216421980289574</v>
      </c>
      <c r="G1409" s="12">
        <f t="shared" si="269"/>
        <v>55.216421980289574</v>
      </c>
      <c r="H1409" s="12">
        <f t="shared" si="270"/>
        <v>55.216421980289574</v>
      </c>
      <c r="I1409" s="12">
        <f t="shared" si="271"/>
        <v>55.216421980289574</v>
      </c>
      <c r="J1409" s="12">
        <f t="shared" si="272"/>
        <v>55.216421980289574</v>
      </c>
      <c r="K1409" s="12">
        <f t="shared" si="273"/>
        <v>55.216421980289574</v>
      </c>
      <c r="L1409" s="12">
        <f t="shared" si="274"/>
        <v>55.216421980289574</v>
      </c>
      <c r="M1409" s="12">
        <f t="shared" si="275"/>
        <v>55.216421980289574</v>
      </c>
      <c r="O1409" s="12">
        <f t="shared" si="264"/>
        <v>55.216421980289574</v>
      </c>
    </row>
    <row r="1410" spans="1:15" x14ac:dyDescent="0.25">
      <c r="A1410" s="12">
        <f>calc!A1408</f>
        <v>836.49</v>
      </c>
      <c r="B1410" s="12">
        <f>calc!O1408</f>
        <v>125.49082883053542</v>
      </c>
      <c r="C1410" s="12">
        <f t="shared" si="265"/>
        <v>125.49082883053542</v>
      </c>
      <c r="D1410" s="12">
        <f t="shared" si="266"/>
        <v>125.49082883053542</v>
      </c>
      <c r="E1410" s="12">
        <f t="shared" si="267"/>
        <v>125.49082883053542</v>
      </c>
      <c r="F1410" s="12">
        <f t="shared" si="268"/>
        <v>125.49082883053542</v>
      </c>
      <c r="G1410" s="12">
        <f t="shared" si="269"/>
        <v>125.49082883053542</v>
      </c>
      <c r="H1410" s="12">
        <f t="shared" si="270"/>
        <v>125.49082883053542</v>
      </c>
      <c r="I1410" s="12">
        <f t="shared" si="271"/>
        <v>125.49082883053542</v>
      </c>
      <c r="J1410" s="12">
        <f t="shared" si="272"/>
        <v>125.49082883053542</v>
      </c>
      <c r="K1410" s="12">
        <f t="shared" si="273"/>
        <v>125.49082883053542</v>
      </c>
      <c r="L1410" s="12">
        <f t="shared" si="274"/>
        <v>125.49082883053542</v>
      </c>
      <c r="M1410" s="12">
        <f t="shared" si="275"/>
        <v>125.49082883053542</v>
      </c>
      <c r="O1410" s="12">
        <f t="shared" si="264"/>
        <v>125.49082883053542</v>
      </c>
    </row>
    <row r="1411" spans="1:15" x14ac:dyDescent="0.25">
      <c r="A1411" s="12">
        <f>calc!A1409</f>
        <v>836.93</v>
      </c>
      <c r="B1411" s="12">
        <f>calc!O1409</f>
        <v>-11.712666685756828</v>
      </c>
      <c r="C1411" s="12">
        <f t="shared" si="265"/>
        <v>-11.712666685756828</v>
      </c>
      <c r="D1411" s="12">
        <f t="shared" si="266"/>
        <v>-11.712666685756828</v>
      </c>
      <c r="E1411" s="12">
        <f t="shared" si="267"/>
        <v>-11.712666685756828</v>
      </c>
      <c r="F1411" s="12">
        <f t="shared" si="268"/>
        <v>-11.712666685756828</v>
      </c>
      <c r="G1411" s="12">
        <f t="shared" si="269"/>
        <v>-11.712666685756828</v>
      </c>
      <c r="H1411" s="12">
        <f t="shared" si="270"/>
        <v>-11.712666685756828</v>
      </c>
      <c r="I1411" s="12">
        <f t="shared" si="271"/>
        <v>-11.712666685756828</v>
      </c>
      <c r="J1411" s="12">
        <f t="shared" si="272"/>
        <v>-11.712666685756828</v>
      </c>
      <c r="K1411" s="12">
        <f t="shared" si="273"/>
        <v>-11.712666685756828</v>
      </c>
      <c r="L1411" s="12">
        <f t="shared" si="274"/>
        <v>-11.712666685756828</v>
      </c>
      <c r="M1411" s="12">
        <f t="shared" si="275"/>
        <v>-11.712666685756828</v>
      </c>
      <c r="O1411" s="12">
        <f t="shared" si="264"/>
        <v>-11.712666685756828</v>
      </c>
    </row>
    <row r="1412" spans="1:15" x14ac:dyDescent="0.25">
      <c r="A1412" s="12">
        <f>calc!A1410</f>
        <v>837.36</v>
      </c>
      <c r="B1412" s="12">
        <f>calc!O1410</f>
        <v>60.236061082734707</v>
      </c>
      <c r="C1412" s="12">
        <f t="shared" si="265"/>
        <v>60.236061082734707</v>
      </c>
      <c r="D1412" s="12">
        <f t="shared" si="266"/>
        <v>60.236061082734707</v>
      </c>
      <c r="E1412" s="12">
        <f t="shared" si="267"/>
        <v>60.236061082734707</v>
      </c>
      <c r="F1412" s="12">
        <f t="shared" si="268"/>
        <v>60.236061082734707</v>
      </c>
      <c r="G1412" s="12">
        <f t="shared" si="269"/>
        <v>60.236061082734707</v>
      </c>
      <c r="H1412" s="12">
        <f t="shared" si="270"/>
        <v>60.236061082734707</v>
      </c>
      <c r="I1412" s="12">
        <f t="shared" si="271"/>
        <v>60.236061082734707</v>
      </c>
      <c r="J1412" s="12">
        <f t="shared" si="272"/>
        <v>60.236061082734707</v>
      </c>
      <c r="K1412" s="12">
        <f t="shared" si="273"/>
        <v>60.236061082734707</v>
      </c>
      <c r="L1412" s="12">
        <f t="shared" si="274"/>
        <v>60.236061082734707</v>
      </c>
      <c r="M1412" s="12">
        <f t="shared" si="275"/>
        <v>60.236061082734707</v>
      </c>
      <c r="O1412" s="12">
        <f t="shared" si="264"/>
        <v>60.236061082734707</v>
      </c>
    </row>
    <row r="1413" spans="1:15" x14ac:dyDescent="0.25">
      <c r="A1413" s="12">
        <f>calc!A1411</f>
        <v>837.79</v>
      </c>
      <c r="B1413" s="12">
        <f>calc!O1411</f>
        <v>25.098462671023007</v>
      </c>
      <c r="C1413" s="12">
        <f t="shared" si="265"/>
        <v>25.098462671023007</v>
      </c>
      <c r="D1413" s="12">
        <f t="shared" si="266"/>
        <v>25.098462671023007</v>
      </c>
      <c r="E1413" s="12">
        <f t="shared" si="267"/>
        <v>25.098462671023007</v>
      </c>
      <c r="F1413" s="12">
        <f t="shared" si="268"/>
        <v>25.098462671023007</v>
      </c>
      <c r="G1413" s="12">
        <f t="shared" si="269"/>
        <v>25.098462671023007</v>
      </c>
      <c r="H1413" s="12">
        <f t="shared" si="270"/>
        <v>25.098462671023007</v>
      </c>
      <c r="I1413" s="12">
        <f t="shared" si="271"/>
        <v>25.098462671023007</v>
      </c>
      <c r="J1413" s="12">
        <f t="shared" si="272"/>
        <v>25.098462671023007</v>
      </c>
      <c r="K1413" s="12">
        <f t="shared" si="273"/>
        <v>25.098462671023007</v>
      </c>
      <c r="L1413" s="12">
        <f t="shared" si="274"/>
        <v>25.098462671023007</v>
      </c>
      <c r="M1413" s="12">
        <f t="shared" si="275"/>
        <v>25.098462671023007</v>
      </c>
      <c r="O1413" s="12">
        <f t="shared" si="264"/>
        <v>25.098462671023007</v>
      </c>
    </row>
    <row r="1414" spans="1:15" x14ac:dyDescent="0.25">
      <c r="A1414" s="12">
        <f>calc!A1412</f>
        <v>838.23</v>
      </c>
      <c r="B1414" s="12">
        <f>calc!O1412</f>
        <v>103.73935115427598</v>
      </c>
      <c r="C1414" s="12">
        <f t="shared" si="265"/>
        <v>103.73935115427598</v>
      </c>
      <c r="D1414" s="12">
        <f t="shared" si="266"/>
        <v>103.73935115427598</v>
      </c>
      <c r="E1414" s="12">
        <f t="shared" si="267"/>
        <v>103.73935115427598</v>
      </c>
      <c r="F1414" s="12">
        <f t="shared" si="268"/>
        <v>103.73935115427598</v>
      </c>
      <c r="G1414" s="12">
        <f t="shared" si="269"/>
        <v>103.73935115427598</v>
      </c>
      <c r="H1414" s="12">
        <f t="shared" si="270"/>
        <v>103.73935115427598</v>
      </c>
      <c r="I1414" s="12">
        <f t="shared" si="271"/>
        <v>103.73935115427598</v>
      </c>
      <c r="J1414" s="12">
        <f t="shared" si="272"/>
        <v>103.73935115427598</v>
      </c>
      <c r="K1414" s="12">
        <f t="shared" si="273"/>
        <v>103.73935115427598</v>
      </c>
      <c r="L1414" s="12">
        <f t="shared" si="274"/>
        <v>103.73935115427598</v>
      </c>
      <c r="M1414" s="12">
        <f t="shared" si="275"/>
        <v>103.73935115427598</v>
      </c>
      <c r="O1414" s="12">
        <f t="shared" si="264"/>
        <v>103.73935115427598</v>
      </c>
    </row>
    <row r="1415" spans="1:15" x14ac:dyDescent="0.25">
      <c r="A1415" s="12">
        <f>calc!A1413</f>
        <v>838.66</v>
      </c>
      <c r="B1415" s="12">
        <f>calc!O1413</f>
        <v>-66.929958932045281</v>
      </c>
      <c r="C1415" s="12">
        <f t="shared" si="265"/>
        <v>-66.929958932045281</v>
      </c>
      <c r="D1415" s="12">
        <f t="shared" si="266"/>
        <v>-66.929958932045281</v>
      </c>
      <c r="E1415" s="12">
        <f t="shared" si="267"/>
        <v>-66.929958932045281</v>
      </c>
      <c r="F1415" s="12">
        <f t="shared" si="268"/>
        <v>-66.929958932045281</v>
      </c>
      <c r="G1415" s="12">
        <f t="shared" si="269"/>
        <v>-66.929958932045281</v>
      </c>
      <c r="H1415" s="12">
        <f t="shared" si="270"/>
        <v>-66.929958932045281</v>
      </c>
      <c r="I1415" s="12">
        <f t="shared" si="271"/>
        <v>-66.929958932045281</v>
      </c>
      <c r="J1415" s="12">
        <f t="shared" si="272"/>
        <v>-66.929958932045281</v>
      </c>
      <c r="K1415" s="12">
        <f t="shared" si="273"/>
        <v>-66.929958932045281</v>
      </c>
      <c r="L1415" s="12">
        <f t="shared" si="274"/>
        <v>-66.929958932045281</v>
      </c>
      <c r="M1415" s="12">
        <f t="shared" si="275"/>
        <v>-66.929958932045281</v>
      </c>
      <c r="O1415" s="12">
        <f t="shared" si="264"/>
        <v>-66.929958932045281</v>
      </c>
    </row>
    <row r="1416" spans="1:15" x14ac:dyDescent="0.25">
      <c r="A1416" s="12">
        <f>calc!A1414</f>
        <v>839.1</v>
      </c>
      <c r="B1416" s="12">
        <f>calc!O1414</f>
        <v>-58.563656405529791</v>
      </c>
      <c r="C1416" s="12">
        <f t="shared" si="265"/>
        <v>-58.563656405529791</v>
      </c>
      <c r="D1416" s="12">
        <f t="shared" si="266"/>
        <v>-58.563656405529791</v>
      </c>
      <c r="E1416" s="12">
        <f t="shared" si="267"/>
        <v>-58.563656405529791</v>
      </c>
      <c r="F1416" s="12">
        <f t="shared" si="268"/>
        <v>-58.563656405529791</v>
      </c>
      <c r="G1416" s="12">
        <f t="shared" si="269"/>
        <v>-58.563656405529791</v>
      </c>
      <c r="H1416" s="12">
        <f t="shared" si="270"/>
        <v>-58.563656405529791</v>
      </c>
      <c r="I1416" s="12">
        <f t="shared" si="271"/>
        <v>-58.563656405529791</v>
      </c>
      <c r="J1416" s="12">
        <f t="shared" si="272"/>
        <v>-58.563656405529791</v>
      </c>
      <c r="K1416" s="12">
        <f t="shared" si="273"/>
        <v>-58.563656405529791</v>
      </c>
      <c r="L1416" s="12">
        <f t="shared" si="274"/>
        <v>-58.563656405529791</v>
      </c>
      <c r="M1416" s="12">
        <f t="shared" si="275"/>
        <v>-58.563656405529791</v>
      </c>
      <c r="O1416" s="12">
        <f t="shared" ref="O1416:O1479" si="276">M1416</f>
        <v>-58.563656405529791</v>
      </c>
    </row>
    <row r="1417" spans="1:15" x14ac:dyDescent="0.25">
      <c r="A1417" s="12">
        <f>calc!A1415</f>
        <v>839.53</v>
      </c>
      <c r="B1417" s="12">
        <f>calc!O1415</f>
        <v>21.752009554843614</v>
      </c>
      <c r="C1417" s="12">
        <f t="shared" ref="C1417:C1480" si="277">B1417-Q1417*M1428</f>
        <v>21.752009554843614</v>
      </c>
      <c r="D1417" s="12">
        <f t="shared" ref="D1417:D1480" si="278">C1417-R1417*M1427</f>
        <v>21.752009554843614</v>
      </c>
      <c r="E1417" s="12">
        <f t="shared" ref="E1417:E1480" si="279">D1417-S1417*M1426</f>
        <v>21.752009554843614</v>
      </c>
      <c r="F1417" s="12">
        <f t="shared" ref="F1417:F1480" si="280">E1417-T1417*M1425</f>
        <v>21.752009554843614</v>
      </c>
      <c r="G1417" s="12">
        <f t="shared" ref="G1417:G1480" si="281">F1417-U1417*M1424</f>
        <v>21.752009554843614</v>
      </c>
      <c r="H1417" s="12">
        <f t="shared" ref="H1417:H1480" si="282">G1417-V1417*M1423</f>
        <v>21.752009554843614</v>
      </c>
      <c r="I1417" s="12">
        <f t="shared" ref="I1417:I1480" si="283">H1417-W1417*M1422</f>
        <v>21.752009554843614</v>
      </c>
      <c r="J1417" s="12">
        <f t="shared" ref="J1417:J1480" si="284">I1417-X1417*M1421</f>
        <v>21.752009554843614</v>
      </c>
      <c r="K1417" s="12">
        <f t="shared" ref="K1417:K1480" si="285">J1417-Y1417*M1420</f>
        <v>21.752009554843614</v>
      </c>
      <c r="L1417" s="12">
        <f t="shared" ref="L1417:L1480" si="286">K1417-Z1417*M1419</f>
        <v>21.752009554843614</v>
      </c>
      <c r="M1417" s="12">
        <f t="shared" ref="M1417:M1480" si="287">L1417</f>
        <v>21.752009554843614</v>
      </c>
      <c r="O1417" s="12">
        <f t="shared" si="276"/>
        <v>21.752009554843614</v>
      </c>
    </row>
    <row r="1418" spans="1:15" x14ac:dyDescent="0.25">
      <c r="A1418" s="12">
        <f>calc!A1416</f>
        <v>839.97</v>
      </c>
      <c r="B1418" s="12">
        <f>calc!O1416</f>
        <v>1.6732354607031894</v>
      </c>
      <c r="C1418" s="12">
        <f t="shared" si="277"/>
        <v>1.6732354607031894</v>
      </c>
      <c r="D1418" s="12">
        <f t="shared" si="278"/>
        <v>1.6732354607031894</v>
      </c>
      <c r="E1418" s="12">
        <f t="shared" si="279"/>
        <v>1.6732354607031894</v>
      </c>
      <c r="F1418" s="12">
        <f t="shared" si="280"/>
        <v>1.6732354607031894</v>
      </c>
      <c r="G1418" s="12">
        <f t="shared" si="281"/>
        <v>1.6732354607031894</v>
      </c>
      <c r="H1418" s="12">
        <f t="shared" si="282"/>
        <v>1.6732354607031894</v>
      </c>
      <c r="I1418" s="12">
        <f t="shared" si="283"/>
        <v>1.6732354607031894</v>
      </c>
      <c r="J1418" s="12">
        <f t="shared" si="284"/>
        <v>1.6732354607031894</v>
      </c>
      <c r="K1418" s="12">
        <f t="shared" si="285"/>
        <v>1.6732354607031894</v>
      </c>
      <c r="L1418" s="12">
        <f t="shared" si="286"/>
        <v>1.6732354607031894</v>
      </c>
      <c r="M1418" s="12">
        <f t="shared" si="287"/>
        <v>1.6732354607031894</v>
      </c>
      <c r="O1418" s="12">
        <f t="shared" si="276"/>
        <v>1.6732354607031894</v>
      </c>
    </row>
    <row r="1419" spans="1:15" x14ac:dyDescent="0.25">
      <c r="A1419" s="12">
        <f>calc!A1417</f>
        <v>840.4</v>
      </c>
      <c r="B1419" s="12">
        <f>calc!O1417</f>
        <v>88.680570472405122</v>
      </c>
      <c r="C1419" s="12">
        <f t="shared" si="277"/>
        <v>88.680570472405122</v>
      </c>
      <c r="D1419" s="12">
        <f t="shared" si="278"/>
        <v>88.680570472405122</v>
      </c>
      <c r="E1419" s="12">
        <f t="shared" si="279"/>
        <v>88.680570472405122</v>
      </c>
      <c r="F1419" s="12">
        <f t="shared" si="280"/>
        <v>88.680570472405122</v>
      </c>
      <c r="G1419" s="12">
        <f t="shared" si="281"/>
        <v>88.680570472405122</v>
      </c>
      <c r="H1419" s="12">
        <f t="shared" si="282"/>
        <v>88.680570472405122</v>
      </c>
      <c r="I1419" s="12">
        <f t="shared" si="283"/>
        <v>88.680570472405122</v>
      </c>
      <c r="J1419" s="12">
        <f t="shared" si="284"/>
        <v>88.680570472405122</v>
      </c>
      <c r="K1419" s="12">
        <f t="shared" si="285"/>
        <v>88.680570472405122</v>
      </c>
      <c r="L1419" s="12">
        <f t="shared" si="286"/>
        <v>88.680570472405122</v>
      </c>
      <c r="M1419" s="12">
        <f t="shared" si="287"/>
        <v>88.680570472405122</v>
      </c>
      <c r="O1419" s="12">
        <f t="shared" si="276"/>
        <v>88.680570472405122</v>
      </c>
    </row>
    <row r="1420" spans="1:15" x14ac:dyDescent="0.25">
      <c r="A1420" s="12">
        <f>calc!A1418</f>
        <v>840.83</v>
      </c>
      <c r="B1420" s="12">
        <f>calc!O1418</f>
        <v>21.752009554839809</v>
      </c>
      <c r="C1420" s="12">
        <f t="shared" si="277"/>
        <v>21.752009554839809</v>
      </c>
      <c r="D1420" s="12">
        <f t="shared" si="278"/>
        <v>21.752009554839809</v>
      </c>
      <c r="E1420" s="12">
        <f t="shared" si="279"/>
        <v>21.752009554839809</v>
      </c>
      <c r="F1420" s="12">
        <f t="shared" si="280"/>
        <v>21.752009554839809</v>
      </c>
      <c r="G1420" s="12">
        <f t="shared" si="281"/>
        <v>21.752009554839809</v>
      </c>
      <c r="H1420" s="12">
        <f t="shared" si="282"/>
        <v>21.752009554839809</v>
      </c>
      <c r="I1420" s="12">
        <f t="shared" si="283"/>
        <v>21.752009554839809</v>
      </c>
      <c r="J1420" s="12">
        <f t="shared" si="284"/>
        <v>21.752009554839809</v>
      </c>
      <c r="K1420" s="12">
        <f t="shared" si="285"/>
        <v>21.752009554839809</v>
      </c>
      <c r="L1420" s="12">
        <f t="shared" si="286"/>
        <v>21.752009554839809</v>
      </c>
      <c r="M1420" s="12">
        <f t="shared" si="287"/>
        <v>21.752009554839809</v>
      </c>
      <c r="O1420" s="12">
        <f t="shared" si="276"/>
        <v>21.752009554839809</v>
      </c>
    </row>
    <row r="1421" spans="1:15" x14ac:dyDescent="0.25">
      <c r="A1421" s="12">
        <f>calc!A1419</f>
        <v>841.27</v>
      </c>
      <c r="B1421" s="12">
        <f>calc!O1419</f>
        <v>46.850343613073065</v>
      </c>
      <c r="C1421" s="12">
        <f t="shared" si="277"/>
        <v>46.850343613073065</v>
      </c>
      <c r="D1421" s="12">
        <f t="shared" si="278"/>
        <v>46.850343613073065</v>
      </c>
      <c r="E1421" s="12">
        <f t="shared" si="279"/>
        <v>46.850343613073065</v>
      </c>
      <c r="F1421" s="12">
        <f t="shared" si="280"/>
        <v>46.850343613073065</v>
      </c>
      <c r="G1421" s="12">
        <f t="shared" si="281"/>
        <v>46.850343613073065</v>
      </c>
      <c r="H1421" s="12">
        <f t="shared" si="282"/>
        <v>46.850343613073065</v>
      </c>
      <c r="I1421" s="12">
        <f t="shared" si="283"/>
        <v>46.850343613073065</v>
      </c>
      <c r="J1421" s="12">
        <f t="shared" si="284"/>
        <v>46.850343613073065</v>
      </c>
      <c r="K1421" s="12">
        <f t="shared" si="285"/>
        <v>46.850343613073065</v>
      </c>
      <c r="L1421" s="12">
        <f t="shared" si="286"/>
        <v>46.850343613073065</v>
      </c>
      <c r="M1421" s="12">
        <f t="shared" si="287"/>
        <v>46.850343613073065</v>
      </c>
      <c r="O1421" s="12">
        <f t="shared" si="276"/>
        <v>46.850343613073065</v>
      </c>
    </row>
    <row r="1422" spans="1:15" x14ac:dyDescent="0.25">
      <c r="A1422" s="12">
        <f>calc!A1420</f>
        <v>841.7</v>
      </c>
      <c r="B1422" s="12">
        <f>calc!O1420</f>
        <v>45.177125960292933</v>
      </c>
      <c r="C1422" s="12">
        <f t="shared" si="277"/>
        <v>45.177125960292933</v>
      </c>
      <c r="D1422" s="12">
        <f t="shared" si="278"/>
        <v>45.177125960292933</v>
      </c>
      <c r="E1422" s="12">
        <f t="shared" si="279"/>
        <v>45.177125960292933</v>
      </c>
      <c r="F1422" s="12">
        <f t="shared" si="280"/>
        <v>45.177125960292933</v>
      </c>
      <c r="G1422" s="12">
        <f t="shared" si="281"/>
        <v>45.177125960292933</v>
      </c>
      <c r="H1422" s="12">
        <f t="shared" si="282"/>
        <v>45.177125960292933</v>
      </c>
      <c r="I1422" s="12">
        <f t="shared" si="283"/>
        <v>45.177125960292933</v>
      </c>
      <c r="J1422" s="12">
        <f t="shared" si="284"/>
        <v>45.177125960292933</v>
      </c>
      <c r="K1422" s="12">
        <f t="shared" si="285"/>
        <v>45.177125960292933</v>
      </c>
      <c r="L1422" s="12">
        <f t="shared" si="286"/>
        <v>45.177125960292933</v>
      </c>
      <c r="M1422" s="12">
        <f t="shared" si="287"/>
        <v>45.177125960292933</v>
      </c>
      <c r="O1422" s="12">
        <f t="shared" si="276"/>
        <v>45.177125960292933</v>
      </c>
    </row>
    <row r="1423" spans="1:15" x14ac:dyDescent="0.25">
      <c r="A1423" s="12">
        <f>calc!A1421</f>
        <v>842.14</v>
      </c>
      <c r="B1423" s="12">
        <f>calc!O1421</f>
        <v>-23.425365674314428</v>
      </c>
      <c r="C1423" s="12">
        <f t="shared" si="277"/>
        <v>-23.425365674314428</v>
      </c>
      <c r="D1423" s="12">
        <f t="shared" si="278"/>
        <v>-23.425365674314428</v>
      </c>
      <c r="E1423" s="12">
        <f t="shared" si="279"/>
        <v>-23.425365674314428</v>
      </c>
      <c r="F1423" s="12">
        <f t="shared" si="280"/>
        <v>-23.425365674314428</v>
      </c>
      <c r="G1423" s="12">
        <f t="shared" si="281"/>
        <v>-23.425365674314428</v>
      </c>
      <c r="H1423" s="12">
        <f t="shared" si="282"/>
        <v>-23.425365674314428</v>
      </c>
      <c r="I1423" s="12">
        <f t="shared" si="283"/>
        <v>-23.425365674314428</v>
      </c>
      <c r="J1423" s="12">
        <f t="shared" si="284"/>
        <v>-23.425365674314428</v>
      </c>
      <c r="K1423" s="12">
        <f t="shared" si="285"/>
        <v>-23.425365674314428</v>
      </c>
      <c r="L1423" s="12">
        <f t="shared" si="286"/>
        <v>-23.425365674314428</v>
      </c>
      <c r="M1423" s="12">
        <f t="shared" si="287"/>
        <v>-23.425365674314428</v>
      </c>
      <c r="O1423" s="12">
        <f t="shared" si="276"/>
        <v>-23.425365674314428</v>
      </c>
    </row>
    <row r="1424" spans="1:15" x14ac:dyDescent="0.25">
      <c r="A1424" s="12">
        <f>calc!A1422</f>
        <v>842.57</v>
      </c>
      <c r="B1424" s="12">
        <f>calc!O1422</f>
        <v>18.405553800504514</v>
      </c>
      <c r="C1424" s="12">
        <f t="shared" si="277"/>
        <v>18.405553800504514</v>
      </c>
      <c r="D1424" s="12">
        <f t="shared" si="278"/>
        <v>18.405553800504514</v>
      </c>
      <c r="E1424" s="12">
        <f t="shared" si="279"/>
        <v>18.405553800504514</v>
      </c>
      <c r="F1424" s="12">
        <f t="shared" si="280"/>
        <v>18.405553800504514</v>
      </c>
      <c r="G1424" s="12">
        <f t="shared" si="281"/>
        <v>18.405553800504514</v>
      </c>
      <c r="H1424" s="12">
        <f t="shared" si="282"/>
        <v>18.405553800504514</v>
      </c>
      <c r="I1424" s="12">
        <f t="shared" si="283"/>
        <v>18.405553800504514</v>
      </c>
      <c r="J1424" s="12">
        <f t="shared" si="284"/>
        <v>18.405553800504514</v>
      </c>
      <c r="K1424" s="12">
        <f t="shared" si="285"/>
        <v>18.405553800504514</v>
      </c>
      <c r="L1424" s="12">
        <f t="shared" si="286"/>
        <v>18.405553800504514</v>
      </c>
      <c r="M1424" s="12">
        <f t="shared" si="287"/>
        <v>18.405553800504514</v>
      </c>
      <c r="O1424" s="12">
        <f t="shared" si="276"/>
        <v>18.405553800504514</v>
      </c>
    </row>
    <row r="1425" spans="1:15" x14ac:dyDescent="0.25">
      <c r="A1425" s="12">
        <f>calc!A1423</f>
        <v>843</v>
      </c>
      <c r="B1425" s="12">
        <f>calc!O1423</f>
        <v>41.830688675508469</v>
      </c>
      <c r="C1425" s="12">
        <f t="shared" si="277"/>
        <v>41.830688675508469</v>
      </c>
      <c r="D1425" s="12">
        <f t="shared" si="278"/>
        <v>41.830688675508469</v>
      </c>
      <c r="E1425" s="12">
        <f t="shared" si="279"/>
        <v>41.830688675508469</v>
      </c>
      <c r="F1425" s="12">
        <f t="shared" si="280"/>
        <v>41.830688675508469</v>
      </c>
      <c r="G1425" s="12">
        <f t="shared" si="281"/>
        <v>41.830688675508469</v>
      </c>
      <c r="H1425" s="12">
        <f t="shared" si="282"/>
        <v>41.830688675508469</v>
      </c>
      <c r="I1425" s="12">
        <f t="shared" si="283"/>
        <v>41.830688675508469</v>
      </c>
      <c r="J1425" s="12">
        <f t="shared" si="284"/>
        <v>41.830688675508469</v>
      </c>
      <c r="K1425" s="12">
        <f t="shared" si="285"/>
        <v>41.830688675508469</v>
      </c>
      <c r="L1425" s="12">
        <f t="shared" si="286"/>
        <v>41.830688675508469</v>
      </c>
      <c r="M1425" s="12">
        <f t="shared" si="287"/>
        <v>41.830688675508469</v>
      </c>
      <c r="O1425" s="12">
        <f t="shared" si="276"/>
        <v>41.830688675508469</v>
      </c>
    </row>
    <row r="1426" spans="1:15" x14ac:dyDescent="0.25">
      <c r="A1426" s="12">
        <f>calc!A1424</f>
        <v>843.44</v>
      </c>
      <c r="B1426" s="12">
        <f>calc!O1424</f>
        <v>58.562848708445621</v>
      </c>
      <c r="C1426" s="12">
        <f t="shared" si="277"/>
        <v>58.562848708445621</v>
      </c>
      <c r="D1426" s="12">
        <f t="shared" si="278"/>
        <v>58.562848708445621</v>
      </c>
      <c r="E1426" s="12">
        <f t="shared" si="279"/>
        <v>58.562848708445621</v>
      </c>
      <c r="F1426" s="12">
        <f t="shared" si="280"/>
        <v>58.562848708445621</v>
      </c>
      <c r="G1426" s="12">
        <f t="shared" si="281"/>
        <v>58.562848708445621</v>
      </c>
      <c r="H1426" s="12">
        <f t="shared" si="282"/>
        <v>58.562848708445621</v>
      </c>
      <c r="I1426" s="12">
        <f t="shared" si="283"/>
        <v>58.562848708445621</v>
      </c>
      <c r="J1426" s="12">
        <f t="shared" si="284"/>
        <v>58.562848708445621</v>
      </c>
      <c r="K1426" s="12">
        <f t="shared" si="285"/>
        <v>58.562848708445621</v>
      </c>
      <c r="L1426" s="12">
        <f t="shared" si="286"/>
        <v>58.562848708445621</v>
      </c>
      <c r="M1426" s="12">
        <f t="shared" si="287"/>
        <v>58.562848708445621</v>
      </c>
      <c r="O1426" s="12">
        <f t="shared" si="276"/>
        <v>58.562848708445621</v>
      </c>
    </row>
    <row r="1427" spans="1:15" x14ac:dyDescent="0.25">
      <c r="A1427" s="12">
        <f>calc!A1425</f>
        <v>843.87</v>
      </c>
      <c r="B1427" s="12">
        <f>calc!O1425</f>
        <v>97.046566342063045</v>
      </c>
      <c r="C1427" s="12">
        <f t="shared" si="277"/>
        <v>97.046566342063045</v>
      </c>
      <c r="D1427" s="12">
        <f t="shared" si="278"/>
        <v>97.046566342063045</v>
      </c>
      <c r="E1427" s="12">
        <f t="shared" si="279"/>
        <v>97.046566342063045</v>
      </c>
      <c r="F1427" s="12">
        <f t="shared" si="280"/>
        <v>97.046566342063045</v>
      </c>
      <c r="G1427" s="12">
        <f t="shared" si="281"/>
        <v>97.046566342063045</v>
      </c>
      <c r="H1427" s="12">
        <f t="shared" si="282"/>
        <v>97.046566342063045</v>
      </c>
      <c r="I1427" s="12">
        <f t="shared" si="283"/>
        <v>97.046566342063045</v>
      </c>
      <c r="J1427" s="12">
        <f t="shared" si="284"/>
        <v>97.046566342063045</v>
      </c>
      <c r="K1427" s="12">
        <f t="shared" si="285"/>
        <v>97.046566342063045</v>
      </c>
      <c r="L1427" s="12">
        <f t="shared" si="286"/>
        <v>97.046566342063045</v>
      </c>
      <c r="M1427" s="12">
        <f t="shared" si="287"/>
        <v>97.046566342063045</v>
      </c>
      <c r="O1427" s="12">
        <f t="shared" si="276"/>
        <v>97.046566342063045</v>
      </c>
    </row>
    <row r="1428" spans="1:15" x14ac:dyDescent="0.25">
      <c r="A1428" s="12">
        <f>calc!A1426</f>
        <v>844.31</v>
      </c>
      <c r="B1428" s="12">
        <f>calc!O1426</f>
        <v>60.236061082738509</v>
      </c>
      <c r="C1428" s="12">
        <f t="shared" si="277"/>
        <v>60.236061082738509</v>
      </c>
      <c r="D1428" s="12">
        <f t="shared" si="278"/>
        <v>60.236061082738509</v>
      </c>
      <c r="E1428" s="12">
        <f t="shared" si="279"/>
        <v>60.236061082738509</v>
      </c>
      <c r="F1428" s="12">
        <f t="shared" si="280"/>
        <v>60.236061082738509</v>
      </c>
      <c r="G1428" s="12">
        <f t="shared" si="281"/>
        <v>60.236061082738509</v>
      </c>
      <c r="H1428" s="12">
        <f t="shared" si="282"/>
        <v>60.236061082738509</v>
      </c>
      <c r="I1428" s="12">
        <f t="shared" si="283"/>
        <v>60.236061082738509</v>
      </c>
      <c r="J1428" s="12">
        <f t="shared" si="284"/>
        <v>60.236061082738509</v>
      </c>
      <c r="K1428" s="12">
        <f t="shared" si="285"/>
        <v>60.236061082738509</v>
      </c>
      <c r="L1428" s="12">
        <f t="shared" si="286"/>
        <v>60.236061082738509</v>
      </c>
      <c r="M1428" s="12">
        <f t="shared" si="287"/>
        <v>60.236061082738509</v>
      </c>
      <c r="O1428" s="12">
        <f t="shared" si="276"/>
        <v>60.236061082738509</v>
      </c>
    </row>
    <row r="1429" spans="1:15" x14ac:dyDescent="0.25">
      <c r="A1429" s="12">
        <f>calc!A1427</f>
        <v>844.74</v>
      </c>
      <c r="B1429" s="12">
        <f>calc!O1427</f>
        <v>102.06615594157248</v>
      </c>
      <c r="C1429" s="12">
        <f t="shared" si="277"/>
        <v>102.06615594157248</v>
      </c>
      <c r="D1429" s="12">
        <f t="shared" si="278"/>
        <v>102.06615594157248</v>
      </c>
      <c r="E1429" s="12">
        <f t="shared" si="279"/>
        <v>102.06615594157248</v>
      </c>
      <c r="F1429" s="12">
        <f t="shared" si="280"/>
        <v>102.06615594157248</v>
      </c>
      <c r="G1429" s="12">
        <f t="shared" si="281"/>
        <v>102.06615594157248</v>
      </c>
      <c r="H1429" s="12">
        <f t="shared" si="282"/>
        <v>102.06615594157248</v>
      </c>
      <c r="I1429" s="12">
        <f t="shared" si="283"/>
        <v>102.06615594157248</v>
      </c>
      <c r="J1429" s="12">
        <f t="shared" si="284"/>
        <v>102.06615594157248</v>
      </c>
      <c r="K1429" s="12">
        <f t="shared" si="285"/>
        <v>102.06615594157248</v>
      </c>
      <c r="L1429" s="12">
        <f t="shared" si="286"/>
        <v>102.06615594157248</v>
      </c>
      <c r="M1429" s="12">
        <f t="shared" si="287"/>
        <v>102.06615594157248</v>
      </c>
      <c r="O1429" s="12">
        <f t="shared" si="276"/>
        <v>102.06615594157248</v>
      </c>
    </row>
    <row r="1430" spans="1:15" x14ac:dyDescent="0.25">
      <c r="A1430" s="12">
        <f>calc!A1428</f>
        <v>845.17</v>
      </c>
      <c r="B1430" s="12">
        <f>calc!O1428</f>
        <v>56.889635674293615</v>
      </c>
      <c r="C1430" s="12">
        <f t="shared" si="277"/>
        <v>56.889635674293615</v>
      </c>
      <c r="D1430" s="12">
        <f t="shared" si="278"/>
        <v>56.889635674293615</v>
      </c>
      <c r="E1430" s="12">
        <f t="shared" si="279"/>
        <v>56.889635674293615</v>
      </c>
      <c r="F1430" s="12">
        <f t="shared" si="280"/>
        <v>56.889635674293615</v>
      </c>
      <c r="G1430" s="12">
        <f t="shared" si="281"/>
        <v>56.889635674293615</v>
      </c>
      <c r="H1430" s="12">
        <f t="shared" si="282"/>
        <v>56.889635674293615</v>
      </c>
      <c r="I1430" s="12">
        <f t="shared" si="283"/>
        <v>56.889635674293615</v>
      </c>
      <c r="J1430" s="12">
        <f t="shared" si="284"/>
        <v>56.889635674293615</v>
      </c>
      <c r="K1430" s="12">
        <f t="shared" si="285"/>
        <v>56.889635674293615</v>
      </c>
      <c r="L1430" s="12">
        <f t="shared" si="286"/>
        <v>56.889635674293615</v>
      </c>
      <c r="M1430" s="12">
        <f t="shared" si="287"/>
        <v>56.889635674293615</v>
      </c>
      <c r="O1430" s="12">
        <f t="shared" si="276"/>
        <v>56.889635674293615</v>
      </c>
    </row>
    <row r="1431" spans="1:15" x14ac:dyDescent="0.25">
      <c r="A1431" s="12">
        <f>calc!A1429</f>
        <v>845.61</v>
      </c>
      <c r="B1431" s="12">
        <f>calc!O1429</f>
        <v>30.118137398501506</v>
      </c>
      <c r="C1431" s="12">
        <f t="shared" si="277"/>
        <v>30.118137398501506</v>
      </c>
      <c r="D1431" s="12">
        <f t="shared" si="278"/>
        <v>30.118137398501506</v>
      </c>
      <c r="E1431" s="12">
        <f t="shared" si="279"/>
        <v>30.118137398501506</v>
      </c>
      <c r="F1431" s="12">
        <f t="shared" si="280"/>
        <v>30.118137398501506</v>
      </c>
      <c r="G1431" s="12">
        <f t="shared" si="281"/>
        <v>30.118137398501506</v>
      </c>
      <c r="H1431" s="12">
        <f t="shared" si="282"/>
        <v>30.118137398501506</v>
      </c>
      <c r="I1431" s="12">
        <f t="shared" si="283"/>
        <v>30.118137398501506</v>
      </c>
      <c r="J1431" s="12">
        <f t="shared" si="284"/>
        <v>30.118137398501506</v>
      </c>
      <c r="K1431" s="12">
        <f t="shared" si="285"/>
        <v>30.118137398501506</v>
      </c>
      <c r="L1431" s="12">
        <f t="shared" si="286"/>
        <v>30.118137398501506</v>
      </c>
      <c r="M1431" s="12">
        <f t="shared" si="287"/>
        <v>30.118137398501506</v>
      </c>
      <c r="O1431" s="12">
        <f t="shared" si="276"/>
        <v>30.118137398501506</v>
      </c>
    </row>
    <row r="1432" spans="1:15" x14ac:dyDescent="0.25">
      <c r="A1432" s="12">
        <f>calc!A1430</f>
        <v>846.04</v>
      </c>
      <c r="B1432" s="12">
        <f>calc!O1430</f>
        <v>46.850343613073065</v>
      </c>
      <c r="C1432" s="12">
        <f t="shared" si="277"/>
        <v>46.850343613073065</v>
      </c>
      <c r="D1432" s="12">
        <f t="shared" si="278"/>
        <v>46.850343613073065</v>
      </c>
      <c r="E1432" s="12">
        <f t="shared" si="279"/>
        <v>46.850343613073065</v>
      </c>
      <c r="F1432" s="12">
        <f t="shared" si="280"/>
        <v>46.850343613073065</v>
      </c>
      <c r="G1432" s="12">
        <f t="shared" si="281"/>
        <v>46.850343613073065</v>
      </c>
      <c r="H1432" s="12">
        <f t="shared" si="282"/>
        <v>46.850343613073065</v>
      </c>
      <c r="I1432" s="12">
        <f t="shared" si="283"/>
        <v>46.850343613073065</v>
      </c>
      <c r="J1432" s="12">
        <f t="shared" si="284"/>
        <v>46.850343613073065</v>
      </c>
      <c r="K1432" s="12">
        <f t="shared" si="285"/>
        <v>46.850343613073065</v>
      </c>
      <c r="L1432" s="12">
        <f t="shared" si="286"/>
        <v>46.850343613073065</v>
      </c>
      <c r="M1432" s="12">
        <f t="shared" si="287"/>
        <v>46.850343613073065</v>
      </c>
      <c r="O1432" s="12">
        <f t="shared" si="276"/>
        <v>46.850343613073065</v>
      </c>
    </row>
    <row r="1433" spans="1:15" x14ac:dyDescent="0.25">
      <c r="A1433" s="12">
        <f>calc!A1431</f>
        <v>846.47</v>
      </c>
      <c r="B1433" s="12">
        <f>calc!O1431</f>
        <v>75.294942755092265</v>
      </c>
      <c r="C1433" s="12">
        <f t="shared" si="277"/>
        <v>75.294942755092265</v>
      </c>
      <c r="D1433" s="12">
        <f t="shared" si="278"/>
        <v>75.294942755092265</v>
      </c>
      <c r="E1433" s="12">
        <f t="shared" si="279"/>
        <v>75.294942755092265</v>
      </c>
      <c r="F1433" s="12">
        <f t="shared" si="280"/>
        <v>75.294942755092265</v>
      </c>
      <c r="G1433" s="12">
        <f t="shared" si="281"/>
        <v>75.294942755092265</v>
      </c>
      <c r="H1433" s="12">
        <f t="shared" si="282"/>
        <v>75.294942755092265</v>
      </c>
      <c r="I1433" s="12">
        <f t="shared" si="283"/>
        <v>75.294942755092265</v>
      </c>
      <c r="J1433" s="12">
        <f t="shared" si="284"/>
        <v>75.294942755092265</v>
      </c>
      <c r="K1433" s="12">
        <f t="shared" si="285"/>
        <v>75.294942755092265</v>
      </c>
      <c r="L1433" s="12">
        <f t="shared" si="286"/>
        <v>75.294942755092265</v>
      </c>
      <c r="M1433" s="12">
        <f t="shared" si="287"/>
        <v>75.294942755092265</v>
      </c>
      <c r="O1433" s="12">
        <f t="shared" si="276"/>
        <v>75.294942755092265</v>
      </c>
    </row>
    <row r="1434" spans="1:15" x14ac:dyDescent="0.25">
      <c r="A1434" s="12">
        <f>calc!A1432</f>
        <v>846.91</v>
      </c>
      <c r="B1434" s="12">
        <f>calc!O1432</f>
        <v>30.118137398501506</v>
      </c>
      <c r="C1434" s="12">
        <f t="shared" si="277"/>
        <v>30.118137398501506</v>
      </c>
      <c r="D1434" s="12">
        <f t="shared" si="278"/>
        <v>30.118137398501506</v>
      </c>
      <c r="E1434" s="12">
        <f t="shared" si="279"/>
        <v>30.118137398501506</v>
      </c>
      <c r="F1434" s="12">
        <f t="shared" si="280"/>
        <v>30.118137398501506</v>
      </c>
      <c r="G1434" s="12">
        <f t="shared" si="281"/>
        <v>30.118137398501506</v>
      </c>
      <c r="H1434" s="12">
        <f t="shared" si="282"/>
        <v>30.118137398501506</v>
      </c>
      <c r="I1434" s="12">
        <f t="shared" si="283"/>
        <v>30.118137398501506</v>
      </c>
      <c r="J1434" s="12">
        <f t="shared" si="284"/>
        <v>30.118137398501506</v>
      </c>
      <c r="K1434" s="12">
        <f t="shared" si="285"/>
        <v>30.118137398501506</v>
      </c>
      <c r="L1434" s="12">
        <f t="shared" si="286"/>
        <v>30.118137398501506</v>
      </c>
      <c r="M1434" s="12">
        <f t="shared" si="287"/>
        <v>30.118137398501506</v>
      </c>
      <c r="O1434" s="12">
        <f t="shared" si="276"/>
        <v>30.118137398501506</v>
      </c>
    </row>
    <row r="1435" spans="1:15" x14ac:dyDescent="0.25">
      <c r="A1435" s="12">
        <f>calc!A1433</f>
        <v>847.34</v>
      </c>
      <c r="B1435" s="12">
        <f>calc!O1433</f>
        <v>-28.445103699613654</v>
      </c>
      <c r="C1435" s="12">
        <f t="shared" si="277"/>
        <v>-28.445103699613654</v>
      </c>
      <c r="D1435" s="12">
        <f t="shared" si="278"/>
        <v>-28.445103699613654</v>
      </c>
      <c r="E1435" s="12">
        <f t="shared" si="279"/>
        <v>-28.445103699613654</v>
      </c>
      <c r="F1435" s="12">
        <f t="shared" si="280"/>
        <v>-28.445103699613654</v>
      </c>
      <c r="G1435" s="12">
        <f t="shared" si="281"/>
        <v>-28.445103699613654</v>
      </c>
      <c r="H1435" s="12">
        <f t="shared" si="282"/>
        <v>-28.445103699613654</v>
      </c>
      <c r="I1435" s="12">
        <f t="shared" si="283"/>
        <v>-28.445103699613654</v>
      </c>
      <c r="J1435" s="12">
        <f t="shared" si="284"/>
        <v>-28.445103699613654</v>
      </c>
      <c r="K1435" s="12">
        <f t="shared" si="285"/>
        <v>-28.445103699613654</v>
      </c>
      <c r="L1435" s="12">
        <f t="shared" si="286"/>
        <v>-28.445103699613654</v>
      </c>
      <c r="M1435" s="12">
        <f t="shared" si="287"/>
        <v>-28.445103699613654</v>
      </c>
      <c r="O1435" s="12">
        <f t="shared" si="276"/>
        <v>-28.445103699613654</v>
      </c>
    </row>
    <row r="1436" spans="1:15" x14ac:dyDescent="0.25">
      <c r="A1436" s="12">
        <f>calc!A1434</f>
        <v>847.77</v>
      </c>
      <c r="B1436" s="12">
        <f>calc!O1434</f>
        <v>-6.6929484361178959</v>
      </c>
      <c r="C1436" s="12">
        <f t="shared" si="277"/>
        <v>-6.6929484361178959</v>
      </c>
      <c r="D1436" s="12">
        <f t="shared" si="278"/>
        <v>-6.6929484361178959</v>
      </c>
      <c r="E1436" s="12">
        <f t="shared" si="279"/>
        <v>-6.6929484361178959</v>
      </c>
      <c r="F1436" s="12">
        <f t="shared" si="280"/>
        <v>-6.6929484361178959</v>
      </c>
      <c r="G1436" s="12">
        <f t="shared" si="281"/>
        <v>-6.6929484361178959</v>
      </c>
      <c r="H1436" s="12">
        <f t="shared" si="282"/>
        <v>-6.6929484361178959</v>
      </c>
      <c r="I1436" s="12">
        <f t="shared" si="283"/>
        <v>-6.6929484361178959</v>
      </c>
      <c r="J1436" s="12">
        <f t="shared" si="284"/>
        <v>-6.6929484361178959</v>
      </c>
      <c r="K1436" s="12">
        <f t="shared" si="285"/>
        <v>-6.6929484361178959</v>
      </c>
      <c r="L1436" s="12">
        <f t="shared" si="286"/>
        <v>-6.6929484361178959</v>
      </c>
      <c r="M1436" s="12">
        <f t="shared" si="287"/>
        <v>-6.6929484361178959</v>
      </c>
      <c r="O1436" s="12">
        <f t="shared" si="276"/>
        <v>-6.6929484361178959</v>
      </c>
    </row>
    <row r="1437" spans="1:15" x14ac:dyDescent="0.25">
      <c r="A1437" s="12">
        <f>calc!A1435</f>
        <v>848.21</v>
      </c>
      <c r="B1437" s="12">
        <f>calc!O1435</f>
        <v>115.45169915512307</v>
      </c>
      <c r="C1437" s="12">
        <f t="shared" si="277"/>
        <v>115.45169915512307</v>
      </c>
      <c r="D1437" s="12">
        <f t="shared" si="278"/>
        <v>115.45169915512307</v>
      </c>
      <c r="E1437" s="12">
        <f t="shared" si="279"/>
        <v>115.45169915512307</v>
      </c>
      <c r="F1437" s="12">
        <f t="shared" si="280"/>
        <v>115.45169915512307</v>
      </c>
      <c r="G1437" s="12">
        <f t="shared" si="281"/>
        <v>115.45169915512307</v>
      </c>
      <c r="H1437" s="12">
        <f t="shared" si="282"/>
        <v>115.45169915512307</v>
      </c>
      <c r="I1437" s="12">
        <f t="shared" si="283"/>
        <v>115.45169915512307</v>
      </c>
      <c r="J1437" s="12">
        <f t="shared" si="284"/>
        <v>115.45169915512307</v>
      </c>
      <c r="K1437" s="12">
        <f t="shared" si="285"/>
        <v>115.45169915512307</v>
      </c>
      <c r="L1437" s="12">
        <f t="shared" si="286"/>
        <v>115.45169915512307</v>
      </c>
      <c r="M1437" s="12">
        <f t="shared" si="287"/>
        <v>115.45169915512307</v>
      </c>
      <c r="O1437" s="12">
        <f t="shared" si="276"/>
        <v>115.45169915512307</v>
      </c>
    </row>
    <row r="1438" spans="1:15" x14ac:dyDescent="0.25">
      <c r="A1438" s="12">
        <f>calc!A1436</f>
        <v>848.64</v>
      </c>
      <c r="B1438" s="12">
        <f>calc!O1436</f>
        <v>78.641353644773318</v>
      </c>
      <c r="C1438" s="12">
        <f t="shared" si="277"/>
        <v>78.641353644773318</v>
      </c>
      <c r="D1438" s="12">
        <f t="shared" si="278"/>
        <v>78.641353644773318</v>
      </c>
      <c r="E1438" s="12">
        <f t="shared" si="279"/>
        <v>78.641353644773318</v>
      </c>
      <c r="F1438" s="12">
        <f t="shared" si="280"/>
        <v>78.641353644773318</v>
      </c>
      <c r="G1438" s="12">
        <f t="shared" si="281"/>
        <v>78.641353644773318</v>
      </c>
      <c r="H1438" s="12">
        <f t="shared" si="282"/>
        <v>78.641353644773318</v>
      </c>
      <c r="I1438" s="12">
        <f t="shared" si="283"/>
        <v>78.641353644773318</v>
      </c>
      <c r="J1438" s="12">
        <f t="shared" si="284"/>
        <v>78.641353644773318</v>
      </c>
      <c r="K1438" s="12">
        <f t="shared" si="285"/>
        <v>78.641353644773318</v>
      </c>
      <c r="L1438" s="12">
        <f t="shared" si="286"/>
        <v>78.641353644773318</v>
      </c>
      <c r="M1438" s="12">
        <f t="shared" si="287"/>
        <v>78.641353644773318</v>
      </c>
      <c r="O1438" s="12">
        <f t="shared" si="276"/>
        <v>78.641353644773318</v>
      </c>
    </row>
    <row r="1439" spans="1:15" x14ac:dyDescent="0.25">
      <c r="A1439" s="12">
        <f>calc!A1437</f>
        <v>849.08</v>
      </c>
      <c r="B1439" s="12">
        <f>calc!O1437</f>
        <v>33.464583918786147</v>
      </c>
      <c r="C1439" s="12">
        <f t="shared" si="277"/>
        <v>33.464583918786147</v>
      </c>
      <c r="D1439" s="12">
        <f t="shared" si="278"/>
        <v>33.464583918786147</v>
      </c>
      <c r="E1439" s="12">
        <f t="shared" si="279"/>
        <v>33.464583918786147</v>
      </c>
      <c r="F1439" s="12">
        <f t="shared" si="280"/>
        <v>33.464583918786147</v>
      </c>
      <c r="G1439" s="12">
        <f t="shared" si="281"/>
        <v>33.464583918786147</v>
      </c>
      <c r="H1439" s="12">
        <f t="shared" si="282"/>
        <v>33.464583918786147</v>
      </c>
      <c r="I1439" s="12">
        <f t="shared" si="283"/>
        <v>33.464583918786147</v>
      </c>
      <c r="J1439" s="12">
        <f t="shared" si="284"/>
        <v>33.464583918786147</v>
      </c>
      <c r="K1439" s="12">
        <f t="shared" si="285"/>
        <v>33.464583918786147</v>
      </c>
      <c r="L1439" s="12">
        <f t="shared" si="286"/>
        <v>33.464583918786147</v>
      </c>
      <c r="M1439" s="12">
        <f t="shared" si="287"/>
        <v>33.464583918786147</v>
      </c>
      <c r="O1439" s="12">
        <f t="shared" si="276"/>
        <v>33.464583918786147</v>
      </c>
    </row>
    <row r="1440" spans="1:15" x14ac:dyDescent="0.25">
      <c r="A1440" s="12">
        <f>calc!A1438</f>
        <v>849.51</v>
      </c>
      <c r="B1440" s="12">
        <f>calc!O1438</f>
        <v>46.850343613076873</v>
      </c>
      <c r="C1440" s="12">
        <f t="shared" si="277"/>
        <v>46.850343613076873</v>
      </c>
      <c r="D1440" s="12">
        <f t="shared" si="278"/>
        <v>46.850343613076873</v>
      </c>
      <c r="E1440" s="12">
        <f t="shared" si="279"/>
        <v>46.850343613076873</v>
      </c>
      <c r="F1440" s="12">
        <f t="shared" si="280"/>
        <v>46.850343613076873</v>
      </c>
      <c r="G1440" s="12">
        <f t="shared" si="281"/>
        <v>46.850343613076873</v>
      </c>
      <c r="H1440" s="12">
        <f t="shared" si="282"/>
        <v>46.850343613076873</v>
      </c>
      <c r="I1440" s="12">
        <f t="shared" si="283"/>
        <v>46.850343613076873</v>
      </c>
      <c r="J1440" s="12">
        <f t="shared" si="284"/>
        <v>46.850343613076873</v>
      </c>
      <c r="K1440" s="12">
        <f t="shared" si="285"/>
        <v>46.850343613076873</v>
      </c>
      <c r="L1440" s="12">
        <f t="shared" si="286"/>
        <v>46.850343613076873</v>
      </c>
      <c r="M1440" s="12">
        <f t="shared" si="287"/>
        <v>46.850343613076873</v>
      </c>
      <c r="O1440" s="12">
        <f t="shared" si="276"/>
        <v>46.850343613076873</v>
      </c>
    </row>
    <row r="1441" spans="1:15" x14ac:dyDescent="0.25">
      <c r="A1441" s="12">
        <f>calc!A1439</f>
        <v>849.94</v>
      </c>
      <c r="B1441" s="12">
        <f>calc!O1439</f>
        <v>-23.425365674318233</v>
      </c>
      <c r="C1441" s="12">
        <f t="shared" si="277"/>
        <v>-23.425365674318233</v>
      </c>
      <c r="D1441" s="12">
        <f t="shared" si="278"/>
        <v>-23.425365674318233</v>
      </c>
      <c r="E1441" s="12">
        <f t="shared" si="279"/>
        <v>-23.425365674318233</v>
      </c>
      <c r="F1441" s="12">
        <f t="shared" si="280"/>
        <v>-23.425365674318233</v>
      </c>
      <c r="G1441" s="12">
        <f t="shared" si="281"/>
        <v>-23.425365674318233</v>
      </c>
      <c r="H1441" s="12">
        <f t="shared" si="282"/>
        <v>-23.425365674318233</v>
      </c>
      <c r="I1441" s="12">
        <f t="shared" si="283"/>
        <v>-23.425365674318233</v>
      </c>
      <c r="J1441" s="12">
        <f t="shared" si="284"/>
        <v>-23.425365674318233</v>
      </c>
      <c r="K1441" s="12">
        <f t="shared" si="285"/>
        <v>-23.425365674318233</v>
      </c>
      <c r="L1441" s="12">
        <f t="shared" si="286"/>
        <v>-23.425365674318233</v>
      </c>
      <c r="M1441" s="12">
        <f t="shared" si="287"/>
        <v>-23.425365674318233</v>
      </c>
      <c r="O1441" s="12">
        <f t="shared" si="276"/>
        <v>-23.425365674318233</v>
      </c>
    </row>
    <row r="1442" spans="1:15" x14ac:dyDescent="0.25">
      <c r="A1442" s="12">
        <f>calc!A1440</f>
        <v>850.38</v>
      </c>
      <c r="B1442" s="12">
        <f>calc!O1440</f>
        <v>88.680570472401314</v>
      </c>
      <c r="C1442" s="12">
        <f t="shared" si="277"/>
        <v>88.680570472401314</v>
      </c>
      <c r="D1442" s="12">
        <f t="shared" si="278"/>
        <v>88.680570472401314</v>
      </c>
      <c r="E1442" s="12">
        <f t="shared" si="279"/>
        <v>88.680570472401314</v>
      </c>
      <c r="F1442" s="12">
        <f t="shared" si="280"/>
        <v>88.680570472401314</v>
      </c>
      <c r="G1442" s="12">
        <f t="shared" si="281"/>
        <v>88.680570472401314</v>
      </c>
      <c r="H1442" s="12">
        <f t="shared" si="282"/>
        <v>88.680570472401314</v>
      </c>
      <c r="I1442" s="12">
        <f t="shared" si="283"/>
        <v>88.680570472401314</v>
      </c>
      <c r="J1442" s="12">
        <f t="shared" si="284"/>
        <v>88.680570472401314</v>
      </c>
      <c r="K1442" s="12">
        <f t="shared" si="285"/>
        <v>88.680570472401314</v>
      </c>
      <c r="L1442" s="12">
        <f t="shared" si="286"/>
        <v>88.680570472401314</v>
      </c>
      <c r="M1442" s="12">
        <f t="shared" si="287"/>
        <v>88.680570472401314</v>
      </c>
      <c r="O1442" s="12">
        <f t="shared" si="276"/>
        <v>88.680570472401314</v>
      </c>
    </row>
    <row r="1443" spans="1:15" x14ac:dyDescent="0.25">
      <c r="A1443" s="12">
        <f>calc!A1441</f>
        <v>850.81</v>
      </c>
      <c r="B1443" s="12">
        <f>calc!O1441</f>
        <v>23.425236442709728</v>
      </c>
      <c r="C1443" s="12">
        <f t="shared" si="277"/>
        <v>23.425236442709728</v>
      </c>
      <c r="D1443" s="12">
        <f t="shared" si="278"/>
        <v>23.425236442709728</v>
      </c>
      <c r="E1443" s="12">
        <f t="shared" si="279"/>
        <v>23.425236442709728</v>
      </c>
      <c r="F1443" s="12">
        <f t="shared" si="280"/>
        <v>23.425236442709728</v>
      </c>
      <c r="G1443" s="12">
        <f t="shared" si="281"/>
        <v>23.425236442709728</v>
      </c>
      <c r="H1443" s="12">
        <f t="shared" si="282"/>
        <v>23.425236442709728</v>
      </c>
      <c r="I1443" s="12">
        <f t="shared" si="283"/>
        <v>23.425236442709728</v>
      </c>
      <c r="J1443" s="12">
        <f t="shared" si="284"/>
        <v>23.425236442709728</v>
      </c>
      <c r="K1443" s="12">
        <f t="shared" si="285"/>
        <v>23.425236442709728</v>
      </c>
      <c r="L1443" s="12">
        <f t="shared" si="286"/>
        <v>23.425236442709728</v>
      </c>
      <c r="M1443" s="12">
        <f t="shared" si="287"/>
        <v>23.425236442709728</v>
      </c>
      <c r="O1443" s="12">
        <f t="shared" si="276"/>
        <v>23.425236442709728</v>
      </c>
    </row>
    <row r="1444" spans="1:15" x14ac:dyDescent="0.25">
      <c r="A1444" s="12">
        <f>calc!A1442</f>
        <v>851.24</v>
      </c>
      <c r="B1444" s="12">
        <f>calc!O1442</f>
        <v>100.39296006862861</v>
      </c>
      <c r="C1444" s="12">
        <f t="shared" si="277"/>
        <v>100.39296006862861</v>
      </c>
      <c r="D1444" s="12">
        <f t="shared" si="278"/>
        <v>100.39296006862861</v>
      </c>
      <c r="E1444" s="12">
        <f t="shared" si="279"/>
        <v>100.39296006862861</v>
      </c>
      <c r="F1444" s="12">
        <f t="shared" si="280"/>
        <v>100.39296006862861</v>
      </c>
      <c r="G1444" s="12">
        <f t="shared" si="281"/>
        <v>100.39296006862861</v>
      </c>
      <c r="H1444" s="12">
        <f t="shared" si="282"/>
        <v>100.39296006862861</v>
      </c>
      <c r="I1444" s="12">
        <f t="shared" si="283"/>
        <v>100.39296006862861</v>
      </c>
      <c r="J1444" s="12">
        <f t="shared" si="284"/>
        <v>100.39296006862861</v>
      </c>
      <c r="K1444" s="12">
        <f t="shared" si="285"/>
        <v>100.39296006862861</v>
      </c>
      <c r="L1444" s="12">
        <f t="shared" si="286"/>
        <v>100.39296006862861</v>
      </c>
      <c r="M1444" s="12">
        <f t="shared" si="287"/>
        <v>100.39296006862861</v>
      </c>
      <c r="O1444" s="12">
        <f t="shared" si="276"/>
        <v>100.39296006862861</v>
      </c>
    </row>
    <row r="1445" spans="1:15" x14ac:dyDescent="0.25">
      <c r="A1445" s="12">
        <f>calc!A1443</f>
        <v>851.68</v>
      </c>
      <c r="B1445" s="12">
        <f>calc!O1443</f>
        <v>61.909272797149924</v>
      </c>
      <c r="C1445" s="12">
        <f t="shared" si="277"/>
        <v>61.909272797149924</v>
      </c>
      <c r="D1445" s="12">
        <f t="shared" si="278"/>
        <v>61.909272797149924</v>
      </c>
      <c r="E1445" s="12">
        <f t="shared" si="279"/>
        <v>61.909272797149924</v>
      </c>
      <c r="F1445" s="12">
        <f t="shared" si="280"/>
        <v>61.909272797149924</v>
      </c>
      <c r="G1445" s="12">
        <f t="shared" si="281"/>
        <v>61.909272797149924</v>
      </c>
      <c r="H1445" s="12">
        <f t="shared" si="282"/>
        <v>61.909272797149924</v>
      </c>
      <c r="I1445" s="12">
        <f t="shared" si="283"/>
        <v>61.909272797149924</v>
      </c>
      <c r="J1445" s="12">
        <f t="shared" si="284"/>
        <v>61.909272797149924</v>
      </c>
      <c r="K1445" s="12">
        <f t="shared" si="285"/>
        <v>61.909272797149924</v>
      </c>
      <c r="L1445" s="12">
        <f t="shared" si="286"/>
        <v>61.909272797149924</v>
      </c>
      <c r="M1445" s="12">
        <f t="shared" si="287"/>
        <v>61.909272797149924</v>
      </c>
      <c r="O1445" s="12">
        <f t="shared" si="276"/>
        <v>61.909272797149924</v>
      </c>
    </row>
    <row r="1446" spans="1:15" x14ac:dyDescent="0.25">
      <c r="A1446" s="12">
        <f>calc!A1444</f>
        <v>852.11</v>
      </c>
      <c r="B1446" s="12">
        <f>calc!O1444</f>
        <v>30.118137398505311</v>
      </c>
      <c r="C1446" s="12">
        <f t="shared" si="277"/>
        <v>30.118137398505311</v>
      </c>
      <c r="D1446" s="12">
        <f t="shared" si="278"/>
        <v>30.118137398505311</v>
      </c>
      <c r="E1446" s="12">
        <f t="shared" si="279"/>
        <v>30.118137398505311</v>
      </c>
      <c r="F1446" s="12">
        <f t="shared" si="280"/>
        <v>30.118137398505311</v>
      </c>
      <c r="G1446" s="12">
        <f t="shared" si="281"/>
        <v>30.118137398505311</v>
      </c>
      <c r="H1446" s="12">
        <f t="shared" si="282"/>
        <v>30.118137398505311</v>
      </c>
      <c r="I1446" s="12">
        <f t="shared" si="283"/>
        <v>30.118137398505311</v>
      </c>
      <c r="J1446" s="12">
        <f t="shared" si="284"/>
        <v>30.118137398505311</v>
      </c>
      <c r="K1446" s="12">
        <f t="shared" si="285"/>
        <v>30.118137398505311</v>
      </c>
      <c r="L1446" s="12">
        <f t="shared" si="286"/>
        <v>30.118137398505311</v>
      </c>
      <c r="M1446" s="12">
        <f t="shared" si="287"/>
        <v>30.118137398505311</v>
      </c>
      <c r="O1446" s="12">
        <f t="shared" si="276"/>
        <v>30.118137398505311</v>
      </c>
    </row>
    <row r="1447" spans="1:15" x14ac:dyDescent="0.25">
      <c r="A1447" s="12">
        <f>calc!A1445</f>
        <v>852.54</v>
      </c>
      <c r="B1447" s="12">
        <f>calc!O1445</f>
        <v>38.484248751861955</v>
      </c>
      <c r="C1447" s="12">
        <f t="shared" si="277"/>
        <v>38.484248751861955</v>
      </c>
      <c r="D1447" s="12">
        <f t="shared" si="278"/>
        <v>38.484248751861955</v>
      </c>
      <c r="E1447" s="12">
        <f t="shared" si="279"/>
        <v>38.484248751861955</v>
      </c>
      <c r="F1447" s="12">
        <f t="shared" si="280"/>
        <v>38.484248751861955</v>
      </c>
      <c r="G1447" s="12">
        <f t="shared" si="281"/>
        <v>38.484248751861955</v>
      </c>
      <c r="H1447" s="12">
        <f t="shared" si="282"/>
        <v>38.484248751861955</v>
      </c>
      <c r="I1447" s="12">
        <f t="shared" si="283"/>
        <v>38.484248751861955</v>
      </c>
      <c r="J1447" s="12">
        <f t="shared" si="284"/>
        <v>38.484248751861955</v>
      </c>
      <c r="K1447" s="12">
        <f t="shared" si="285"/>
        <v>38.484248751861955</v>
      </c>
      <c r="L1447" s="12">
        <f t="shared" si="286"/>
        <v>38.484248751861955</v>
      </c>
      <c r="M1447" s="12">
        <f t="shared" si="287"/>
        <v>38.484248751861955</v>
      </c>
      <c r="O1447" s="12">
        <f t="shared" si="276"/>
        <v>38.484248751861955</v>
      </c>
    </row>
    <row r="1448" spans="1:15" x14ac:dyDescent="0.25">
      <c r="A1448" s="12">
        <f>calc!A1446</f>
        <v>852.98</v>
      </c>
      <c r="B1448" s="12">
        <f>calc!O1446</f>
        <v>157.28124926463133</v>
      </c>
      <c r="C1448" s="12">
        <f t="shared" si="277"/>
        <v>157.28124926463133</v>
      </c>
      <c r="D1448" s="12">
        <f t="shared" si="278"/>
        <v>157.28124926463133</v>
      </c>
      <c r="E1448" s="12">
        <f t="shared" si="279"/>
        <v>157.28124926463133</v>
      </c>
      <c r="F1448" s="12">
        <f t="shared" si="280"/>
        <v>157.28124926463133</v>
      </c>
      <c r="G1448" s="12">
        <f t="shared" si="281"/>
        <v>157.28124926463133</v>
      </c>
      <c r="H1448" s="12">
        <f t="shared" si="282"/>
        <v>157.28124926463133</v>
      </c>
      <c r="I1448" s="12">
        <f t="shared" si="283"/>
        <v>157.28124926463133</v>
      </c>
      <c r="J1448" s="12">
        <f t="shared" si="284"/>
        <v>157.28124926463133</v>
      </c>
      <c r="K1448" s="12">
        <f t="shared" si="285"/>
        <v>157.28124926463133</v>
      </c>
      <c r="L1448" s="12">
        <f t="shared" si="286"/>
        <v>157.28124926463133</v>
      </c>
      <c r="M1448" s="12">
        <f t="shared" si="287"/>
        <v>157.28124926463133</v>
      </c>
      <c r="O1448" s="12">
        <f t="shared" si="276"/>
        <v>157.28124926463133</v>
      </c>
    </row>
    <row r="1449" spans="1:15" x14ac:dyDescent="0.25">
      <c r="A1449" s="12">
        <f>calc!A1447</f>
        <v>853.41</v>
      </c>
      <c r="B1449" s="12">
        <f>calc!O1447</f>
        <v>-85.335882457408303</v>
      </c>
      <c r="C1449" s="12">
        <f t="shared" si="277"/>
        <v>-85.335882457408303</v>
      </c>
      <c r="D1449" s="12">
        <f t="shared" si="278"/>
        <v>-85.335882457408303</v>
      </c>
      <c r="E1449" s="12">
        <f t="shared" si="279"/>
        <v>-85.335882457408303</v>
      </c>
      <c r="F1449" s="12">
        <f t="shared" si="280"/>
        <v>-85.335882457408303</v>
      </c>
      <c r="G1449" s="12">
        <f t="shared" si="281"/>
        <v>-85.335882457408303</v>
      </c>
      <c r="H1449" s="12">
        <f t="shared" si="282"/>
        <v>-85.335882457408303</v>
      </c>
      <c r="I1449" s="12">
        <f t="shared" si="283"/>
        <v>-85.335882457408303</v>
      </c>
      <c r="J1449" s="12">
        <f t="shared" si="284"/>
        <v>-85.335882457408303</v>
      </c>
      <c r="K1449" s="12">
        <f t="shared" si="285"/>
        <v>-85.335882457408303</v>
      </c>
      <c r="L1449" s="12">
        <f t="shared" si="286"/>
        <v>-85.335882457408303</v>
      </c>
      <c r="M1449" s="12">
        <f t="shared" si="287"/>
        <v>-85.335882457408303</v>
      </c>
      <c r="O1449" s="12">
        <f t="shared" si="276"/>
        <v>-85.335882457408303</v>
      </c>
    </row>
    <row r="1450" spans="1:15" x14ac:dyDescent="0.25">
      <c r="A1450" s="12">
        <f>calc!A1448</f>
        <v>853.84</v>
      </c>
      <c r="B1450" s="12">
        <f>calc!O1448</f>
        <v>43.50390764776774</v>
      </c>
      <c r="C1450" s="12">
        <f t="shared" si="277"/>
        <v>43.50390764776774</v>
      </c>
      <c r="D1450" s="12">
        <f t="shared" si="278"/>
        <v>43.50390764776774</v>
      </c>
      <c r="E1450" s="12">
        <f t="shared" si="279"/>
        <v>43.50390764776774</v>
      </c>
      <c r="F1450" s="12">
        <f t="shared" si="280"/>
        <v>43.50390764776774</v>
      </c>
      <c r="G1450" s="12">
        <f t="shared" si="281"/>
        <v>43.50390764776774</v>
      </c>
      <c r="H1450" s="12">
        <f t="shared" si="282"/>
        <v>43.50390764776774</v>
      </c>
      <c r="I1450" s="12">
        <f t="shared" si="283"/>
        <v>43.50390764776774</v>
      </c>
      <c r="J1450" s="12">
        <f t="shared" si="284"/>
        <v>43.50390764776774</v>
      </c>
      <c r="K1450" s="12">
        <f t="shared" si="285"/>
        <v>43.50390764776774</v>
      </c>
      <c r="L1450" s="12">
        <f t="shared" si="286"/>
        <v>43.50390764776774</v>
      </c>
      <c r="M1450" s="12">
        <f t="shared" si="287"/>
        <v>43.50390764776774</v>
      </c>
      <c r="O1450" s="12">
        <f t="shared" si="276"/>
        <v>43.50390764776774</v>
      </c>
    </row>
    <row r="1451" spans="1:15" x14ac:dyDescent="0.25">
      <c r="A1451" s="12">
        <f>calc!A1449</f>
        <v>854.28</v>
      </c>
      <c r="B1451" s="12">
        <f>calc!O1449</f>
        <v>33.464583918786147</v>
      </c>
      <c r="C1451" s="12">
        <f t="shared" si="277"/>
        <v>33.464583918786147</v>
      </c>
      <c r="D1451" s="12">
        <f t="shared" si="278"/>
        <v>33.464583918786147</v>
      </c>
      <c r="E1451" s="12">
        <f t="shared" si="279"/>
        <v>33.464583918786147</v>
      </c>
      <c r="F1451" s="12">
        <f t="shared" si="280"/>
        <v>33.464583918786147</v>
      </c>
      <c r="G1451" s="12">
        <f t="shared" si="281"/>
        <v>33.464583918786147</v>
      </c>
      <c r="H1451" s="12">
        <f t="shared" si="282"/>
        <v>33.464583918786147</v>
      </c>
      <c r="I1451" s="12">
        <f t="shared" si="283"/>
        <v>33.464583918786147</v>
      </c>
      <c r="J1451" s="12">
        <f t="shared" si="284"/>
        <v>33.464583918786147</v>
      </c>
      <c r="K1451" s="12">
        <f t="shared" si="285"/>
        <v>33.464583918786147</v>
      </c>
      <c r="L1451" s="12">
        <f t="shared" si="286"/>
        <v>33.464583918786147</v>
      </c>
      <c r="M1451" s="12">
        <f t="shared" si="287"/>
        <v>33.464583918786147</v>
      </c>
      <c r="O1451" s="12">
        <f t="shared" si="276"/>
        <v>33.464583918786147</v>
      </c>
    </row>
    <row r="1452" spans="1:15" x14ac:dyDescent="0.25">
      <c r="A1452" s="12">
        <f>calc!A1450</f>
        <v>854.71</v>
      </c>
      <c r="B1452" s="12">
        <f>calc!O1450</f>
        <v>60.236061082738509</v>
      </c>
      <c r="C1452" s="12">
        <f t="shared" si="277"/>
        <v>60.236061082738509</v>
      </c>
      <c r="D1452" s="12">
        <f t="shared" si="278"/>
        <v>60.236061082738509</v>
      </c>
      <c r="E1452" s="12">
        <f t="shared" si="279"/>
        <v>60.236061082738509</v>
      </c>
      <c r="F1452" s="12">
        <f t="shared" si="280"/>
        <v>60.236061082738509</v>
      </c>
      <c r="G1452" s="12">
        <f t="shared" si="281"/>
        <v>60.236061082738509</v>
      </c>
      <c r="H1452" s="12">
        <f t="shared" si="282"/>
        <v>60.236061082738509</v>
      </c>
      <c r="I1452" s="12">
        <f t="shared" si="283"/>
        <v>60.236061082738509</v>
      </c>
      <c r="J1452" s="12">
        <f t="shared" si="284"/>
        <v>60.236061082738509</v>
      </c>
      <c r="K1452" s="12">
        <f t="shared" si="285"/>
        <v>60.236061082738509</v>
      </c>
      <c r="L1452" s="12">
        <f t="shared" si="286"/>
        <v>60.236061082738509</v>
      </c>
      <c r="M1452" s="12">
        <f t="shared" si="287"/>
        <v>60.236061082738509</v>
      </c>
      <c r="O1452" s="12">
        <f t="shared" si="276"/>
        <v>60.236061082738509</v>
      </c>
    </row>
    <row r="1453" spans="1:15" x14ac:dyDescent="0.25">
      <c r="A1453" s="12">
        <f>calc!A1451</f>
        <v>855.14</v>
      </c>
      <c r="B1453" s="12">
        <f>calc!O1451</f>
        <v>0</v>
      </c>
      <c r="C1453" s="12">
        <f t="shared" si="277"/>
        <v>0</v>
      </c>
      <c r="D1453" s="12">
        <f t="shared" si="278"/>
        <v>0</v>
      </c>
      <c r="E1453" s="12">
        <f t="shared" si="279"/>
        <v>0</v>
      </c>
      <c r="F1453" s="12">
        <f t="shared" si="280"/>
        <v>0</v>
      </c>
      <c r="G1453" s="12">
        <f t="shared" si="281"/>
        <v>0</v>
      </c>
      <c r="H1453" s="12">
        <f t="shared" si="282"/>
        <v>0</v>
      </c>
      <c r="I1453" s="12">
        <f t="shared" si="283"/>
        <v>0</v>
      </c>
      <c r="J1453" s="12">
        <f t="shared" si="284"/>
        <v>0</v>
      </c>
      <c r="K1453" s="12">
        <f t="shared" si="285"/>
        <v>0</v>
      </c>
      <c r="L1453" s="12">
        <f t="shared" si="286"/>
        <v>0</v>
      </c>
      <c r="M1453" s="12">
        <f t="shared" si="287"/>
        <v>0</v>
      </c>
      <c r="O1453" s="12">
        <f t="shared" si="276"/>
        <v>0</v>
      </c>
    </row>
    <row r="1454" spans="1:15" x14ac:dyDescent="0.25">
      <c r="A1454" s="12">
        <f>calc!A1452</f>
        <v>855.57</v>
      </c>
      <c r="B1454" s="12">
        <f>calc!O1452</f>
        <v>75.294942755092265</v>
      </c>
      <c r="C1454" s="12">
        <f t="shared" si="277"/>
        <v>75.294942755092265</v>
      </c>
      <c r="D1454" s="12">
        <f t="shared" si="278"/>
        <v>75.294942755092265</v>
      </c>
      <c r="E1454" s="12">
        <f t="shared" si="279"/>
        <v>75.294942755092265</v>
      </c>
      <c r="F1454" s="12">
        <f t="shared" si="280"/>
        <v>75.294942755092265</v>
      </c>
      <c r="G1454" s="12">
        <f t="shared" si="281"/>
        <v>75.294942755092265</v>
      </c>
      <c r="H1454" s="12">
        <f t="shared" si="282"/>
        <v>75.294942755092265</v>
      </c>
      <c r="I1454" s="12">
        <f t="shared" si="283"/>
        <v>75.294942755092265</v>
      </c>
      <c r="J1454" s="12">
        <f t="shared" si="284"/>
        <v>75.294942755092265</v>
      </c>
      <c r="K1454" s="12">
        <f t="shared" si="285"/>
        <v>75.294942755092265</v>
      </c>
      <c r="L1454" s="12">
        <f t="shared" si="286"/>
        <v>75.294942755092265</v>
      </c>
      <c r="M1454" s="12">
        <f t="shared" si="287"/>
        <v>75.294942755092265</v>
      </c>
      <c r="O1454" s="12">
        <f t="shared" si="276"/>
        <v>75.294942755092265</v>
      </c>
    </row>
    <row r="1455" spans="1:15" x14ac:dyDescent="0.25">
      <c r="A1455" s="12">
        <f>calc!A1453</f>
        <v>856.01</v>
      </c>
      <c r="B1455" s="12">
        <f>calc!O1453</f>
        <v>46.850343613076873</v>
      </c>
      <c r="C1455" s="12">
        <f t="shared" si="277"/>
        <v>46.850343613076873</v>
      </c>
      <c r="D1455" s="12">
        <f t="shared" si="278"/>
        <v>46.850343613076873</v>
      </c>
      <c r="E1455" s="12">
        <f t="shared" si="279"/>
        <v>46.850343613076873</v>
      </c>
      <c r="F1455" s="12">
        <f t="shared" si="280"/>
        <v>46.850343613076873</v>
      </c>
      <c r="G1455" s="12">
        <f t="shared" si="281"/>
        <v>46.850343613076873</v>
      </c>
      <c r="H1455" s="12">
        <f t="shared" si="282"/>
        <v>46.850343613076873</v>
      </c>
      <c r="I1455" s="12">
        <f t="shared" si="283"/>
        <v>46.850343613076873</v>
      </c>
      <c r="J1455" s="12">
        <f t="shared" si="284"/>
        <v>46.850343613076873</v>
      </c>
      <c r="K1455" s="12">
        <f t="shared" si="285"/>
        <v>46.850343613076873</v>
      </c>
      <c r="L1455" s="12">
        <f t="shared" si="286"/>
        <v>46.850343613076873</v>
      </c>
      <c r="M1455" s="12">
        <f t="shared" si="287"/>
        <v>46.850343613076873</v>
      </c>
      <c r="O1455" s="12">
        <f t="shared" si="276"/>
        <v>46.850343613076873</v>
      </c>
    </row>
    <row r="1456" spans="1:15" x14ac:dyDescent="0.25">
      <c r="A1456" s="12">
        <f>calc!A1454</f>
        <v>856.44</v>
      </c>
      <c r="B1456" s="12">
        <f>calc!O1454</f>
        <v>-40.157848826138462</v>
      </c>
      <c r="C1456" s="12">
        <f t="shared" si="277"/>
        <v>-40.157848826138462</v>
      </c>
      <c r="D1456" s="12">
        <f t="shared" si="278"/>
        <v>-40.157848826138462</v>
      </c>
      <c r="E1456" s="12">
        <f t="shared" si="279"/>
        <v>-40.157848826138462</v>
      </c>
      <c r="F1456" s="12">
        <f t="shared" si="280"/>
        <v>-40.157848826138462</v>
      </c>
      <c r="G1456" s="12">
        <f t="shared" si="281"/>
        <v>-40.157848826138462</v>
      </c>
      <c r="H1456" s="12">
        <f t="shared" si="282"/>
        <v>-40.157848826138462</v>
      </c>
      <c r="I1456" s="12">
        <f t="shared" si="283"/>
        <v>-40.157848826138462</v>
      </c>
      <c r="J1456" s="12">
        <f t="shared" si="284"/>
        <v>-40.157848826138462</v>
      </c>
      <c r="K1456" s="12">
        <f t="shared" si="285"/>
        <v>-40.157848826138462</v>
      </c>
      <c r="L1456" s="12">
        <f t="shared" si="286"/>
        <v>-40.157848826138462</v>
      </c>
      <c r="M1456" s="12">
        <f t="shared" si="287"/>
        <v>-40.157848826138462</v>
      </c>
      <c r="O1456" s="12">
        <f t="shared" si="276"/>
        <v>-40.157848826138462</v>
      </c>
    </row>
    <row r="1457" spans="1:15" x14ac:dyDescent="0.25">
      <c r="A1457" s="12">
        <f>calc!A1455</f>
        <v>856.87</v>
      </c>
      <c r="B1457" s="12">
        <f>calc!O1455</f>
        <v>33.464583918786147</v>
      </c>
      <c r="C1457" s="12">
        <f t="shared" si="277"/>
        <v>33.464583918786147</v>
      </c>
      <c r="D1457" s="12">
        <f t="shared" si="278"/>
        <v>33.464583918786147</v>
      </c>
      <c r="E1457" s="12">
        <f t="shared" si="279"/>
        <v>33.464583918786147</v>
      </c>
      <c r="F1457" s="12">
        <f t="shared" si="280"/>
        <v>33.464583918786147</v>
      </c>
      <c r="G1457" s="12">
        <f t="shared" si="281"/>
        <v>33.464583918786147</v>
      </c>
      <c r="H1457" s="12">
        <f t="shared" si="282"/>
        <v>33.464583918786147</v>
      </c>
      <c r="I1457" s="12">
        <f t="shared" si="283"/>
        <v>33.464583918786147</v>
      </c>
      <c r="J1457" s="12">
        <f t="shared" si="284"/>
        <v>33.464583918786147</v>
      </c>
      <c r="K1457" s="12">
        <f t="shared" si="285"/>
        <v>33.464583918786147</v>
      </c>
      <c r="L1457" s="12">
        <f t="shared" si="286"/>
        <v>33.464583918786147</v>
      </c>
      <c r="M1457" s="12">
        <f t="shared" si="287"/>
        <v>33.464583918786147</v>
      </c>
      <c r="O1457" s="12">
        <f t="shared" si="276"/>
        <v>33.464583918786147</v>
      </c>
    </row>
    <row r="1458" spans="1:15" x14ac:dyDescent="0.25">
      <c r="A1458" s="12">
        <f>calc!A1456</f>
        <v>857.31</v>
      </c>
      <c r="B1458" s="12">
        <f>calc!O1456</f>
        <v>10.03940287353111</v>
      </c>
      <c r="C1458" s="12">
        <f t="shared" si="277"/>
        <v>10.03940287353111</v>
      </c>
      <c r="D1458" s="12">
        <f t="shared" si="278"/>
        <v>10.03940287353111</v>
      </c>
      <c r="E1458" s="12">
        <f t="shared" si="279"/>
        <v>10.03940287353111</v>
      </c>
      <c r="F1458" s="12">
        <f t="shared" si="280"/>
        <v>10.03940287353111</v>
      </c>
      <c r="G1458" s="12">
        <f t="shared" si="281"/>
        <v>10.03940287353111</v>
      </c>
      <c r="H1458" s="12">
        <f t="shared" si="282"/>
        <v>10.03940287353111</v>
      </c>
      <c r="I1458" s="12">
        <f t="shared" si="283"/>
        <v>10.03940287353111</v>
      </c>
      <c r="J1458" s="12">
        <f t="shared" si="284"/>
        <v>10.03940287353111</v>
      </c>
      <c r="K1458" s="12">
        <f t="shared" si="285"/>
        <v>10.03940287353111</v>
      </c>
      <c r="L1458" s="12">
        <f t="shared" si="286"/>
        <v>10.03940287353111</v>
      </c>
      <c r="M1458" s="12">
        <f t="shared" si="287"/>
        <v>10.03940287353111</v>
      </c>
      <c r="O1458" s="12">
        <f t="shared" si="276"/>
        <v>10.03940287353111</v>
      </c>
    </row>
    <row r="1459" spans="1:15" x14ac:dyDescent="0.25">
      <c r="A1459" s="12">
        <f>calc!A1457</f>
        <v>857.74</v>
      </c>
      <c r="B1459" s="12">
        <f>calc!O1457</f>
        <v>-10.039426609951141</v>
      </c>
      <c r="C1459" s="12">
        <f t="shared" si="277"/>
        <v>-10.039426609951141</v>
      </c>
      <c r="D1459" s="12">
        <f t="shared" si="278"/>
        <v>-10.039426609951141</v>
      </c>
      <c r="E1459" s="12">
        <f t="shared" si="279"/>
        <v>-10.039426609951141</v>
      </c>
      <c r="F1459" s="12">
        <f t="shared" si="280"/>
        <v>-10.039426609951141</v>
      </c>
      <c r="G1459" s="12">
        <f t="shared" si="281"/>
        <v>-10.039426609951141</v>
      </c>
      <c r="H1459" s="12">
        <f t="shared" si="282"/>
        <v>-10.039426609951141</v>
      </c>
      <c r="I1459" s="12">
        <f t="shared" si="283"/>
        <v>-10.039426609951141</v>
      </c>
      <c r="J1459" s="12">
        <f t="shared" si="284"/>
        <v>-10.039426609951141</v>
      </c>
      <c r="K1459" s="12">
        <f t="shared" si="285"/>
        <v>-10.039426609951141</v>
      </c>
      <c r="L1459" s="12">
        <f t="shared" si="286"/>
        <v>-10.039426609951141</v>
      </c>
      <c r="M1459" s="12">
        <f t="shared" si="287"/>
        <v>-10.039426609951141</v>
      </c>
      <c r="O1459" s="12">
        <f t="shared" si="276"/>
        <v>-10.039426609951141</v>
      </c>
    </row>
    <row r="1460" spans="1:15" x14ac:dyDescent="0.25">
      <c r="A1460" s="12">
        <f>calc!A1458</f>
        <v>858.17</v>
      </c>
      <c r="B1460" s="12">
        <f>calc!O1458</f>
        <v>46.850343613073065</v>
      </c>
      <c r="C1460" s="12">
        <f t="shared" si="277"/>
        <v>46.850343613073065</v>
      </c>
      <c r="D1460" s="12">
        <f t="shared" si="278"/>
        <v>46.850343613073065</v>
      </c>
      <c r="E1460" s="12">
        <f t="shared" si="279"/>
        <v>46.850343613073065</v>
      </c>
      <c r="F1460" s="12">
        <f t="shared" si="280"/>
        <v>46.850343613073065</v>
      </c>
      <c r="G1460" s="12">
        <f t="shared" si="281"/>
        <v>46.850343613073065</v>
      </c>
      <c r="H1460" s="12">
        <f t="shared" si="282"/>
        <v>46.850343613073065</v>
      </c>
      <c r="I1460" s="12">
        <f t="shared" si="283"/>
        <v>46.850343613073065</v>
      </c>
      <c r="J1460" s="12">
        <f t="shared" si="284"/>
        <v>46.850343613073065</v>
      </c>
      <c r="K1460" s="12">
        <f t="shared" si="285"/>
        <v>46.850343613073065</v>
      </c>
      <c r="L1460" s="12">
        <f t="shared" si="286"/>
        <v>46.850343613073065</v>
      </c>
      <c r="M1460" s="12">
        <f t="shared" si="287"/>
        <v>46.850343613073065</v>
      </c>
      <c r="O1460" s="12">
        <f t="shared" si="276"/>
        <v>46.850343613073065</v>
      </c>
    </row>
    <row r="1461" spans="1:15" x14ac:dyDescent="0.25">
      <c r="A1461" s="12">
        <f>calc!A1459</f>
        <v>858.61</v>
      </c>
      <c r="B1461" s="12">
        <f>calc!O1459</f>
        <v>56.889635674289813</v>
      </c>
      <c r="C1461" s="12">
        <f t="shared" si="277"/>
        <v>56.889635674289813</v>
      </c>
      <c r="D1461" s="12">
        <f t="shared" si="278"/>
        <v>56.889635674289813</v>
      </c>
      <c r="E1461" s="12">
        <f t="shared" si="279"/>
        <v>56.889635674289813</v>
      </c>
      <c r="F1461" s="12">
        <f t="shared" si="280"/>
        <v>56.889635674289813</v>
      </c>
      <c r="G1461" s="12">
        <f t="shared" si="281"/>
        <v>56.889635674289813</v>
      </c>
      <c r="H1461" s="12">
        <f t="shared" si="282"/>
        <v>56.889635674289813</v>
      </c>
      <c r="I1461" s="12">
        <f t="shared" si="283"/>
        <v>56.889635674289813</v>
      </c>
      <c r="J1461" s="12">
        <f t="shared" si="284"/>
        <v>56.889635674289813</v>
      </c>
      <c r="K1461" s="12">
        <f t="shared" si="285"/>
        <v>56.889635674289813</v>
      </c>
      <c r="L1461" s="12">
        <f t="shared" si="286"/>
        <v>56.889635674289813</v>
      </c>
      <c r="M1461" s="12">
        <f t="shared" si="287"/>
        <v>56.889635674289813</v>
      </c>
      <c r="O1461" s="12">
        <f t="shared" si="276"/>
        <v>56.889635674289813</v>
      </c>
    </row>
    <row r="1462" spans="1:15" x14ac:dyDescent="0.25">
      <c r="A1462" s="12">
        <f>calc!A1460</f>
        <v>859.04</v>
      </c>
      <c r="B1462" s="12">
        <f>calc!O1460</f>
        <v>33.464583918786147</v>
      </c>
      <c r="C1462" s="12">
        <f t="shared" si="277"/>
        <v>33.464583918786147</v>
      </c>
      <c r="D1462" s="12">
        <f t="shared" si="278"/>
        <v>33.464583918786147</v>
      </c>
      <c r="E1462" s="12">
        <f t="shared" si="279"/>
        <v>33.464583918786147</v>
      </c>
      <c r="F1462" s="12">
        <f t="shared" si="280"/>
        <v>33.464583918786147</v>
      </c>
      <c r="G1462" s="12">
        <f t="shared" si="281"/>
        <v>33.464583918786147</v>
      </c>
      <c r="H1462" s="12">
        <f t="shared" si="282"/>
        <v>33.464583918786147</v>
      </c>
      <c r="I1462" s="12">
        <f t="shared" si="283"/>
        <v>33.464583918786147</v>
      </c>
      <c r="J1462" s="12">
        <f t="shared" si="284"/>
        <v>33.464583918786147</v>
      </c>
      <c r="K1462" s="12">
        <f t="shared" si="285"/>
        <v>33.464583918786147</v>
      </c>
      <c r="L1462" s="12">
        <f t="shared" si="286"/>
        <v>33.464583918786147</v>
      </c>
      <c r="M1462" s="12">
        <f t="shared" si="287"/>
        <v>33.464583918786147</v>
      </c>
      <c r="O1462" s="12">
        <f t="shared" si="276"/>
        <v>33.464583918786147</v>
      </c>
    </row>
    <row r="1463" spans="1:15" x14ac:dyDescent="0.25">
      <c r="A1463" s="12">
        <f>calc!A1461</f>
        <v>859.47</v>
      </c>
      <c r="B1463" s="12">
        <f>calc!O1461</f>
        <v>-60.236915593248277</v>
      </c>
      <c r="C1463" s="12">
        <f t="shared" si="277"/>
        <v>-60.236915593248277</v>
      </c>
      <c r="D1463" s="12">
        <f t="shared" si="278"/>
        <v>-60.236915593248277</v>
      </c>
      <c r="E1463" s="12">
        <f t="shared" si="279"/>
        <v>-60.236915593248277</v>
      </c>
      <c r="F1463" s="12">
        <f t="shared" si="280"/>
        <v>-60.236915593248277</v>
      </c>
      <c r="G1463" s="12">
        <f t="shared" si="281"/>
        <v>-60.236915593248277</v>
      </c>
      <c r="H1463" s="12">
        <f t="shared" si="282"/>
        <v>-60.236915593248277</v>
      </c>
      <c r="I1463" s="12">
        <f t="shared" si="283"/>
        <v>-60.236915593248277</v>
      </c>
      <c r="J1463" s="12">
        <f t="shared" si="284"/>
        <v>-60.236915593248277</v>
      </c>
      <c r="K1463" s="12">
        <f t="shared" si="285"/>
        <v>-60.236915593248277</v>
      </c>
      <c r="L1463" s="12">
        <f t="shared" si="286"/>
        <v>-60.236915593248277</v>
      </c>
      <c r="M1463" s="12">
        <f t="shared" si="287"/>
        <v>-60.236915593248277</v>
      </c>
      <c r="O1463" s="12">
        <f t="shared" si="276"/>
        <v>-60.236915593248277</v>
      </c>
    </row>
    <row r="1464" spans="1:15" x14ac:dyDescent="0.25">
      <c r="A1464" s="12">
        <f>calc!A1462</f>
        <v>859.9</v>
      </c>
      <c r="B1464" s="12">
        <f>calc!O1462</f>
        <v>90.35377096664503</v>
      </c>
      <c r="C1464" s="12">
        <f t="shared" si="277"/>
        <v>90.35377096664503</v>
      </c>
      <c r="D1464" s="12">
        <f t="shared" si="278"/>
        <v>90.35377096664503</v>
      </c>
      <c r="E1464" s="12">
        <f t="shared" si="279"/>
        <v>90.35377096664503</v>
      </c>
      <c r="F1464" s="12">
        <f t="shared" si="280"/>
        <v>90.35377096664503</v>
      </c>
      <c r="G1464" s="12">
        <f t="shared" si="281"/>
        <v>90.35377096664503</v>
      </c>
      <c r="H1464" s="12">
        <f t="shared" si="282"/>
        <v>90.35377096664503</v>
      </c>
      <c r="I1464" s="12">
        <f t="shared" si="283"/>
        <v>90.35377096664503</v>
      </c>
      <c r="J1464" s="12">
        <f t="shared" si="284"/>
        <v>90.35377096664503</v>
      </c>
      <c r="K1464" s="12">
        <f t="shared" si="285"/>
        <v>90.35377096664503</v>
      </c>
      <c r="L1464" s="12">
        <f t="shared" si="286"/>
        <v>90.35377096664503</v>
      </c>
      <c r="M1464" s="12">
        <f t="shared" si="287"/>
        <v>90.35377096664503</v>
      </c>
      <c r="O1464" s="12">
        <f t="shared" si="276"/>
        <v>90.35377096664503</v>
      </c>
    </row>
    <row r="1465" spans="1:15" x14ac:dyDescent="0.25">
      <c r="A1465" s="12">
        <f>calc!A1463</f>
        <v>860.34</v>
      </c>
      <c r="B1465" s="12">
        <f>calc!O1463</f>
        <v>-5.0197103381239376</v>
      </c>
      <c r="C1465" s="12">
        <f t="shared" si="277"/>
        <v>-5.0197103381239376</v>
      </c>
      <c r="D1465" s="12">
        <f t="shared" si="278"/>
        <v>-5.0197103381239376</v>
      </c>
      <c r="E1465" s="12">
        <f t="shared" si="279"/>
        <v>-5.0197103381239376</v>
      </c>
      <c r="F1465" s="12">
        <f t="shared" si="280"/>
        <v>-5.0197103381239376</v>
      </c>
      <c r="G1465" s="12">
        <f t="shared" si="281"/>
        <v>-5.0197103381239376</v>
      </c>
      <c r="H1465" s="12">
        <f t="shared" si="282"/>
        <v>-5.0197103381239376</v>
      </c>
      <c r="I1465" s="12">
        <f t="shared" si="283"/>
        <v>-5.0197103381239376</v>
      </c>
      <c r="J1465" s="12">
        <f t="shared" si="284"/>
        <v>-5.0197103381239376</v>
      </c>
      <c r="K1465" s="12">
        <f t="shared" si="285"/>
        <v>-5.0197103381239376</v>
      </c>
      <c r="L1465" s="12">
        <f t="shared" si="286"/>
        <v>-5.0197103381239376</v>
      </c>
      <c r="M1465" s="12">
        <f t="shared" si="287"/>
        <v>-5.0197103381239376</v>
      </c>
      <c r="O1465" s="12">
        <f t="shared" si="276"/>
        <v>-5.0197103381239376</v>
      </c>
    </row>
    <row r="1466" spans="1:15" x14ac:dyDescent="0.25">
      <c r="A1466" s="12">
        <f>calc!A1464</f>
        <v>860.77</v>
      </c>
      <c r="B1466" s="12">
        <f>calc!O1464</f>
        <v>0</v>
      </c>
      <c r="C1466" s="12">
        <f t="shared" si="277"/>
        <v>0</v>
      </c>
      <c r="D1466" s="12">
        <f t="shared" si="278"/>
        <v>0</v>
      </c>
      <c r="E1466" s="12">
        <f t="shared" si="279"/>
        <v>0</v>
      </c>
      <c r="F1466" s="12">
        <f t="shared" si="280"/>
        <v>0</v>
      </c>
      <c r="G1466" s="12">
        <f t="shared" si="281"/>
        <v>0</v>
      </c>
      <c r="H1466" s="12">
        <f t="shared" si="282"/>
        <v>0</v>
      </c>
      <c r="I1466" s="12">
        <f t="shared" si="283"/>
        <v>0</v>
      </c>
      <c r="J1466" s="12">
        <f t="shared" si="284"/>
        <v>0</v>
      </c>
      <c r="K1466" s="12">
        <f t="shared" si="285"/>
        <v>0</v>
      </c>
      <c r="L1466" s="12">
        <f t="shared" si="286"/>
        <v>0</v>
      </c>
      <c r="M1466" s="12">
        <f t="shared" si="287"/>
        <v>0</v>
      </c>
      <c r="O1466" s="12">
        <f t="shared" si="276"/>
        <v>0</v>
      </c>
    </row>
    <row r="1467" spans="1:15" x14ac:dyDescent="0.25">
      <c r="A1467" s="12">
        <f>calc!A1465</f>
        <v>861.2</v>
      </c>
      <c r="B1467" s="12">
        <f>calc!O1465</f>
        <v>56.889635674293615</v>
      </c>
      <c r="C1467" s="12">
        <f t="shared" si="277"/>
        <v>56.889635674293615</v>
      </c>
      <c r="D1467" s="12">
        <f t="shared" si="278"/>
        <v>56.889635674293615</v>
      </c>
      <c r="E1467" s="12">
        <f t="shared" si="279"/>
        <v>56.889635674293615</v>
      </c>
      <c r="F1467" s="12">
        <f t="shared" si="280"/>
        <v>56.889635674293615</v>
      </c>
      <c r="G1467" s="12">
        <f t="shared" si="281"/>
        <v>56.889635674293615</v>
      </c>
      <c r="H1467" s="12">
        <f t="shared" si="282"/>
        <v>56.889635674293615</v>
      </c>
      <c r="I1467" s="12">
        <f t="shared" si="283"/>
        <v>56.889635674293615</v>
      </c>
      <c r="J1467" s="12">
        <f t="shared" si="284"/>
        <v>56.889635674293615</v>
      </c>
      <c r="K1467" s="12">
        <f t="shared" si="285"/>
        <v>56.889635674293615</v>
      </c>
      <c r="L1467" s="12">
        <f t="shared" si="286"/>
        <v>56.889635674293615</v>
      </c>
      <c r="M1467" s="12">
        <f t="shared" si="287"/>
        <v>56.889635674293615</v>
      </c>
      <c r="O1467" s="12">
        <f t="shared" si="276"/>
        <v>56.889635674293615</v>
      </c>
    </row>
    <row r="1468" spans="1:15" x14ac:dyDescent="0.25">
      <c r="A1468" s="12">
        <f>calc!A1466</f>
        <v>861.63</v>
      </c>
      <c r="B1468" s="12">
        <f>calc!O1466</f>
        <v>18.405553800504514</v>
      </c>
      <c r="C1468" s="12">
        <f t="shared" si="277"/>
        <v>18.405553800504514</v>
      </c>
      <c r="D1468" s="12">
        <f t="shared" si="278"/>
        <v>18.405553800504514</v>
      </c>
      <c r="E1468" s="12">
        <f t="shared" si="279"/>
        <v>18.405553800504514</v>
      </c>
      <c r="F1468" s="12">
        <f t="shared" si="280"/>
        <v>18.405553800504514</v>
      </c>
      <c r="G1468" s="12">
        <f t="shared" si="281"/>
        <v>18.405553800504514</v>
      </c>
      <c r="H1468" s="12">
        <f t="shared" si="282"/>
        <v>18.405553800504514</v>
      </c>
      <c r="I1468" s="12">
        <f t="shared" si="283"/>
        <v>18.405553800504514</v>
      </c>
      <c r="J1468" s="12">
        <f t="shared" si="284"/>
        <v>18.405553800504514</v>
      </c>
      <c r="K1468" s="12">
        <f t="shared" si="285"/>
        <v>18.405553800504514</v>
      </c>
      <c r="L1468" s="12">
        <f t="shared" si="286"/>
        <v>18.405553800504514</v>
      </c>
      <c r="M1468" s="12">
        <f t="shared" si="287"/>
        <v>18.405553800504514</v>
      </c>
      <c r="O1468" s="12">
        <f t="shared" si="276"/>
        <v>18.405553800504514</v>
      </c>
    </row>
    <row r="1469" spans="1:15" x14ac:dyDescent="0.25">
      <c r="A1469" s="12">
        <f>calc!A1467</f>
        <v>862.07</v>
      </c>
      <c r="B1469" s="12">
        <f>calc!O1467</f>
        <v>92.02697080075076</v>
      </c>
      <c r="C1469" s="12">
        <f t="shared" si="277"/>
        <v>92.02697080075076</v>
      </c>
      <c r="D1469" s="12">
        <f t="shared" si="278"/>
        <v>92.02697080075076</v>
      </c>
      <c r="E1469" s="12">
        <f t="shared" si="279"/>
        <v>92.02697080075076</v>
      </c>
      <c r="F1469" s="12">
        <f t="shared" si="280"/>
        <v>92.02697080075076</v>
      </c>
      <c r="G1469" s="12">
        <f t="shared" si="281"/>
        <v>92.02697080075076</v>
      </c>
      <c r="H1469" s="12">
        <f t="shared" si="282"/>
        <v>92.02697080075076</v>
      </c>
      <c r="I1469" s="12">
        <f t="shared" si="283"/>
        <v>92.02697080075076</v>
      </c>
      <c r="J1469" s="12">
        <f t="shared" si="284"/>
        <v>92.02697080075076</v>
      </c>
      <c r="K1469" s="12">
        <f t="shared" si="285"/>
        <v>92.02697080075076</v>
      </c>
      <c r="L1469" s="12">
        <f t="shared" si="286"/>
        <v>92.02697080075076</v>
      </c>
      <c r="M1469" s="12">
        <f t="shared" si="287"/>
        <v>92.02697080075076</v>
      </c>
      <c r="O1469" s="12">
        <f t="shared" si="276"/>
        <v>92.02697080075076</v>
      </c>
    </row>
    <row r="1470" spans="1:15" x14ac:dyDescent="0.25">
      <c r="A1470" s="12">
        <f>calc!A1468</f>
        <v>862.5</v>
      </c>
      <c r="B1470" s="12">
        <f>calc!O1468</f>
        <v>13.385865222727704</v>
      </c>
      <c r="C1470" s="12">
        <f t="shared" si="277"/>
        <v>13.385865222727704</v>
      </c>
      <c r="D1470" s="12">
        <f t="shared" si="278"/>
        <v>13.385865222727704</v>
      </c>
      <c r="E1470" s="12">
        <f t="shared" si="279"/>
        <v>13.385865222727704</v>
      </c>
      <c r="F1470" s="12">
        <f t="shared" si="280"/>
        <v>13.385865222727704</v>
      </c>
      <c r="G1470" s="12">
        <f t="shared" si="281"/>
        <v>13.385865222727704</v>
      </c>
      <c r="H1470" s="12">
        <f t="shared" si="282"/>
        <v>13.385865222727704</v>
      </c>
      <c r="I1470" s="12">
        <f t="shared" si="283"/>
        <v>13.385865222727704</v>
      </c>
      <c r="J1470" s="12">
        <f t="shared" si="284"/>
        <v>13.385865222727704</v>
      </c>
      <c r="K1470" s="12">
        <f t="shared" si="285"/>
        <v>13.385865222727704</v>
      </c>
      <c r="L1470" s="12">
        <f t="shared" si="286"/>
        <v>13.385865222727704</v>
      </c>
      <c r="M1470" s="12">
        <f t="shared" si="287"/>
        <v>13.385865222727704</v>
      </c>
      <c r="O1470" s="12">
        <f t="shared" si="276"/>
        <v>13.385865222727704</v>
      </c>
    </row>
    <row r="1471" spans="1:15" x14ac:dyDescent="0.25">
      <c r="A1471" s="12">
        <f>calc!A1469</f>
        <v>862.93</v>
      </c>
      <c r="B1471" s="12">
        <f>calc!O1469</f>
        <v>63.582483851668968</v>
      </c>
      <c r="C1471" s="12">
        <f t="shared" si="277"/>
        <v>63.582483851668968</v>
      </c>
      <c r="D1471" s="12">
        <f t="shared" si="278"/>
        <v>63.582483851668968</v>
      </c>
      <c r="E1471" s="12">
        <f t="shared" si="279"/>
        <v>63.582483851668968</v>
      </c>
      <c r="F1471" s="12">
        <f t="shared" si="280"/>
        <v>63.582483851668968</v>
      </c>
      <c r="G1471" s="12">
        <f t="shared" si="281"/>
        <v>63.582483851668968</v>
      </c>
      <c r="H1471" s="12">
        <f t="shared" si="282"/>
        <v>63.582483851668968</v>
      </c>
      <c r="I1471" s="12">
        <f t="shared" si="283"/>
        <v>63.582483851668968</v>
      </c>
      <c r="J1471" s="12">
        <f t="shared" si="284"/>
        <v>63.582483851668968</v>
      </c>
      <c r="K1471" s="12">
        <f t="shared" si="285"/>
        <v>63.582483851668968</v>
      </c>
      <c r="L1471" s="12">
        <f t="shared" si="286"/>
        <v>63.582483851668968</v>
      </c>
      <c r="M1471" s="12">
        <f t="shared" si="287"/>
        <v>63.582483851668968</v>
      </c>
      <c r="O1471" s="12">
        <f t="shared" si="276"/>
        <v>63.582483851668968</v>
      </c>
    </row>
    <row r="1472" spans="1:15" x14ac:dyDescent="0.25">
      <c r="A1472" s="12">
        <f>calc!A1470</f>
        <v>863.37</v>
      </c>
      <c r="B1472" s="12">
        <f>calc!O1470</f>
        <v>5.0197044040188397</v>
      </c>
      <c r="C1472" s="12">
        <f t="shared" si="277"/>
        <v>5.0197044040188397</v>
      </c>
      <c r="D1472" s="12">
        <f t="shared" si="278"/>
        <v>5.0197044040188397</v>
      </c>
      <c r="E1472" s="12">
        <f t="shared" si="279"/>
        <v>5.0197044040188397</v>
      </c>
      <c r="F1472" s="12">
        <f t="shared" si="280"/>
        <v>5.0197044040188397</v>
      </c>
      <c r="G1472" s="12">
        <f t="shared" si="281"/>
        <v>5.0197044040188397</v>
      </c>
      <c r="H1472" s="12">
        <f t="shared" si="282"/>
        <v>5.0197044040188397</v>
      </c>
      <c r="I1472" s="12">
        <f t="shared" si="283"/>
        <v>5.0197044040188397</v>
      </c>
      <c r="J1472" s="12">
        <f t="shared" si="284"/>
        <v>5.0197044040188397</v>
      </c>
      <c r="K1472" s="12">
        <f t="shared" si="285"/>
        <v>5.0197044040188397</v>
      </c>
      <c r="L1472" s="12">
        <f t="shared" si="286"/>
        <v>5.0197044040188397</v>
      </c>
      <c r="M1472" s="12">
        <f t="shared" si="287"/>
        <v>5.0197044040188397</v>
      </c>
      <c r="O1472" s="12">
        <f t="shared" si="276"/>
        <v>5.0197044040188397</v>
      </c>
    </row>
    <row r="1473" spans="1:15" x14ac:dyDescent="0.25">
      <c r="A1473" s="12">
        <f>calc!A1471</f>
        <v>863.8</v>
      </c>
      <c r="B1473" s="12">
        <f>calc!O1471</f>
        <v>-3.3464728994303461</v>
      </c>
      <c r="C1473" s="12">
        <f t="shared" si="277"/>
        <v>-3.3464728994303461</v>
      </c>
      <c r="D1473" s="12">
        <f t="shared" si="278"/>
        <v>-3.3464728994303461</v>
      </c>
      <c r="E1473" s="12">
        <f t="shared" si="279"/>
        <v>-3.3464728994303461</v>
      </c>
      <c r="F1473" s="12">
        <f t="shared" si="280"/>
        <v>-3.3464728994303461</v>
      </c>
      <c r="G1473" s="12">
        <f t="shared" si="281"/>
        <v>-3.3464728994303461</v>
      </c>
      <c r="H1473" s="12">
        <f t="shared" si="282"/>
        <v>-3.3464728994303461</v>
      </c>
      <c r="I1473" s="12">
        <f t="shared" si="283"/>
        <v>-3.3464728994303461</v>
      </c>
      <c r="J1473" s="12">
        <f t="shared" si="284"/>
        <v>-3.3464728994303461</v>
      </c>
      <c r="K1473" s="12">
        <f t="shared" si="285"/>
        <v>-3.3464728994303461</v>
      </c>
      <c r="L1473" s="12">
        <f t="shared" si="286"/>
        <v>-3.3464728994303461</v>
      </c>
      <c r="M1473" s="12">
        <f t="shared" si="287"/>
        <v>-3.3464728994303461</v>
      </c>
      <c r="O1473" s="12">
        <f t="shared" si="276"/>
        <v>-3.3464728994303461</v>
      </c>
    </row>
    <row r="1474" spans="1:15" x14ac:dyDescent="0.25">
      <c r="A1474" s="12">
        <f>calc!A1472</f>
        <v>864.23</v>
      </c>
      <c r="B1474" s="12">
        <f>calc!O1472</f>
        <v>118.79807835519382</v>
      </c>
      <c r="C1474" s="12">
        <f t="shared" si="277"/>
        <v>118.79807835519382</v>
      </c>
      <c r="D1474" s="12">
        <f t="shared" si="278"/>
        <v>118.79807835519382</v>
      </c>
      <c r="E1474" s="12">
        <f t="shared" si="279"/>
        <v>118.79807835519382</v>
      </c>
      <c r="F1474" s="12">
        <f t="shared" si="280"/>
        <v>118.79807835519382</v>
      </c>
      <c r="G1474" s="12">
        <f t="shared" si="281"/>
        <v>118.79807835519382</v>
      </c>
      <c r="H1474" s="12">
        <f t="shared" si="282"/>
        <v>118.79807835519382</v>
      </c>
      <c r="I1474" s="12">
        <f t="shared" si="283"/>
        <v>118.79807835519382</v>
      </c>
      <c r="J1474" s="12">
        <f t="shared" si="284"/>
        <v>118.79807835519382</v>
      </c>
      <c r="K1474" s="12">
        <f t="shared" si="285"/>
        <v>118.79807835519382</v>
      </c>
      <c r="L1474" s="12">
        <f t="shared" si="286"/>
        <v>118.79807835519382</v>
      </c>
      <c r="M1474" s="12">
        <f t="shared" si="287"/>
        <v>118.79807835519382</v>
      </c>
      <c r="O1474" s="12">
        <f t="shared" si="276"/>
        <v>118.79807835519382</v>
      </c>
    </row>
    <row r="1475" spans="1:15" x14ac:dyDescent="0.25">
      <c r="A1475" s="12">
        <f>calc!A1473</f>
        <v>864.66</v>
      </c>
      <c r="B1475" s="12">
        <f>calc!O1473</f>
        <v>102.06615594157248</v>
      </c>
      <c r="C1475" s="12">
        <f t="shared" si="277"/>
        <v>102.06615594157248</v>
      </c>
      <c r="D1475" s="12">
        <f t="shared" si="278"/>
        <v>102.06615594157248</v>
      </c>
      <c r="E1475" s="12">
        <f t="shared" si="279"/>
        <v>102.06615594157248</v>
      </c>
      <c r="F1475" s="12">
        <f t="shared" si="280"/>
        <v>102.06615594157248</v>
      </c>
      <c r="G1475" s="12">
        <f t="shared" si="281"/>
        <v>102.06615594157248</v>
      </c>
      <c r="H1475" s="12">
        <f t="shared" si="282"/>
        <v>102.06615594157248</v>
      </c>
      <c r="I1475" s="12">
        <f t="shared" si="283"/>
        <v>102.06615594157248</v>
      </c>
      <c r="J1475" s="12">
        <f t="shared" si="284"/>
        <v>102.06615594157248</v>
      </c>
      <c r="K1475" s="12">
        <f t="shared" si="285"/>
        <v>102.06615594157248</v>
      </c>
      <c r="L1475" s="12">
        <f t="shared" si="286"/>
        <v>102.06615594157248</v>
      </c>
      <c r="M1475" s="12">
        <f t="shared" si="287"/>
        <v>102.06615594157248</v>
      </c>
      <c r="O1475" s="12">
        <f t="shared" si="276"/>
        <v>102.06615594157248</v>
      </c>
    </row>
    <row r="1476" spans="1:15" x14ac:dyDescent="0.25">
      <c r="A1476" s="12">
        <f>calc!A1474</f>
        <v>865.1</v>
      </c>
      <c r="B1476" s="12">
        <f>calc!O1474</f>
        <v>92.02697080075076</v>
      </c>
      <c r="C1476" s="12">
        <f t="shared" si="277"/>
        <v>92.02697080075076</v>
      </c>
      <c r="D1476" s="12">
        <f t="shared" si="278"/>
        <v>92.02697080075076</v>
      </c>
      <c r="E1476" s="12">
        <f t="shared" si="279"/>
        <v>92.02697080075076</v>
      </c>
      <c r="F1476" s="12">
        <f t="shared" si="280"/>
        <v>92.02697080075076</v>
      </c>
      <c r="G1476" s="12">
        <f t="shared" si="281"/>
        <v>92.02697080075076</v>
      </c>
      <c r="H1476" s="12">
        <f t="shared" si="282"/>
        <v>92.02697080075076</v>
      </c>
      <c r="I1476" s="12">
        <f t="shared" si="283"/>
        <v>92.02697080075076</v>
      </c>
      <c r="J1476" s="12">
        <f t="shared" si="284"/>
        <v>92.02697080075076</v>
      </c>
      <c r="K1476" s="12">
        <f t="shared" si="285"/>
        <v>92.02697080075076</v>
      </c>
      <c r="L1476" s="12">
        <f t="shared" si="286"/>
        <v>92.02697080075076</v>
      </c>
      <c r="M1476" s="12">
        <f t="shared" si="287"/>
        <v>92.02697080075076</v>
      </c>
      <c r="O1476" s="12">
        <f t="shared" si="276"/>
        <v>92.02697080075076</v>
      </c>
    </row>
    <row r="1477" spans="1:15" x14ac:dyDescent="0.25">
      <c r="A1477" s="12">
        <f>calc!A1475</f>
        <v>865.53</v>
      </c>
      <c r="B1477" s="12">
        <f>calc!O1475</f>
        <v>160.62759543685215</v>
      </c>
      <c r="C1477" s="12">
        <f t="shared" si="277"/>
        <v>160.62759543685215</v>
      </c>
      <c r="D1477" s="12">
        <f t="shared" si="278"/>
        <v>160.62759543685215</v>
      </c>
      <c r="E1477" s="12">
        <f t="shared" si="279"/>
        <v>160.62759543685215</v>
      </c>
      <c r="F1477" s="12">
        <f t="shared" si="280"/>
        <v>160.62759543685215</v>
      </c>
      <c r="G1477" s="12">
        <f t="shared" si="281"/>
        <v>160.62759543685215</v>
      </c>
      <c r="H1477" s="12">
        <f t="shared" si="282"/>
        <v>160.62759543685215</v>
      </c>
      <c r="I1477" s="12">
        <f t="shared" si="283"/>
        <v>160.62759543685215</v>
      </c>
      <c r="J1477" s="12">
        <f t="shared" si="284"/>
        <v>160.62759543685215</v>
      </c>
      <c r="K1477" s="12">
        <f t="shared" si="285"/>
        <v>160.62759543685215</v>
      </c>
      <c r="L1477" s="12">
        <f t="shared" si="286"/>
        <v>160.62759543685215</v>
      </c>
      <c r="M1477" s="12">
        <f t="shared" si="287"/>
        <v>160.62759543685215</v>
      </c>
      <c r="O1477" s="12">
        <f t="shared" si="276"/>
        <v>160.62759543685215</v>
      </c>
    </row>
    <row r="1478" spans="1:15" x14ac:dyDescent="0.25">
      <c r="A1478" s="12">
        <f>calc!A1476</f>
        <v>865.96</v>
      </c>
      <c r="B1478" s="12">
        <f>calc!O1476</f>
        <v>-25.098611023632376</v>
      </c>
      <c r="C1478" s="12">
        <f t="shared" si="277"/>
        <v>-25.098611023632376</v>
      </c>
      <c r="D1478" s="12">
        <f t="shared" si="278"/>
        <v>-25.098611023632376</v>
      </c>
      <c r="E1478" s="12">
        <f t="shared" si="279"/>
        <v>-25.098611023632376</v>
      </c>
      <c r="F1478" s="12">
        <f t="shared" si="280"/>
        <v>-25.098611023632376</v>
      </c>
      <c r="G1478" s="12">
        <f t="shared" si="281"/>
        <v>-25.098611023632376</v>
      </c>
      <c r="H1478" s="12">
        <f t="shared" si="282"/>
        <v>-25.098611023632376</v>
      </c>
      <c r="I1478" s="12">
        <f t="shared" si="283"/>
        <v>-25.098611023632376</v>
      </c>
      <c r="J1478" s="12">
        <f t="shared" si="284"/>
        <v>-25.098611023632376</v>
      </c>
      <c r="K1478" s="12">
        <f t="shared" si="285"/>
        <v>-25.098611023632376</v>
      </c>
      <c r="L1478" s="12">
        <f t="shared" si="286"/>
        <v>-25.098611023632376</v>
      </c>
      <c r="M1478" s="12">
        <f t="shared" si="287"/>
        <v>-25.098611023632376</v>
      </c>
      <c r="O1478" s="12">
        <f t="shared" si="276"/>
        <v>-25.098611023632376</v>
      </c>
    </row>
    <row r="1479" spans="1:15" x14ac:dyDescent="0.25">
      <c r="A1479" s="12">
        <f>calc!A1477</f>
        <v>866.39</v>
      </c>
      <c r="B1479" s="12">
        <f>calc!O1477</f>
        <v>43.503907647763938</v>
      </c>
      <c r="C1479" s="12">
        <f t="shared" si="277"/>
        <v>43.503907647763938</v>
      </c>
      <c r="D1479" s="12">
        <f t="shared" si="278"/>
        <v>43.503907647763938</v>
      </c>
      <c r="E1479" s="12">
        <f t="shared" si="279"/>
        <v>43.503907647763938</v>
      </c>
      <c r="F1479" s="12">
        <f t="shared" si="280"/>
        <v>43.503907647763938</v>
      </c>
      <c r="G1479" s="12">
        <f t="shared" si="281"/>
        <v>43.503907647763938</v>
      </c>
      <c r="H1479" s="12">
        <f t="shared" si="282"/>
        <v>43.503907647763938</v>
      </c>
      <c r="I1479" s="12">
        <f t="shared" si="283"/>
        <v>43.503907647763938</v>
      </c>
      <c r="J1479" s="12">
        <f t="shared" si="284"/>
        <v>43.503907647763938</v>
      </c>
      <c r="K1479" s="12">
        <f t="shared" si="285"/>
        <v>43.503907647763938</v>
      </c>
      <c r="L1479" s="12">
        <f t="shared" si="286"/>
        <v>43.503907647763938</v>
      </c>
      <c r="M1479" s="12">
        <f t="shared" si="287"/>
        <v>43.503907647763938</v>
      </c>
      <c r="O1479" s="12">
        <f t="shared" si="276"/>
        <v>43.503907647763938</v>
      </c>
    </row>
    <row r="1480" spans="1:15" x14ac:dyDescent="0.25">
      <c r="A1480" s="12">
        <f>calc!A1478</f>
        <v>866.82</v>
      </c>
      <c r="B1480" s="12">
        <f>calc!O1478</f>
        <v>-26.771857032067903</v>
      </c>
      <c r="C1480" s="12">
        <f t="shared" si="277"/>
        <v>-26.771857032067903</v>
      </c>
      <c r="D1480" s="12">
        <f t="shared" si="278"/>
        <v>-26.771857032067903</v>
      </c>
      <c r="E1480" s="12">
        <f t="shared" si="279"/>
        <v>-26.771857032067903</v>
      </c>
      <c r="F1480" s="12">
        <f t="shared" si="280"/>
        <v>-26.771857032067903</v>
      </c>
      <c r="G1480" s="12">
        <f t="shared" si="281"/>
        <v>-26.771857032067903</v>
      </c>
      <c r="H1480" s="12">
        <f t="shared" si="282"/>
        <v>-26.771857032067903</v>
      </c>
      <c r="I1480" s="12">
        <f t="shared" si="283"/>
        <v>-26.771857032067903</v>
      </c>
      <c r="J1480" s="12">
        <f t="shared" si="284"/>
        <v>-26.771857032067903</v>
      </c>
      <c r="K1480" s="12">
        <f t="shared" si="285"/>
        <v>-26.771857032067903</v>
      </c>
      <c r="L1480" s="12">
        <f t="shared" si="286"/>
        <v>-26.771857032067903</v>
      </c>
      <c r="M1480" s="12">
        <f t="shared" si="287"/>
        <v>-26.771857032067903</v>
      </c>
      <c r="O1480" s="12">
        <f t="shared" ref="O1480:O1543" si="288">M1480</f>
        <v>-26.771857032067903</v>
      </c>
    </row>
    <row r="1481" spans="1:15" x14ac:dyDescent="0.25">
      <c r="A1481" s="12">
        <f>calc!A1479</f>
        <v>867.26</v>
      </c>
      <c r="B1481" s="12">
        <f>calc!O1479</f>
        <v>21.752009554839809</v>
      </c>
      <c r="C1481" s="12">
        <f t="shared" ref="C1481:C1544" si="289">B1481-Q1481*M1492</f>
        <v>21.752009554839809</v>
      </c>
      <c r="D1481" s="12">
        <f t="shared" ref="D1481:D1544" si="290">C1481-R1481*M1491</f>
        <v>21.752009554839809</v>
      </c>
      <c r="E1481" s="12">
        <f t="shared" ref="E1481:E1544" si="291">D1481-S1481*M1490</f>
        <v>21.752009554839809</v>
      </c>
      <c r="F1481" s="12">
        <f t="shared" ref="F1481:F1544" si="292">E1481-T1481*M1489</f>
        <v>21.752009554839809</v>
      </c>
      <c r="G1481" s="12">
        <f t="shared" ref="G1481:G1544" si="293">F1481-U1481*M1488</f>
        <v>21.752009554839809</v>
      </c>
      <c r="H1481" s="12">
        <f t="shared" ref="H1481:H1544" si="294">G1481-V1481*M1487</f>
        <v>21.752009554839809</v>
      </c>
      <c r="I1481" s="12">
        <f t="shared" ref="I1481:I1544" si="295">H1481-W1481*M1486</f>
        <v>21.752009554839809</v>
      </c>
      <c r="J1481" s="12">
        <f t="shared" ref="J1481:J1544" si="296">I1481-X1481*M1485</f>
        <v>21.752009554839809</v>
      </c>
      <c r="K1481" s="12">
        <f t="shared" ref="K1481:K1544" si="297">J1481-Y1481*M1484</f>
        <v>21.752009554839809</v>
      </c>
      <c r="L1481" s="12">
        <f t="shared" ref="L1481:L1544" si="298">K1481-Z1481*M1483</f>
        <v>21.752009554839809</v>
      </c>
      <c r="M1481" s="12">
        <f t="shared" ref="M1481:M1544" si="299">L1481</f>
        <v>21.752009554839809</v>
      </c>
      <c r="O1481" s="12">
        <f t="shared" si="288"/>
        <v>21.752009554839809</v>
      </c>
    </row>
    <row r="1482" spans="1:15" x14ac:dyDescent="0.25">
      <c r="A1482" s="12">
        <f>calc!A1480</f>
        <v>867.69</v>
      </c>
      <c r="B1482" s="12">
        <f>calc!O1480</f>
        <v>5.0197044040226437</v>
      </c>
      <c r="C1482" s="12">
        <f t="shared" si="289"/>
        <v>5.0197044040226437</v>
      </c>
      <c r="D1482" s="12">
        <f t="shared" si="290"/>
        <v>5.0197044040226437</v>
      </c>
      <c r="E1482" s="12">
        <f t="shared" si="291"/>
        <v>5.0197044040226437</v>
      </c>
      <c r="F1482" s="12">
        <f t="shared" si="292"/>
        <v>5.0197044040226437</v>
      </c>
      <c r="G1482" s="12">
        <f t="shared" si="293"/>
        <v>5.0197044040226437</v>
      </c>
      <c r="H1482" s="12">
        <f t="shared" si="294"/>
        <v>5.0197044040226437</v>
      </c>
      <c r="I1482" s="12">
        <f t="shared" si="295"/>
        <v>5.0197044040226437</v>
      </c>
      <c r="J1482" s="12">
        <f t="shared" si="296"/>
        <v>5.0197044040226437</v>
      </c>
      <c r="K1482" s="12">
        <f t="shared" si="297"/>
        <v>5.0197044040226437</v>
      </c>
      <c r="L1482" s="12">
        <f t="shared" si="298"/>
        <v>5.0197044040226437</v>
      </c>
      <c r="M1482" s="12">
        <f t="shared" si="299"/>
        <v>5.0197044040226437</v>
      </c>
      <c r="O1482" s="12">
        <f t="shared" si="288"/>
        <v>5.0197044040226437</v>
      </c>
    </row>
    <row r="1483" spans="1:15" x14ac:dyDescent="0.25">
      <c r="A1483" s="12">
        <f>calc!A1481</f>
        <v>868.12</v>
      </c>
      <c r="B1483" s="12">
        <f>calc!O1481</f>
        <v>53.543207626455839</v>
      </c>
      <c r="C1483" s="12">
        <f t="shared" si="289"/>
        <v>53.543207626455839</v>
      </c>
      <c r="D1483" s="12">
        <f t="shared" si="290"/>
        <v>53.543207626455839</v>
      </c>
      <c r="E1483" s="12">
        <f t="shared" si="291"/>
        <v>53.543207626455839</v>
      </c>
      <c r="F1483" s="12">
        <f t="shared" si="292"/>
        <v>53.543207626455839</v>
      </c>
      <c r="G1483" s="12">
        <f t="shared" si="293"/>
        <v>53.543207626455839</v>
      </c>
      <c r="H1483" s="12">
        <f t="shared" si="294"/>
        <v>53.543207626455839</v>
      </c>
      <c r="I1483" s="12">
        <f t="shared" si="295"/>
        <v>53.543207626455839</v>
      </c>
      <c r="J1483" s="12">
        <f t="shared" si="296"/>
        <v>53.543207626455839</v>
      </c>
      <c r="K1483" s="12">
        <f t="shared" si="297"/>
        <v>53.543207626455839</v>
      </c>
      <c r="L1483" s="12">
        <f t="shared" si="298"/>
        <v>53.543207626455839</v>
      </c>
      <c r="M1483" s="12">
        <f t="shared" si="299"/>
        <v>53.543207626455839</v>
      </c>
      <c r="O1483" s="12">
        <f t="shared" si="288"/>
        <v>53.543207626455839</v>
      </c>
    </row>
    <row r="1484" spans="1:15" x14ac:dyDescent="0.25">
      <c r="A1484" s="12">
        <f>calc!A1482</f>
        <v>868.55</v>
      </c>
      <c r="B1484" s="12">
        <f>calc!O1482</f>
        <v>-70.276484553982343</v>
      </c>
      <c r="C1484" s="12">
        <f t="shared" si="289"/>
        <v>-70.276484553982343</v>
      </c>
      <c r="D1484" s="12">
        <f t="shared" si="290"/>
        <v>-70.276484553982343</v>
      </c>
      <c r="E1484" s="12">
        <f t="shared" si="291"/>
        <v>-70.276484553982343</v>
      </c>
      <c r="F1484" s="12">
        <f t="shared" si="292"/>
        <v>-70.276484553982343</v>
      </c>
      <c r="G1484" s="12">
        <f t="shared" si="293"/>
        <v>-70.276484553982343</v>
      </c>
      <c r="H1484" s="12">
        <f t="shared" si="294"/>
        <v>-70.276484553982343</v>
      </c>
      <c r="I1484" s="12">
        <f t="shared" si="295"/>
        <v>-70.276484553982343</v>
      </c>
      <c r="J1484" s="12">
        <f t="shared" si="296"/>
        <v>-70.276484553982343</v>
      </c>
      <c r="K1484" s="12">
        <f t="shared" si="297"/>
        <v>-70.276484553982343</v>
      </c>
      <c r="L1484" s="12">
        <f t="shared" si="298"/>
        <v>-70.276484553982343</v>
      </c>
      <c r="M1484" s="12">
        <f t="shared" si="299"/>
        <v>-70.276484553982343</v>
      </c>
      <c r="O1484" s="12">
        <f t="shared" si="288"/>
        <v>-70.276484553982343</v>
      </c>
    </row>
    <row r="1485" spans="1:15" x14ac:dyDescent="0.25">
      <c r="A1485" s="12">
        <f>calc!A1483</f>
        <v>868.99</v>
      </c>
      <c r="B1485" s="12">
        <f>calc!O1483</f>
        <v>-55.217140006568869</v>
      </c>
      <c r="C1485" s="12">
        <f t="shared" si="289"/>
        <v>-55.217140006568869</v>
      </c>
      <c r="D1485" s="12">
        <f t="shared" si="290"/>
        <v>-55.217140006568869</v>
      </c>
      <c r="E1485" s="12">
        <f t="shared" si="291"/>
        <v>-55.217140006568869</v>
      </c>
      <c r="F1485" s="12">
        <f t="shared" si="292"/>
        <v>-55.217140006568869</v>
      </c>
      <c r="G1485" s="12">
        <f t="shared" si="293"/>
        <v>-55.217140006568869</v>
      </c>
      <c r="H1485" s="12">
        <f t="shared" si="294"/>
        <v>-55.217140006568869</v>
      </c>
      <c r="I1485" s="12">
        <f t="shared" si="295"/>
        <v>-55.217140006568869</v>
      </c>
      <c r="J1485" s="12">
        <f t="shared" si="296"/>
        <v>-55.217140006568869</v>
      </c>
      <c r="K1485" s="12">
        <f t="shared" si="297"/>
        <v>-55.217140006568869</v>
      </c>
      <c r="L1485" s="12">
        <f t="shared" si="298"/>
        <v>-55.217140006568869</v>
      </c>
      <c r="M1485" s="12">
        <f t="shared" si="299"/>
        <v>-55.217140006568869</v>
      </c>
      <c r="O1485" s="12">
        <f t="shared" si="288"/>
        <v>-55.217140006568869</v>
      </c>
    </row>
    <row r="1486" spans="1:15" x14ac:dyDescent="0.25">
      <c r="A1486" s="12">
        <f>calc!A1484</f>
        <v>869.42</v>
      </c>
      <c r="B1486" s="12">
        <f>calc!O1484</f>
        <v>135.52993472981771</v>
      </c>
      <c r="C1486" s="12">
        <f t="shared" si="289"/>
        <v>135.52993472981771</v>
      </c>
      <c r="D1486" s="12">
        <f t="shared" si="290"/>
        <v>135.52993472981771</v>
      </c>
      <c r="E1486" s="12">
        <f t="shared" si="291"/>
        <v>135.52993472981771</v>
      </c>
      <c r="F1486" s="12">
        <f t="shared" si="292"/>
        <v>135.52993472981771</v>
      </c>
      <c r="G1486" s="12">
        <f t="shared" si="293"/>
        <v>135.52993472981771</v>
      </c>
      <c r="H1486" s="12">
        <f t="shared" si="294"/>
        <v>135.52993472981771</v>
      </c>
      <c r="I1486" s="12">
        <f t="shared" si="295"/>
        <v>135.52993472981771</v>
      </c>
      <c r="J1486" s="12">
        <f t="shared" si="296"/>
        <v>135.52993472981771</v>
      </c>
      <c r="K1486" s="12">
        <f t="shared" si="297"/>
        <v>135.52993472981771</v>
      </c>
      <c r="L1486" s="12">
        <f t="shared" si="298"/>
        <v>135.52993472981771</v>
      </c>
      <c r="M1486" s="12">
        <f t="shared" si="299"/>
        <v>135.52993472981771</v>
      </c>
      <c r="O1486" s="12">
        <f t="shared" si="288"/>
        <v>135.52993472981771</v>
      </c>
    </row>
    <row r="1487" spans="1:15" x14ac:dyDescent="0.25">
      <c r="A1487" s="12">
        <f>calc!A1485</f>
        <v>869.85</v>
      </c>
      <c r="B1487" s="12">
        <f>calc!O1485</f>
        <v>15.059095408139504</v>
      </c>
      <c r="C1487" s="12">
        <f t="shared" si="289"/>
        <v>15.059095408139504</v>
      </c>
      <c r="D1487" s="12">
        <f t="shared" si="290"/>
        <v>15.059095408139504</v>
      </c>
      <c r="E1487" s="12">
        <f t="shared" si="291"/>
        <v>15.059095408139504</v>
      </c>
      <c r="F1487" s="12">
        <f t="shared" si="292"/>
        <v>15.059095408139504</v>
      </c>
      <c r="G1487" s="12">
        <f t="shared" si="293"/>
        <v>15.059095408139504</v>
      </c>
      <c r="H1487" s="12">
        <f t="shared" si="294"/>
        <v>15.059095408139504</v>
      </c>
      <c r="I1487" s="12">
        <f t="shared" si="295"/>
        <v>15.059095408139504</v>
      </c>
      <c r="J1487" s="12">
        <f t="shared" si="296"/>
        <v>15.059095408139504</v>
      </c>
      <c r="K1487" s="12">
        <f t="shared" si="297"/>
        <v>15.059095408139504</v>
      </c>
      <c r="L1487" s="12">
        <f t="shared" si="298"/>
        <v>15.059095408139504</v>
      </c>
      <c r="M1487" s="12">
        <f t="shared" si="299"/>
        <v>15.059095408139504</v>
      </c>
      <c r="O1487" s="12">
        <f t="shared" si="288"/>
        <v>15.059095408139504</v>
      </c>
    </row>
    <row r="1488" spans="1:15" x14ac:dyDescent="0.25">
      <c r="A1488" s="12">
        <f>calc!A1486</f>
        <v>870.28</v>
      </c>
      <c r="B1488" s="12">
        <f>calc!O1486</f>
        <v>25.098462671023007</v>
      </c>
      <c r="C1488" s="12">
        <f t="shared" si="289"/>
        <v>25.098462671023007</v>
      </c>
      <c r="D1488" s="12">
        <f t="shared" si="290"/>
        <v>25.098462671023007</v>
      </c>
      <c r="E1488" s="12">
        <f t="shared" si="291"/>
        <v>25.098462671023007</v>
      </c>
      <c r="F1488" s="12">
        <f t="shared" si="292"/>
        <v>25.098462671023007</v>
      </c>
      <c r="G1488" s="12">
        <f t="shared" si="293"/>
        <v>25.098462671023007</v>
      </c>
      <c r="H1488" s="12">
        <f t="shared" si="294"/>
        <v>25.098462671023007</v>
      </c>
      <c r="I1488" s="12">
        <f t="shared" si="295"/>
        <v>25.098462671023007</v>
      </c>
      <c r="J1488" s="12">
        <f t="shared" si="296"/>
        <v>25.098462671023007</v>
      </c>
      <c r="K1488" s="12">
        <f t="shared" si="297"/>
        <v>25.098462671023007</v>
      </c>
      <c r="L1488" s="12">
        <f t="shared" si="298"/>
        <v>25.098462671023007</v>
      </c>
      <c r="M1488" s="12">
        <f t="shared" si="299"/>
        <v>25.098462671023007</v>
      </c>
      <c r="O1488" s="12">
        <f t="shared" si="288"/>
        <v>25.098462671023007</v>
      </c>
    </row>
    <row r="1489" spans="1:15" x14ac:dyDescent="0.25">
      <c r="A1489" s="12">
        <f>calc!A1487</f>
        <v>870.71</v>
      </c>
      <c r="B1489" s="12">
        <f>calc!O1487</f>
        <v>85.334167503547008</v>
      </c>
      <c r="C1489" s="12">
        <f t="shared" si="289"/>
        <v>85.334167503547008</v>
      </c>
      <c r="D1489" s="12">
        <f t="shared" si="290"/>
        <v>85.334167503547008</v>
      </c>
      <c r="E1489" s="12">
        <f t="shared" si="291"/>
        <v>85.334167503547008</v>
      </c>
      <c r="F1489" s="12">
        <f t="shared" si="292"/>
        <v>85.334167503547008</v>
      </c>
      <c r="G1489" s="12">
        <f t="shared" si="293"/>
        <v>85.334167503547008</v>
      </c>
      <c r="H1489" s="12">
        <f t="shared" si="294"/>
        <v>85.334167503547008</v>
      </c>
      <c r="I1489" s="12">
        <f t="shared" si="295"/>
        <v>85.334167503547008</v>
      </c>
      <c r="J1489" s="12">
        <f t="shared" si="296"/>
        <v>85.334167503547008</v>
      </c>
      <c r="K1489" s="12">
        <f t="shared" si="297"/>
        <v>85.334167503547008</v>
      </c>
      <c r="L1489" s="12">
        <f t="shared" si="298"/>
        <v>85.334167503547008</v>
      </c>
      <c r="M1489" s="12">
        <f t="shared" si="299"/>
        <v>85.334167503547008</v>
      </c>
      <c r="O1489" s="12">
        <f t="shared" si="288"/>
        <v>85.334167503547008</v>
      </c>
    </row>
    <row r="1490" spans="1:15" x14ac:dyDescent="0.25">
      <c r="A1490" s="12">
        <f>calc!A1488</f>
        <v>871.15</v>
      </c>
      <c r="B1490" s="12">
        <f>calc!O1488</f>
        <v>65.255694246284719</v>
      </c>
      <c r="C1490" s="12">
        <f t="shared" si="289"/>
        <v>65.255694246284719</v>
      </c>
      <c r="D1490" s="12">
        <f t="shared" si="290"/>
        <v>65.255694246284719</v>
      </c>
      <c r="E1490" s="12">
        <f t="shared" si="291"/>
        <v>65.255694246284719</v>
      </c>
      <c r="F1490" s="12">
        <f t="shared" si="292"/>
        <v>65.255694246284719</v>
      </c>
      <c r="G1490" s="12">
        <f t="shared" si="293"/>
        <v>65.255694246284719</v>
      </c>
      <c r="H1490" s="12">
        <f t="shared" si="294"/>
        <v>65.255694246284719</v>
      </c>
      <c r="I1490" s="12">
        <f t="shared" si="295"/>
        <v>65.255694246284719</v>
      </c>
      <c r="J1490" s="12">
        <f t="shared" si="296"/>
        <v>65.255694246284719</v>
      </c>
      <c r="K1490" s="12">
        <f t="shared" si="297"/>
        <v>65.255694246284719</v>
      </c>
      <c r="L1490" s="12">
        <f t="shared" si="298"/>
        <v>65.255694246284719</v>
      </c>
      <c r="M1490" s="12">
        <f t="shared" si="299"/>
        <v>65.255694246284719</v>
      </c>
      <c r="O1490" s="12">
        <f t="shared" si="288"/>
        <v>65.255694246284719</v>
      </c>
    </row>
    <row r="1491" spans="1:15" x14ac:dyDescent="0.25">
      <c r="A1491" s="12">
        <f>calc!A1489</f>
        <v>871.58</v>
      </c>
      <c r="B1491" s="12">
        <f>calc!O1489</f>
        <v>108.75893283076802</v>
      </c>
      <c r="C1491" s="12">
        <f t="shared" si="289"/>
        <v>108.75893283076802</v>
      </c>
      <c r="D1491" s="12">
        <f t="shared" si="290"/>
        <v>108.75893283076802</v>
      </c>
      <c r="E1491" s="12">
        <f t="shared" si="291"/>
        <v>108.75893283076802</v>
      </c>
      <c r="F1491" s="12">
        <f t="shared" si="292"/>
        <v>108.75893283076802</v>
      </c>
      <c r="G1491" s="12">
        <f t="shared" si="293"/>
        <v>108.75893283076802</v>
      </c>
      <c r="H1491" s="12">
        <f t="shared" si="294"/>
        <v>108.75893283076802</v>
      </c>
      <c r="I1491" s="12">
        <f t="shared" si="295"/>
        <v>108.75893283076802</v>
      </c>
      <c r="J1491" s="12">
        <f t="shared" si="296"/>
        <v>108.75893283076802</v>
      </c>
      <c r="K1491" s="12">
        <f t="shared" si="297"/>
        <v>108.75893283076802</v>
      </c>
      <c r="L1491" s="12">
        <f t="shared" si="298"/>
        <v>108.75893283076802</v>
      </c>
      <c r="M1491" s="12">
        <f t="shared" si="299"/>
        <v>108.75893283076802</v>
      </c>
      <c r="O1491" s="12">
        <f t="shared" si="288"/>
        <v>108.75893283076802</v>
      </c>
    </row>
    <row r="1492" spans="1:15" x14ac:dyDescent="0.25">
      <c r="A1492" s="12">
        <f>calc!A1490</f>
        <v>872.01</v>
      </c>
      <c r="B1492" s="12">
        <f>calc!O1490</f>
        <v>35.137806189475306</v>
      </c>
      <c r="C1492" s="12">
        <f t="shared" si="289"/>
        <v>35.137806189475306</v>
      </c>
      <c r="D1492" s="12">
        <f t="shared" si="290"/>
        <v>35.137806189475306</v>
      </c>
      <c r="E1492" s="12">
        <f t="shared" si="291"/>
        <v>35.137806189475306</v>
      </c>
      <c r="F1492" s="12">
        <f t="shared" si="292"/>
        <v>35.137806189475306</v>
      </c>
      <c r="G1492" s="12">
        <f t="shared" si="293"/>
        <v>35.137806189475306</v>
      </c>
      <c r="H1492" s="12">
        <f t="shared" si="294"/>
        <v>35.137806189475306</v>
      </c>
      <c r="I1492" s="12">
        <f t="shared" si="295"/>
        <v>35.137806189475306</v>
      </c>
      <c r="J1492" s="12">
        <f t="shared" si="296"/>
        <v>35.137806189475306</v>
      </c>
      <c r="K1492" s="12">
        <f t="shared" si="297"/>
        <v>35.137806189475306</v>
      </c>
      <c r="L1492" s="12">
        <f t="shared" si="298"/>
        <v>35.137806189475306</v>
      </c>
      <c r="M1492" s="12">
        <f t="shared" si="299"/>
        <v>35.137806189475306</v>
      </c>
      <c r="O1492" s="12">
        <f t="shared" si="288"/>
        <v>35.137806189475306</v>
      </c>
    </row>
    <row r="1493" spans="1:15" x14ac:dyDescent="0.25">
      <c r="A1493" s="12">
        <f>calc!A1491</f>
        <v>872.44</v>
      </c>
      <c r="B1493" s="12">
        <f>calc!O1491</f>
        <v>70.275321470534905</v>
      </c>
      <c r="C1493" s="12">
        <f t="shared" si="289"/>
        <v>70.275321470534905</v>
      </c>
      <c r="D1493" s="12">
        <f t="shared" si="290"/>
        <v>70.275321470534905</v>
      </c>
      <c r="E1493" s="12">
        <f t="shared" si="291"/>
        <v>70.275321470534905</v>
      </c>
      <c r="F1493" s="12">
        <f t="shared" si="292"/>
        <v>70.275321470534905</v>
      </c>
      <c r="G1493" s="12">
        <f t="shared" si="293"/>
        <v>70.275321470534905</v>
      </c>
      <c r="H1493" s="12">
        <f t="shared" si="294"/>
        <v>70.275321470534905</v>
      </c>
      <c r="I1493" s="12">
        <f t="shared" si="295"/>
        <v>70.275321470534905</v>
      </c>
      <c r="J1493" s="12">
        <f t="shared" si="296"/>
        <v>70.275321470534905</v>
      </c>
      <c r="K1493" s="12">
        <f t="shared" si="297"/>
        <v>70.275321470534905</v>
      </c>
      <c r="L1493" s="12">
        <f t="shared" si="298"/>
        <v>70.275321470534905</v>
      </c>
      <c r="M1493" s="12">
        <f t="shared" si="299"/>
        <v>70.275321470534905</v>
      </c>
      <c r="O1493" s="12">
        <f t="shared" si="288"/>
        <v>70.275321470534905</v>
      </c>
    </row>
    <row r="1494" spans="1:15" x14ac:dyDescent="0.25">
      <c r="A1494" s="12">
        <f>calc!A1492</f>
        <v>872.87</v>
      </c>
      <c r="B1494" s="12">
        <f>calc!O1492</f>
        <v>-41.83110076599705</v>
      </c>
      <c r="C1494" s="12">
        <f t="shared" si="289"/>
        <v>-41.83110076599705</v>
      </c>
      <c r="D1494" s="12">
        <f t="shared" si="290"/>
        <v>-41.83110076599705</v>
      </c>
      <c r="E1494" s="12">
        <f t="shared" si="291"/>
        <v>-41.83110076599705</v>
      </c>
      <c r="F1494" s="12">
        <f t="shared" si="292"/>
        <v>-41.83110076599705</v>
      </c>
      <c r="G1494" s="12">
        <f t="shared" si="293"/>
        <v>-41.83110076599705</v>
      </c>
      <c r="H1494" s="12">
        <f t="shared" si="294"/>
        <v>-41.83110076599705</v>
      </c>
      <c r="I1494" s="12">
        <f t="shared" si="295"/>
        <v>-41.83110076599705</v>
      </c>
      <c r="J1494" s="12">
        <f t="shared" si="296"/>
        <v>-41.83110076599705</v>
      </c>
      <c r="K1494" s="12">
        <f t="shared" si="297"/>
        <v>-41.83110076599705</v>
      </c>
      <c r="L1494" s="12">
        <f t="shared" si="298"/>
        <v>-41.83110076599705</v>
      </c>
      <c r="M1494" s="12">
        <f t="shared" si="299"/>
        <v>-41.83110076599705</v>
      </c>
      <c r="O1494" s="12">
        <f t="shared" si="288"/>
        <v>-41.83110076599705</v>
      </c>
    </row>
    <row r="1495" spans="1:15" x14ac:dyDescent="0.25">
      <c r="A1495" s="12">
        <f>calc!A1493</f>
        <v>873.31</v>
      </c>
      <c r="B1495" s="12">
        <f>calc!O1493</f>
        <v>36.811027800504235</v>
      </c>
      <c r="C1495" s="12">
        <f t="shared" si="289"/>
        <v>36.811027800504235</v>
      </c>
      <c r="D1495" s="12">
        <f t="shared" si="290"/>
        <v>36.811027800504235</v>
      </c>
      <c r="E1495" s="12">
        <f t="shared" si="291"/>
        <v>36.811027800504235</v>
      </c>
      <c r="F1495" s="12">
        <f t="shared" si="292"/>
        <v>36.811027800504235</v>
      </c>
      <c r="G1495" s="12">
        <f t="shared" si="293"/>
        <v>36.811027800504235</v>
      </c>
      <c r="H1495" s="12">
        <f t="shared" si="294"/>
        <v>36.811027800504235</v>
      </c>
      <c r="I1495" s="12">
        <f t="shared" si="295"/>
        <v>36.811027800504235</v>
      </c>
      <c r="J1495" s="12">
        <f t="shared" si="296"/>
        <v>36.811027800504235</v>
      </c>
      <c r="K1495" s="12">
        <f t="shared" si="297"/>
        <v>36.811027800504235</v>
      </c>
      <c r="L1495" s="12">
        <f t="shared" si="298"/>
        <v>36.811027800504235</v>
      </c>
      <c r="M1495" s="12">
        <f t="shared" si="299"/>
        <v>36.811027800504235</v>
      </c>
      <c r="O1495" s="12">
        <f t="shared" si="288"/>
        <v>36.811027800504235</v>
      </c>
    </row>
    <row r="1496" spans="1:15" x14ac:dyDescent="0.25">
      <c r="A1496" s="12">
        <f>calc!A1494</f>
        <v>873.74</v>
      </c>
      <c r="B1496" s="12">
        <f>calc!O1494</f>
        <v>-33.464847656732317</v>
      </c>
      <c r="C1496" s="12">
        <f t="shared" si="289"/>
        <v>-33.464847656732317</v>
      </c>
      <c r="D1496" s="12">
        <f t="shared" si="290"/>
        <v>-33.464847656732317</v>
      </c>
      <c r="E1496" s="12">
        <f t="shared" si="291"/>
        <v>-33.464847656732317</v>
      </c>
      <c r="F1496" s="12">
        <f t="shared" si="292"/>
        <v>-33.464847656732317</v>
      </c>
      <c r="G1496" s="12">
        <f t="shared" si="293"/>
        <v>-33.464847656732317</v>
      </c>
      <c r="H1496" s="12">
        <f t="shared" si="294"/>
        <v>-33.464847656732317</v>
      </c>
      <c r="I1496" s="12">
        <f t="shared" si="295"/>
        <v>-33.464847656732317</v>
      </c>
      <c r="J1496" s="12">
        <f t="shared" si="296"/>
        <v>-33.464847656732317</v>
      </c>
      <c r="K1496" s="12">
        <f t="shared" si="297"/>
        <v>-33.464847656732317</v>
      </c>
      <c r="L1496" s="12">
        <f t="shared" si="298"/>
        <v>-33.464847656732317</v>
      </c>
      <c r="M1496" s="12">
        <f t="shared" si="299"/>
        <v>-33.464847656732317</v>
      </c>
      <c r="O1496" s="12">
        <f t="shared" si="288"/>
        <v>-33.464847656732317</v>
      </c>
    </row>
    <row r="1497" spans="1:15" x14ac:dyDescent="0.25">
      <c r="A1497" s="12">
        <f>calc!A1495</f>
        <v>874.17</v>
      </c>
      <c r="B1497" s="12">
        <f>calc!O1495</f>
        <v>53.543207626452038</v>
      </c>
      <c r="C1497" s="12">
        <f t="shared" si="289"/>
        <v>53.543207626452038</v>
      </c>
      <c r="D1497" s="12">
        <f t="shared" si="290"/>
        <v>53.543207626452038</v>
      </c>
      <c r="E1497" s="12">
        <f t="shared" si="291"/>
        <v>53.543207626452038</v>
      </c>
      <c r="F1497" s="12">
        <f t="shared" si="292"/>
        <v>53.543207626452038</v>
      </c>
      <c r="G1497" s="12">
        <f t="shared" si="293"/>
        <v>53.543207626452038</v>
      </c>
      <c r="H1497" s="12">
        <f t="shared" si="294"/>
        <v>53.543207626452038</v>
      </c>
      <c r="I1497" s="12">
        <f t="shared" si="295"/>
        <v>53.543207626452038</v>
      </c>
      <c r="J1497" s="12">
        <f t="shared" si="296"/>
        <v>53.543207626452038</v>
      </c>
      <c r="K1497" s="12">
        <f t="shared" si="297"/>
        <v>53.543207626452038</v>
      </c>
      <c r="L1497" s="12">
        <f t="shared" si="298"/>
        <v>53.543207626452038</v>
      </c>
      <c r="M1497" s="12">
        <f t="shared" si="299"/>
        <v>53.543207626452038</v>
      </c>
      <c r="O1497" s="12">
        <f t="shared" si="288"/>
        <v>53.543207626452038</v>
      </c>
    </row>
    <row r="1498" spans="1:15" x14ac:dyDescent="0.25">
      <c r="A1498" s="12">
        <f>calc!A1496</f>
        <v>874.6</v>
      </c>
      <c r="B1498" s="12">
        <f>calc!O1496</f>
        <v>50.196776939343025</v>
      </c>
      <c r="C1498" s="12">
        <f t="shared" si="289"/>
        <v>50.196776939343025</v>
      </c>
      <c r="D1498" s="12">
        <f t="shared" si="290"/>
        <v>50.196776939343025</v>
      </c>
      <c r="E1498" s="12">
        <f t="shared" si="291"/>
        <v>50.196776939343025</v>
      </c>
      <c r="F1498" s="12">
        <f t="shared" si="292"/>
        <v>50.196776939343025</v>
      </c>
      <c r="G1498" s="12">
        <f t="shared" si="293"/>
        <v>50.196776939343025</v>
      </c>
      <c r="H1498" s="12">
        <f t="shared" si="294"/>
        <v>50.196776939343025</v>
      </c>
      <c r="I1498" s="12">
        <f t="shared" si="295"/>
        <v>50.196776939343025</v>
      </c>
      <c r="J1498" s="12">
        <f t="shared" si="296"/>
        <v>50.196776939343025</v>
      </c>
      <c r="K1498" s="12">
        <f t="shared" si="297"/>
        <v>50.196776939343025</v>
      </c>
      <c r="L1498" s="12">
        <f t="shared" si="298"/>
        <v>50.196776939343025</v>
      </c>
      <c r="M1498" s="12">
        <f t="shared" si="299"/>
        <v>50.196776939343025</v>
      </c>
      <c r="O1498" s="12">
        <f t="shared" si="288"/>
        <v>50.196776939343025</v>
      </c>
    </row>
    <row r="1499" spans="1:15" x14ac:dyDescent="0.25">
      <c r="A1499" s="12">
        <f>calc!A1497</f>
        <v>875.03</v>
      </c>
      <c r="B1499" s="12">
        <f>calc!O1497</f>
        <v>56.889635674293615</v>
      </c>
      <c r="C1499" s="12">
        <f t="shared" si="289"/>
        <v>56.889635674293615</v>
      </c>
      <c r="D1499" s="12">
        <f t="shared" si="290"/>
        <v>56.889635674293615</v>
      </c>
      <c r="E1499" s="12">
        <f t="shared" si="291"/>
        <v>56.889635674293615</v>
      </c>
      <c r="F1499" s="12">
        <f t="shared" si="292"/>
        <v>56.889635674293615</v>
      </c>
      <c r="G1499" s="12">
        <f t="shared" si="293"/>
        <v>56.889635674293615</v>
      </c>
      <c r="H1499" s="12">
        <f t="shared" si="294"/>
        <v>56.889635674293615</v>
      </c>
      <c r="I1499" s="12">
        <f t="shared" si="295"/>
        <v>56.889635674293615</v>
      </c>
      <c r="J1499" s="12">
        <f t="shared" si="296"/>
        <v>56.889635674293615</v>
      </c>
      <c r="K1499" s="12">
        <f t="shared" si="297"/>
        <v>56.889635674293615</v>
      </c>
      <c r="L1499" s="12">
        <f t="shared" si="298"/>
        <v>56.889635674293615</v>
      </c>
      <c r="M1499" s="12">
        <f t="shared" si="299"/>
        <v>56.889635674293615</v>
      </c>
      <c r="O1499" s="12">
        <f t="shared" si="288"/>
        <v>56.889635674293615</v>
      </c>
    </row>
    <row r="1500" spans="1:15" x14ac:dyDescent="0.25">
      <c r="A1500" s="12">
        <f>calc!A1498</f>
        <v>875.47</v>
      </c>
      <c r="B1500" s="12">
        <f>calc!O1498</f>
        <v>16.732324934068785</v>
      </c>
      <c r="C1500" s="12">
        <f t="shared" si="289"/>
        <v>16.732324934068785</v>
      </c>
      <c r="D1500" s="12">
        <f t="shared" si="290"/>
        <v>16.732324934068785</v>
      </c>
      <c r="E1500" s="12">
        <f t="shared" si="291"/>
        <v>16.732324934068785</v>
      </c>
      <c r="F1500" s="12">
        <f t="shared" si="292"/>
        <v>16.732324934068785</v>
      </c>
      <c r="G1500" s="12">
        <f t="shared" si="293"/>
        <v>16.732324934068785</v>
      </c>
      <c r="H1500" s="12">
        <f t="shared" si="294"/>
        <v>16.732324934068785</v>
      </c>
      <c r="I1500" s="12">
        <f t="shared" si="295"/>
        <v>16.732324934068785</v>
      </c>
      <c r="J1500" s="12">
        <f t="shared" si="296"/>
        <v>16.732324934068785</v>
      </c>
      <c r="K1500" s="12">
        <f t="shared" si="297"/>
        <v>16.732324934068785</v>
      </c>
      <c r="L1500" s="12">
        <f t="shared" si="298"/>
        <v>16.732324934068785</v>
      </c>
      <c r="M1500" s="12">
        <f t="shared" si="299"/>
        <v>16.732324934068785</v>
      </c>
      <c r="O1500" s="12">
        <f t="shared" si="288"/>
        <v>16.732324934068785</v>
      </c>
    </row>
    <row r="1501" spans="1:15" x14ac:dyDescent="0.25">
      <c r="A1501" s="12">
        <f>calc!A1499</f>
        <v>875.9</v>
      </c>
      <c r="B1501" s="12">
        <f>calc!O1499</f>
        <v>41.830688675508469</v>
      </c>
      <c r="C1501" s="12">
        <f t="shared" si="289"/>
        <v>41.830688675508469</v>
      </c>
      <c r="D1501" s="12">
        <f t="shared" si="290"/>
        <v>41.830688675508469</v>
      </c>
      <c r="E1501" s="12">
        <f t="shared" si="291"/>
        <v>41.830688675508469</v>
      </c>
      <c r="F1501" s="12">
        <f t="shared" si="292"/>
        <v>41.830688675508469</v>
      </c>
      <c r="G1501" s="12">
        <f t="shared" si="293"/>
        <v>41.830688675508469</v>
      </c>
      <c r="H1501" s="12">
        <f t="shared" si="294"/>
        <v>41.830688675508469</v>
      </c>
      <c r="I1501" s="12">
        <f t="shared" si="295"/>
        <v>41.830688675508469</v>
      </c>
      <c r="J1501" s="12">
        <f t="shared" si="296"/>
        <v>41.830688675508469</v>
      </c>
      <c r="K1501" s="12">
        <f t="shared" si="297"/>
        <v>41.830688675508469</v>
      </c>
      <c r="L1501" s="12">
        <f t="shared" si="298"/>
        <v>41.830688675508469</v>
      </c>
      <c r="M1501" s="12">
        <f t="shared" si="299"/>
        <v>41.830688675508469</v>
      </c>
      <c r="O1501" s="12">
        <f t="shared" si="288"/>
        <v>41.830688675508469</v>
      </c>
    </row>
    <row r="1502" spans="1:15" x14ac:dyDescent="0.25">
      <c r="A1502" s="12">
        <f>calc!A1500</f>
        <v>876.33</v>
      </c>
      <c r="B1502" s="12">
        <f>calc!O1500</f>
        <v>56.889635674293615</v>
      </c>
      <c r="C1502" s="12">
        <f t="shared" si="289"/>
        <v>56.889635674293615</v>
      </c>
      <c r="D1502" s="12">
        <f t="shared" si="290"/>
        <v>56.889635674293615</v>
      </c>
      <c r="E1502" s="12">
        <f t="shared" si="291"/>
        <v>56.889635674293615</v>
      </c>
      <c r="F1502" s="12">
        <f t="shared" si="292"/>
        <v>56.889635674293615</v>
      </c>
      <c r="G1502" s="12">
        <f t="shared" si="293"/>
        <v>56.889635674293615</v>
      </c>
      <c r="H1502" s="12">
        <f t="shared" si="294"/>
        <v>56.889635674293615</v>
      </c>
      <c r="I1502" s="12">
        <f t="shared" si="295"/>
        <v>56.889635674293615</v>
      </c>
      <c r="J1502" s="12">
        <f t="shared" si="296"/>
        <v>56.889635674293615</v>
      </c>
      <c r="K1502" s="12">
        <f t="shared" si="297"/>
        <v>56.889635674293615</v>
      </c>
      <c r="L1502" s="12">
        <f t="shared" si="298"/>
        <v>56.889635674293615</v>
      </c>
      <c r="M1502" s="12">
        <f t="shared" si="299"/>
        <v>56.889635674293615</v>
      </c>
      <c r="O1502" s="12">
        <f t="shared" si="288"/>
        <v>56.889635674293615</v>
      </c>
    </row>
    <row r="1503" spans="1:15" x14ac:dyDescent="0.25">
      <c r="A1503" s="12">
        <f>calc!A1501</f>
        <v>876.76</v>
      </c>
      <c r="B1503" s="12">
        <f>calc!O1501</f>
        <v>87.007369318030456</v>
      </c>
      <c r="C1503" s="12">
        <f t="shared" si="289"/>
        <v>87.007369318030456</v>
      </c>
      <c r="D1503" s="12">
        <f t="shared" si="290"/>
        <v>87.007369318030456</v>
      </c>
      <c r="E1503" s="12">
        <f t="shared" si="291"/>
        <v>87.007369318030456</v>
      </c>
      <c r="F1503" s="12">
        <f t="shared" si="292"/>
        <v>87.007369318030456</v>
      </c>
      <c r="G1503" s="12">
        <f t="shared" si="293"/>
        <v>87.007369318030456</v>
      </c>
      <c r="H1503" s="12">
        <f t="shared" si="294"/>
        <v>87.007369318030456</v>
      </c>
      <c r="I1503" s="12">
        <f t="shared" si="295"/>
        <v>87.007369318030456</v>
      </c>
      <c r="J1503" s="12">
        <f t="shared" si="296"/>
        <v>87.007369318030456</v>
      </c>
      <c r="K1503" s="12">
        <f t="shared" si="297"/>
        <v>87.007369318030456</v>
      </c>
      <c r="L1503" s="12">
        <f t="shared" si="298"/>
        <v>87.007369318030456</v>
      </c>
      <c r="M1503" s="12">
        <f t="shared" si="299"/>
        <v>87.007369318030456</v>
      </c>
      <c r="O1503" s="12">
        <f t="shared" si="288"/>
        <v>87.007369318030456</v>
      </c>
    </row>
    <row r="1504" spans="1:15" x14ac:dyDescent="0.25">
      <c r="A1504" s="12">
        <f>calc!A1502</f>
        <v>877.19</v>
      </c>
      <c r="B1504" s="12">
        <f>calc!O1502</f>
        <v>10.03940287353111</v>
      </c>
      <c r="C1504" s="12">
        <f t="shared" si="289"/>
        <v>10.03940287353111</v>
      </c>
      <c r="D1504" s="12">
        <f t="shared" si="290"/>
        <v>10.03940287353111</v>
      </c>
      <c r="E1504" s="12">
        <f t="shared" si="291"/>
        <v>10.03940287353111</v>
      </c>
      <c r="F1504" s="12">
        <f t="shared" si="292"/>
        <v>10.03940287353111</v>
      </c>
      <c r="G1504" s="12">
        <f t="shared" si="293"/>
        <v>10.03940287353111</v>
      </c>
      <c r="H1504" s="12">
        <f t="shared" si="294"/>
        <v>10.03940287353111</v>
      </c>
      <c r="I1504" s="12">
        <f t="shared" si="295"/>
        <v>10.03940287353111</v>
      </c>
      <c r="J1504" s="12">
        <f t="shared" si="296"/>
        <v>10.03940287353111</v>
      </c>
      <c r="K1504" s="12">
        <f t="shared" si="297"/>
        <v>10.03940287353111</v>
      </c>
      <c r="L1504" s="12">
        <f t="shared" si="298"/>
        <v>10.03940287353111</v>
      </c>
      <c r="M1504" s="12">
        <f t="shared" si="299"/>
        <v>10.03940287353111</v>
      </c>
      <c r="O1504" s="12">
        <f t="shared" si="288"/>
        <v>10.03940287353111</v>
      </c>
    </row>
    <row r="1505" spans="1:15" x14ac:dyDescent="0.25">
      <c r="A1505" s="12">
        <f>calc!A1503</f>
        <v>877.62</v>
      </c>
      <c r="B1505" s="12">
        <f>calc!O1503</f>
        <v>-36.811346923403988</v>
      </c>
      <c r="C1505" s="12">
        <f t="shared" si="289"/>
        <v>-36.811346923403988</v>
      </c>
      <c r="D1505" s="12">
        <f t="shared" si="290"/>
        <v>-36.811346923403988</v>
      </c>
      <c r="E1505" s="12">
        <f t="shared" si="291"/>
        <v>-36.811346923403988</v>
      </c>
      <c r="F1505" s="12">
        <f t="shared" si="292"/>
        <v>-36.811346923403988</v>
      </c>
      <c r="G1505" s="12">
        <f t="shared" si="293"/>
        <v>-36.811346923403988</v>
      </c>
      <c r="H1505" s="12">
        <f t="shared" si="294"/>
        <v>-36.811346923403988</v>
      </c>
      <c r="I1505" s="12">
        <f t="shared" si="295"/>
        <v>-36.811346923403988</v>
      </c>
      <c r="J1505" s="12">
        <f t="shared" si="296"/>
        <v>-36.811346923403988</v>
      </c>
      <c r="K1505" s="12">
        <f t="shared" si="297"/>
        <v>-36.811346923403988</v>
      </c>
      <c r="L1505" s="12">
        <f t="shared" si="298"/>
        <v>-36.811346923403988</v>
      </c>
      <c r="M1505" s="12">
        <f t="shared" si="299"/>
        <v>-36.811346923403988</v>
      </c>
      <c r="O1505" s="12">
        <f t="shared" si="288"/>
        <v>-36.811346923403988</v>
      </c>
    </row>
    <row r="1506" spans="1:15" x14ac:dyDescent="0.25">
      <c r="A1506" s="12">
        <f>calc!A1504</f>
        <v>878.06</v>
      </c>
      <c r="B1506" s="12">
        <f>calc!O1504</f>
        <v>70.275321470534905</v>
      </c>
      <c r="C1506" s="12">
        <f t="shared" si="289"/>
        <v>70.275321470534905</v>
      </c>
      <c r="D1506" s="12">
        <f t="shared" si="290"/>
        <v>70.275321470534905</v>
      </c>
      <c r="E1506" s="12">
        <f t="shared" si="291"/>
        <v>70.275321470534905</v>
      </c>
      <c r="F1506" s="12">
        <f t="shared" si="292"/>
        <v>70.275321470534905</v>
      </c>
      <c r="G1506" s="12">
        <f t="shared" si="293"/>
        <v>70.275321470534905</v>
      </c>
      <c r="H1506" s="12">
        <f t="shared" si="294"/>
        <v>70.275321470534905</v>
      </c>
      <c r="I1506" s="12">
        <f t="shared" si="295"/>
        <v>70.275321470534905</v>
      </c>
      <c r="J1506" s="12">
        <f t="shared" si="296"/>
        <v>70.275321470534905</v>
      </c>
      <c r="K1506" s="12">
        <f t="shared" si="297"/>
        <v>70.275321470534905</v>
      </c>
      <c r="L1506" s="12">
        <f t="shared" si="298"/>
        <v>70.275321470534905</v>
      </c>
      <c r="M1506" s="12">
        <f t="shared" si="299"/>
        <v>70.275321470534905</v>
      </c>
      <c r="O1506" s="12">
        <f t="shared" si="288"/>
        <v>70.275321470534905</v>
      </c>
    </row>
    <row r="1507" spans="1:15" x14ac:dyDescent="0.25">
      <c r="A1507" s="12">
        <f>calc!A1505</f>
        <v>878.49</v>
      </c>
      <c r="B1507" s="12">
        <f>calc!O1505</f>
        <v>-15.059148815079414</v>
      </c>
      <c r="C1507" s="12">
        <f t="shared" si="289"/>
        <v>-15.059148815079414</v>
      </c>
      <c r="D1507" s="12">
        <f t="shared" si="290"/>
        <v>-15.059148815079414</v>
      </c>
      <c r="E1507" s="12">
        <f t="shared" si="291"/>
        <v>-15.059148815079414</v>
      </c>
      <c r="F1507" s="12">
        <f t="shared" si="292"/>
        <v>-15.059148815079414</v>
      </c>
      <c r="G1507" s="12">
        <f t="shared" si="293"/>
        <v>-15.059148815079414</v>
      </c>
      <c r="H1507" s="12">
        <f t="shared" si="294"/>
        <v>-15.059148815079414</v>
      </c>
      <c r="I1507" s="12">
        <f t="shared" si="295"/>
        <v>-15.059148815079414</v>
      </c>
      <c r="J1507" s="12">
        <f t="shared" si="296"/>
        <v>-15.059148815079414</v>
      </c>
      <c r="K1507" s="12">
        <f t="shared" si="297"/>
        <v>-15.059148815079414</v>
      </c>
      <c r="L1507" s="12">
        <f t="shared" si="298"/>
        <v>-15.059148815079414</v>
      </c>
      <c r="M1507" s="12">
        <f t="shared" si="299"/>
        <v>-15.059148815079414</v>
      </c>
      <c r="O1507" s="12">
        <f t="shared" si="288"/>
        <v>-15.059148815079414</v>
      </c>
    </row>
    <row r="1508" spans="1:15" x14ac:dyDescent="0.25">
      <c r="A1508" s="12">
        <f>calc!A1506</f>
        <v>878.92</v>
      </c>
      <c r="B1508" s="12">
        <f>calc!O1506</f>
        <v>15.059095408139504</v>
      </c>
      <c r="C1508" s="12">
        <f t="shared" si="289"/>
        <v>15.059095408139504</v>
      </c>
      <c r="D1508" s="12">
        <f t="shared" si="290"/>
        <v>15.059095408139504</v>
      </c>
      <c r="E1508" s="12">
        <f t="shared" si="291"/>
        <v>15.059095408139504</v>
      </c>
      <c r="F1508" s="12">
        <f t="shared" si="292"/>
        <v>15.059095408139504</v>
      </c>
      <c r="G1508" s="12">
        <f t="shared" si="293"/>
        <v>15.059095408139504</v>
      </c>
      <c r="H1508" s="12">
        <f t="shared" si="294"/>
        <v>15.059095408139504</v>
      </c>
      <c r="I1508" s="12">
        <f t="shared" si="295"/>
        <v>15.059095408139504</v>
      </c>
      <c r="J1508" s="12">
        <f t="shared" si="296"/>
        <v>15.059095408139504</v>
      </c>
      <c r="K1508" s="12">
        <f t="shared" si="297"/>
        <v>15.059095408139504</v>
      </c>
      <c r="L1508" s="12">
        <f t="shared" si="298"/>
        <v>15.059095408139504</v>
      </c>
      <c r="M1508" s="12">
        <f t="shared" si="299"/>
        <v>15.059095408139504</v>
      </c>
      <c r="O1508" s="12">
        <f t="shared" si="288"/>
        <v>15.059095408139504</v>
      </c>
    </row>
    <row r="1509" spans="1:15" x14ac:dyDescent="0.25">
      <c r="A1509" s="12">
        <f>calc!A1507</f>
        <v>879.35</v>
      </c>
      <c r="B1509" s="12">
        <f>calc!O1507</f>
        <v>-51.870626243018449</v>
      </c>
      <c r="C1509" s="12">
        <f t="shared" si="289"/>
        <v>-51.870626243018449</v>
      </c>
      <c r="D1509" s="12">
        <f t="shared" si="290"/>
        <v>-51.870626243018449</v>
      </c>
      <c r="E1509" s="12">
        <f t="shared" si="291"/>
        <v>-51.870626243018449</v>
      </c>
      <c r="F1509" s="12">
        <f t="shared" si="292"/>
        <v>-51.870626243018449</v>
      </c>
      <c r="G1509" s="12">
        <f t="shared" si="293"/>
        <v>-51.870626243018449</v>
      </c>
      <c r="H1509" s="12">
        <f t="shared" si="294"/>
        <v>-51.870626243018449</v>
      </c>
      <c r="I1509" s="12">
        <f t="shared" si="295"/>
        <v>-51.870626243018449</v>
      </c>
      <c r="J1509" s="12">
        <f t="shared" si="296"/>
        <v>-51.870626243018449</v>
      </c>
      <c r="K1509" s="12">
        <f t="shared" si="297"/>
        <v>-51.870626243018449</v>
      </c>
      <c r="L1509" s="12">
        <f t="shared" si="298"/>
        <v>-51.870626243018449</v>
      </c>
      <c r="M1509" s="12">
        <f t="shared" si="299"/>
        <v>-51.870626243018449</v>
      </c>
      <c r="O1509" s="12">
        <f t="shared" si="288"/>
        <v>-51.870626243018449</v>
      </c>
    </row>
    <row r="1510" spans="1:15" x14ac:dyDescent="0.25">
      <c r="A1510" s="12">
        <f>calc!A1508</f>
        <v>879.78</v>
      </c>
      <c r="B1510" s="12">
        <f>calc!O1508</f>
        <v>60.236061082734707</v>
      </c>
      <c r="C1510" s="12">
        <f t="shared" si="289"/>
        <v>60.236061082734707</v>
      </c>
      <c r="D1510" s="12">
        <f t="shared" si="290"/>
        <v>60.236061082734707</v>
      </c>
      <c r="E1510" s="12">
        <f t="shared" si="291"/>
        <v>60.236061082734707</v>
      </c>
      <c r="F1510" s="12">
        <f t="shared" si="292"/>
        <v>60.236061082734707</v>
      </c>
      <c r="G1510" s="12">
        <f t="shared" si="293"/>
        <v>60.236061082734707</v>
      </c>
      <c r="H1510" s="12">
        <f t="shared" si="294"/>
        <v>60.236061082734707</v>
      </c>
      <c r="I1510" s="12">
        <f t="shared" si="295"/>
        <v>60.236061082734707</v>
      </c>
      <c r="J1510" s="12">
        <f t="shared" si="296"/>
        <v>60.236061082734707</v>
      </c>
      <c r="K1510" s="12">
        <f t="shared" si="297"/>
        <v>60.236061082734707</v>
      </c>
      <c r="L1510" s="12">
        <f t="shared" si="298"/>
        <v>60.236061082734707</v>
      </c>
      <c r="M1510" s="12">
        <f t="shared" si="299"/>
        <v>60.236061082734707</v>
      </c>
      <c r="O1510" s="12">
        <f t="shared" si="288"/>
        <v>60.236061082734707</v>
      </c>
    </row>
    <row r="1511" spans="1:15" x14ac:dyDescent="0.25">
      <c r="A1511" s="12">
        <f>calc!A1509</f>
        <v>880.21</v>
      </c>
      <c r="B1511" s="12">
        <f>calc!O1509</f>
        <v>127.16401479828579</v>
      </c>
      <c r="C1511" s="12">
        <f t="shared" si="289"/>
        <v>127.16401479828579</v>
      </c>
      <c r="D1511" s="12">
        <f t="shared" si="290"/>
        <v>127.16401479828579</v>
      </c>
      <c r="E1511" s="12">
        <f t="shared" si="291"/>
        <v>127.16401479828579</v>
      </c>
      <c r="F1511" s="12">
        <f t="shared" si="292"/>
        <v>127.16401479828579</v>
      </c>
      <c r="G1511" s="12">
        <f t="shared" si="293"/>
        <v>127.16401479828579</v>
      </c>
      <c r="H1511" s="12">
        <f t="shared" si="294"/>
        <v>127.16401479828579</v>
      </c>
      <c r="I1511" s="12">
        <f t="shared" si="295"/>
        <v>127.16401479828579</v>
      </c>
      <c r="J1511" s="12">
        <f t="shared" si="296"/>
        <v>127.16401479828579</v>
      </c>
      <c r="K1511" s="12">
        <f t="shared" si="297"/>
        <v>127.16401479828579</v>
      </c>
      <c r="L1511" s="12">
        <f t="shared" si="298"/>
        <v>127.16401479828579</v>
      </c>
      <c r="M1511" s="12">
        <f t="shared" si="299"/>
        <v>127.16401479828579</v>
      </c>
      <c r="O1511" s="12">
        <f t="shared" si="288"/>
        <v>127.16401479828579</v>
      </c>
    </row>
    <row r="1512" spans="1:15" x14ac:dyDescent="0.25">
      <c r="A1512" s="12">
        <f>calc!A1510</f>
        <v>880.64</v>
      </c>
      <c r="B1512" s="12">
        <f>calc!O1510</f>
        <v>43.50390764776774</v>
      </c>
      <c r="C1512" s="12">
        <f t="shared" si="289"/>
        <v>43.50390764776774</v>
      </c>
      <c r="D1512" s="12">
        <f t="shared" si="290"/>
        <v>43.50390764776774</v>
      </c>
      <c r="E1512" s="12">
        <f t="shared" si="291"/>
        <v>43.50390764776774</v>
      </c>
      <c r="F1512" s="12">
        <f t="shared" si="292"/>
        <v>43.50390764776774</v>
      </c>
      <c r="G1512" s="12">
        <f t="shared" si="293"/>
        <v>43.50390764776774</v>
      </c>
      <c r="H1512" s="12">
        <f t="shared" si="294"/>
        <v>43.50390764776774</v>
      </c>
      <c r="I1512" s="12">
        <f t="shared" si="295"/>
        <v>43.50390764776774</v>
      </c>
      <c r="J1512" s="12">
        <f t="shared" si="296"/>
        <v>43.50390764776774</v>
      </c>
      <c r="K1512" s="12">
        <f t="shared" si="297"/>
        <v>43.50390764776774</v>
      </c>
      <c r="L1512" s="12">
        <f t="shared" si="298"/>
        <v>43.50390764776774</v>
      </c>
      <c r="M1512" s="12">
        <f t="shared" si="299"/>
        <v>43.50390764776774</v>
      </c>
      <c r="O1512" s="12">
        <f t="shared" si="288"/>
        <v>43.50390764776774</v>
      </c>
    </row>
    <row r="1513" spans="1:15" x14ac:dyDescent="0.25">
      <c r="A1513" s="12">
        <f>calc!A1511</f>
        <v>881.08</v>
      </c>
      <c r="B1513" s="12">
        <f>calc!O1511</f>
        <v>53.543207626452038</v>
      </c>
      <c r="C1513" s="12">
        <f t="shared" si="289"/>
        <v>53.543207626452038</v>
      </c>
      <c r="D1513" s="12">
        <f t="shared" si="290"/>
        <v>53.543207626452038</v>
      </c>
      <c r="E1513" s="12">
        <f t="shared" si="291"/>
        <v>53.543207626452038</v>
      </c>
      <c r="F1513" s="12">
        <f t="shared" si="292"/>
        <v>53.543207626452038</v>
      </c>
      <c r="G1513" s="12">
        <f t="shared" si="293"/>
        <v>53.543207626452038</v>
      </c>
      <c r="H1513" s="12">
        <f t="shared" si="294"/>
        <v>53.543207626452038</v>
      </c>
      <c r="I1513" s="12">
        <f t="shared" si="295"/>
        <v>53.543207626452038</v>
      </c>
      <c r="J1513" s="12">
        <f t="shared" si="296"/>
        <v>53.543207626452038</v>
      </c>
      <c r="K1513" s="12">
        <f t="shared" si="297"/>
        <v>53.543207626452038</v>
      </c>
      <c r="L1513" s="12">
        <f t="shared" si="298"/>
        <v>53.543207626452038</v>
      </c>
      <c r="M1513" s="12">
        <f t="shared" si="299"/>
        <v>53.543207626452038</v>
      </c>
      <c r="O1513" s="12">
        <f t="shared" si="288"/>
        <v>53.543207626452038</v>
      </c>
    </row>
    <row r="1514" spans="1:15" x14ac:dyDescent="0.25">
      <c r="A1514" s="12">
        <f>calc!A1512</f>
        <v>881.51</v>
      </c>
      <c r="B1514" s="12">
        <f>calc!O1512</f>
        <v>51.869992612799543</v>
      </c>
      <c r="C1514" s="12">
        <f t="shared" si="289"/>
        <v>51.869992612799543</v>
      </c>
      <c r="D1514" s="12">
        <f t="shared" si="290"/>
        <v>51.869992612799543</v>
      </c>
      <c r="E1514" s="12">
        <f t="shared" si="291"/>
        <v>51.869992612799543</v>
      </c>
      <c r="F1514" s="12">
        <f t="shared" si="292"/>
        <v>51.869992612799543</v>
      </c>
      <c r="G1514" s="12">
        <f t="shared" si="293"/>
        <v>51.869992612799543</v>
      </c>
      <c r="H1514" s="12">
        <f t="shared" si="294"/>
        <v>51.869992612799543</v>
      </c>
      <c r="I1514" s="12">
        <f t="shared" si="295"/>
        <v>51.869992612799543</v>
      </c>
      <c r="J1514" s="12">
        <f t="shared" si="296"/>
        <v>51.869992612799543</v>
      </c>
      <c r="K1514" s="12">
        <f t="shared" si="297"/>
        <v>51.869992612799543</v>
      </c>
      <c r="L1514" s="12">
        <f t="shared" si="298"/>
        <v>51.869992612799543</v>
      </c>
      <c r="M1514" s="12">
        <f t="shared" si="299"/>
        <v>51.869992612799543</v>
      </c>
      <c r="O1514" s="12">
        <f t="shared" si="288"/>
        <v>51.869992612799543</v>
      </c>
    </row>
    <row r="1515" spans="1:15" x14ac:dyDescent="0.25">
      <c r="A1515" s="12">
        <f>calc!A1513</f>
        <v>881.94</v>
      </c>
      <c r="B1515" s="12">
        <f>calc!O1513</f>
        <v>-26.771857032067903</v>
      </c>
      <c r="C1515" s="12">
        <f t="shared" si="289"/>
        <v>-26.771857032067903</v>
      </c>
      <c r="D1515" s="12">
        <f t="shared" si="290"/>
        <v>-26.771857032067903</v>
      </c>
      <c r="E1515" s="12">
        <f t="shared" si="291"/>
        <v>-26.771857032067903</v>
      </c>
      <c r="F1515" s="12">
        <f t="shared" si="292"/>
        <v>-26.771857032067903</v>
      </c>
      <c r="G1515" s="12">
        <f t="shared" si="293"/>
        <v>-26.771857032067903</v>
      </c>
      <c r="H1515" s="12">
        <f t="shared" si="294"/>
        <v>-26.771857032067903</v>
      </c>
      <c r="I1515" s="12">
        <f t="shared" si="295"/>
        <v>-26.771857032067903</v>
      </c>
      <c r="J1515" s="12">
        <f t="shared" si="296"/>
        <v>-26.771857032067903</v>
      </c>
      <c r="K1515" s="12">
        <f t="shared" si="297"/>
        <v>-26.771857032067903</v>
      </c>
      <c r="L1515" s="12">
        <f t="shared" si="298"/>
        <v>-26.771857032067903</v>
      </c>
      <c r="M1515" s="12">
        <f t="shared" si="299"/>
        <v>-26.771857032067903</v>
      </c>
      <c r="O1515" s="12">
        <f t="shared" si="288"/>
        <v>-26.771857032067903</v>
      </c>
    </row>
    <row r="1516" spans="1:15" x14ac:dyDescent="0.25">
      <c r="A1516" s="12">
        <f>calc!A1514</f>
        <v>882.37</v>
      </c>
      <c r="B1516" s="12">
        <f>calc!O1514</f>
        <v>78.641353644773318</v>
      </c>
      <c r="C1516" s="12">
        <f t="shared" si="289"/>
        <v>78.641353644773318</v>
      </c>
      <c r="D1516" s="12">
        <f t="shared" si="290"/>
        <v>78.641353644773318</v>
      </c>
      <c r="E1516" s="12">
        <f t="shared" si="291"/>
        <v>78.641353644773318</v>
      </c>
      <c r="F1516" s="12">
        <f t="shared" si="292"/>
        <v>78.641353644773318</v>
      </c>
      <c r="G1516" s="12">
        <f t="shared" si="293"/>
        <v>78.641353644773318</v>
      </c>
      <c r="H1516" s="12">
        <f t="shared" si="294"/>
        <v>78.641353644773318</v>
      </c>
      <c r="I1516" s="12">
        <f t="shared" si="295"/>
        <v>78.641353644773318</v>
      </c>
      <c r="J1516" s="12">
        <f t="shared" si="296"/>
        <v>78.641353644773318</v>
      </c>
      <c r="K1516" s="12">
        <f t="shared" si="297"/>
        <v>78.641353644773318</v>
      </c>
      <c r="L1516" s="12">
        <f t="shared" si="298"/>
        <v>78.641353644773318</v>
      </c>
      <c r="M1516" s="12">
        <f t="shared" si="299"/>
        <v>78.641353644773318</v>
      </c>
      <c r="O1516" s="12">
        <f t="shared" si="288"/>
        <v>78.641353644773318</v>
      </c>
    </row>
    <row r="1517" spans="1:15" x14ac:dyDescent="0.25">
      <c r="A1517" s="12">
        <f>calc!A1515</f>
        <v>882.8</v>
      </c>
      <c r="B1517" s="12">
        <f>calc!O1515</f>
        <v>-55.217140006568869</v>
      </c>
      <c r="C1517" s="12">
        <f t="shared" si="289"/>
        <v>-55.217140006568869</v>
      </c>
      <c r="D1517" s="12">
        <f t="shared" si="290"/>
        <v>-55.217140006568869</v>
      </c>
      <c r="E1517" s="12">
        <f t="shared" si="291"/>
        <v>-55.217140006568869</v>
      </c>
      <c r="F1517" s="12">
        <f t="shared" si="292"/>
        <v>-55.217140006568869</v>
      </c>
      <c r="G1517" s="12">
        <f t="shared" si="293"/>
        <v>-55.217140006568869</v>
      </c>
      <c r="H1517" s="12">
        <f t="shared" si="294"/>
        <v>-55.217140006568869</v>
      </c>
      <c r="I1517" s="12">
        <f t="shared" si="295"/>
        <v>-55.217140006568869</v>
      </c>
      <c r="J1517" s="12">
        <f t="shared" si="296"/>
        <v>-55.217140006568869</v>
      </c>
      <c r="K1517" s="12">
        <f t="shared" si="297"/>
        <v>-55.217140006568869</v>
      </c>
      <c r="L1517" s="12">
        <f t="shared" si="298"/>
        <v>-55.217140006568869</v>
      </c>
      <c r="M1517" s="12">
        <f t="shared" si="299"/>
        <v>-55.217140006568869</v>
      </c>
      <c r="O1517" s="12">
        <f t="shared" si="288"/>
        <v>-55.217140006568869</v>
      </c>
    </row>
    <row r="1518" spans="1:15" x14ac:dyDescent="0.25">
      <c r="A1518" s="12">
        <f>calc!A1516</f>
        <v>883.23</v>
      </c>
      <c r="B1518" s="12">
        <f>calc!O1516</f>
        <v>33.464583918786147</v>
      </c>
      <c r="C1518" s="12">
        <f t="shared" si="289"/>
        <v>33.464583918786147</v>
      </c>
      <c r="D1518" s="12">
        <f t="shared" si="290"/>
        <v>33.464583918786147</v>
      </c>
      <c r="E1518" s="12">
        <f t="shared" si="291"/>
        <v>33.464583918786147</v>
      </c>
      <c r="F1518" s="12">
        <f t="shared" si="292"/>
        <v>33.464583918786147</v>
      </c>
      <c r="G1518" s="12">
        <f t="shared" si="293"/>
        <v>33.464583918786147</v>
      </c>
      <c r="H1518" s="12">
        <f t="shared" si="294"/>
        <v>33.464583918786147</v>
      </c>
      <c r="I1518" s="12">
        <f t="shared" si="295"/>
        <v>33.464583918786147</v>
      </c>
      <c r="J1518" s="12">
        <f t="shared" si="296"/>
        <v>33.464583918786147</v>
      </c>
      <c r="K1518" s="12">
        <f t="shared" si="297"/>
        <v>33.464583918786147</v>
      </c>
      <c r="L1518" s="12">
        <f t="shared" si="298"/>
        <v>33.464583918786147</v>
      </c>
      <c r="M1518" s="12">
        <f t="shared" si="299"/>
        <v>33.464583918786147</v>
      </c>
      <c r="O1518" s="12">
        <f t="shared" si="288"/>
        <v>33.464583918786147</v>
      </c>
    </row>
    <row r="1519" spans="1:15" x14ac:dyDescent="0.25">
      <c r="A1519" s="12">
        <f>calc!A1517</f>
        <v>883.66</v>
      </c>
      <c r="B1519" s="12">
        <f>calc!O1517</f>
        <v>50.196776939343025</v>
      </c>
      <c r="C1519" s="12">
        <f t="shared" si="289"/>
        <v>50.196776939343025</v>
      </c>
      <c r="D1519" s="12">
        <f t="shared" si="290"/>
        <v>50.196776939343025</v>
      </c>
      <c r="E1519" s="12">
        <f t="shared" si="291"/>
        <v>50.196776939343025</v>
      </c>
      <c r="F1519" s="12">
        <f t="shared" si="292"/>
        <v>50.196776939343025</v>
      </c>
      <c r="G1519" s="12">
        <f t="shared" si="293"/>
        <v>50.196776939343025</v>
      </c>
      <c r="H1519" s="12">
        <f t="shared" si="294"/>
        <v>50.196776939343025</v>
      </c>
      <c r="I1519" s="12">
        <f t="shared" si="295"/>
        <v>50.196776939343025</v>
      </c>
      <c r="J1519" s="12">
        <f t="shared" si="296"/>
        <v>50.196776939343025</v>
      </c>
      <c r="K1519" s="12">
        <f t="shared" si="297"/>
        <v>50.196776939343025</v>
      </c>
      <c r="L1519" s="12">
        <f t="shared" si="298"/>
        <v>50.196776939343025</v>
      </c>
      <c r="M1519" s="12">
        <f t="shared" si="299"/>
        <v>50.196776939343025</v>
      </c>
      <c r="O1519" s="12">
        <f t="shared" si="288"/>
        <v>50.196776939343025</v>
      </c>
    </row>
    <row r="1520" spans="1:15" x14ac:dyDescent="0.25">
      <c r="A1520" s="12">
        <f>calc!A1518</f>
        <v>884.09</v>
      </c>
      <c r="B1520" s="12">
        <f>calc!O1518</f>
        <v>43.503907647763938</v>
      </c>
      <c r="C1520" s="12">
        <f t="shared" si="289"/>
        <v>43.503907647763938</v>
      </c>
      <c r="D1520" s="12">
        <f t="shared" si="290"/>
        <v>43.503907647763938</v>
      </c>
      <c r="E1520" s="12">
        <f t="shared" si="291"/>
        <v>43.503907647763938</v>
      </c>
      <c r="F1520" s="12">
        <f t="shared" si="292"/>
        <v>43.503907647763938</v>
      </c>
      <c r="G1520" s="12">
        <f t="shared" si="293"/>
        <v>43.503907647763938</v>
      </c>
      <c r="H1520" s="12">
        <f t="shared" si="294"/>
        <v>43.503907647763938</v>
      </c>
      <c r="I1520" s="12">
        <f t="shared" si="295"/>
        <v>43.503907647763938</v>
      </c>
      <c r="J1520" s="12">
        <f t="shared" si="296"/>
        <v>43.503907647763938</v>
      </c>
      <c r="K1520" s="12">
        <f t="shared" si="297"/>
        <v>43.503907647763938</v>
      </c>
      <c r="L1520" s="12">
        <f t="shared" si="298"/>
        <v>43.503907647763938</v>
      </c>
      <c r="M1520" s="12">
        <f t="shared" si="299"/>
        <v>43.503907647763938</v>
      </c>
      <c r="O1520" s="12">
        <f t="shared" si="288"/>
        <v>43.503907647763938</v>
      </c>
    </row>
    <row r="1521" spans="1:15" x14ac:dyDescent="0.25">
      <c r="A1521" s="12">
        <f>calc!A1519</f>
        <v>884.53</v>
      </c>
      <c r="B1521" s="12">
        <f>calc!O1519</f>
        <v>-40.157848826138462</v>
      </c>
      <c r="C1521" s="12">
        <f t="shared" si="289"/>
        <v>-40.157848826138462</v>
      </c>
      <c r="D1521" s="12">
        <f t="shared" si="290"/>
        <v>-40.157848826138462</v>
      </c>
      <c r="E1521" s="12">
        <f t="shared" si="291"/>
        <v>-40.157848826138462</v>
      </c>
      <c r="F1521" s="12">
        <f t="shared" si="292"/>
        <v>-40.157848826138462</v>
      </c>
      <c r="G1521" s="12">
        <f t="shared" si="293"/>
        <v>-40.157848826138462</v>
      </c>
      <c r="H1521" s="12">
        <f t="shared" si="294"/>
        <v>-40.157848826138462</v>
      </c>
      <c r="I1521" s="12">
        <f t="shared" si="295"/>
        <v>-40.157848826138462</v>
      </c>
      <c r="J1521" s="12">
        <f t="shared" si="296"/>
        <v>-40.157848826138462</v>
      </c>
      <c r="K1521" s="12">
        <f t="shared" si="297"/>
        <v>-40.157848826138462</v>
      </c>
      <c r="L1521" s="12">
        <f t="shared" si="298"/>
        <v>-40.157848826138462</v>
      </c>
      <c r="M1521" s="12">
        <f t="shared" si="299"/>
        <v>-40.157848826138462</v>
      </c>
      <c r="O1521" s="12">
        <f t="shared" si="288"/>
        <v>-40.157848826138462</v>
      </c>
    </row>
    <row r="1522" spans="1:15" x14ac:dyDescent="0.25">
      <c r="A1522" s="12">
        <f>calc!A1520</f>
        <v>884.96</v>
      </c>
      <c r="B1522" s="12">
        <f>calc!O1520</f>
        <v>6.6929378866015661</v>
      </c>
      <c r="C1522" s="12">
        <f t="shared" si="289"/>
        <v>6.6929378866015661</v>
      </c>
      <c r="D1522" s="12">
        <f t="shared" si="290"/>
        <v>6.6929378866015661</v>
      </c>
      <c r="E1522" s="12">
        <f t="shared" si="291"/>
        <v>6.6929378866015661</v>
      </c>
      <c r="F1522" s="12">
        <f t="shared" si="292"/>
        <v>6.6929378866015661</v>
      </c>
      <c r="G1522" s="12">
        <f t="shared" si="293"/>
        <v>6.6929378866015661</v>
      </c>
      <c r="H1522" s="12">
        <f t="shared" si="294"/>
        <v>6.6929378866015661</v>
      </c>
      <c r="I1522" s="12">
        <f t="shared" si="295"/>
        <v>6.6929378866015661</v>
      </c>
      <c r="J1522" s="12">
        <f t="shared" si="296"/>
        <v>6.6929378866015661</v>
      </c>
      <c r="K1522" s="12">
        <f t="shared" si="297"/>
        <v>6.6929378866015661</v>
      </c>
      <c r="L1522" s="12">
        <f t="shared" si="298"/>
        <v>6.6929378866015661</v>
      </c>
      <c r="M1522" s="12">
        <f t="shared" si="299"/>
        <v>6.6929378866015661</v>
      </c>
      <c r="O1522" s="12">
        <f t="shared" si="288"/>
        <v>6.6929378866015661</v>
      </c>
    </row>
    <row r="1523" spans="1:15" x14ac:dyDescent="0.25">
      <c r="A1523" s="12">
        <f>calc!A1521</f>
        <v>885.39</v>
      </c>
      <c r="B1523" s="12">
        <f>calc!O1521</f>
        <v>55.216421980289574</v>
      </c>
      <c r="C1523" s="12">
        <f t="shared" si="289"/>
        <v>55.216421980289574</v>
      </c>
      <c r="D1523" s="12">
        <f t="shared" si="290"/>
        <v>55.216421980289574</v>
      </c>
      <c r="E1523" s="12">
        <f t="shared" si="291"/>
        <v>55.216421980289574</v>
      </c>
      <c r="F1523" s="12">
        <f t="shared" si="292"/>
        <v>55.216421980289574</v>
      </c>
      <c r="G1523" s="12">
        <f t="shared" si="293"/>
        <v>55.216421980289574</v>
      </c>
      <c r="H1523" s="12">
        <f t="shared" si="294"/>
        <v>55.216421980289574</v>
      </c>
      <c r="I1523" s="12">
        <f t="shared" si="295"/>
        <v>55.216421980289574</v>
      </c>
      <c r="J1523" s="12">
        <f t="shared" si="296"/>
        <v>55.216421980289574</v>
      </c>
      <c r="K1523" s="12">
        <f t="shared" si="297"/>
        <v>55.216421980289574</v>
      </c>
      <c r="L1523" s="12">
        <f t="shared" si="298"/>
        <v>55.216421980289574</v>
      </c>
      <c r="M1523" s="12">
        <f t="shared" si="299"/>
        <v>55.216421980289574</v>
      </c>
      <c r="O1523" s="12">
        <f t="shared" si="288"/>
        <v>55.216421980289574</v>
      </c>
    </row>
    <row r="1524" spans="1:15" x14ac:dyDescent="0.25">
      <c r="A1524" s="12">
        <f>calc!A1522</f>
        <v>885.82</v>
      </c>
      <c r="B1524" s="12">
        <f>calc!O1522</f>
        <v>90.35377096664503</v>
      </c>
      <c r="C1524" s="12">
        <f t="shared" si="289"/>
        <v>90.35377096664503</v>
      </c>
      <c r="D1524" s="12">
        <f t="shared" si="290"/>
        <v>90.35377096664503</v>
      </c>
      <c r="E1524" s="12">
        <f t="shared" si="291"/>
        <v>90.35377096664503</v>
      </c>
      <c r="F1524" s="12">
        <f t="shared" si="292"/>
        <v>90.35377096664503</v>
      </c>
      <c r="G1524" s="12">
        <f t="shared" si="293"/>
        <v>90.35377096664503</v>
      </c>
      <c r="H1524" s="12">
        <f t="shared" si="294"/>
        <v>90.35377096664503</v>
      </c>
      <c r="I1524" s="12">
        <f t="shared" si="295"/>
        <v>90.35377096664503</v>
      </c>
      <c r="J1524" s="12">
        <f t="shared" si="296"/>
        <v>90.35377096664503</v>
      </c>
      <c r="K1524" s="12">
        <f t="shared" si="297"/>
        <v>90.35377096664503</v>
      </c>
      <c r="L1524" s="12">
        <f t="shared" si="298"/>
        <v>90.35377096664503</v>
      </c>
      <c r="M1524" s="12">
        <f t="shared" si="299"/>
        <v>90.35377096664503</v>
      </c>
      <c r="O1524" s="12">
        <f t="shared" si="288"/>
        <v>90.35377096664503</v>
      </c>
    </row>
    <row r="1525" spans="1:15" x14ac:dyDescent="0.25">
      <c r="A1525" s="12">
        <f>calc!A1523</f>
        <v>886.25</v>
      </c>
      <c r="B1525" s="12">
        <f>calc!O1523</f>
        <v>71.948529225371558</v>
      </c>
      <c r="C1525" s="12">
        <f t="shared" si="289"/>
        <v>71.948529225371558</v>
      </c>
      <c r="D1525" s="12">
        <f t="shared" si="290"/>
        <v>71.948529225371558</v>
      </c>
      <c r="E1525" s="12">
        <f t="shared" si="291"/>
        <v>71.948529225371558</v>
      </c>
      <c r="F1525" s="12">
        <f t="shared" si="292"/>
        <v>71.948529225371558</v>
      </c>
      <c r="G1525" s="12">
        <f t="shared" si="293"/>
        <v>71.948529225371558</v>
      </c>
      <c r="H1525" s="12">
        <f t="shared" si="294"/>
        <v>71.948529225371558</v>
      </c>
      <c r="I1525" s="12">
        <f t="shared" si="295"/>
        <v>71.948529225371558</v>
      </c>
      <c r="J1525" s="12">
        <f t="shared" si="296"/>
        <v>71.948529225371558</v>
      </c>
      <c r="K1525" s="12">
        <f t="shared" si="297"/>
        <v>71.948529225371558</v>
      </c>
      <c r="L1525" s="12">
        <f t="shared" si="298"/>
        <v>71.948529225371558</v>
      </c>
      <c r="M1525" s="12">
        <f t="shared" si="299"/>
        <v>71.948529225371558</v>
      </c>
      <c r="O1525" s="12">
        <f t="shared" si="288"/>
        <v>71.948529225371558</v>
      </c>
    </row>
    <row r="1526" spans="1:15" x14ac:dyDescent="0.25">
      <c r="A1526" s="12">
        <f>calc!A1524</f>
        <v>886.68</v>
      </c>
      <c r="B1526" s="12">
        <f>calc!O1524</f>
        <v>56.889635674289813</v>
      </c>
      <c r="C1526" s="12">
        <f t="shared" si="289"/>
        <v>56.889635674289813</v>
      </c>
      <c r="D1526" s="12">
        <f t="shared" si="290"/>
        <v>56.889635674289813</v>
      </c>
      <c r="E1526" s="12">
        <f t="shared" si="291"/>
        <v>56.889635674289813</v>
      </c>
      <c r="F1526" s="12">
        <f t="shared" si="292"/>
        <v>56.889635674289813</v>
      </c>
      <c r="G1526" s="12">
        <f t="shared" si="293"/>
        <v>56.889635674289813</v>
      </c>
      <c r="H1526" s="12">
        <f t="shared" si="294"/>
        <v>56.889635674289813</v>
      </c>
      <c r="I1526" s="12">
        <f t="shared" si="295"/>
        <v>56.889635674289813</v>
      </c>
      <c r="J1526" s="12">
        <f t="shared" si="296"/>
        <v>56.889635674289813</v>
      </c>
      <c r="K1526" s="12">
        <f t="shared" si="297"/>
        <v>56.889635674289813</v>
      </c>
      <c r="L1526" s="12">
        <f t="shared" si="298"/>
        <v>56.889635674289813</v>
      </c>
      <c r="M1526" s="12">
        <f t="shared" si="299"/>
        <v>56.889635674289813</v>
      </c>
      <c r="O1526" s="12">
        <f t="shared" si="288"/>
        <v>56.889635674289813</v>
      </c>
    </row>
    <row r="1527" spans="1:15" x14ac:dyDescent="0.25">
      <c r="A1527" s="12">
        <f>calc!A1525</f>
        <v>887.11</v>
      </c>
      <c r="B1527" s="12">
        <f>calc!O1525</f>
        <v>-25.098611023632376</v>
      </c>
      <c r="C1527" s="12">
        <f t="shared" si="289"/>
        <v>-25.098611023632376</v>
      </c>
      <c r="D1527" s="12">
        <f t="shared" si="290"/>
        <v>-25.098611023632376</v>
      </c>
      <c r="E1527" s="12">
        <f t="shared" si="291"/>
        <v>-25.098611023632376</v>
      </c>
      <c r="F1527" s="12">
        <f t="shared" si="292"/>
        <v>-25.098611023632376</v>
      </c>
      <c r="G1527" s="12">
        <f t="shared" si="293"/>
        <v>-25.098611023632376</v>
      </c>
      <c r="H1527" s="12">
        <f t="shared" si="294"/>
        <v>-25.098611023632376</v>
      </c>
      <c r="I1527" s="12">
        <f t="shared" si="295"/>
        <v>-25.098611023632376</v>
      </c>
      <c r="J1527" s="12">
        <f t="shared" si="296"/>
        <v>-25.098611023632376</v>
      </c>
      <c r="K1527" s="12">
        <f t="shared" si="297"/>
        <v>-25.098611023632376</v>
      </c>
      <c r="L1527" s="12">
        <f t="shared" si="298"/>
        <v>-25.098611023632376</v>
      </c>
      <c r="M1527" s="12">
        <f t="shared" si="299"/>
        <v>-25.098611023632376</v>
      </c>
      <c r="O1527" s="12">
        <f t="shared" si="288"/>
        <v>-25.098611023632376</v>
      </c>
    </row>
    <row r="1528" spans="1:15" x14ac:dyDescent="0.25">
      <c r="A1528" s="12">
        <f>calc!A1526</f>
        <v>887.54</v>
      </c>
      <c r="B1528" s="12">
        <f>calc!O1526</f>
        <v>-3.3464728994303461</v>
      </c>
      <c r="C1528" s="12">
        <f t="shared" si="289"/>
        <v>-3.3464728994303461</v>
      </c>
      <c r="D1528" s="12">
        <f t="shared" si="290"/>
        <v>-3.3464728994303461</v>
      </c>
      <c r="E1528" s="12">
        <f t="shared" si="291"/>
        <v>-3.3464728994303461</v>
      </c>
      <c r="F1528" s="12">
        <f t="shared" si="292"/>
        <v>-3.3464728994303461</v>
      </c>
      <c r="G1528" s="12">
        <f t="shared" si="293"/>
        <v>-3.3464728994303461</v>
      </c>
      <c r="H1528" s="12">
        <f t="shared" si="294"/>
        <v>-3.3464728994303461</v>
      </c>
      <c r="I1528" s="12">
        <f t="shared" si="295"/>
        <v>-3.3464728994303461</v>
      </c>
      <c r="J1528" s="12">
        <f t="shared" si="296"/>
        <v>-3.3464728994303461</v>
      </c>
      <c r="K1528" s="12">
        <f t="shared" si="297"/>
        <v>-3.3464728994303461</v>
      </c>
      <c r="L1528" s="12">
        <f t="shared" si="298"/>
        <v>-3.3464728994303461</v>
      </c>
      <c r="M1528" s="12">
        <f t="shared" si="299"/>
        <v>-3.3464728994303461</v>
      </c>
      <c r="O1528" s="12">
        <f t="shared" si="288"/>
        <v>-3.3464728994303461</v>
      </c>
    </row>
    <row r="1529" spans="1:15" x14ac:dyDescent="0.25">
      <c r="A1529" s="12">
        <f>calc!A1527</f>
        <v>887.97</v>
      </c>
      <c r="B1529" s="12">
        <f>calc!O1527</f>
        <v>58.562848708445621</v>
      </c>
      <c r="C1529" s="12">
        <f t="shared" si="289"/>
        <v>58.562848708445621</v>
      </c>
      <c r="D1529" s="12">
        <f t="shared" si="290"/>
        <v>58.562848708445621</v>
      </c>
      <c r="E1529" s="12">
        <f t="shared" si="291"/>
        <v>58.562848708445621</v>
      </c>
      <c r="F1529" s="12">
        <f t="shared" si="292"/>
        <v>58.562848708445621</v>
      </c>
      <c r="G1529" s="12">
        <f t="shared" si="293"/>
        <v>58.562848708445621</v>
      </c>
      <c r="H1529" s="12">
        <f t="shared" si="294"/>
        <v>58.562848708445621</v>
      </c>
      <c r="I1529" s="12">
        <f t="shared" si="295"/>
        <v>58.562848708445621</v>
      </c>
      <c r="J1529" s="12">
        <f t="shared" si="296"/>
        <v>58.562848708445621</v>
      </c>
      <c r="K1529" s="12">
        <f t="shared" si="297"/>
        <v>58.562848708445621</v>
      </c>
      <c r="L1529" s="12">
        <f t="shared" si="298"/>
        <v>58.562848708445621</v>
      </c>
      <c r="M1529" s="12">
        <f t="shared" si="299"/>
        <v>58.562848708445621</v>
      </c>
      <c r="O1529" s="12">
        <f t="shared" si="288"/>
        <v>58.562848708445621</v>
      </c>
    </row>
    <row r="1530" spans="1:15" x14ac:dyDescent="0.25">
      <c r="A1530" s="12">
        <f>calc!A1528</f>
        <v>888.4</v>
      </c>
      <c r="B1530" s="12">
        <f>calc!O1528</f>
        <v>-30.118351026247069</v>
      </c>
      <c r="C1530" s="12">
        <f t="shared" si="289"/>
        <v>-30.118351026247069</v>
      </c>
      <c r="D1530" s="12">
        <f t="shared" si="290"/>
        <v>-30.118351026247069</v>
      </c>
      <c r="E1530" s="12">
        <f t="shared" si="291"/>
        <v>-30.118351026247069</v>
      </c>
      <c r="F1530" s="12">
        <f t="shared" si="292"/>
        <v>-30.118351026247069</v>
      </c>
      <c r="G1530" s="12">
        <f t="shared" si="293"/>
        <v>-30.118351026247069</v>
      </c>
      <c r="H1530" s="12">
        <f t="shared" si="294"/>
        <v>-30.118351026247069</v>
      </c>
      <c r="I1530" s="12">
        <f t="shared" si="295"/>
        <v>-30.118351026247069</v>
      </c>
      <c r="J1530" s="12">
        <f t="shared" si="296"/>
        <v>-30.118351026247069</v>
      </c>
      <c r="K1530" s="12">
        <f t="shared" si="297"/>
        <v>-30.118351026247069</v>
      </c>
      <c r="L1530" s="12">
        <f t="shared" si="298"/>
        <v>-30.118351026247069</v>
      </c>
      <c r="M1530" s="12">
        <f t="shared" si="299"/>
        <v>-30.118351026247069</v>
      </c>
      <c r="O1530" s="12">
        <f t="shared" si="288"/>
        <v>-30.118351026247069</v>
      </c>
    </row>
    <row r="1531" spans="1:15" x14ac:dyDescent="0.25">
      <c r="A1531" s="12">
        <f>calc!A1529</f>
        <v>888.84</v>
      </c>
      <c r="B1531" s="12">
        <f>calc!O1529</f>
        <v>66.928903980974894</v>
      </c>
      <c r="C1531" s="12">
        <f t="shared" si="289"/>
        <v>66.928903980974894</v>
      </c>
      <c r="D1531" s="12">
        <f t="shared" si="290"/>
        <v>66.928903980974894</v>
      </c>
      <c r="E1531" s="12">
        <f t="shared" si="291"/>
        <v>66.928903980974894</v>
      </c>
      <c r="F1531" s="12">
        <f t="shared" si="292"/>
        <v>66.928903980974894</v>
      </c>
      <c r="G1531" s="12">
        <f t="shared" si="293"/>
        <v>66.928903980974894</v>
      </c>
      <c r="H1531" s="12">
        <f t="shared" si="294"/>
        <v>66.928903980974894</v>
      </c>
      <c r="I1531" s="12">
        <f t="shared" si="295"/>
        <v>66.928903980974894</v>
      </c>
      <c r="J1531" s="12">
        <f t="shared" si="296"/>
        <v>66.928903980974894</v>
      </c>
      <c r="K1531" s="12">
        <f t="shared" si="297"/>
        <v>66.928903980974894</v>
      </c>
      <c r="L1531" s="12">
        <f t="shared" si="298"/>
        <v>66.928903980974894</v>
      </c>
      <c r="M1531" s="12">
        <f t="shared" si="299"/>
        <v>66.928903980974894</v>
      </c>
      <c r="O1531" s="12">
        <f t="shared" si="288"/>
        <v>66.928903980974894</v>
      </c>
    </row>
    <row r="1532" spans="1:15" x14ac:dyDescent="0.25">
      <c r="A1532" s="12">
        <f>calc!A1530</f>
        <v>889.27</v>
      </c>
      <c r="B1532" s="12">
        <f>calc!O1530</f>
        <v>46.850343613076873</v>
      </c>
      <c r="C1532" s="12">
        <f t="shared" si="289"/>
        <v>46.850343613076873</v>
      </c>
      <c r="D1532" s="12">
        <f t="shared" si="290"/>
        <v>46.850343613076873</v>
      </c>
      <c r="E1532" s="12">
        <f t="shared" si="291"/>
        <v>46.850343613076873</v>
      </c>
      <c r="F1532" s="12">
        <f t="shared" si="292"/>
        <v>46.850343613076873</v>
      </c>
      <c r="G1532" s="12">
        <f t="shared" si="293"/>
        <v>46.850343613076873</v>
      </c>
      <c r="H1532" s="12">
        <f t="shared" si="294"/>
        <v>46.850343613076873</v>
      </c>
      <c r="I1532" s="12">
        <f t="shared" si="295"/>
        <v>46.850343613076873</v>
      </c>
      <c r="J1532" s="12">
        <f t="shared" si="296"/>
        <v>46.850343613076873</v>
      </c>
      <c r="K1532" s="12">
        <f t="shared" si="297"/>
        <v>46.850343613076873</v>
      </c>
      <c r="L1532" s="12">
        <f t="shared" si="298"/>
        <v>46.850343613076873</v>
      </c>
      <c r="M1532" s="12">
        <f t="shared" si="299"/>
        <v>46.850343613076873</v>
      </c>
      <c r="O1532" s="12">
        <f t="shared" si="288"/>
        <v>46.850343613076873</v>
      </c>
    </row>
    <row r="1533" spans="1:15" x14ac:dyDescent="0.25">
      <c r="A1533" s="12">
        <f>calc!A1531</f>
        <v>889.7</v>
      </c>
      <c r="B1533" s="12">
        <f>calc!O1531</f>
        <v>31.791360988459164</v>
      </c>
      <c r="C1533" s="12">
        <f t="shared" si="289"/>
        <v>31.791360988459164</v>
      </c>
      <c r="D1533" s="12">
        <f t="shared" si="290"/>
        <v>31.791360988459164</v>
      </c>
      <c r="E1533" s="12">
        <f t="shared" si="291"/>
        <v>31.791360988459164</v>
      </c>
      <c r="F1533" s="12">
        <f t="shared" si="292"/>
        <v>31.791360988459164</v>
      </c>
      <c r="G1533" s="12">
        <f t="shared" si="293"/>
        <v>31.791360988459164</v>
      </c>
      <c r="H1533" s="12">
        <f t="shared" si="294"/>
        <v>31.791360988459164</v>
      </c>
      <c r="I1533" s="12">
        <f t="shared" si="295"/>
        <v>31.791360988459164</v>
      </c>
      <c r="J1533" s="12">
        <f t="shared" si="296"/>
        <v>31.791360988459164</v>
      </c>
      <c r="K1533" s="12">
        <f t="shared" si="297"/>
        <v>31.791360988459164</v>
      </c>
      <c r="L1533" s="12">
        <f t="shared" si="298"/>
        <v>31.791360988459164</v>
      </c>
      <c r="M1533" s="12">
        <f t="shared" si="299"/>
        <v>31.791360988459164</v>
      </c>
      <c r="O1533" s="12">
        <f t="shared" si="288"/>
        <v>31.791360988459164</v>
      </c>
    </row>
    <row r="1534" spans="1:15" x14ac:dyDescent="0.25">
      <c r="A1534" s="12">
        <f>calc!A1532</f>
        <v>890.13</v>
      </c>
      <c r="B1534" s="12">
        <f>calc!O1532</f>
        <v>66.928903980974894</v>
      </c>
      <c r="C1534" s="12">
        <f t="shared" si="289"/>
        <v>66.928903980974894</v>
      </c>
      <c r="D1534" s="12">
        <f t="shared" si="290"/>
        <v>66.928903980974894</v>
      </c>
      <c r="E1534" s="12">
        <f t="shared" si="291"/>
        <v>66.928903980974894</v>
      </c>
      <c r="F1534" s="12">
        <f t="shared" si="292"/>
        <v>66.928903980974894</v>
      </c>
      <c r="G1534" s="12">
        <f t="shared" si="293"/>
        <v>66.928903980974894</v>
      </c>
      <c r="H1534" s="12">
        <f t="shared" si="294"/>
        <v>66.928903980974894</v>
      </c>
      <c r="I1534" s="12">
        <f t="shared" si="295"/>
        <v>66.928903980974894</v>
      </c>
      <c r="J1534" s="12">
        <f t="shared" si="296"/>
        <v>66.928903980974894</v>
      </c>
      <c r="K1534" s="12">
        <f t="shared" si="297"/>
        <v>66.928903980974894</v>
      </c>
      <c r="L1534" s="12">
        <f t="shared" si="298"/>
        <v>66.928903980974894</v>
      </c>
      <c r="M1534" s="12">
        <f t="shared" si="299"/>
        <v>66.928903980974894</v>
      </c>
      <c r="O1534" s="12">
        <f t="shared" si="288"/>
        <v>66.928903980974894</v>
      </c>
    </row>
    <row r="1535" spans="1:15" x14ac:dyDescent="0.25">
      <c r="A1535" s="12">
        <f>calc!A1533</f>
        <v>890.56</v>
      </c>
      <c r="B1535" s="12">
        <f>calc!O1533</f>
        <v>100.39296006862861</v>
      </c>
      <c r="C1535" s="12">
        <f t="shared" si="289"/>
        <v>100.39296006862861</v>
      </c>
      <c r="D1535" s="12">
        <f t="shared" si="290"/>
        <v>100.39296006862861</v>
      </c>
      <c r="E1535" s="12">
        <f t="shared" si="291"/>
        <v>100.39296006862861</v>
      </c>
      <c r="F1535" s="12">
        <f t="shared" si="292"/>
        <v>100.39296006862861</v>
      </c>
      <c r="G1535" s="12">
        <f t="shared" si="293"/>
        <v>100.39296006862861</v>
      </c>
      <c r="H1535" s="12">
        <f t="shared" si="294"/>
        <v>100.39296006862861</v>
      </c>
      <c r="I1535" s="12">
        <f t="shared" si="295"/>
        <v>100.39296006862861</v>
      </c>
      <c r="J1535" s="12">
        <f t="shared" si="296"/>
        <v>100.39296006862861</v>
      </c>
      <c r="K1535" s="12">
        <f t="shared" si="297"/>
        <v>100.39296006862861</v>
      </c>
      <c r="L1535" s="12">
        <f t="shared" si="298"/>
        <v>100.39296006862861</v>
      </c>
      <c r="M1535" s="12">
        <f t="shared" si="299"/>
        <v>100.39296006862861</v>
      </c>
      <c r="O1535" s="12">
        <f t="shared" si="288"/>
        <v>100.39296006862861</v>
      </c>
    </row>
    <row r="1536" spans="1:15" x14ac:dyDescent="0.25">
      <c r="A1536" s="12">
        <f>calc!A1534</f>
        <v>890.99</v>
      </c>
      <c r="B1536" s="12">
        <f>calc!O1534</f>
        <v>133.85675206452245</v>
      </c>
      <c r="C1536" s="12">
        <f t="shared" si="289"/>
        <v>133.85675206452245</v>
      </c>
      <c r="D1536" s="12">
        <f t="shared" si="290"/>
        <v>133.85675206452245</v>
      </c>
      <c r="E1536" s="12">
        <f t="shared" si="291"/>
        <v>133.85675206452245</v>
      </c>
      <c r="F1536" s="12">
        <f t="shared" si="292"/>
        <v>133.85675206452245</v>
      </c>
      <c r="G1536" s="12">
        <f t="shared" si="293"/>
        <v>133.85675206452245</v>
      </c>
      <c r="H1536" s="12">
        <f t="shared" si="294"/>
        <v>133.85675206452245</v>
      </c>
      <c r="I1536" s="12">
        <f t="shared" si="295"/>
        <v>133.85675206452245</v>
      </c>
      <c r="J1536" s="12">
        <f t="shared" si="296"/>
        <v>133.85675206452245</v>
      </c>
      <c r="K1536" s="12">
        <f t="shared" si="297"/>
        <v>133.85675206452245</v>
      </c>
      <c r="L1536" s="12">
        <f t="shared" si="298"/>
        <v>133.85675206452245</v>
      </c>
      <c r="M1536" s="12">
        <f t="shared" si="299"/>
        <v>133.85675206452245</v>
      </c>
      <c r="O1536" s="12">
        <f t="shared" si="288"/>
        <v>133.85675206452245</v>
      </c>
    </row>
    <row r="1537" spans="1:15" x14ac:dyDescent="0.25">
      <c r="A1537" s="12">
        <f>calc!A1535</f>
        <v>891.42</v>
      </c>
      <c r="B1537" s="12">
        <f>calc!O1535</f>
        <v>-88.682422569610722</v>
      </c>
      <c r="C1537" s="12">
        <f t="shared" si="289"/>
        <v>-88.682422569610722</v>
      </c>
      <c r="D1537" s="12">
        <f t="shared" si="290"/>
        <v>-88.682422569610722</v>
      </c>
      <c r="E1537" s="12">
        <f t="shared" si="291"/>
        <v>-88.682422569610722</v>
      </c>
      <c r="F1537" s="12">
        <f t="shared" si="292"/>
        <v>-88.682422569610722</v>
      </c>
      <c r="G1537" s="12">
        <f t="shared" si="293"/>
        <v>-88.682422569610722</v>
      </c>
      <c r="H1537" s="12">
        <f t="shared" si="294"/>
        <v>-88.682422569610722</v>
      </c>
      <c r="I1537" s="12">
        <f t="shared" si="295"/>
        <v>-88.682422569610722</v>
      </c>
      <c r="J1537" s="12">
        <f t="shared" si="296"/>
        <v>-88.682422569610722</v>
      </c>
      <c r="K1537" s="12">
        <f t="shared" si="297"/>
        <v>-88.682422569610722</v>
      </c>
      <c r="L1537" s="12">
        <f t="shared" si="298"/>
        <v>-88.682422569610722</v>
      </c>
      <c r="M1537" s="12">
        <f t="shared" si="299"/>
        <v>-88.682422569610722</v>
      </c>
      <c r="O1537" s="12">
        <f t="shared" si="288"/>
        <v>-88.682422569610722</v>
      </c>
    </row>
    <row r="1538" spans="1:15" x14ac:dyDescent="0.25">
      <c r="A1538" s="12">
        <f>calc!A1536</f>
        <v>891.85</v>
      </c>
      <c r="B1538" s="12">
        <f>calc!O1536</f>
        <v>25.098462671023007</v>
      </c>
      <c r="C1538" s="12">
        <f t="shared" si="289"/>
        <v>25.098462671023007</v>
      </c>
      <c r="D1538" s="12">
        <f t="shared" si="290"/>
        <v>25.098462671023007</v>
      </c>
      <c r="E1538" s="12">
        <f t="shared" si="291"/>
        <v>25.098462671023007</v>
      </c>
      <c r="F1538" s="12">
        <f t="shared" si="292"/>
        <v>25.098462671023007</v>
      </c>
      <c r="G1538" s="12">
        <f t="shared" si="293"/>
        <v>25.098462671023007</v>
      </c>
      <c r="H1538" s="12">
        <f t="shared" si="294"/>
        <v>25.098462671023007</v>
      </c>
      <c r="I1538" s="12">
        <f t="shared" si="295"/>
        <v>25.098462671023007</v>
      </c>
      <c r="J1538" s="12">
        <f t="shared" si="296"/>
        <v>25.098462671023007</v>
      </c>
      <c r="K1538" s="12">
        <f t="shared" si="297"/>
        <v>25.098462671023007</v>
      </c>
      <c r="L1538" s="12">
        <f t="shared" si="298"/>
        <v>25.098462671023007</v>
      </c>
      <c r="M1538" s="12">
        <f t="shared" si="299"/>
        <v>25.098462671023007</v>
      </c>
      <c r="O1538" s="12">
        <f t="shared" si="288"/>
        <v>25.098462671023007</v>
      </c>
    </row>
    <row r="1539" spans="1:15" x14ac:dyDescent="0.25">
      <c r="A1539" s="12">
        <f>calc!A1537</f>
        <v>892.28</v>
      </c>
      <c r="B1539" s="12">
        <f>calc!O1537</f>
        <v>26.771688239768633</v>
      </c>
      <c r="C1539" s="12">
        <f t="shared" si="289"/>
        <v>26.771688239768633</v>
      </c>
      <c r="D1539" s="12">
        <f t="shared" si="290"/>
        <v>26.771688239768633</v>
      </c>
      <c r="E1539" s="12">
        <f t="shared" si="291"/>
        <v>26.771688239768633</v>
      </c>
      <c r="F1539" s="12">
        <f t="shared" si="292"/>
        <v>26.771688239768633</v>
      </c>
      <c r="G1539" s="12">
        <f t="shared" si="293"/>
        <v>26.771688239768633</v>
      </c>
      <c r="H1539" s="12">
        <f t="shared" si="294"/>
        <v>26.771688239768633</v>
      </c>
      <c r="I1539" s="12">
        <f t="shared" si="295"/>
        <v>26.771688239768633</v>
      </c>
      <c r="J1539" s="12">
        <f t="shared" si="296"/>
        <v>26.771688239768633</v>
      </c>
      <c r="K1539" s="12">
        <f t="shared" si="297"/>
        <v>26.771688239768633</v>
      </c>
      <c r="L1539" s="12">
        <f t="shared" si="298"/>
        <v>26.771688239768633</v>
      </c>
      <c r="M1539" s="12">
        <f t="shared" si="299"/>
        <v>26.771688239768633</v>
      </c>
      <c r="O1539" s="12">
        <f t="shared" si="288"/>
        <v>26.771688239768633</v>
      </c>
    </row>
    <row r="1540" spans="1:15" x14ac:dyDescent="0.25">
      <c r="A1540" s="12">
        <f>calc!A1538</f>
        <v>892.71</v>
      </c>
      <c r="B1540" s="12">
        <f>calc!O1538</f>
        <v>85.334167503543213</v>
      </c>
      <c r="C1540" s="12">
        <f t="shared" si="289"/>
        <v>85.334167503543213</v>
      </c>
      <c r="D1540" s="12">
        <f t="shared" si="290"/>
        <v>85.334167503543213</v>
      </c>
      <c r="E1540" s="12">
        <f t="shared" si="291"/>
        <v>85.334167503543213</v>
      </c>
      <c r="F1540" s="12">
        <f t="shared" si="292"/>
        <v>85.334167503543213</v>
      </c>
      <c r="G1540" s="12">
        <f t="shared" si="293"/>
        <v>85.334167503543213</v>
      </c>
      <c r="H1540" s="12">
        <f t="shared" si="294"/>
        <v>85.334167503543213</v>
      </c>
      <c r="I1540" s="12">
        <f t="shared" si="295"/>
        <v>85.334167503543213</v>
      </c>
      <c r="J1540" s="12">
        <f t="shared" si="296"/>
        <v>85.334167503543213</v>
      </c>
      <c r="K1540" s="12">
        <f t="shared" si="297"/>
        <v>85.334167503543213</v>
      </c>
      <c r="L1540" s="12">
        <f t="shared" si="298"/>
        <v>85.334167503543213</v>
      </c>
      <c r="M1540" s="12">
        <f t="shared" si="299"/>
        <v>85.334167503543213</v>
      </c>
      <c r="O1540" s="12">
        <f t="shared" si="288"/>
        <v>85.334167503543213</v>
      </c>
    </row>
    <row r="1541" spans="1:15" x14ac:dyDescent="0.25">
      <c r="A1541" s="12">
        <f>calc!A1539</f>
        <v>893.14</v>
      </c>
      <c r="B1541" s="12">
        <f>calc!O1539</f>
        <v>93.700169974700017</v>
      </c>
      <c r="C1541" s="12">
        <f t="shared" si="289"/>
        <v>93.700169974700017</v>
      </c>
      <c r="D1541" s="12">
        <f t="shared" si="290"/>
        <v>93.700169974700017</v>
      </c>
      <c r="E1541" s="12">
        <f t="shared" si="291"/>
        <v>93.700169974700017</v>
      </c>
      <c r="F1541" s="12">
        <f t="shared" si="292"/>
        <v>93.700169974700017</v>
      </c>
      <c r="G1541" s="12">
        <f t="shared" si="293"/>
        <v>93.700169974700017</v>
      </c>
      <c r="H1541" s="12">
        <f t="shared" si="294"/>
        <v>93.700169974700017</v>
      </c>
      <c r="I1541" s="12">
        <f t="shared" si="295"/>
        <v>93.700169974700017</v>
      </c>
      <c r="J1541" s="12">
        <f t="shared" si="296"/>
        <v>93.700169974700017</v>
      </c>
      <c r="K1541" s="12">
        <f t="shared" si="297"/>
        <v>93.700169974700017</v>
      </c>
      <c r="L1541" s="12">
        <f t="shared" si="298"/>
        <v>93.700169974700017</v>
      </c>
      <c r="M1541" s="12">
        <f t="shared" si="299"/>
        <v>93.700169974700017</v>
      </c>
      <c r="O1541" s="12">
        <f t="shared" si="288"/>
        <v>93.700169974700017</v>
      </c>
    </row>
    <row r="1542" spans="1:15" x14ac:dyDescent="0.25">
      <c r="A1542" s="12">
        <f>calc!A1540</f>
        <v>893.57</v>
      </c>
      <c r="B1542" s="12">
        <f>calc!O1540</f>
        <v>75.294942755092265</v>
      </c>
      <c r="C1542" s="12">
        <f t="shared" si="289"/>
        <v>75.294942755092265</v>
      </c>
      <c r="D1542" s="12">
        <f t="shared" si="290"/>
        <v>75.294942755092265</v>
      </c>
      <c r="E1542" s="12">
        <f t="shared" si="291"/>
        <v>75.294942755092265</v>
      </c>
      <c r="F1542" s="12">
        <f t="shared" si="292"/>
        <v>75.294942755092265</v>
      </c>
      <c r="G1542" s="12">
        <f t="shared" si="293"/>
        <v>75.294942755092265</v>
      </c>
      <c r="H1542" s="12">
        <f t="shared" si="294"/>
        <v>75.294942755092265</v>
      </c>
      <c r="I1542" s="12">
        <f t="shared" si="295"/>
        <v>75.294942755092265</v>
      </c>
      <c r="J1542" s="12">
        <f t="shared" si="296"/>
        <v>75.294942755092265</v>
      </c>
      <c r="K1542" s="12">
        <f t="shared" si="297"/>
        <v>75.294942755092265</v>
      </c>
      <c r="L1542" s="12">
        <f t="shared" si="298"/>
        <v>75.294942755092265</v>
      </c>
      <c r="M1542" s="12">
        <f t="shared" si="299"/>
        <v>75.294942755092265</v>
      </c>
      <c r="O1542" s="12">
        <f t="shared" si="288"/>
        <v>75.294942755092265</v>
      </c>
    </row>
    <row r="1543" spans="1:15" x14ac:dyDescent="0.25">
      <c r="A1543" s="12">
        <f>calc!A1541</f>
        <v>894</v>
      </c>
      <c r="B1543" s="12">
        <f>calc!O1541</f>
        <v>15.059095408139504</v>
      </c>
      <c r="C1543" s="12">
        <f t="shared" si="289"/>
        <v>15.059095408139504</v>
      </c>
      <c r="D1543" s="12">
        <f t="shared" si="290"/>
        <v>15.059095408139504</v>
      </c>
      <c r="E1543" s="12">
        <f t="shared" si="291"/>
        <v>15.059095408139504</v>
      </c>
      <c r="F1543" s="12">
        <f t="shared" si="292"/>
        <v>15.059095408139504</v>
      </c>
      <c r="G1543" s="12">
        <f t="shared" si="293"/>
        <v>15.059095408139504</v>
      </c>
      <c r="H1543" s="12">
        <f t="shared" si="294"/>
        <v>15.059095408139504</v>
      </c>
      <c r="I1543" s="12">
        <f t="shared" si="295"/>
        <v>15.059095408139504</v>
      </c>
      <c r="J1543" s="12">
        <f t="shared" si="296"/>
        <v>15.059095408139504</v>
      </c>
      <c r="K1543" s="12">
        <f t="shared" si="297"/>
        <v>15.059095408139504</v>
      </c>
      <c r="L1543" s="12">
        <f t="shared" si="298"/>
        <v>15.059095408139504</v>
      </c>
      <c r="M1543" s="12">
        <f t="shared" si="299"/>
        <v>15.059095408139504</v>
      </c>
      <c r="O1543" s="12">
        <f t="shared" si="288"/>
        <v>15.059095408139504</v>
      </c>
    </row>
    <row r="1544" spans="1:15" x14ac:dyDescent="0.25">
      <c r="A1544" s="12">
        <f>calc!A1542</f>
        <v>894.43</v>
      </c>
      <c r="B1544" s="12">
        <f>calc!O1542</f>
        <v>33.464583918786147</v>
      </c>
      <c r="C1544" s="12">
        <f t="shared" si="289"/>
        <v>33.464583918786147</v>
      </c>
      <c r="D1544" s="12">
        <f t="shared" si="290"/>
        <v>33.464583918786147</v>
      </c>
      <c r="E1544" s="12">
        <f t="shared" si="291"/>
        <v>33.464583918786147</v>
      </c>
      <c r="F1544" s="12">
        <f t="shared" si="292"/>
        <v>33.464583918786147</v>
      </c>
      <c r="G1544" s="12">
        <f t="shared" si="293"/>
        <v>33.464583918786147</v>
      </c>
      <c r="H1544" s="12">
        <f t="shared" si="294"/>
        <v>33.464583918786147</v>
      </c>
      <c r="I1544" s="12">
        <f t="shared" si="295"/>
        <v>33.464583918786147</v>
      </c>
      <c r="J1544" s="12">
        <f t="shared" si="296"/>
        <v>33.464583918786147</v>
      </c>
      <c r="K1544" s="12">
        <f t="shared" si="297"/>
        <v>33.464583918786147</v>
      </c>
      <c r="L1544" s="12">
        <f t="shared" si="298"/>
        <v>33.464583918786147</v>
      </c>
      <c r="M1544" s="12">
        <f t="shared" si="299"/>
        <v>33.464583918786147</v>
      </c>
      <c r="O1544" s="12">
        <f t="shared" ref="O1544:O1607" si="300">M1544</f>
        <v>33.464583918786147</v>
      </c>
    </row>
    <row r="1545" spans="1:15" x14ac:dyDescent="0.25">
      <c r="A1545" s="12">
        <f>calc!A1543</f>
        <v>894.86</v>
      </c>
      <c r="B1545" s="12">
        <f>calc!O1543</f>
        <v>8.3661707097760072</v>
      </c>
      <c r="C1545" s="12">
        <f t="shared" ref="C1545:C1608" si="301">B1545-Q1545*M1556</f>
        <v>8.3661707097760072</v>
      </c>
      <c r="D1545" s="12">
        <f t="shared" ref="D1545:D1608" si="302">C1545-R1545*M1555</f>
        <v>8.3661707097760072</v>
      </c>
      <c r="E1545" s="12">
        <f t="shared" ref="E1545:E1608" si="303">D1545-S1545*M1554</f>
        <v>8.3661707097760072</v>
      </c>
      <c r="F1545" s="12">
        <f t="shared" ref="F1545:F1608" si="304">E1545-T1545*M1553</f>
        <v>8.3661707097760072</v>
      </c>
      <c r="G1545" s="12">
        <f t="shared" ref="G1545:G1608" si="305">F1545-U1545*M1552</f>
        <v>8.3661707097760072</v>
      </c>
      <c r="H1545" s="12">
        <f t="shared" ref="H1545:H1608" si="306">G1545-V1545*M1551</f>
        <v>8.3661707097760072</v>
      </c>
      <c r="I1545" s="12">
        <f t="shared" ref="I1545:I1608" si="307">H1545-W1545*M1550</f>
        <v>8.3661707097760072</v>
      </c>
      <c r="J1545" s="12">
        <f t="shared" ref="J1545:J1608" si="308">I1545-X1545*M1549</f>
        <v>8.3661707097760072</v>
      </c>
      <c r="K1545" s="12">
        <f t="shared" ref="K1545:K1608" si="309">J1545-Y1545*M1548</f>
        <v>8.3661707097760072</v>
      </c>
      <c r="L1545" s="12">
        <f t="shared" ref="L1545:L1608" si="310">K1545-Z1545*M1547</f>
        <v>8.3661707097760072</v>
      </c>
      <c r="M1545" s="12">
        <f t="shared" ref="M1545:M1608" si="311">L1545</f>
        <v>8.3661707097760072</v>
      </c>
      <c r="O1545" s="12">
        <f t="shared" si="300"/>
        <v>8.3661707097760072</v>
      </c>
    </row>
    <row r="1546" spans="1:15" x14ac:dyDescent="0.25">
      <c r="A1546" s="12">
        <f>calc!A1544</f>
        <v>895.29</v>
      </c>
      <c r="B1546" s="12">
        <f>calc!O1544</f>
        <v>75.294942755092265</v>
      </c>
      <c r="C1546" s="12">
        <f t="shared" si="301"/>
        <v>75.294942755092265</v>
      </c>
      <c r="D1546" s="12">
        <f t="shared" si="302"/>
        <v>75.294942755092265</v>
      </c>
      <c r="E1546" s="12">
        <f t="shared" si="303"/>
        <v>75.294942755092265</v>
      </c>
      <c r="F1546" s="12">
        <f t="shared" si="304"/>
        <v>75.294942755092265</v>
      </c>
      <c r="G1546" s="12">
        <f t="shared" si="305"/>
        <v>75.294942755092265</v>
      </c>
      <c r="H1546" s="12">
        <f t="shared" si="306"/>
        <v>75.294942755092265</v>
      </c>
      <c r="I1546" s="12">
        <f t="shared" si="307"/>
        <v>75.294942755092265</v>
      </c>
      <c r="J1546" s="12">
        <f t="shared" si="308"/>
        <v>75.294942755092265</v>
      </c>
      <c r="K1546" s="12">
        <f t="shared" si="309"/>
        <v>75.294942755092265</v>
      </c>
      <c r="L1546" s="12">
        <f t="shared" si="310"/>
        <v>75.294942755092265</v>
      </c>
      <c r="M1546" s="12">
        <f t="shared" si="311"/>
        <v>75.294942755092265</v>
      </c>
      <c r="O1546" s="12">
        <f t="shared" si="300"/>
        <v>75.294942755092265</v>
      </c>
    </row>
    <row r="1547" spans="1:15" x14ac:dyDescent="0.25">
      <c r="A1547" s="12">
        <f>calc!A1545</f>
        <v>895.73</v>
      </c>
      <c r="B1547" s="12">
        <f>calc!O1545</f>
        <v>-1.6732361200482031</v>
      </c>
      <c r="C1547" s="12">
        <f t="shared" si="301"/>
        <v>-1.6732361200482031</v>
      </c>
      <c r="D1547" s="12">
        <f t="shared" si="302"/>
        <v>-1.6732361200482031</v>
      </c>
      <c r="E1547" s="12">
        <f t="shared" si="303"/>
        <v>-1.6732361200482031</v>
      </c>
      <c r="F1547" s="12">
        <f t="shared" si="304"/>
        <v>-1.6732361200482031</v>
      </c>
      <c r="G1547" s="12">
        <f t="shared" si="305"/>
        <v>-1.6732361200482031</v>
      </c>
      <c r="H1547" s="12">
        <f t="shared" si="306"/>
        <v>-1.6732361200482031</v>
      </c>
      <c r="I1547" s="12">
        <f t="shared" si="307"/>
        <v>-1.6732361200482031</v>
      </c>
      <c r="J1547" s="12">
        <f t="shared" si="308"/>
        <v>-1.6732361200482031</v>
      </c>
      <c r="K1547" s="12">
        <f t="shared" si="309"/>
        <v>-1.6732361200482031</v>
      </c>
      <c r="L1547" s="12">
        <f t="shared" si="310"/>
        <v>-1.6732361200482031</v>
      </c>
      <c r="M1547" s="12">
        <f t="shared" si="311"/>
        <v>-1.6732361200482031</v>
      </c>
      <c r="O1547" s="12">
        <f t="shared" si="300"/>
        <v>-1.6732361200482031</v>
      </c>
    </row>
    <row r="1548" spans="1:15" x14ac:dyDescent="0.25">
      <c r="A1548" s="12">
        <f>calc!A1546</f>
        <v>896.16</v>
      </c>
      <c r="B1548" s="12">
        <f>calc!O1546</f>
        <v>-15.059148815083221</v>
      </c>
      <c r="C1548" s="12">
        <f t="shared" si="301"/>
        <v>-15.059148815083221</v>
      </c>
      <c r="D1548" s="12">
        <f t="shared" si="302"/>
        <v>-15.059148815083221</v>
      </c>
      <c r="E1548" s="12">
        <f t="shared" si="303"/>
        <v>-15.059148815083221</v>
      </c>
      <c r="F1548" s="12">
        <f t="shared" si="304"/>
        <v>-15.059148815083221</v>
      </c>
      <c r="G1548" s="12">
        <f t="shared" si="305"/>
        <v>-15.059148815083221</v>
      </c>
      <c r="H1548" s="12">
        <f t="shared" si="306"/>
        <v>-15.059148815083221</v>
      </c>
      <c r="I1548" s="12">
        <f t="shared" si="307"/>
        <v>-15.059148815083221</v>
      </c>
      <c r="J1548" s="12">
        <f t="shared" si="308"/>
        <v>-15.059148815083221</v>
      </c>
      <c r="K1548" s="12">
        <f t="shared" si="309"/>
        <v>-15.059148815083221</v>
      </c>
      <c r="L1548" s="12">
        <f t="shared" si="310"/>
        <v>-15.059148815083221</v>
      </c>
      <c r="M1548" s="12">
        <f t="shared" si="311"/>
        <v>-15.059148815083221</v>
      </c>
      <c r="O1548" s="12">
        <f t="shared" si="300"/>
        <v>-15.059148815083221</v>
      </c>
    </row>
    <row r="1549" spans="1:15" x14ac:dyDescent="0.25">
      <c r="A1549" s="12">
        <f>calc!A1547</f>
        <v>896.59</v>
      </c>
      <c r="B1549" s="12">
        <f>calc!O1547</f>
        <v>18.405553800504514</v>
      </c>
      <c r="C1549" s="12">
        <f t="shared" si="301"/>
        <v>18.405553800504514</v>
      </c>
      <c r="D1549" s="12">
        <f t="shared" si="302"/>
        <v>18.405553800504514</v>
      </c>
      <c r="E1549" s="12">
        <f t="shared" si="303"/>
        <v>18.405553800504514</v>
      </c>
      <c r="F1549" s="12">
        <f t="shared" si="304"/>
        <v>18.405553800504514</v>
      </c>
      <c r="G1549" s="12">
        <f t="shared" si="305"/>
        <v>18.405553800504514</v>
      </c>
      <c r="H1549" s="12">
        <f t="shared" si="306"/>
        <v>18.405553800504514</v>
      </c>
      <c r="I1549" s="12">
        <f t="shared" si="307"/>
        <v>18.405553800504514</v>
      </c>
      <c r="J1549" s="12">
        <f t="shared" si="308"/>
        <v>18.405553800504514</v>
      </c>
      <c r="K1549" s="12">
        <f t="shared" si="309"/>
        <v>18.405553800504514</v>
      </c>
      <c r="L1549" s="12">
        <f t="shared" si="310"/>
        <v>18.405553800504514</v>
      </c>
      <c r="M1549" s="12">
        <f t="shared" si="311"/>
        <v>18.405553800504514</v>
      </c>
      <c r="O1549" s="12">
        <f t="shared" si="300"/>
        <v>18.405553800504514</v>
      </c>
    </row>
    <row r="1550" spans="1:15" x14ac:dyDescent="0.25">
      <c r="A1550" s="12">
        <f>calc!A1548</f>
        <v>897.02</v>
      </c>
      <c r="B1550" s="12">
        <f>calc!O1548</f>
        <v>-16.73239086856649</v>
      </c>
      <c r="C1550" s="12">
        <f t="shared" si="301"/>
        <v>-16.73239086856649</v>
      </c>
      <c r="D1550" s="12">
        <f t="shared" si="302"/>
        <v>-16.73239086856649</v>
      </c>
      <c r="E1550" s="12">
        <f t="shared" si="303"/>
        <v>-16.73239086856649</v>
      </c>
      <c r="F1550" s="12">
        <f t="shared" si="304"/>
        <v>-16.73239086856649</v>
      </c>
      <c r="G1550" s="12">
        <f t="shared" si="305"/>
        <v>-16.73239086856649</v>
      </c>
      <c r="H1550" s="12">
        <f t="shared" si="306"/>
        <v>-16.73239086856649</v>
      </c>
      <c r="I1550" s="12">
        <f t="shared" si="307"/>
        <v>-16.73239086856649</v>
      </c>
      <c r="J1550" s="12">
        <f t="shared" si="308"/>
        <v>-16.73239086856649</v>
      </c>
      <c r="K1550" s="12">
        <f t="shared" si="309"/>
        <v>-16.73239086856649</v>
      </c>
      <c r="L1550" s="12">
        <f t="shared" si="310"/>
        <v>-16.73239086856649</v>
      </c>
      <c r="M1550" s="12">
        <f t="shared" si="311"/>
        <v>-16.73239086856649</v>
      </c>
      <c r="O1550" s="12">
        <f t="shared" si="300"/>
        <v>-16.73239086856649</v>
      </c>
    </row>
    <row r="1551" spans="1:15" x14ac:dyDescent="0.25">
      <c r="A1551" s="12">
        <f>calc!A1549</f>
        <v>897.45</v>
      </c>
      <c r="B1551" s="12">
        <f>calc!O1549</f>
        <v>25.098462671023007</v>
      </c>
      <c r="C1551" s="12">
        <f t="shared" si="301"/>
        <v>25.098462671023007</v>
      </c>
      <c r="D1551" s="12">
        <f t="shared" si="302"/>
        <v>25.098462671023007</v>
      </c>
      <c r="E1551" s="12">
        <f t="shared" si="303"/>
        <v>25.098462671023007</v>
      </c>
      <c r="F1551" s="12">
        <f t="shared" si="304"/>
        <v>25.098462671023007</v>
      </c>
      <c r="G1551" s="12">
        <f t="shared" si="305"/>
        <v>25.098462671023007</v>
      </c>
      <c r="H1551" s="12">
        <f t="shared" si="306"/>
        <v>25.098462671023007</v>
      </c>
      <c r="I1551" s="12">
        <f t="shared" si="307"/>
        <v>25.098462671023007</v>
      </c>
      <c r="J1551" s="12">
        <f t="shared" si="308"/>
        <v>25.098462671023007</v>
      </c>
      <c r="K1551" s="12">
        <f t="shared" si="309"/>
        <v>25.098462671023007</v>
      </c>
      <c r="L1551" s="12">
        <f t="shared" si="310"/>
        <v>25.098462671023007</v>
      </c>
      <c r="M1551" s="12">
        <f t="shared" si="311"/>
        <v>25.098462671023007</v>
      </c>
      <c r="O1551" s="12">
        <f t="shared" si="300"/>
        <v>25.098462671023007</v>
      </c>
    </row>
    <row r="1552" spans="1:15" x14ac:dyDescent="0.25">
      <c r="A1552" s="12">
        <f>calc!A1550</f>
        <v>897.88</v>
      </c>
      <c r="B1552" s="12">
        <f>calc!O1550</f>
        <v>13.385865222727704</v>
      </c>
      <c r="C1552" s="12">
        <f t="shared" si="301"/>
        <v>13.385865222727704</v>
      </c>
      <c r="D1552" s="12">
        <f t="shared" si="302"/>
        <v>13.385865222727704</v>
      </c>
      <c r="E1552" s="12">
        <f t="shared" si="303"/>
        <v>13.385865222727704</v>
      </c>
      <c r="F1552" s="12">
        <f t="shared" si="304"/>
        <v>13.385865222727704</v>
      </c>
      <c r="G1552" s="12">
        <f t="shared" si="305"/>
        <v>13.385865222727704</v>
      </c>
      <c r="H1552" s="12">
        <f t="shared" si="306"/>
        <v>13.385865222727704</v>
      </c>
      <c r="I1552" s="12">
        <f t="shared" si="307"/>
        <v>13.385865222727704</v>
      </c>
      <c r="J1552" s="12">
        <f t="shared" si="308"/>
        <v>13.385865222727704</v>
      </c>
      <c r="K1552" s="12">
        <f t="shared" si="309"/>
        <v>13.385865222727704</v>
      </c>
      <c r="L1552" s="12">
        <f t="shared" si="310"/>
        <v>13.385865222727704</v>
      </c>
      <c r="M1552" s="12">
        <f t="shared" si="311"/>
        <v>13.385865222727704</v>
      </c>
      <c r="O1552" s="12">
        <f t="shared" si="300"/>
        <v>13.385865222727704</v>
      </c>
    </row>
    <row r="1553" spans="1:15" x14ac:dyDescent="0.25">
      <c r="A1553" s="12">
        <f>calc!A1551</f>
        <v>898.31</v>
      </c>
      <c r="B1553" s="12">
        <f>calc!O1551</f>
        <v>61.909272797149924</v>
      </c>
      <c r="C1553" s="12">
        <f t="shared" si="301"/>
        <v>61.909272797149924</v>
      </c>
      <c r="D1553" s="12">
        <f t="shared" si="302"/>
        <v>61.909272797149924</v>
      </c>
      <c r="E1553" s="12">
        <f t="shared" si="303"/>
        <v>61.909272797149924</v>
      </c>
      <c r="F1553" s="12">
        <f t="shared" si="304"/>
        <v>61.909272797149924</v>
      </c>
      <c r="G1553" s="12">
        <f t="shared" si="305"/>
        <v>61.909272797149924</v>
      </c>
      <c r="H1553" s="12">
        <f t="shared" si="306"/>
        <v>61.909272797149924</v>
      </c>
      <c r="I1553" s="12">
        <f t="shared" si="307"/>
        <v>61.909272797149924</v>
      </c>
      <c r="J1553" s="12">
        <f t="shared" si="308"/>
        <v>61.909272797149924</v>
      </c>
      <c r="K1553" s="12">
        <f t="shared" si="309"/>
        <v>61.909272797149924</v>
      </c>
      <c r="L1553" s="12">
        <f t="shared" si="310"/>
        <v>61.909272797149924</v>
      </c>
      <c r="M1553" s="12">
        <f t="shared" si="311"/>
        <v>61.909272797149924</v>
      </c>
      <c r="O1553" s="12">
        <f t="shared" si="300"/>
        <v>61.909272797149924</v>
      </c>
    </row>
    <row r="1554" spans="1:15" x14ac:dyDescent="0.25">
      <c r="A1554" s="12">
        <f>calc!A1552</f>
        <v>898.74</v>
      </c>
      <c r="B1554" s="12">
        <f>calc!O1552</f>
        <v>70.275321470534905</v>
      </c>
      <c r="C1554" s="12">
        <f t="shared" si="301"/>
        <v>70.275321470534905</v>
      </c>
      <c r="D1554" s="12">
        <f t="shared" si="302"/>
        <v>70.275321470534905</v>
      </c>
      <c r="E1554" s="12">
        <f t="shared" si="303"/>
        <v>70.275321470534905</v>
      </c>
      <c r="F1554" s="12">
        <f t="shared" si="304"/>
        <v>70.275321470534905</v>
      </c>
      <c r="G1554" s="12">
        <f t="shared" si="305"/>
        <v>70.275321470534905</v>
      </c>
      <c r="H1554" s="12">
        <f t="shared" si="306"/>
        <v>70.275321470534905</v>
      </c>
      <c r="I1554" s="12">
        <f t="shared" si="307"/>
        <v>70.275321470534905</v>
      </c>
      <c r="J1554" s="12">
        <f t="shared" si="308"/>
        <v>70.275321470534905</v>
      </c>
      <c r="K1554" s="12">
        <f t="shared" si="309"/>
        <v>70.275321470534905</v>
      </c>
      <c r="L1554" s="12">
        <f t="shared" si="310"/>
        <v>70.275321470534905</v>
      </c>
      <c r="M1554" s="12">
        <f t="shared" si="311"/>
        <v>70.275321470534905</v>
      </c>
      <c r="O1554" s="12">
        <f t="shared" si="300"/>
        <v>70.275321470534905</v>
      </c>
    </row>
    <row r="1555" spans="1:15" x14ac:dyDescent="0.25">
      <c r="A1555" s="12">
        <f>calc!A1553</f>
        <v>899.17</v>
      </c>
      <c r="B1555" s="12">
        <f>calc!O1553</f>
        <v>58.562848708445621</v>
      </c>
      <c r="C1555" s="12">
        <f t="shared" si="301"/>
        <v>58.562848708445621</v>
      </c>
      <c r="D1555" s="12">
        <f t="shared" si="302"/>
        <v>58.562848708445621</v>
      </c>
      <c r="E1555" s="12">
        <f t="shared" si="303"/>
        <v>58.562848708445621</v>
      </c>
      <c r="F1555" s="12">
        <f t="shared" si="304"/>
        <v>58.562848708445621</v>
      </c>
      <c r="G1555" s="12">
        <f t="shared" si="305"/>
        <v>58.562848708445621</v>
      </c>
      <c r="H1555" s="12">
        <f t="shared" si="306"/>
        <v>58.562848708445621</v>
      </c>
      <c r="I1555" s="12">
        <f t="shared" si="307"/>
        <v>58.562848708445621</v>
      </c>
      <c r="J1555" s="12">
        <f t="shared" si="308"/>
        <v>58.562848708445621</v>
      </c>
      <c r="K1555" s="12">
        <f t="shared" si="309"/>
        <v>58.562848708445621</v>
      </c>
      <c r="L1555" s="12">
        <f t="shared" si="310"/>
        <v>58.562848708445621</v>
      </c>
      <c r="M1555" s="12">
        <f t="shared" si="311"/>
        <v>58.562848708445621</v>
      </c>
      <c r="O1555" s="12">
        <f t="shared" si="300"/>
        <v>58.562848708445621</v>
      </c>
    </row>
    <row r="1556" spans="1:15" x14ac:dyDescent="0.25">
      <c r="A1556" s="12">
        <f>calc!A1554</f>
        <v>899.6</v>
      </c>
      <c r="B1556" s="12">
        <f>calc!O1554</f>
        <v>78.641353644773318</v>
      </c>
      <c r="C1556" s="12">
        <f t="shared" si="301"/>
        <v>78.641353644773318</v>
      </c>
      <c r="D1556" s="12">
        <f t="shared" si="302"/>
        <v>78.641353644773318</v>
      </c>
      <c r="E1556" s="12">
        <f t="shared" si="303"/>
        <v>78.641353644773318</v>
      </c>
      <c r="F1556" s="12">
        <f t="shared" si="304"/>
        <v>78.641353644773318</v>
      </c>
      <c r="G1556" s="12">
        <f t="shared" si="305"/>
        <v>78.641353644773318</v>
      </c>
      <c r="H1556" s="12">
        <f t="shared" si="306"/>
        <v>78.641353644773318</v>
      </c>
      <c r="I1556" s="12">
        <f t="shared" si="307"/>
        <v>78.641353644773318</v>
      </c>
      <c r="J1556" s="12">
        <f t="shared" si="308"/>
        <v>78.641353644773318</v>
      </c>
      <c r="K1556" s="12">
        <f t="shared" si="309"/>
        <v>78.641353644773318</v>
      </c>
      <c r="L1556" s="12">
        <f t="shared" si="310"/>
        <v>78.641353644773318</v>
      </c>
      <c r="M1556" s="12">
        <f t="shared" si="311"/>
        <v>78.641353644773318</v>
      </c>
      <c r="O1556" s="12">
        <f t="shared" si="300"/>
        <v>78.641353644773318</v>
      </c>
    </row>
    <row r="1557" spans="1:15" x14ac:dyDescent="0.25">
      <c r="A1557" s="12">
        <f>calc!A1555</f>
        <v>900.03</v>
      </c>
      <c r="B1557" s="12">
        <f>calc!O1555</f>
        <v>20.078782007435663</v>
      </c>
      <c r="C1557" s="12">
        <f t="shared" si="301"/>
        <v>20.078782007435663</v>
      </c>
      <c r="D1557" s="12">
        <f t="shared" si="302"/>
        <v>20.078782007435663</v>
      </c>
      <c r="E1557" s="12">
        <f t="shared" si="303"/>
        <v>20.078782007435663</v>
      </c>
      <c r="F1557" s="12">
        <f t="shared" si="304"/>
        <v>20.078782007435663</v>
      </c>
      <c r="G1557" s="12">
        <f t="shared" si="305"/>
        <v>20.078782007435663</v>
      </c>
      <c r="H1557" s="12">
        <f t="shared" si="306"/>
        <v>20.078782007435663</v>
      </c>
      <c r="I1557" s="12">
        <f t="shared" si="307"/>
        <v>20.078782007435663</v>
      </c>
      <c r="J1557" s="12">
        <f t="shared" si="308"/>
        <v>20.078782007435663</v>
      </c>
      <c r="K1557" s="12">
        <f t="shared" si="309"/>
        <v>20.078782007435663</v>
      </c>
      <c r="L1557" s="12">
        <f t="shared" si="310"/>
        <v>20.078782007435663</v>
      </c>
      <c r="M1557" s="12">
        <f t="shared" si="311"/>
        <v>20.078782007435663</v>
      </c>
      <c r="O1557" s="12">
        <f t="shared" si="300"/>
        <v>20.078782007435663</v>
      </c>
    </row>
    <row r="1558" spans="1:15" x14ac:dyDescent="0.25">
      <c r="A1558" s="12">
        <f>calc!A1556</f>
        <v>900.46</v>
      </c>
      <c r="B1558" s="12">
        <f>calc!O1556</f>
        <v>25.098462671023007</v>
      </c>
      <c r="C1558" s="12">
        <f t="shared" si="301"/>
        <v>25.098462671023007</v>
      </c>
      <c r="D1558" s="12">
        <f t="shared" si="302"/>
        <v>25.098462671023007</v>
      </c>
      <c r="E1558" s="12">
        <f t="shared" si="303"/>
        <v>25.098462671023007</v>
      </c>
      <c r="F1558" s="12">
        <f t="shared" si="304"/>
        <v>25.098462671023007</v>
      </c>
      <c r="G1558" s="12">
        <f t="shared" si="305"/>
        <v>25.098462671023007</v>
      </c>
      <c r="H1558" s="12">
        <f t="shared" si="306"/>
        <v>25.098462671023007</v>
      </c>
      <c r="I1558" s="12">
        <f t="shared" si="307"/>
        <v>25.098462671023007</v>
      </c>
      <c r="J1558" s="12">
        <f t="shared" si="308"/>
        <v>25.098462671023007</v>
      </c>
      <c r="K1558" s="12">
        <f t="shared" si="309"/>
        <v>25.098462671023007</v>
      </c>
      <c r="L1558" s="12">
        <f t="shared" si="310"/>
        <v>25.098462671023007</v>
      </c>
      <c r="M1558" s="12">
        <f t="shared" si="311"/>
        <v>25.098462671023007</v>
      </c>
      <c r="O1558" s="12">
        <f t="shared" si="300"/>
        <v>25.098462671023007</v>
      </c>
    </row>
    <row r="1559" spans="1:15" x14ac:dyDescent="0.25">
      <c r="A1559" s="12">
        <f>calc!A1557</f>
        <v>900.89</v>
      </c>
      <c r="B1559" s="12">
        <f>calc!O1557</f>
        <v>16.732324934068785</v>
      </c>
      <c r="C1559" s="12">
        <f t="shared" si="301"/>
        <v>16.732324934068785</v>
      </c>
      <c r="D1559" s="12">
        <f t="shared" si="302"/>
        <v>16.732324934068785</v>
      </c>
      <c r="E1559" s="12">
        <f t="shared" si="303"/>
        <v>16.732324934068785</v>
      </c>
      <c r="F1559" s="12">
        <f t="shared" si="304"/>
        <v>16.732324934068785</v>
      </c>
      <c r="G1559" s="12">
        <f t="shared" si="305"/>
        <v>16.732324934068785</v>
      </c>
      <c r="H1559" s="12">
        <f t="shared" si="306"/>
        <v>16.732324934068785</v>
      </c>
      <c r="I1559" s="12">
        <f t="shared" si="307"/>
        <v>16.732324934068785</v>
      </c>
      <c r="J1559" s="12">
        <f t="shared" si="308"/>
        <v>16.732324934068785</v>
      </c>
      <c r="K1559" s="12">
        <f t="shared" si="309"/>
        <v>16.732324934068785</v>
      </c>
      <c r="L1559" s="12">
        <f t="shared" si="310"/>
        <v>16.732324934068785</v>
      </c>
      <c r="M1559" s="12">
        <f t="shared" si="311"/>
        <v>16.732324934068785</v>
      </c>
      <c r="O1559" s="12">
        <f t="shared" si="300"/>
        <v>16.732324934068785</v>
      </c>
    </row>
    <row r="1560" spans="1:15" x14ac:dyDescent="0.25">
      <c r="A1560" s="12">
        <f>calc!A1558</f>
        <v>901.32</v>
      </c>
      <c r="B1560" s="12">
        <f>calc!O1558</f>
        <v>70.275321470534905</v>
      </c>
      <c r="C1560" s="12">
        <f t="shared" si="301"/>
        <v>70.275321470534905</v>
      </c>
      <c r="D1560" s="12">
        <f t="shared" si="302"/>
        <v>70.275321470534905</v>
      </c>
      <c r="E1560" s="12">
        <f t="shared" si="303"/>
        <v>70.275321470534905</v>
      </c>
      <c r="F1560" s="12">
        <f t="shared" si="304"/>
        <v>70.275321470534905</v>
      </c>
      <c r="G1560" s="12">
        <f t="shared" si="305"/>
        <v>70.275321470534905</v>
      </c>
      <c r="H1560" s="12">
        <f t="shared" si="306"/>
        <v>70.275321470534905</v>
      </c>
      <c r="I1560" s="12">
        <f t="shared" si="307"/>
        <v>70.275321470534905</v>
      </c>
      <c r="J1560" s="12">
        <f t="shared" si="308"/>
        <v>70.275321470534905</v>
      </c>
      <c r="K1560" s="12">
        <f t="shared" si="309"/>
        <v>70.275321470534905</v>
      </c>
      <c r="L1560" s="12">
        <f t="shared" si="310"/>
        <v>70.275321470534905</v>
      </c>
      <c r="M1560" s="12">
        <f t="shared" si="311"/>
        <v>70.275321470534905</v>
      </c>
      <c r="O1560" s="12">
        <f t="shared" si="300"/>
        <v>70.275321470534905</v>
      </c>
    </row>
    <row r="1561" spans="1:15" x14ac:dyDescent="0.25">
      <c r="A1561" s="12">
        <f>calc!A1559</f>
        <v>901.75</v>
      </c>
      <c r="B1561" s="12">
        <f>calc!O1559</f>
        <v>3.3464702620502953</v>
      </c>
      <c r="C1561" s="12">
        <f t="shared" si="301"/>
        <v>3.3464702620502953</v>
      </c>
      <c r="D1561" s="12">
        <f t="shared" si="302"/>
        <v>3.3464702620502953</v>
      </c>
      <c r="E1561" s="12">
        <f t="shared" si="303"/>
        <v>3.3464702620502953</v>
      </c>
      <c r="F1561" s="12">
        <f t="shared" si="304"/>
        <v>3.3464702620502953</v>
      </c>
      <c r="G1561" s="12">
        <f t="shared" si="305"/>
        <v>3.3464702620502953</v>
      </c>
      <c r="H1561" s="12">
        <f t="shared" si="306"/>
        <v>3.3464702620502953</v>
      </c>
      <c r="I1561" s="12">
        <f t="shared" si="307"/>
        <v>3.3464702620502953</v>
      </c>
      <c r="J1561" s="12">
        <f t="shared" si="308"/>
        <v>3.3464702620502953</v>
      </c>
      <c r="K1561" s="12">
        <f t="shared" si="309"/>
        <v>3.3464702620502953</v>
      </c>
      <c r="L1561" s="12">
        <f t="shared" si="310"/>
        <v>3.3464702620502953</v>
      </c>
      <c r="M1561" s="12">
        <f t="shared" si="311"/>
        <v>3.3464702620502953</v>
      </c>
      <c r="O1561" s="12">
        <f t="shared" si="300"/>
        <v>3.3464702620502953</v>
      </c>
    </row>
    <row r="1562" spans="1:15" x14ac:dyDescent="0.25">
      <c r="A1562" s="12">
        <f>calc!A1560</f>
        <v>902.18</v>
      </c>
      <c r="B1562" s="12">
        <f>calc!O1560</f>
        <v>40.157469043537496</v>
      </c>
      <c r="C1562" s="12">
        <f t="shared" si="301"/>
        <v>40.157469043537496</v>
      </c>
      <c r="D1562" s="12">
        <f t="shared" si="302"/>
        <v>40.157469043537496</v>
      </c>
      <c r="E1562" s="12">
        <f t="shared" si="303"/>
        <v>40.157469043537496</v>
      </c>
      <c r="F1562" s="12">
        <f t="shared" si="304"/>
        <v>40.157469043537496</v>
      </c>
      <c r="G1562" s="12">
        <f t="shared" si="305"/>
        <v>40.157469043537496</v>
      </c>
      <c r="H1562" s="12">
        <f t="shared" si="306"/>
        <v>40.157469043537496</v>
      </c>
      <c r="I1562" s="12">
        <f t="shared" si="307"/>
        <v>40.157469043537496</v>
      </c>
      <c r="J1562" s="12">
        <f t="shared" si="308"/>
        <v>40.157469043537496</v>
      </c>
      <c r="K1562" s="12">
        <f t="shared" si="309"/>
        <v>40.157469043537496</v>
      </c>
      <c r="L1562" s="12">
        <f t="shared" si="310"/>
        <v>40.157469043537496</v>
      </c>
      <c r="M1562" s="12">
        <f t="shared" si="311"/>
        <v>40.157469043537496</v>
      </c>
      <c r="O1562" s="12">
        <f t="shared" si="300"/>
        <v>40.157469043537496</v>
      </c>
    </row>
    <row r="1563" spans="1:15" x14ac:dyDescent="0.25">
      <c r="A1563" s="12">
        <f>calc!A1561</f>
        <v>902.61</v>
      </c>
      <c r="B1563" s="12">
        <f>calc!O1561</f>
        <v>-38.484597545270383</v>
      </c>
      <c r="C1563" s="12">
        <f t="shared" si="301"/>
        <v>-38.484597545270383</v>
      </c>
      <c r="D1563" s="12">
        <f t="shared" si="302"/>
        <v>-38.484597545270383</v>
      </c>
      <c r="E1563" s="12">
        <f t="shared" si="303"/>
        <v>-38.484597545270383</v>
      </c>
      <c r="F1563" s="12">
        <f t="shared" si="304"/>
        <v>-38.484597545270383</v>
      </c>
      <c r="G1563" s="12">
        <f t="shared" si="305"/>
        <v>-38.484597545270383</v>
      </c>
      <c r="H1563" s="12">
        <f t="shared" si="306"/>
        <v>-38.484597545270383</v>
      </c>
      <c r="I1563" s="12">
        <f t="shared" si="307"/>
        <v>-38.484597545270383</v>
      </c>
      <c r="J1563" s="12">
        <f t="shared" si="308"/>
        <v>-38.484597545270383</v>
      </c>
      <c r="K1563" s="12">
        <f t="shared" si="309"/>
        <v>-38.484597545270383</v>
      </c>
      <c r="L1563" s="12">
        <f t="shared" si="310"/>
        <v>-38.484597545270383</v>
      </c>
      <c r="M1563" s="12">
        <f t="shared" si="311"/>
        <v>-38.484597545270383</v>
      </c>
      <c r="O1563" s="12">
        <f t="shared" si="300"/>
        <v>-38.484597545270383</v>
      </c>
    </row>
    <row r="1564" spans="1:15" x14ac:dyDescent="0.25">
      <c r="A1564" s="12">
        <f>calc!A1562</f>
        <v>903.04</v>
      </c>
      <c r="B1564" s="12">
        <f>calc!O1562</f>
        <v>55.216421980289574</v>
      </c>
      <c r="C1564" s="12">
        <f t="shared" si="301"/>
        <v>55.216421980289574</v>
      </c>
      <c r="D1564" s="12">
        <f t="shared" si="302"/>
        <v>55.216421980289574</v>
      </c>
      <c r="E1564" s="12">
        <f t="shared" si="303"/>
        <v>55.216421980289574</v>
      </c>
      <c r="F1564" s="12">
        <f t="shared" si="304"/>
        <v>55.216421980289574</v>
      </c>
      <c r="G1564" s="12">
        <f t="shared" si="305"/>
        <v>55.216421980289574</v>
      </c>
      <c r="H1564" s="12">
        <f t="shared" si="306"/>
        <v>55.216421980289574</v>
      </c>
      <c r="I1564" s="12">
        <f t="shared" si="307"/>
        <v>55.216421980289574</v>
      </c>
      <c r="J1564" s="12">
        <f t="shared" si="308"/>
        <v>55.216421980289574</v>
      </c>
      <c r="K1564" s="12">
        <f t="shared" si="309"/>
        <v>55.216421980289574</v>
      </c>
      <c r="L1564" s="12">
        <f t="shared" si="310"/>
        <v>55.216421980289574</v>
      </c>
      <c r="M1564" s="12">
        <f t="shared" si="311"/>
        <v>55.216421980289574</v>
      </c>
      <c r="O1564" s="12">
        <f t="shared" si="300"/>
        <v>55.216421980289574</v>
      </c>
    </row>
    <row r="1565" spans="1:15" x14ac:dyDescent="0.25">
      <c r="A1565" s="12">
        <f>calc!A1563</f>
        <v>903.47</v>
      </c>
      <c r="B1565" s="12">
        <f>calc!O1563</f>
        <v>123.81764220233306</v>
      </c>
      <c r="C1565" s="12">
        <f t="shared" si="301"/>
        <v>123.81764220233306</v>
      </c>
      <c r="D1565" s="12">
        <f t="shared" si="302"/>
        <v>123.81764220233306</v>
      </c>
      <c r="E1565" s="12">
        <f t="shared" si="303"/>
        <v>123.81764220233306</v>
      </c>
      <c r="F1565" s="12">
        <f t="shared" si="304"/>
        <v>123.81764220233306</v>
      </c>
      <c r="G1565" s="12">
        <f t="shared" si="305"/>
        <v>123.81764220233306</v>
      </c>
      <c r="H1565" s="12">
        <f t="shared" si="306"/>
        <v>123.81764220233306</v>
      </c>
      <c r="I1565" s="12">
        <f t="shared" si="307"/>
        <v>123.81764220233306</v>
      </c>
      <c r="J1565" s="12">
        <f t="shared" si="308"/>
        <v>123.81764220233306</v>
      </c>
      <c r="K1565" s="12">
        <f t="shared" si="309"/>
        <v>123.81764220233306</v>
      </c>
      <c r="L1565" s="12">
        <f t="shared" si="310"/>
        <v>123.81764220233306</v>
      </c>
      <c r="M1565" s="12">
        <f t="shared" si="311"/>
        <v>123.81764220233306</v>
      </c>
      <c r="O1565" s="12">
        <f t="shared" si="300"/>
        <v>123.81764220233306</v>
      </c>
    </row>
    <row r="1566" spans="1:15" x14ac:dyDescent="0.25">
      <c r="A1566" s="12">
        <f>calc!A1564</f>
        <v>903.9</v>
      </c>
      <c r="B1566" s="12">
        <f>calc!O1564</f>
        <v>0</v>
      </c>
      <c r="C1566" s="12">
        <f t="shared" si="301"/>
        <v>0</v>
      </c>
      <c r="D1566" s="12">
        <f t="shared" si="302"/>
        <v>0</v>
      </c>
      <c r="E1566" s="12">
        <f t="shared" si="303"/>
        <v>0</v>
      </c>
      <c r="F1566" s="12">
        <f t="shared" si="304"/>
        <v>0</v>
      </c>
      <c r="G1566" s="12">
        <f t="shared" si="305"/>
        <v>0</v>
      </c>
      <c r="H1566" s="12">
        <f t="shared" si="306"/>
        <v>0</v>
      </c>
      <c r="I1566" s="12">
        <f t="shared" si="307"/>
        <v>0</v>
      </c>
      <c r="J1566" s="12">
        <f t="shared" si="308"/>
        <v>0</v>
      </c>
      <c r="K1566" s="12">
        <f t="shared" si="309"/>
        <v>0</v>
      </c>
      <c r="L1566" s="12">
        <f t="shared" si="310"/>
        <v>0</v>
      </c>
      <c r="M1566" s="12">
        <f t="shared" si="311"/>
        <v>0</v>
      </c>
      <c r="O1566" s="12">
        <f t="shared" si="300"/>
        <v>0</v>
      </c>
    </row>
    <row r="1567" spans="1:15" x14ac:dyDescent="0.25">
      <c r="A1567" s="12">
        <f>calc!A1565</f>
        <v>904.33</v>
      </c>
      <c r="B1567" s="12">
        <f>calc!O1565</f>
        <v>-16.73239086856649</v>
      </c>
      <c r="C1567" s="12">
        <f t="shared" si="301"/>
        <v>-16.73239086856649</v>
      </c>
      <c r="D1567" s="12">
        <f t="shared" si="302"/>
        <v>-16.73239086856649</v>
      </c>
      <c r="E1567" s="12">
        <f t="shared" si="303"/>
        <v>-16.73239086856649</v>
      </c>
      <c r="F1567" s="12">
        <f t="shared" si="304"/>
        <v>-16.73239086856649</v>
      </c>
      <c r="G1567" s="12">
        <f t="shared" si="305"/>
        <v>-16.73239086856649</v>
      </c>
      <c r="H1567" s="12">
        <f t="shared" si="306"/>
        <v>-16.73239086856649</v>
      </c>
      <c r="I1567" s="12">
        <f t="shared" si="307"/>
        <v>-16.73239086856649</v>
      </c>
      <c r="J1567" s="12">
        <f t="shared" si="308"/>
        <v>-16.73239086856649</v>
      </c>
      <c r="K1567" s="12">
        <f t="shared" si="309"/>
        <v>-16.73239086856649</v>
      </c>
      <c r="L1567" s="12">
        <f t="shared" si="310"/>
        <v>-16.73239086856649</v>
      </c>
      <c r="M1567" s="12">
        <f t="shared" si="311"/>
        <v>-16.73239086856649</v>
      </c>
      <c r="O1567" s="12">
        <f t="shared" si="300"/>
        <v>-16.73239086856649</v>
      </c>
    </row>
    <row r="1568" spans="1:15" x14ac:dyDescent="0.25">
      <c r="A1568" s="12">
        <f>calc!A1566</f>
        <v>904.76</v>
      </c>
      <c r="B1568" s="12">
        <f>calc!O1566</f>
        <v>21.752009554843614</v>
      </c>
      <c r="C1568" s="12">
        <f t="shared" si="301"/>
        <v>21.752009554843614</v>
      </c>
      <c r="D1568" s="12">
        <f t="shared" si="302"/>
        <v>21.752009554843614</v>
      </c>
      <c r="E1568" s="12">
        <f t="shared" si="303"/>
        <v>21.752009554843614</v>
      </c>
      <c r="F1568" s="12">
        <f t="shared" si="304"/>
        <v>21.752009554843614</v>
      </c>
      <c r="G1568" s="12">
        <f t="shared" si="305"/>
        <v>21.752009554843614</v>
      </c>
      <c r="H1568" s="12">
        <f t="shared" si="306"/>
        <v>21.752009554843614</v>
      </c>
      <c r="I1568" s="12">
        <f t="shared" si="307"/>
        <v>21.752009554843614</v>
      </c>
      <c r="J1568" s="12">
        <f t="shared" si="308"/>
        <v>21.752009554843614</v>
      </c>
      <c r="K1568" s="12">
        <f t="shared" si="309"/>
        <v>21.752009554843614</v>
      </c>
      <c r="L1568" s="12">
        <f t="shared" si="310"/>
        <v>21.752009554843614</v>
      </c>
      <c r="M1568" s="12">
        <f t="shared" si="311"/>
        <v>21.752009554843614</v>
      </c>
      <c r="O1568" s="12">
        <f t="shared" si="300"/>
        <v>21.752009554843614</v>
      </c>
    </row>
    <row r="1569" spans="1:15" x14ac:dyDescent="0.25">
      <c r="A1569" s="12">
        <f>calc!A1567</f>
        <v>905.19</v>
      </c>
      <c r="B1569" s="12">
        <f>calc!O1567</f>
        <v>68.602113055728594</v>
      </c>
      <c r="C1569" s="12">
        <f t="shared" si="301"/>
        <v>68.602113055728594</v>
      </c>
      <c r="D1569" s="12">
        <f t="shared" si="302"/>
        <v>68.602113055728594</v>
      </c>
      <c r="E1569" s="12">
        <f t="shared" si="303"/>
        <v>68.602113055728594</v>
      </c>
      <c r="F1569" s="12">
        <f t="shared" si="304"/>
        <v>68.602113055728594</v>
      </c>
      <c r="G1569" s="12">
        <f t="shared" si="305"/>
        <v>68.602113055728594</v>
      </c>
      <c r="H1569" s="12">
        <f t="shared" si="306"/>
        <v>68.602113055728594</v>
      </c>
      <c r="I1569" s="12">
        <f t="shared" si="307"/>
        <v>68.602113055728594</v>
      </c>
      <c r="J1569" s="12">
        <f t="shared" si="308"/>
        <v>68.602113055728594</v>
      </c>
      <c r="K1569" s="12">
        <f t="shared" si="309"/>
        <v>68.602113055728594</v>
      </c>
      <c r="L1569" s="12">
        <f t="shared" si="310"/>
        <v>68.602113055728594</v>
      </c>
      <c r="M1569" s="12">
        <f t="shared" si="311"/>
        <v>68.602113055728594</v>
      </c>
      <c r="O1569" s="12">
        <f t="shared" si="300"/>
        <v>68.602113055728594</v>
      </c>
    </row>
    <row r="1570" spans="1:15" x14ac:dyDescent="0.25">
      <c r="A1570" s="12">
        <f>calc!A1568</f>
        <v>905.62</v>
      </c>
      <c r="B1570" s="12">
        <f>calc!O1568</f>
        <v>3.3464702620502953</v>
      </c>
      <c r="C1570" s="12">
        <f t="shared" si="301"/>
        <v>3.3464702620502953</v>
      </c>
      <c r="D1570" s="12">
        <f t="shared" si="302"/>
        <v>3.3464702620502953</v>
      </c>
      <c r="E1570" s="12">
        <f t="shared" si="303"/>
        <v>3.3464702620502953</v>
      </c>
      <c r="F1570" s="12">
        <f t="shared" si="304"/>
        <v>3.3464702620502953</v>
      </c>
      <c r="G1570" s="12">
        <f t="shared" si="305"/>
        <v>3.3464702620502953</v>
      </c>
      <c r="H1570" s="12">
        <f t="shared" si="306"/>
        <v>3.3464702620502953</v>
      </c>
      <c r="I1570" s="12">
        <f t="shared" si="307"/>
        <v>3.3464702620502953</v>
      </c>
      <c r="J1570" s="12">
        <f t="shared" si="308"/>
        <v>3.3464702620502953</v>
      </c>
      <c r="K1570" s="12">
        <f t="shared" si="309"/>
        <v>3.3464702620502953</v>
      </c>
      <c r="L1570" s="12">
        <f t="shared" si="310"/>
        <v>3.3464702620502953</v>
      </c>
      <c r="M1570" s="12">
        <f t="shared" si="311"/>
        <v>3.3464702620502953</v>
      </c>
      <c r="O1570" s="12">
        <f t="shared" si="300"/>
        <v>3.3464702620502953</v>
      </c>
    </row>
    <row r="1571" spans="1:15" x14ac:dyDescent="0.25">
      <c r="A1571" s="12">
        <f>calc!A1569</f>
        <v>906.05</v>
      </c>
      <c r="B1571" s="12">
        <f>calc!O1569</f>
        <v>-26.771857032067903</v>
      </c>
      <c r="C1571" s="12">
        <f t="shared" si="301"/>
        <v>-26.771857032067903</v>
      </c>
      <c r="D1571" s="12">
        <f t="shared" si="302"/>
        <v>-26.771857032067903</v>
      </c>
      <c r="E1571" s="12">
        <f t="shared" si="303"/>
        <v>-26.771857032067903</v>
      </c>
      <c r="F1571" s="12">
        <f t="shared" si="304"/>
        <v>-26.771857032067903</v>
      </c>
      <c r="G1571" s="12">
        <f t="shared" si="305"/>
        <v>-26.771857032067903</v>
      </c>
      <c r="H1571" s="12">
        <f t="shared" si="306"/>
        <v>-26.771857032067903</v>
      </c>
      <c r="I1571" s="12">
        <f t="shared" si="307"/>
        <v>-26.771857032067903</v>
      </c>
      <c r="J1571" s="12">
        <f t="shared" si="308"/>
        <v>-26.771857032067903</v>
      </c>
      <c r="K1571" s="12">
        <f t="shared" si="309"/>
        <v>-26.771857032067903</v>
      </c>
      <c r="L1571" s="12">
        <f t="shared" si="310"/>
        <v>-26.771857032067903</v>
      </c>
      <c r="M1571" s="12">
        <f t="shared" si="311"/>
        <v>-26.771857032067903</v>
      </c>
      <c r="O1571" s="12">
        <f t="shared" si="300"/>
        <v>-26.771857032067903</v>
      </c>
    </row>
    <row r="1572" spans="1:15" x14ac:dyDescent="0.25">
      <c r="A1572" s="12">
        <f>calc!A1570</f>
        <v>906.48</v>
      </c>
      <c r="B1572" s="12">
        <f>calc!O1570</f>
        <v>73.62173632023142</v>
      </c>
      <c r="C1572" s="12">
        <f t="shared" si="301"/>
        <v>73.62173632023142</v>
      </c>
      <c r="D1572" s="12">
        <f t="shared" si="302"/>
        <v>73.62173632023142</v>
      </c>
      <c r="E1572" s="12">
        <f t="shared" si="303"/>
        <v>73.62173632023142</v>
      </c>
      <c r="F1572" s="12">
        <f t="shared" si="304"/>
        <v>73.62173632023142</v>
      </c>
      <c r="G1572" s="12">
        <f t="shared" si="305"/>
        <v>73.62173632023142</v>
      </c>
      <c r="H1572" s="12">
        <f t="shared" si="306"/>
        <v>73.62173632023142</v>
      </c>
      <c r="I1572" s="12">
        <f t="shared" si="307"/>
        <v>73.62173632023142</v>
      </c>
      <c r="J1572" s="12">
        <f t="shared" si="308"/>
        <v>73.62173632023142</v>
      </c>
      <c r="K1572" s="12">
        <f t="shared" si="309"/>
        <v>73.62173632023142</v>
      </c>
      <c r="L1572" s="12">
        <f t="shared" si="310"/>
        <v>73.62173632023142</v>
      </c>
      <c r="M1572" s="12">
        <f t="shared" si="311"/>
        <v>73.62173632023142</v>
      </c>
      <c r="O1572" s="12">
        <f t="shared" si="300"/>
        <v>73.62173632023142</v>
      </c>
    </row>
    <row r="1573" spans="1:15" x14ac:dyDescent="0.25">
      <c r="A1573" s="12">
        <f>calc!A1571</f>
        <v>906.91</v>
      </c>
      <c r="B1573" s="12">
        <f>calc!O1571</f>
        <v>-16.73239086856649</v>
      </c>
      <c r="C1573" s="12">
        <f t="shared" si="301"/>
        <v>-16.73239086856649</v>
      </c>
      <c r="D1573" s="12">
        <f t="shared" si="302"/>
        <v>-16.73239086856649</v>
      </c>
      <c r="E1573" s="12">
        <f t="shared" si="303"/>
        <v>-16.73239086856649</v>
      </c>
      <c r="F1573" s="12">
        <f t="shared" si="304"/>
        <v>-16.73239086856649</v>
      </c>
      <c r="G1573" s="12">
        <f t="shared" si="305"/>
        <v>-16.73239086856649</v>
      </c>
      <c r="H1573" s="12">
        <f t="shared" si="306"/>
        <v>-16.73239086856649</v>
      </c>
      <c r="I1573" s="12">
        <f t="shared" si="307"/>
        <v>-16.73239086856649</v>
      </c>
      <c r="J1573" s="12">
        <f t="shared" si="308"/>
        <v>-16.73239086856649</v>
      </c>
      <c r="K1573" s="12">
        <f t="shared" si="309"/>
        <v>-16.73239086856649</v>
      </c>
      <c r="L1573" s="12">
        <f t="shared" si="310"/>
        <v>-16.73239086856649</v>
      </c>
      <c r="M1573" s="12">
        <f t="shared" si="311"/>
        <v>-16.73239086856649</v>
      </c>
      <c r="O1573" s="12">
        <f t="shared" si="300"/>
        <v>-16.73239086856649</v>
      </c>
    </row>
    <row r="1574" spans="1:15" x14ac:dyDescent="0.25">
      <c r="A1574" s="12">
        <f>calc!A1572</f>
        <v>907.34</v>
      </c>
      <c r="B1574" s="12">
        <f>calc!O1572</f>
        <v>16.732324934068785</v>
      </c>
      <c r="C1574" s="12">
        <f t="shared" si="301"/>
        <v>16.732324934068785</v>
      </c>
      <c r="D1574" s="12">
        <f t="shared" si="302"/>
        <v>16.732324934068785</v>
      </c>
      <c r="E1574" s="12">
        <f t="shared" si="303"/>
        <v>16.732324934068785</v>
      </c>
      <c r="F1574" s="12">
        <f t="shared" si="304"/>
        <v>16.732324934068785</v>
      </c>
      <c r="G1574" s="12">
        <f t="shared" si="305"/>
        <v>16.732324934068785</v>
      </c>
      <c r="H1574" s="12">
        <f t="shared" si="306"/>
        <v>16.732324934068785</v>
      </c>
      <c r="I1574" s="12">
        <f t="shared" si="307"/>
        <v>16.732324934068785</v>
      </c>
      <c r="J1574" s="12">
        <f t="shared" si="308"/>
        <v>16.732324934068785</v>
      </c>
      <c r="K1574" s="12">
        <f t="shared" si="309"/>
        <v>16.732324934068785</v>
      </c>
      <c r="L1574" s="12">
        <f t="shared" si="310"/>
        <v>16.732324934068785</v>
      </c>
      <c r="M1574" s="12">
        <f t="shared" si="311"/>
        <v>16.732324934068785</v>
      </c>
      <c r="O1574" s="12">
        <f t="shared" si="300"/>
        <v>16.732324934068785</v>
      </c>
    </row>
    <row r="1575" spans="1:15" x14ac:dyDescent="0.25">
      <c r="A1575" s="12">
        <f>calc!A1573</f>
        <v>907.76</v>
      </c>
      <c r="B1575" s="12">
        <f>calc!O1573</f>
        <v>15.059095408139504</v>
      </c>
      <c r="C1575" s="12">
        <f t="shared" si="301"/>
        <v>15.059095408139504</v>
      </c>
      <c r="D1575" s="12">
        <f t="shared" si="302"/>
        <v>15.059095408139504</v>
      </c>
      <c r="E1575" s="12">
        <f t="shared" si="303"/>
        <v>15.059095408139504</v>
      </c>
      <c r="F1575" s="12">
        <f t="shared" si="304"/>
        <v>15.059095408139504</v>
      </c>
      <c r="G1575" s="12">
        <f t="shared" si="305"/>
        <v>15.059095408139504</v>
      </c>
      <c r="H1575" s="12">
        <f t="shared" si="306"/>
        <v>15.059095408139504</v>
      </c>
      <c r="I1575" s="12">
        <f t="shared" si="307"/>
        <v>15.059095408139504</v>
      </c>
      <c r="J1575" s="12">
        <f t="shared" si="308"/>
        <v>15.059095408139504</v>
      </c>
      <c r="K1575" s="12">
        <f t="shared" si="309"/>
        <v>15.059095408139504</v>
      </c>
      <c r="L1575" s="12">
        <f t="shared" si="310"/>
        <v>15.059095408139504</v>
      </c>
      <c r="M1575" s="12">
        <f t="shared" si="311"/>
        <v>15.059095408139504</v>
      </c>
      <c r="O1575" s="12">
        <f t="shared" si="300"/>
        <v>15.059095408139504</v>
      </c>
    </row>
    <row r="1576" spans="1:15" x14ac:dyDescent="0.25">
      <c r="A1576" s="12">
        <f>calc!A1574</f>
        <v>908.19</v>
      </c>
      <c r="B1576" s="12">
        <f>calc!O1574</f>
        <v>-10.039426609954946</v>
      </c>
      <c r="C1576" s="12">
        <f t="shared" si="301"/>
        <v>-10.039426609954946</v>
      </c>
      <c r="D1576" s="12">
        <f t="shared" si="302"/>
        <v>-10.039426609954946</v>
      </c>
      <c r="E1576" s="12">
        <f t="shared" si="303"/>
        <v>-10.039426609954946</v>
      </c>
      <c r="F1576" s="12">
        <f t="shared" si="304"/>
        <v>-10.039426609954946</v>
      </c>
      <c r="G1576" s="12">
        <f t="shared" si="305"/>
        <v>-10.039426609954946</v>
      </c>
      <c r="H1576" s="12">
        <f t="shared" si="306"/>
        <v>-10.039426609954946</v>
      </c>
      <c r="I1576" s="12">
        <f t="shared" si="307"/>
        <v>-10.039426609954946</v>
      </c>
      <c r="J1576" s="12">
        <f t="shared" si="308"/>
        <v>-10.039426609954946</v>
      </c>
      <c r="K1576" s="12">
        <f t="shared" si="309"/>
        <v>-10.039426609954946</v>
      </c>
      <c r="L1576" s="12">
        <f t="shared" si="310"/>
        <v>-10.039426609954946</v>
      </c>
      <c r="M1576" s="12">
        <f t="shared" si="311"/>
        <v>-10.039426609954946</v>
      </c>
      <c r="O1576" s="12">
        <f t="shared" si="300"/>
        <v>-10.039426609954946</v>
      </c>
    </row>
    <row r="1577" spans="1:15" x14ac:dyDescent="0.25">
      <c r="A1577" s="12">
        <f>calc!A1575</f>
        <v>908.62</v>
      </c>
      <c r="B1577" s="12">
        <f>calc!O1575</f>
        <v>135.52993472981387</v>
      </c>
      <c r="C1577" s="12">
        <f t="shared" si="301"/>
        <v>135.52993472981387</v>
      </c>
      <c r="D1577" s="12">
        <f t="shared" si="302"/>
        <v>135.52993472981387</v>
      </c>
      <c r="E1577" s="12">
        <f t="shared" si="303"/>
        <v>135.52993472981387</v>
      </c>
      <c r="F1577" s="12">
        <f t="shared" si="304"/>
        <v>135.52993472981387</v>
      </c>
      <c r="G1577" s="12">
        <f t="shared" si="305"/>
        <v>135.52993472981387</v>
      </c>
      <c r="H1577" s="12">
        <f t="shared" si="306"/>
        <v>135.52993472981387</v>
      </c>
      <c r="I1577" s="12">
        <f t="shared" si="307"/>
        <v>135.52993472981387</v>
      </c>
      <c r="J1577" s="12">
        <f t="shared" si="308"/>
        <v>135.52993472981387</v>
      </c>
      <c r="K1577" s="12">
        <f t="shared" si="309"/>
        <v>135.52993472981387</v>
      </c>
      <c r="L1577" s="12">
        <f t="shared" si="310"/>
        <v>135.52993472981387</v>
      </c>
      <c r="M1577" s="12">
        <f t="shared" si="311"/>
        <v>135.52993472981387</v>
      </c>
      <c r="O1577" s="12">
        <f t="shared" si="300"/>
        <v>135.52993472981387</v>
      </c>
    </row>
    <row r="1578" spans="1:15" x14ac:dyDescent="0.25">
      <c r="A1578" s="12">
        <f>calc!A1576</f>
        <v>909.05</v>
      </c>
      <c r="B1578" s="12">
        <f>calc!O1576</f>
        <v>41.830688675508469</v>
      </c>
      <c r="C1578" s="12">
        <f t="shared" si="301"/>
        <v>41.830688675508469</v>
      </c>
      <c r="D1578" s="12">
        <f t="shared" si="302"/>
        <v>41.830688675508469</v>
      </c>
      <c r="E1578" s="12">
        <f t="shared" si="303"/>
        <v>41.830688675508469</v>
      </c>
      <c r="F1578" s="12">
        <f t="shared" si="304"/>
        <v>41.830688675508469</v>
      </c>
      <c r="G1578" s="12">
        <f t="shared" si="305"/>
        <v>41.830688675508469</v>
      </c>
      <c r="H1578" s="12">
        <f t="shared" si="306"/>
        <v>41.830688675508469</v>
      </c>
      <c r="I1578" s="12">
        <f t="shared" si="307"/>
        <v>41.830688675508469</v>
      </c>
      <c r="J1578" s="12">
        <f t="shared" si="308"/>
        <v>41.830688675508469</v>
      </c>
      <c r="K1578" s="12">
        <f t="shared" si="309"/>
        <v>41.830688675508469</v>
      </c>
      <c r="L1578" s="12">
        <f t="shared" si="310"/>
        <v>41.830688675508469</v>
      </c>
      <c r="M1578" s="12">
        <f t="shared" si="311"/>
        <v>41.830688675508469</v>
      </c>
      <c r="O1578" s="12">
        <f t="shared" si="300"/>
        <v>41.830688675508469</v>
      </c>
    </row>
    <row r="1579" spans="1:15" x14ac:dyDescent="0.25">
      <c r="A1579" s="12">
        <f>calc!A1577</f>
        <v>909.48</v>
      </c>
      <c r="B1579" s="12">
        <f>calc!O1577</f>
        <v>63.582483851668968</v>
      </c>
      <c r="C1579" s="12">
        <f t="shared" si="301"/>
        <v>63.582483851668968</v>
      </c>
      <c r="D1579" s="12">
        <f t="shared" si="302"/>
        <v>63.582483851668968</v>
      </c>
      <c r="E1579" s="12">
        <f t="shared" si="303"/>
        <v>63.582483851668968</v>
      </c>
      <c r="F1579" s="12">
        <f t="shared" si="304"/>
        <v>63.582483851668968</v>
      </c>
      <c r="G1579" s="12">
        <f t="shared" si="305"/>
        <v>63.582483851668968</v>
      </c>
      <c r="H1579" s="12">
        <f t="shared" si="306"/>
        <v>63.582483851668968</v>
      </c>
      <c r="I1579" s="12">
        <f t="shared" si="307"/>
        <v>63.582483851668968</v>
      </c>
      <c r="J1579" s="12">
        <f t="shared" si="308"/>
        <v>63.582483851668968</v>
      </c>
      <c r="K1579" s="12">
        <f t="shared" si="309"/>
        <v>63.582483851668968</v>
      </c>
      <c r="L1579" s="12">
        <f t="shared" si="310"/>
        <v>63.582483851668968</v>
      </c>
      <c r="M1579" s="12">
        <f t="shared" si="311"/>
        <v>63.582483851668968</v>
      </c>
      <c r="O1579" s="12">
        <f t="shared" si="300"/>
        <v>63.582483851668968</v>
      </c>
    </row>
    <row r="1580" spans="1:15" x14ac:dyDescent="0.25">
      <c r="A1580" s="12">
        <f>calc!A1578</f>
        <v>909.91</v>
      </c>
      <c r="B1580" s="12">
        <f>calc!O1578</f>
        <v>33.464583918786147</v>
      </c>
      <c r="C1580" s="12">
        <f t="shared" si="301"/>
        <v>33.464583918786147</v>
      </c>
      <c r="D1580" s="12">
        <f t="shared" si="302"/>
        <v>33.464583918786147</v>
      </c>
      <c r="E1580" s="12">
        <f t="shared" si="303"/>
        <v>33.464583918786147</v>
      </c>
      <c r="F1580" s="12">
        <f t="shared" si="304"/>
        <v>33.464583918786147</v>
      </c>
      <c r="G1580" s="12">
        <f t="shared" si="305"/>
        <v>33.464583918786147</v>
      </c>
      <c r="H1580" s="12">
        <f t="shared" si="306"/>
        <v>33.464583918786147</v>
      </c>
      <c r="I1580" s="12">
        <f t="shared" si="307"/>
        <v>33.464583918786147</v>
      </c>
      <c r="J1580" s="12">
        <f t="shared" si="308"/>
        <v>33.464583918786147</v>
      </c>
      <c r="K1580" s="12">
        <f t="shared" si="309"/>
        <v>33.464583918786147</v>
      </c>
      <c r="L1580" s="12">
        <f t="shared" si="310"/>
        <v>33.464583918786147</v>
      </c>
      <c r="M1580" s="12">
        <f t="shared" si="311"/>
        <v>33.464583918786147</v>
      </c>
      <c r="O1580" s="12">
        <f t="shared" si="300"/>
        <v>33.464583918786147</v>
      </c>
    </row>
    <row r="1581" spans="1:15" x14ac:dyDescent="0.25">
      <c r="A1581" s="12">
        <f>calc!A1579</f>
        <v>910.34</v>
      </c>
      <c r="B1581" s="12">
        <f>calc!O1579</f>
        <v>58.562848708445621</v>
      </c>
      <c r="C1581" s="12">
        <f t="shared" si="301"/>
        <v>58.562848708445621</v>
      </c>
      <c r="D1581" s="12">
        <f t="shared" si="302"/>
        <v>58.562848708445621</v>
      </c>
      <c r="E1581" s="12">
        <f t="shared" si="303"/>
        <v>58.562848708445621</v>
      </c>
      <c r="F1581" s="12">
        <f t="shared" si="304"/>
        <v>58.562848708445621</v>
      </c>
      <c r="G1581" s="12">
        <f t="shared" si="305"/>
        <v>58.562848708445621</v>
      </c>
      <c r="H1581" s="12">
        <f t="shared" si="306"/>
        <v>58.562848708445621</v>
      </c>
      <c r="I1581" s="12">
        <f t="shared" si="307"/>
        <v>58.562848708445621</v>
      </c>
      <c r="J1581" s="12">
        <f t="shared" si="308"/>
        <v>58.562848708445621</v>
      </c>
      <c r="K1581" s="12">
        <f t="shared" si="309"/>
        <v>58.562848708445621</v>
      </c>
      <c r="L1581" s="12">
        <f t="shared" si="310"/>
        <v>58.562848708445621</v>
      </c>
      <c r="M1581" s="12">
        <f t="shared" si="311"/>
        <v>58.562848708445621</v>
      </c>
      <c r="O1581" s="12">
        <f t="shared" si="300"/>
        <v>58.562848708445621</v>
      </c>
    </row>
    <row r="1582" spans="1:15" x14ac:dyDescent="0.25">
      <c r="A1582" s="12">
        <f>calc!A1580</f>
        <v>910.77</v>
      </c>
      <c r="B1582" s="12">
        <f>calc!O1580</f>
        <v>-16.73239086856649</v>
      </c>
      <c r="C1582" s="12">
        <f t="shared" si="301"/>
        <v>-16.73239086856649</v>
      </c>
      <c r="D1582" s="12">
        <f t="shared" si="302"/>
        <v>-16.73239086856649</v>
      </c>
      <c r="E1582" s="12">
        <f t="shared" si="303"/>
        <v>-16.73239086856649</v>
      </c>
      <c r="F1582" s="12">
        <f t="shared" si="304"/>
        <v>-16.73239086856649</v>
      </c>
      <c r="G1582" s="12">
        <f t="shared" si="305"/>
        <v>-16.73239086856649</v>
      </c>
      <c r="H1582" s="12">
        <f t="shared" si="306"/>
        <v>-16.73239086856649</v>
      </c>
      <c r="I1582" s="12">
        <f t="shared" si="307"/>
        <v>-16.73239086856649</v>
      </c>
      <c r="J1582" s="12">
        <f t="shared" si="308"/>
        <v>-16.73239086856649</v>
      </c>
      <c r="K1582" s="12">
        <f t="shared" si="309"/>
        <v>-16.73239086856649</v>
      </c>
      <c r="L1582" s="12">
        <f t="shared" si="310"/>
        <v>-16.73239086856649</v>
      </c>
      <c r="M1582" s="12">
        <f t="shared" si="311"/>
        <v>-16.73239086856649</v>
      </c>
      <c r="O1582" s="12">
        <f t="shared" si="300"/>
        <v>-16.73239086856649</v>
      </c>
    </row>
    <row r="1583" spans="1:15" x14ac:dyDescent="0.25">
      <c r="A1583" s="12">
        <f>calc!A1581</f>
        <v>911.2</v>
      </c>
      <c r="B1583" s="12">
        <f>calc!O1581</f>
        <v>-16.73239086856649</v>
      </c>
      <c r="C1583" s="12">
        <f t="shared" si="301"/>
        <v>-16.73239086856649</v>
      </c>
      <c r="D1583" s="12">
        <f t="shared" si="302"/>
        <v>-16.73239086856649</v>
      </c>
      <c r="E1583" s="12">
        <f t="shared" si="303"/>
        <v>-16.73239086856649</v>
      </c>
      <c r="F1583" s="12">
        <f t="shared" si="304"/>
        <v>-16.73239086856649</v>
      </c>
      <c r="G1583" s="12">
        <f t="shared" si="305"/>
        <v>-16.73239086856649</v>
      </c>
      <c r="H1583" s="12">
        <f t="shared" si="306"/>
        <v>-16.73239086856649</v>
      </c>
      <c r="I1583" s="12">
        <f t="shared" si="307"/>
        <v>-16.73239086856649</v>
      </c>
      <c r="J1583" s="12">
        <f t="shared" si="308"/>
        <v>-16.73239086856649</v>
      </c>
      <c r="K1583" s="12">
        <f t="shared" si="309"/>
        <v>-16.73239086856649</v>
      </c>
      <c r="L1583" s="12">
        <f t="shared" si="310"/>
        <v>-16.73239086856649</v>
      </c>
      <c r="M1583" s="12">
        <f t="shared" si="311"/>
        <v>-16.73239086856649</v>
      </c>
      <c r="O1583" s="12">
        <f t="shared" si="300"/>
        <v>-16.73239086856649</v>
      </c>
    </row>
    <row r="1584" spans="1:15" x14ac:dyDescent="0.25">
      <c r="A1584" s="12">
        <f>calc!A1582</f>
        <v>911.63</v>
      </c>
      <c r="B1584" s="12">
        <f>calc!O1582</f>
        <v>63.582483851668968</v>
      </c>
      <c r="C1584" s="12">
        <f t="shared" si="301"/>
        <v>63.582483851668968</v>
      </c>
      <c r="D1584" s="12">
        <f t="shared" si="302"/>
        <v>63.582483851668968</v>
      </c>
      <c r="E1584" s="12">
        <f t="shared" si="303"/>
        <v>63.582483851668968</v>
      </c>
      <c r="F1584" s="12">
        <f t="shared" si="304"/>
        <v>63.582483851668968</v>
      </c>
      <c r="G1584" s="12">
        <f t="shared" si="305"/>
        <v>63.582483851668968</v>
      </c>
      <c r="H1584" s="12">
        <f t="shared" si="306"/>
        <v>63.582483851668968</v>
      </c>
      <c r="I1584" s="12">
        <f t="shared" si="307"/>
        <v>63.582483851668968</v>
      </c>
      <c r="J1584" s="12">
        <f t="shared" si="308"/>
        <v>63.582483851668968</v>
      </c>
      <c r="K1584" s="12">
        <f t="shared" si="309"/>
        <v>63.582483851668968</v>
      </c>
      <c r="L1584" s="12">
        <f t="shared" si="310"/>
        <v>63.582483851668968</v>
      </c>
      <c r="M1584" s="12">
        <f t="shared" si="311"/>
        <v>63.582483851668968</v>
      </c>
      <c r="O1584" s="12">
        <f t="shared" si="300"/>
        <v>63.582483851668968</v>
      </c>
    </row>
    <row r="1585" spans="1:15" x14ac:dyDescent="0.25">
      <c r="A1585" s="12">
        <f>calc!A1583</f>
        <v>912.06</v>
      </c>
      <c r="B1585" s="12">
        <f>calc!O1583</f>
        <v>-76.969543702327499</v>
      </c>
      <c r="C1585" s="12">
        <f t="shared" si="301"/>
        <v>-76.969543702327499</v>
      </c>
      <c r="D1585" s="12">
        <f t="shared" si="302"/>
        <v>-76.969543702327499</v>
      </c>
      <c r="E1585" s="12">
        <f t="shared" si="303"/>
        <v>-76.969543702327499</v>
      </c>
      <c r="F1585" s="12">
        <f t="shared" si="304"/>
        <v>-76.969543702327499</v>
      </c>
      <c r="G1585" s="12">
        <f t="shared" si="305"/>
        <v>-76.969543702327499</v>
      </c>
      <c r="H1585" s="12">
        <f t="shared" si="306"/>
        <v>-76.969543702327499</v>
      </c>
      <c r="I1585" s="12">
        <f t="shared" si="307"/>
        <v>-76.969543702327499</v>
      </c>
      <c r="J1585" s="12">
        <f t="shared" si="308"/>
        <v>-76.969543702327499</v>
      </c>
      <c r="K1585" s="12">
        <f t="shared" si="309"/>
        <v>-76.969543702327499</v>
      </c>
      <c r="L1585" s="12">
        <f t="shared" si="310"/>
        <v>-76.969543702327499</v>
      </c>
      <c r="M1585" s="12">
        <f t="shared" si="311"/>
        <v>-76.969543702327499</v>
      </c>
      <c r="O1585" s="12">
        <f t="shared" si="300"/>
        <v>-76.969543702327499</v>
      </c>
    </row>
    <row r="1586" spans="1:15" x14ac:dyDescent="0.25">
      <c r="A1586" s="12">
        <f>calc!A1584</f>
        <v>912.49</v>
      </c>
      <c r="B1586" s="12">
        <f>calc!O1584</f>
        <v>0</v>
      </c>
      <c r="C1586" s="12">
        <f t="shared" si="301"/>
        <v>0</v>
      </c>
      <c r="D1586" s="12">
        <f t="shared" si="302"/>
        <v>0</v>
      </c>
      <c r="E1586" s="12">
        <f t="shared" si="303"/>
        <v>0</v>
      </c>
      <c r="F1586" s="12">
        <f t="shared" si="304"/>
        <v>0</v>
      </c>
      <c r="G1586" s="12">
        <f t="shared" si="305"/>
        <v>0</v>
      </c>
      <c r="H1586" s="12">
        <f t="shared" si="306"/>
        <v>0</v>
      </c>
      <c r="I1586" s="12">
        <f t="shared" si="307"/>
        <v>0</v>
      </c>
      <c r="J1586" s="12">
        <f t="shared" si="308"/>
        <v>0</v>
      </c>
      <c r="K1586" s="12">
        <f t="shared" si="309"/>
        <v>0</v>
      </c>
      <c r="L1586" s="12">
        <f t="shared" si="310"/>
        <v>0</v>
      </c>
      <c r="M1586" s="12">
        <f t="shared" si="311"/>
        <v>0</v>
      </c>
      <c r="O1586" s="12">
        <f t="shared" si="300"/>
        <v>0</v>
      </c>
    </row>
    <row r="1587" spans="1:15" x14ac:dyDescent="0.25">
      <c r="A1587" s="12">
        <f>calc!A1585</f>
        <v>912.92</v>
      </c>
      <c r="B1587" s="12">
        <f>calc!O1585</f>
        <v>65.255694246280925</v>
      </c>
      <c r="C1587" s="12">
        <f t="shared" si="301"/>
        <v>65.255694246280925</v>
      </c>
      <c r="D1587" s="12">
        <f t="shared" si="302"/>
        <v>65.255694246280925</v>
      </c>
      <c r="E1587" s="12">
        <f t="shared" si="303"/>
        <v>65.255694246280925</v>
      </c>
      <c r="F1587" s="12">
        <f t="shared" si="304"/>
        <v>65.255694246280925</v>
      </c>
      <c r="G1587" s="12">
        <f t="shared" si="305"/>
        <v>65.255694246280925</v>
      </c>
      <c r="H1587" s="12">
        <f t="shared" si="306"/>
        <v>65.255694246280925</v>
      </c>
      <c r="I1587" s="12">
        <f t="shared" si="307"/>
        <v>65.255694246280925</v>
      </c>
      <c r="J1587" s="12">
        <f t="shared" si="308"/>
        <v>65.255694246280925</v>
      </c>
      <c r="K1587" s="12">
        <f t="shared" si="309"/>
        <v>65.255694246280925</v>
      </c>
      <c r="L1587" s="12">
        <f t="shared" si="310"/>
        <v>65.255694246280925</v>
      </c>
      <c r="M1587" s="12">
        <f t="shared" si="311"/>
        <v>65.255694246280925</v>
      </c>
      <c r="O1587" s="12">
        <f t="shared" si="300"/>
        <v>65.255694246280925</v>
      </c>
    </row>
    <row r="1588" spans="1:15" x14ac:dyDescent="0.25">
      <c r="A1588" s="12">
        <f>calc!A1586</f>
        <v>913.35</v>
      </c>
      <c r="B1588" s="12">
        <f>calc!O1586</f>
        <v>110.4321254023489</v>
      </c>
      <c r="C1588" s="12">
        <f t="shared" si="301"/>
        <v>110.4321254023489</v>
      </c>
      <c r="D1588" s="12">
        <f t="shared" si="302"/>
        <v>110.4321254023489</v>
      </c>
      <c r="E1588" s="12">
        <f t="shared" si="303"/>
        <v>110.4321254023489</v>
      </c>
      <c r="F1588" s="12">
        <f t="shared" si="304"/>
        <v>110.4321254023489</v>
      </c>
      <c r="G1588" s="12">
        <f t="shared" si="305"/>
        <v>110.4321254023489</v>
      </c>
      <c r="H1588" s="12">
        <f t="shared" si="306"/>
        <v>110.4321254023489</v>
      </c>
      <c r="I1588" s="12">
        <f t="shared" si="307"/>
        <v>110.4321254023489</v>
      </c>
      <c r="J1588" s="12">
        <f t="shared" si="308"/>
        <v>110.4321254023489</v>
      </c>
      <c r="K1588" s="12">
        <f t="shared" si="309"/>
        <v>110.4321254023489</v>
      </c>
      <c r="L1588" s="12">
        <f t="shared" si="310"/>
        <v>110.4321254023489</v>
      </c>
      <c r="M1588" s="12">
        <f t="shared" si="311"/>
        <v>110.4321254023489</v>
      </c>
      <c r="O1588" s="12">
        <f t="shared" si="300"/>
        <v>110.4321254023489</v>
      </c>
    </row>
    <row r="1589" spans="1:15" x14ac:dyDescent="0.25">
      <c r="A1589" s="12">
        <f>calc!A1587</f>
        <v>913.78</v>
      </c>
      <c r="B1589" s="12">
        <f>calc!O1587</f>
        <v>30.118137398505311</v>
      </c>
      <c r="C1589" s="12">
        <f t="shared" si="301"/>
        <v>30.118137398505311</v>
      </c>
      <c r="D1589" s="12">
        <f t="shared" si="302"/>
        <v>30.118137398505311</v>
      </c>
      <c r="E1589" s="12">
        <f t="shared" si="303"/>
        <v>30.118137398505311</v>
      </c>
      <c r="F1589" s="12">
        <f t="shared" si="304"/>
        <v>30.118137398505311</v>
      </c>
      <c r="G1589" s="12">
        <f t="shared" si="305"/>
        <v>30.118137398505311</v>
      </c>
      <c r="H1589" s="12">
        <f t="shared" si="306"/>
        <v>30.118137398505311</v>
      </c>
      <c r="I1589" s="12">
        <f t="shared" si="307"/>
        <v>30.118137398505311</v>
      </c>
      <c r="J1589" s="12">
        <f t="shared" si="308"/>
        <v>30.118137398505311</v>
      </c>
      <c r="K1589" s="12">
        <f t="shared" si="309"/>
        <v>30.118137398505311</v>
      </c>
      <c r="L1589" s="12">
        <f t="shared" si="310"/>
        <v>30.118137398505311</v>
      </c>
      <c r="M1589" s="12">
        <f t="shared" si="311"/>
        <v>30.118137398505311</v>
      </c>
      <c r="O1589" s="12">
        <f t="shared" si="300"/>
        <v>30.118137398505311</v>
      </c>
    </row>
    <row r="1590" spans="1:15" x14ac:dyDescent="0.25">
      <c r="A1590" s="12">
        <f>calc!A1588</f>
        <v>914.21</v>
      </c>
      <c r="B1590" s="12">
        <f>calc!O1588</f>
        <v>-45.177606622610604</v>
      </c>
      <c r="C1590" s="12">
        <f t="shared" si="301"/>
        <v>-45.177606622610604</v>
      </c>
      <c r="D1590" s="12">
        <f t="shared" si="302"/>
        <v>-45.177606622610604</v>
      </c>
      <c r="E1590" s="12">
        <f t="shared" si="303"/>
        <v>-45.177606622610604</v>
      </c>
      <c r="F1590" s="12">
        <f t="shared" si="304"/>
        <v>-45.177606622610604</v>
      </c>
      <c r="G1590" s="12">
        <f t="shared" si="305"/>
        <v>-45.177606622610604</v>
      </c>
      <c r="H1590" s="12">
        <f t="shared" si="306"/>
        <v>-45.177606622610604</v>
      </c>
      <c r="I1590" s="12">
        <f t="shared" si="307"/>
        <v>-45.177606622610604</v>
      </c>
      <c r="J1590" s="12">
        <f t="shared" si="308"/>
        <v>-45.177606622610604</v>
      </c>
      <c r="K1590" s="12">
        <f t="shared" si="309"/>
        <v>-45.177606622610604</v>
      </c>
      <c r="L1590" s="12">
        <f t="shared" si="310"/>
        <v>-45.177606622610604</v>
      </c>
      <c r="M1590" s="12">
        <f t="shared" si="311"/>
        <v>-45.177606622610604</v>
      </c>
      <c r="O1590" s="12">
        <f t="shared" si="300"/>
        <v>-45.177606622610604</v>
      </c>
    </row>
    <row r="1591" spans="1:15" x14ac:dyDescent="0.25">
      <c r="A1591" s="12">
        <f>calc!A1589</f>
        <v>914.63</v>
      </c>
      <c r="B1591" s="12">
        <f>calc!O1589</f>
        <v>-46.850860539335564</v>
      </c>
      <c r="C1591" s="12">
        <f t="shared" si="301"/>
        <v>-46.850860539335564</v>
      </c>
      <c r="D1591" s="12">
        <f t="shared" si="302"/>
        <v>-46.850860539335564</v>
      </c>
      <c r="E1591" s="12">
        <f t="shared" si="303"/>
        <v>-46.850860539335564</v>
      </c>
      <c r="F1591" s="12">
        <f t="shared" si="304"/>
        <v>-46.850860539335564</v>
      </c>
      <c r="G1591" s="12">
        <f t="shared" si="305"/>
        <v>-46.850860539335564</v>
      </c>
      <c r="H1591" s="12">
        <f t="shared" si="306"/>
        <v>-46.850860539335564</v>
      </c>
      <c r="I1591" s="12">
        <f t="shared" si="307"/>
        <v>-46.850860539335564</v>
      </c>
      <c r="J1591" s="12">
        <f t="shared" si="308"/>
        <v>-46.850860539335564</v>
      </c>
      <c r="K1591" s="12">
        <f t="shared" si="309"/>
        <v>-46.850860539335564</v>
      </c>
      <c r="L1591" s="12">
        <f t="shared" si="310"/>
        <v>-46.850860539335564</v>
      </c>
      <c r="M1591" s="12">
        <f t="shared" si="311"/>
        <v>-46.850860539335564</v>
      </c>
      <c r="O1591" s="12">
        <f t="shared" si="300"/>
        <v>-46.850860539335564</v>
      </c>
    </row>
    <row r="1592" spans="1:15" x14ac:dyDescent="0.25">
      <c r="A1592" s="12">
        <f>calc!A1590</f>
        <v>915.06</v>
      </c>
      <c r="B1592" s="12">
        <f>calc!O1590</f>
        <v>8.3661707097760072</v>
      </c>
      <c r="C1592" s="12">
        <f t="shared" si="301"/>
        <v>8.3661707097760072</v>
      </c>
      <c r="D1592" s="12">
        <f t="shared" si="302"/>
        <v>8.3661707097760072</v>
      </c>
      <c r="E1592" s="12">
        <f t="shared" si="303"/>
        <v>8.3661707097760072</v>
      </c>
      <c r="F1592" s="12">
        <f t="shared" si="304"/>
        <v>8.3661707097760072</v>
      </c>
      <c r="G1592" s="12">
        <f t="shared" si="305"/>
        <v>8.3661707097760072</v>
      </c>
      <c r="H1592" s="12">
        <f t="shared" si="306"/>
        <v>8.3661707097760072</v>
      </c>
      <c r="I1592" s="12">
        <f t="shared" si="307"/>
        <v>8.3661707097760072</v>
      </c>
      <c r="J1592" s="12">
        <f t="shared" si="308"/>
        <v>8.3661707097760072</v>
      </c>
      <c r="K1592" s="12">
        <f t="shared" si="309"/>
        <v>8.3661707097760072</v>
      </c>
      <c r="L1592" s="12">
        <f t="shared" si="310"/>
        <v>8.3661707097760072</v>
      </c>
      <c r="M1592" s="12">
        <f t="shared" si="311"/>
        <v>8.3661707097760072</v>
      </c>
      <c r="O1592" s="12">
        <f t="shared" si="300"/>
        <v>8.3661707097760072</v>
      </c>
    </row>
    <row r="1593" spans="1:15" x14ac:dyDescent="0.25">
      <c r="A1593" s="12">
        <f>calc!A1591</f>
        <v>915.49</v>
      </c>
      <c r="B1593" s="12">
        <f>calc!O1591</f>
        <v>100.39296006862861</v>
      </c>
      <c r="C1593" s="12">
        <f t="shared" si="301"/>
        <v>100.39296006862861</v>
      </c>
      <c r="D1593" s="12">
        <f t="shared" si="302"/>
        <v>100.39296006862861</v>
      </c>
      <c r="E1593" s="12">
        <f t="shared" si="303"/>
        <v>100.39296006862861</v>
      </c>
      <c r="F1593" s="12">
        <f t="shared" si="304"/>
        <v>100.39296006862861</v>
      </c>
      <c r="G1593" s="12">
        <f t="shared" si="305"/>
        <v>100.39296006862861</v>
      </c>
      <c r="H1593" s="12">
        <f t="shared" si="306"/>
        <v>100.39296006862861</v>
      </c>
      <c r="I1593" s="12">
        <f t="shared" si="307"/>
        <v>100.39296006862861</v>
      </c>
      <c r="J1593" s="12">
        <f t="shared" si="308"/>
        <v>100.39296006862861</v>
      </c>
      <c r="K1593" s="12">
        <f t="shared" si="309"/>
        <v>100.39296006862861</v>
      </c>
      <c r="L1593" s="12">
        <f t="shared" si="310"/>
        <v>100.39296006862861</v>
      </c>
      <c r="M1593" s="12">
        <f t="shared" si="311"/>
        <v>100.39296006862861</v>
      </c>
      <c r="O1593" s="12">
        <f t="shared" si="300"/>
        <v>100.39296006862861</v>
      </c>
    </row>
    <row r="1594" spans="1:15" x14ac:dyDescent="0.25">
      <c r="A1594" s="12">
        <f>calc!A1592</f>
        <v>915.92</v>
      </c>
      <c r="B1594" s="12">
        <f>calc!O1592</f>
        <v>117.12488908534424</v>
      </c>
      <c r="C1594" s="12">
        <f t="shared" si="301"/>
        <v>117.12488908534424</v>
      </c>
      <c r="D1594" s="12">
        <f t="shared" si="302"/>
        <v>117.12488908534424</v>
      </c>
      <c r="E1594" s="12">
        <f t="shared" si="303"/>
        <v>117.12488908534424</v>
      </c>
      <c r="F1594" s="12">
        <f t="shared" si="304"/>
        <v>117.12488908534424</v>
      </c>
      <c r="G1594" s="12">
        <f t="shared" si="305"/>
        <v>117.12488908534424</v>
      </c>
      <c r="H1594" s="12">
        <f t="shared" si="306"/>
        <v>117.12488908534424</v>
      </c>
      <c r="I1594" s="12">
        <f t="shared" si="307"/>
        <v>117.12488908534424</v>
      </c>
      <c r="J1594" s="12">
        <f t="shared" si="308"/>
        <v>117.12488908534424</v>
      </c>
      <c r="K1594" s="12">
        <f t="shared" si="309"/>
        <v>117.12488908534424</v>
      </c>
      <c r="L1594" s="12">
        <f t="shared" si="310"/>
        <v>117.12488908534424</v>
      </c>
      <c r="M1594" s="12">
        <f t="shared" si="311"/>
        <v>117.12488908534424</v>
      </c>
      <c r="O1594" s="12">
        <f t="shared" si="300"/>
        <v>117.12488908534424</v>
      </c>
    </row>
    <row r="1595" spans="1:15" x14ac:dyDescent="0.25">
      <c r="A1595" s="12">
        <f>calc!A1593</f>
        <v>916.35</v>
      </c>
      <c r="B1595" s="12">
        <f>calc!O1593</f>
        <v>-83.662613389172236</v>
      </c>
      <c r="C1595" s="12">
        <f t="shared" si="301"/>
        <v>-83.662613389172236</v>
      </c>
      <c r="D1595" s="12">
        <f t="shared" si="302"/>
        <v>-83.662613389172236</v>
      </c>
      <c r="E1595" s="12">
        <f t="shared" si="303"/>
        <v>-83.662613389172236</v>
      </c>
      <c r="F1595" s="12">
        <f t="shared" si="304"/>
        <v>-83.662613389172236</v>
      </c>
      <c r="G1595" s="12">
        <f t="shared" si="305"/>
        <v>-83.662613389172236</v>
      </c>
      <c r="H1595" s="12">
        <f t="shared" si="306"/>
        <v>-83.662613389172236</v>
      </c>
      <c r="I1595" s="12">
        <f t="shared" si="307"/>
        <v>-83.662613389172236</v>
      </c>
      <c r="J1595" s="12">
        <f t="shared" si="308"/>
        <v>-83.662613389172236</v>
      </c>
      <c r="K1595" s="12">
        <f t="shared" si="309"/>
        <v>-83.662613389172236</v>
      </c>
      <c r="L1595" s="12">
        <f t="shared" si="310"/>
        <v>-83.662613389172236</v>
      </c>
      <c r="M1595" s="12">
        <f t="shared" si="311"/>
        <v>-83.662613389172236</v>
      </c>
      <c r="O1595" s="12">
        <f t="shared" si="300"/>
        <v>-83.662613389172236</v>
      </c>
    </row>
    <row r="1596" spans="1:15" x14ac:dyDescent="0.25">
      <c r="A1596" s="12">
        <f>calc!A1594</f>
        <v>916.78</v>
      </c>
      <c r="B1596" s="12">
        <f>calc!O1594</f>
        <v>81.987761894293527</v>
      </c>
      <c r="C1596" s="12">
        <f t="shared" si="301"/>
        <v>81.987761894293527</v>
      </c>
      <c r="D1596" s="12">
        <f t="shared" si="302"/>
        <v>81.987761894293527</v>
      </c>
      <c r="E1596" s="12">
        <f t="shared" si="303"/>
        <v>81.987761894293527</v>
      </c>
      <c r="F1596" s="12">
        <f t="shared" si="304"/>
        <v>81.987761894293527</v>
      </c>
      <c r="G1596" s="12">
        <f t="shared" si="305"/>
        <v>81.987761894293527</v>
      </c>
      <c r="H1596" s="12">
        <f t="shared" si="306"/>
        <v>81.987761894293527</v>
      </c>
      <c r="I1596" s="12">
        <f t="shared" si="307"/>
        <v>81.987761894293527</v>
      </c>
      <c r="J1596" s="12">
        <f t="shared" si="308"/>
        <v>81.987761894293527</v>
      </c>
      <c r="K1596" s="12">
        <f t="shared" si="309"/>
        <v>81.987761894293527</v>
      </c>
      <c r="L1596" s="12">
        <f t="shared" si="310"/>
        <v>81.987761894293527</v>
      </c>
      <c r="M1596" s="12">
        <f t="shared" si="311"/>
        <v>81.987761894293527</v>
      </c>
      <c r="O1596" s="12">
        <f t="shared" si="300"/>
        <v>81.987761894293527</v>
      </c>
    </row>
    <row r="1597" spans="1:15" x14ac:dyDescent="0.25">
      <c r="A1597" s="12">
        <f>calc!A1595</f>
        <v>917.21</v>
      </c>
      <c r="B1597" s="12">
        <f>calc!O1595</f>
        <v>28.444913148935601</v>
      </c>
      <c r="C1597" s="12">
        <f t="shared" si="301"/>
        <v>28.444913148935601</v>
      </c>
      <c r="D1597" s="12">
        <f t="shared" si="302"/>
        <v>28.444913148935601</v>
      </c>
      <c r="E1597" s="12">
        <f t="shared" si="303"/>
        <v>28.444913148935601</v>
      </c>
      <c r="F1597" s="12">
        <f t="shared" si="304"/>
        <v>28.444913148935601</v>
      </c>
      <c r="G1597" s="12">
        <f t="shared" si="305"/>
        <v>28.444913148935601</v>
      </c>
      <c r="H1597" s="12">
        <f t="shared" si="306"/>
        <v>28.444913148935601</v>
      </c>
      <c r="I1597" s="12">
        <f t="shared" si="307"/>
        <v>28.444913148935601</v>
      </c>
      <c r="J1597" s="12">
        <f t="shared" si="308"/>
        <v>28.444913148935601</v>
      </c>
      <c r="K1597" s="12">
        <f t="shared" si="309"/>
        <v>28.444913148935601</v>
      </c>
      <c r="L1597" s="12">
        <f t="shared" si="310"/>
        <v>28.444913148935601</v>
      </c>
      <c r="M1597" s="12">
        <f t="shared" si="311"/>
        <v>28.444913148935601</v>
      </c>
      <c r="O1597" s="12">
        <f t="shared" si="300"/>
        <v>28.444913148935601</v>
      </c>
    </row>
    <row r="1598" spans="1:15" x14ac:dyDescent="0.25">
      <c r="A1598" s="12">
        <f>calc!A1596</f>
        <v>917.64</v>
      </c>
      <c r="B1598" s="12">
        <f>calc!O1596</f>
        <v>-15.059148815079414</v>
      </c>
      <c r="C1598" s="12">
        <f t="shared" si="301"/>
        <v>-15.059148815079414</v>
      </c>
      <c r="D1598" s="12">
        <f t="shared" si="302"/>
        <v>-15.059148815079414</v>
      </c>
      <c r="E1598" s="12">
        <f t="shared" si="303"/>
        <v>-15.059148815079414</v>
      </c>
      <c r="F1598" s="12">
        <f t="shared" si="304"/>
        <v>-15.059148815079414</v>
      </c>
      <c r="G1598" s="12">
        <f t="shared" si="305"/>
        <v>-15.059148815079414</v>
      </c>
      <c r="H1598" s="12">
        <f t="shared" si="306"/>
        <v>-15.059148815079414</v>
      </c>
      <c r="I1598" s="12">
        <f t="shared" si="307"/>
        <v>-15.059148815079414</v>
      </c>
      <c r="J1598" s="12">
        <f t="shared" si="308"/>
        <v>-15.059148815079414</v>
      </c>
      <c r="K1598" s="12">
        <f t="shared" si="309"/>
        <v>-15.059148815079414</v>
      </c>
      <c r="L1598" s="12">
        <f t="shared" si="310"/>
        <v>-15.059148815079414</v>
      </c>
      <c r="M1598" s="12">
        <f t="shared" si="311"/>
        <v>-15.059148815079414</v>
      </c>
      <c r="O1598" s="12">
        <f t="shared" si="300"/>
        <v>-15.059148815079414</v>
      </c>
    </row>
    <row r="1599" spans="1:15" x14ac:dyDescent="0.25">
      <c r="A1599" s="12">
        <f>calc!A1597</f>
        <v>918.07</v>
      </c>
      <c r="B1599" s="12">
        <f>calc!O1597</f>
        <v>33.464583918786147</v>
      </c>
      <c r="C1599" s="12">
        <f t="shared" si="301"/>
        <v>33.464583918786147</v>
      </c>
      <c r="D1599" s="12">
        <f t="shared" si="302"/>
        <v>33.464583918786147</v>
      </c>
      <c r="E1599" s="12">
        <f t="shared" si="303"/>
        <v>33.464583918786147</v>
      </c>
      <c r="F1599" s="12">
        <f t="shared" si="304"/>
        <v>33.464583918786147</v>
      </c>
      <c r="G1599" s="12">
        <f t="shared" si="305"/>
        <v>33.464583918786147</v>
      </c>
      <c r="H1599" s="12">
        <f t="shared" si="306"/>
        <v>33.464583918786147</v>
      </c>
      <c r="I1599" s="12">
        <f t="shared" si="307"/>
        <v>33.464583918786147</v>
      </c>
      <c r="J1599" s="12">
        <f t="shared" si="308"/>
        <v>33.464583918786147</v>
      </c>
      <c r="K1599" s="12">
        <f t="shared" si="309"/>
        <v>33.464583918786147</v>
      </c>
      <c r="L1599" s="12">
        <f t="shared" si="310"/>
        <v>33.464583918786147</v>
      </c>
      <c r="M1599" s="12">
        <f t="shared" si="311"/>
        <v>33.464583918786147</v>
      </c>
      <c r="O1599" s="12">
        <f t="shared" si="300"/>
        <v>33.464583918786147</v>
      </c>
    </row>
    <row r="1600" spans="1:15" x14ac:dyDescent="0.25">
      <c r="A1600" s="12">
        <f>calc!A1598</f>
        <v>918.5</v>
      </c>
      <c r="B1600" s="12">
        <f>calc!O1598</f>
        <v>8.3661707097760072</v>
      </c>
      <c r="C1600" s="12">
        <f t="shared" si="301"/>
        <v>8.3661707097760072</v>
      </c>
      <c r="D1600" s="12">
        <f t="shared" si="302"/>
        <v>8.3661707097760072</v>
      </c>
      <c r="E1600" s="12">
        <f t="shared" si="303"/>
        <v>8.3661707097760072</v>
      </c>
      <c r="F1600" s="12">
        <f t="shared" si="304"/>
        <v>8.3661707097760072</v>
      </c>
      <c r="G1600" s="12">
        <f t="shared" si="305"/>
        <v>8.3661707097760072</v>
      </c>
      <c r="H1600" s="12">
        <f t="shared" si="306"/>
        <v>8.3661707097760072</v>
      </c>
      <c r="I1600" s="12">
        <f t="shared" si="307"/>
        <v>8.3661707097760072</v>
      </c>
      <c r="J1600" s="12">
        <f t="shared" si="308"/>
        <v>8.3661707097760072</v>
      </c>
      <c r="K1600" s="12">
        <f t="shared" si="309"/>
        <v>8.3661707097760072</v>
      </c>
      <c r="L1600" s="12">
        <f t="shared" si="310"/>
        <v>8.3661707097760072</v>
      </c>
      <c r="M1600" s="12">
        <f t="shared" si="311"/>
        <v>8.3661707097760072</v>
      </c>
      <c r="O1600" s="12">
        <f t="shared" si="300"/>
        <v>8.3661707097760072</v>
      </c>
    </row>
    <row r="1601" spans="1:15" x14ac:dyDescent="0.25">
      <c r="A1601" s="12">
        <f>calc!A1599</f>
        <v>918.92</v>
      </c>
      <c r="B1601" s="12">
        <f>calc!O1599</f>
        <v>20.078782007431858</v>
      </c>
      <c r="C1601" s="12">
        <f t="shared" si="301"/>
        <v>20.078782007431858</v>
      </c>
      <c r="D1601" s="12">
        <f t="shared" si="302"/>
        <v>20.078782007431858</v>
      </c>
      <c r="E1601" s="12">
        <f t="shared" si="303"/>
        <v>20.078782007431858</v>
      </c>
      <c r="F1601" s="12">
        <f t="shared" si="304"/>
        <v>20.078782007431858</v>
      </c>
      <c r="G1601" s="12">
        <f t="shared" si="305"/>
        <v>20.078782007431858</v>
      </c>
      <c r="H1601" s="12">
        <f t="shared" si="306"/>
        <v>20.078782007431858</v>
      </c>
      <c r="I1601" s="12">
        <f t="shared" si="307"/>
        <v>20.078782007431858</v>
      </c>
      <c r="J1601" s="12">
        <f t="shared" si="308"/>
        <v>20.078782007431858</v>
      </c>
      <c r="K1601" s="12">
        <f t="shared" si="309"/>
        <v>20.078782007431858</v>
      </c>
      <c r="L1601" s="12">
        <f t="shared" si="310"/>
        <v>20.078782007431858</v>
      </c>
      <c r="M1601" s="12">
        <f t="shared" si="311"/>
        <v>20.078782007431858</v>
      </c>
      <c r="O1601" s="12">
        <f t="shared" si="300"/>
        <v>20.078782007431858</v>
      </c>
    </row>
    <row r="1602" spans="1:15" x14ac:dyDescent="0.25">
      <c r="A1602" s="12">
        <f>calc!A1600</f>
        <v>919.35</v>
      </c>
      <c r="B1602" s="12">
        <f>calc!O1600</f>
        <v>30.118137398501506</v>
      </c>
      <c r="C1602" s="12">
        <f t="shared" si="301"/>
        <v>30.118137398501506</v>
      </c>
      <c r="D1602" s="12">
        <f t="shared" si="302"/>
        <v>30.118137398501506</v>
      </c>
      <c r="E1602" s="12">
        <f t="shared" si="303"/>
        <v>30.118137398501506</v>
      </c>
      <c r="F1602" s="12">
        <f t="shared" si="304"/>
        <v>30.118137398501506</v>
      </c>
      <c r="G1602" s="12">
        <f t="shared" si="305"/>
        <v>30.118137398501506</v>
      </c>
      <c r="H1602" s="12">
        <f t="shared" si="306"/>
        <v>30.118137398501506</v>
      </c>
      <c r="I1602" s="12">
        <f t="shared" si="307"/>
        <v>30.118137398501506</v>
      </c>
      <c r="J1602" s="12">
        <f t="shared" si="308"/>
        <v>30.118137398501506</v>
      </c>
      <c r="K1602" s="12">
        <f t="shared" si="309"/>
        <v>30.118137398501506</v>
      </c>
      <c r="L1602" s="12">
        <f t="shared" si="310"/>
        <v>30.118137398501506</v>
      </c>
      <c r="M1602" s="12">
        <f t="shared" si="311"/>
        <v>30.118137398501506</v>
      </c>
      <c r="O1602" s="12">
        <f t="shared" si="300"/>
        <v>30.118137398501506</v>
      </c>
    </row>
    <row r="1603" spans="1:15" x14ac:dyDescent="0.25">
      <c r="A1603" s="12">
        <f>calc!A1601</f>
        <v>919.78</v>
      </c>
      <c r="B1603" s="12">
        <f>calc!O1601</f>
        <v>0</v>
      </c>
      <c r="C1603" s="12">
        <f t="shared" si="301"/>
        <v>0</v>
      </c>
      <c r="D1603" s="12">
        <f t="shared" si="302"/>
        <v>0</v>
      </c>
      <c r="E1603" s="12">
        <f t="shared" si="303"/>
        <v>0</v>
      </c>
      <c r="F1603" s="12">
        <f t="shared" si="304"/>
        <v>0</v>
      </c>
      <c r="G1603" s="12">
        <f t="shared" si="305"/>
        <v>0</v>
      </c>
      <c r="H1603" s="12">
        <f t="shared" si="306"/>
        <v>0</v>
      </c>
      <c r="I1603" s="12">
        <f t="shared" si="307"/>
        <v>0</v>
      </c>
      <c r="J1603" s="12">
        <f t="shared" si="308"/>
        <v>0</v>
      </c>
      <c r="K1603" s="12">
        <f t="shared" si="309"/>
        <v>0</v>
      </c>
      <c r="L1603" s="12">
        <f t="shared" si="310"/>
        <v>0</v>
      </c>
      <c r="M1603" s="12">
        <f t="shared" si="311"/>
        <v>0</v>
      </c>
      <c r="O1603" s="12">
        <f t="shared" si="300"/>
        <v>0</v>
      </c>
    </row>
    <row r="1604" spans="1:15" x14ac:dyDescent="0.25">
      <c r="A1604" s="12">
        <f>calc!A1602</f>
        <v>920.21</v>
      </c>
      <c r="B1604" s="12">
        <f>calc!O1602</f>
        <v>-48.524115114987254</v>
      </c>
      <c r="C1604" s="12">
        <f t="shared" si="301"/>
        <v>-48.524115114987254</v>
      </c>
      <c r="D1604" s="12">
        <f t="shared" si="302"/>
        <v>-48.524115114987254</v>
      </c>
      <c r="E1604" s="12">
        <f t="shared" si="303"/>
        <v>-48.524115114987254</v>
      </c>
      <c r="F1604" s="12">
        <f t="shared" si="304"/>
        <v>-48.524115114987254</v>
      </c>
      <c r="G1604" s="12">
        <f t="shared" si="305"/>
        <v>-48.524115114987254</v>
      </c>
      <c r="H1604" s="12">
        <f t="shared" si="306"/>
        <v>-48.524115114987254</v>
      </c>
      <c r="I1604" s="12">
        <f t="shared" si="307"/>
        <v>-48.524115114987254</v>
      </c>
      <c r="J1604" s="12">
        <f t="shared" si="308"/>
        <v>-48.524115114987254</v>
      </c>
      <c r="K1604" s="12">
        <f t="shared" si="309"/>
        <v>-48.524115114987254</v>
      </c>
      <c r="L1604" s="12">
        <f t="shared" si="310"/>
        <v>-48.524115114987254</v>
      </c>
      <c r="M1604" s="12">
        <f t="shared" si="311"/>
        <v>-48.524115114987254</v>
      </c>
      <c r="O1604" s="12">
        <f t="shared" si="300"/>
        <v>-48.524115114987254</v>
      </c>
    </row>
    <row r="1605" spans="1:15" x14ac:dyDescent="0.25">
      <c r="A1605" s="12">
        <f>calc!A1603</f>
        <v>920.64</v>
      </c>
      <c r="B1605" s="12">
        <f>calc!O1603</f>
        <v>6.692937886597762</v>
      </c>
      <c r="C1605" s="12">
        <f t="shared" si="301"/>
        <v>6.692937886597762</v>
      </c>
      <c r="D1605" s="12">
        <f t="shared" si="302"/>
        <v>6.692937886597762</v>
      </c>
      <c r="E1605" s="12">
        <f t="shared" si="303"/>
        <v>6.692937886597762</v>
      </c>
      <c r="F1605" s="12">
        <f t="shared" si="304"/>
        <v>6.692937886597762</v>
      </c>
      <c r="G1605" s="12">
        <f t="shared" si="305"/>
        <v>6.692937886597762</v>
      </c>
      <c r="H1605" s="12">
        <f t="shared" si="306"/>
        <v>6.692937886597762</v>
      </c>
      <c r="I1605" s="12">
        <f t="shared" si="307"/>
        <v>6.692937886597762</v>
      </c>
      <c r="J1605" s="12">
        <f t="shared" si="308"/>
        <v>6.692937886597762</v>
      </c>
      <c r="K1605" s="12">
        <f t="shared" si="309"/>
        <v>6.692937886597762</v>
      </c>
      <c r="L1605" s="12">
        <f t="shared" si="310"/>
        <v>6.692937886597762</v>
      </c>
      <c r="M1605" s="12">
        <f t="shared" si="311"/>
        <v>6.692937886597762</v>
      </c>
      <c r="O1605" s="12">
        <f t="shared" si="300"/>
        <v>6.692937886597762</v>
      </c>
    </row>
    <row r="1606" spans="1:15" x14ac:dyDescent="0.25">
      <c r="A1606" s="12">
        <f>calc!A1604</f>
        <v>921.07</v>
      </c>
      <c r="B1606" s="12">
        <f>calc!O1604</f>
        <v>-36.811346923403988</v>
      </c>
      <c r="C1606" s="12">
        <f t="shared" si="301"/>
        <v>-36.811346923403988</v>
      </c>
      <c r="D1606" s="12">
        <f t="shared" si="302"/>
        <v>-36.811346923403988</v>
      </c>
      <c r="E1606" s="12">
        <f t="shared" si="303"/>
        <v>-36.811346923403988</v>
      </c>
      <c r="F1606" s="12">
        <f t="shared" si="304"/>
        <v>-36.811346923403988</v>
      </c>
      <c r="G1606" s="12">
        <f t="shared" si="305"/>
        <v>-36.811346923403988</v>
      </c>
      <c r="H1606" s="12">
        <f t="shared" si="306"/>
        <v>-36.811346923403988</v>
      </c>
      <c r="I1606" s="12">
        <f t="shared" si="307"/>
        <v>-36.811346923403988</v>
      </c>
      <c r="J1606" s="12">
        <f t="shared" si="308"/>
        <v>-36.811346923403988</v>
      </c>
      <c r="K1606" s="12">
        <f t="shared" si="309"/>
        <v>-36.811346923403988</v>
      </c>
      <c r="L1606" s="12">
        <f t="shared" si="310"/>
        <v>-36.811346923403988</v>
      </c>
      <c r="M1606" s="12">
        <f t="shared" si="311"/>
        <v>-36.811346923403988</v>
      </c>
      <c r="O1606" s="12">
        <f t="shared" si="300"/>
        <v>-36.811346923403988</v>
      </c>
    </row>
    <row r="1607" spans="1:15" x14ac:dyDescent="0.25">
      <c r="A1607" s="12">
        <f>calc!A1605</f>
        <v>921.5</v>
      </c>
      <c r="B1607" s="12">
        <f>calc!O1605</f>
        <v>65.255694246284719</v>
      </c>
      <c r="C1607" s="12">
        <f t="shared" si="301"/>
        <v>65.255694246284719</v>
      </c>
      <c r="D1607" s="12">
        <f t="shared" si="302"/>
        <v>65.255694246284719</v>
      </c>
      <c r="E1607" s="12">
        <f t="shared" si="303"/>
        <v>65.255694246284719</v>
      </c>
      <c r="F1607" s="12">
        <f t="shared" si="304"/>
        <v>65.255694246284719</v>
      </c>
      <c r="G1607" s="12">
        <f t="shared" si="305"/>
        <v>65.255694246284719</v>
      </c>
      <c r="H1607" s="12">
        <f t="shared" si="306"/>
        <v>65.255694246284719</v>
      </c>
      <c r="I1607" s="12">
        <f t="shared" si="307"/>
        <v>65.255694246284719</v>
      </c>
      <c r="J1607" s="12">
        <f t="shared" si="308"/>
        <v>65.255694246284719</v>
      </c>
      <c r="K1607" s="12">
        <f t="shared" si="309"/>
        <v>65.255694246284719</v>
      </c>
      <c r="L1607" s="12">
        <f t="shared" si="310"/>
        <v>65.255694246284719</v>
      </c>
      <c r="M1607" s="12">
        <f t="shared" si="311"/>
        <v>65.255694246284719</v>
      </c>
      <c r="O1607" s="12">
        <f t="shared" si="300"/>
        <v>65.255694246284719</v>
      </c>
    </row>
    <row r="1608" spans="1:15" x14ac:dyDescent="0.25">
      <c r="A1608" s="12">
        <f>calc!A1606</f>
        <v>921.93</v>
      </c>
      <c r="B1608" s="12">
        <f>calc!O1606</f>
        <v>16.732324934068785</v>
      </c>
      <c r="C1608" s="12">
        <f t="shared" si="301"/>
        <v>16.732324934068785</v>
      </c>
      <c r="D1608" s="12">
        <f t="shared" si="302"/>
        <v>16.732324934068785</v>
      </c>
      <c r="E1608" s="12">
        <f t="shared" si="303"/>
        <v>16.732324934068785</v>
      </c>
      <c r="F1608" s="12">
        <f t="shared" si="304"/>
        <v>16.732324934068785</v>
      </c>
      <c r="G1608" s="12">
        <f t="shared" si="305"/>
        <v>16.732324934068785</v>
      </c>
      <c r="H1608" s="12">
        <f t="shared" si="306"/>
        <v>16.732324934068785</v>
      </c>
      <c r="I1608" s="12">
        <f t="shared" si="307"/>
        <v>16.732324934068785</v>
      </c>
      <c r="J1608" s="12">
        <f t="shared" si="308"/>
        <v>16.732324934068785</v>
      </c>
      <c r="K1608" s="12">
        <f t="shared" si="309"/>
        <v>16.732324934068785</v>
      </c>
      <c r="L1608" s="12">
        <f t="shared" si="310"/>
        <v>16.732324934068785</v>
      </c>
      <c r="M1608" s="12">
        <f t="shared" si="311"/>
        <v>16.732324934068785</v>
      </c>
      <c r="O1608" s="12">
        <f t="shared" ref="O1608:O1671" si="312">M1608</f>
        <v>16.732324934068785</v>
      </c>
    </row>
    <row r="1609" spans="1:15" x14ac:dyDescent="0.25">
      <c r="A1609" s="12">
        <f>calc!A1607</f>
        <v>922.35</v>
      </c>
      <c r="B1609" s="12">
        <f>calc!O1607</f>
        <v>26.771688239772438</v>
      </c>
      <c r="C1609" s="12">
        <f t="shared" ref="C1609:C1672" si="313">B1609-Q1609*M1620</f>
        <v>26.771688239772438</v>
      </c>
      <c r="D1609" s="12">
        <f t="shared" ref="D1609:D1672" si="314">C1609-R1609*M1619</f>
        <v>26.771688239772438</v>
      </c>
      <c r="E1609" s="12">
        <f t="shared" ref="E1609:E1672" si="315">D1609-S1609*M1618</f>
        <v>26.771688239772438</v>
      </c>
      <c r="F1609" s="12">
        <f t="shared" ref="F1609:F1672" si="316">E1609-T1609*M1617</f>
        <v>26.771688239772438</v>
      </c>
      <c r="G1609" s="12">
        <f t="shared" ref="G1609:G1672" si="317">F1609-U1609*M1616</f>
        <v>26.771688239772438</v>
      </c>
      <c r="H1609" s="12">
        <f t="shared" ref="H1609:H1672" si="318">G1609-V1609*M1615</f>
        <v>26.771688239772438</v>
      </c>
      <c r="I1609" s="12">
        <f t="shared" ref="I1609:I1672" si="319">H1609-W1609*M1614</f>
        <v>26.771688239772438</v>
      </c>
      <c r="J1609" s="12">
        <f t="shared" ref="J1609:J1672" si="320">I1609-X1609*M1613</f>
        <v>26.771688239772438</v>
      </c>
      <c r="K1609" s="12">
        <f t="shared" ref="K1609:K1672" si="321">J1609-Y1609*M1612</f>
        <v>26.771688239772438</v>
      </c>
      <c r="L1609" s="12">
        <f t="shared" ref="L1609:L1672" si="322">K1609-Z1609*M1611</f>
        <v>26.771688239772438</v>
      </c>
      <c r="M1609" s="12">
        <f t="shared" ref="M1609:M1672" si="323">L1609</f>
        <v>26.771688239772438</v>
      </c>
      <c r="O1609" s="12">
        <f t="shared" si="312"/>
        <v>26.771688239772438</v>
      </c>
    </row>
    <row r="1610" spans="1:15" x14ac:dyDescent="0.25">
      <c r="A1610" s="12">
        <f>calc!A1608</f>
        <v>922.78</v>
      </c>
      <c r="B1610" s="12">
        <f>calc!O1608</f>
        <v>105.41254570671693</v>
      </c>
      <c r="C1610" s="12">
        <f t="shared" si="313"/>
        <v>105.41254570671693</v>
      </c>
      <c r="D1610" s="12">
        <f t="shared" si="314"/>
        <v>105.41254570671693</v>
      </c>
      <c r="E1610" s="12">
        <f t="shared" si="315"/>
        <v>105.41254570671693</v>
      </c>
      <c r="F1610" s="12">
        <f t="shared" si="316"/>
        <v>105.41254570671693</v>
      </c>
      <c r="G1610" s="12">
        <f t="shared" si="317"/>
        <v>105.41254570671693</v>
      </c>
      <c r="H1610" s="12">
        <f t="shared" si="318"/>
        <v>105.41254570671693</v>
      </c>
      <c r="I1610" s="12">
        <f t="shared" si="319"/>
        <v>105.41254570671693</v>
      </c>
      <c r="J1610" s="12">
        <f t="shared" si="320"/>
        <v>105.41254570671693</v>
      </c>
      <c r="K1610" s="12">
        <f t="shared" si="321"/>
        <v>105.41254570671693</v>
      </c>
      <c r="L1610" s="12">
        <f t="shared" si="322"/>
        <v>105.41254570671693</v>
      </c>
      <c r="M1610" s="12">
        <f t="shared" si="323"/>
        <v>105.41254570671693</v>
      </c>
      <c r="O1610" s="12">
        <f t="shared" si="312"/>
        <v>105.41254570671693</v>
      </c>
    </row>
    <row r="1611" spans="1:15" x14ac:dyDescent="0.25">
      <c r="A1611" s="12">
        <f>calc!A1609</f>
        <v>923.21</v>
      </c>
      <c r="B1611" s="12">
        <f>calc!O1609</f>
        <v>112.10531731360511</v>
      </c>
      <c r="C1611" s="12">
        <f t="shared" si="313"/>
        <v>112.10531731360511</v>
      </c>
      <c r="D1611" s="12">
        <f t="shared" si="314"/>
        <v>112.10531731360511</v>
      </c>
      <c r="E1611" s="12">
        <f t="shared" si="315"/>
        <v>112.10531731360511</v>
      </c>
      <c r="F1611" s="12">
        <f t="shared" si="316"/>
        <v>112.10531731360511</v>
      </c>
      <c r="G1611" s="12">
        <f t="shared" si="317"/>
        <v>112.10531731360511</v>
      </c>
      <c r="H1611" s="12">
        <f t="shared" si="318"/>
        <v>112.10531731360511</v>
      </c>
      <c r="I1611" s="12">
        <f t="shared" si="319"/>
        <v>112.10531731360511</v>
      </c>
      <c r="J1611" s="12">
        <f t="shared" si="320"/>
        <v>112.10531731360511</v>
      </c>
      <c r="K1611" s="12">
        <f t="shared" si="321"/>
        <v>112.10531731360511</v>
      </c>
      <c r="L1611" s="12">
        <f t="shared" si="322"/>
        <v>112.10531731360511</v>
      </c>
      <c r="M1611" s="12">
        <f t="shared" si="323"/>
        <v>112.10531731360511</v>
      </c>
      <c r="O1611" s="12">
        <f t="shared" si="312"/>
        <v>112.10531731360511</v>
      </c>
    </row>
    <row r="1612" spans="1:15" x14ac:dyDescent="0.25">
      <c r="A1612" s="12">
        <f>calc!A1610</f>
        <v>923.64</v>
      </c>
      <c r="B1612" s="12">
        <f>calc!O1610</f>
        <v>-23.425365674314428</v>
      </c>
      <c r="C1612" s="12">
        <f t="shared" si="313"/>
        <v>-23.425365674314428</v>
      </c>
      <c r="D1612" s="12">
        <f t="shared" si="314"/>
        <v>-23.425365674314428</v>
      </c>
      <c r="E1612" s="12">
        <f t="shared" si="315"/>
        <v>-23.425365674314428</v>
      </c>
      <c r="F1612" s="12">
        <f t="shared" si="316"/>
        <v>-23.425365674314428</v>
      </c>
      <c r="G1612" s="12">
        <f t="shared" si="317"/>
        <v>-23.425365674314428</v>
      </c>
      <c r="H1612" s="12">
        <f t="shared" si="318"/>
        <v>-23.425365674314428</v>
      </c>
      <c r="I1612" s="12">
        <f t="shared" si="319"/>
        <v>-23.425365674314428</v>
      </c>
      <c r="J1612" s="12">
        <f t="shared" si="320"/>
        <v>-23.425365674314428</v>
      </c>
      <c r="K1612" s="12">
        <f t="shared" si="321"/>
        <v>-23.425365674314428</v>
      </c>
      <c r="L1612" s="12">
        <f t="shared" si="322"/>
        <v>-23.425365674314428</v>
      </c>
      <c r="M1612" s="12">
        <f t="shared" si="323"/>
        <v>-23.425365674314428</v>
      </c>
      <c r="O1612" s="12">
        <f t="shared" si="312"/>
        <v>-23.425365674314428</v>
      </c>
    </row>
    <row r="1613" spans="1:15" x14ac:dyDescent="0.25">
      <c r="A1613" s="12">
        <f>calc!A1611</f>
        <v>924.07</v>
      </c>
      <c r="B1613" s="12">
        <f>calc!O1611</f>
        <v>-5.0197103381239376</v>
      </c>
      <c r="C1613" s="12">
        <f t="shared" si="313"/>
        <v>-5.0197103381239376</v>
      </c>
      <c r="D1613" s="12">
        <f t="shared" si="314"/>
        <v>-5.0197103381239376</v>
      </c>
      <c r="E1613" s="12">
        <f t="shared" si="315"/>
        <v>-5.0197103381239376</v>
      </c>
      <c r="F1613" s="12">
        <f t="shared" si="316"/>
        <v>-5.0197103381239376</v>
      </c>
      <c r="G1613" s="12">
        <f t="shared" si="317"/>
        <v>-5.0197103381239376</v>
      </c>
      <c r="H1613" s="12">
        <f t="shared" si="318"/>
        <v>-5.0197103381239376</v>
      </c>
      <c r="I1613" s="12">
        <f t="shared" si="319"/>
        <v>-5.0197103381239376</v>
      </c>
      <c r="J1613" s="12">
        <f t="shared" si="320"/>
        <v>-5.0197103381239376</v>
      </c>
      <c r="K1613" s="12">
        <f t="shared" si="321"/>
        <v>-5.0197103381239376</v>
      </c>
      <c r="L1613" s="12">
        <f t="shared" si="322"/>
        <v>-5.0197103381239376</v>
      </c>
      <c r="M1613" s="12">
        <f t="shared" si="323"/>
        <v>-5.0197103381239376</v>
      </c>
      <c r="O1613" s="12">
        <f t="shared" si="312"/>
        <v>-5.0197103381239376</v>
      </c>
    </row>
    <row r="1614" spans="1:15" x14ac:dyDescent="0.25">
      <c r="A1614" s="12">
        <f>calc!A1612</f>
        <v>924.5</v>
      </c>
      <c r="B1614" s="12">
        <f>calc!O1612</f>
        <v>-6.6929484361178959</v>
      </c>
      <c r="C1614" s="12">
        <f t="shared" si="313"/>
        <v>-6.6929484361178959</v>
      </c>
      <c r="D1614" s="12">
        <f t="shared" si="314"/>
        <v>-6.6929484361178959</v>
      </c>
      <c r="E1614" s="12">
        <f t="shared" si="315"/>
        <v>-6.6929484361178959</v>
      </c>
      <c r="F1614" s="12">
        <f t="shared" si="316"/>
        <v>-6.6929484361178959</v>
      </c>
      <c r="G1614" s="12">
        <f t="shared" si="317"/>
        <v>-6.6929484361178959</v>
      </c>
      <c r="H1614" s="12">
        <f t="shared" si="318"/>
        <v>-6.6929484361178959</v>
      </c>
      <c r="I1614" s="12">
        <f t="shared" si="319"/>
        <v>-6.6929484361178959</v>
      </c>
      <c r="J1614" s="12">
        <f t="shared" si="320"/>
        <v>-6.6929484361178959</v>
      </c>
      <c r="K1614" s="12">
        <f t="shared" si="321"/>
        <v>-6.6929484361178959</v>
      </c>
      <c r="L1614" s="12">
        <f t="shared" si="322"/>
        <v>-6.6929484361178959</v>
      </c>
      <c r="M1614" s="12">
        <f t="shared" si="323"/>
        <v>-6.6929484361178959</v>
      </c>
      <c r="O1614" s="12">
        <f t="shared" si="312"/>
        <v>-6.6929484361178959</v>
      </c>
    </row>
    <row r="1615" spans="1:15" x14ac:dyDescent="0.25">
      <c r="A1615" s="12">
        <f>calc!A1613</f>
        <v>924.92</v>
      </c>
      <c r="B1615" s="12">
        <f>calc!O1613</f>
        <v>41.830688675508469</v>
      </c>
      <c r="C1615" s="12">
        <f t="shared" si="313"/>
        <v>41.830688675508469</v>
      </c>
      <c r="D1615" s="12">
        <f t="shared" si="314"/>
        <v>41.830688675508469</v>
      </c>
      <c r="E1615" s="12">
        <f t="shared" si="315"/>
        <v>41.830688675508469</v>
      </c>
      <c r="F1615" s="12">
        <f t="shared" si="316"/>
        <v>41.830688675508469</v>
      </c>
      <c r="G1615" s="12">
        <f t="shared" si="317"/>
        <v>41.830688675508469</v>
      </c>
      <c r="H1615" s="12">
        <f t="shared" si="318"/>
        <v>41.830688675508469</v>
      </c>
      <c r="I1615" s="12">
        <f t="shared" si="319"/>
        <v>41.830688675508469</v>
      </c>
      <c r="J1615" s="12">
        <f t="shared" si="320"/>
        <v>41.830688675508469</v>
      </c>
      <c r="K1615" s="12">
        <f t="shared" si="321"/>
        <v>41.830688675508469</v>
      </c>
      <c r="L1615" s="12">
        <f t="shared" si="322"/>
        <v>41.830688675508469</v>
      </c>
      <c r="M1615" s="12">
        <f t="shared" si="323"/>
        <v>41.830688675508469</v>
      </c>
      <c r="O1615" s="12">
        <f t="shared" si="312"/>
        <v>41.830688675508469</v>
      </c>
    </row>
    <row r="1616" spans="1:15" x14ac:dyDescent="0.25">
      <c r="A1616" s="12">
        <f>calc!A1614</f>
        <v>925.35</v>
      </c>
      <c r="B1616" s="12">
        <f>calc!O1614</f>
        <v>97.046566342063045</v>
      </c>
      <c r="C1616" s="12">
        <f t="shared" si="313"/>
        <v>97.046566342063045</v>
      </c>
      <c r="D1616" s="12">
        <f t="shared" si="314"/>
        <v>97.046566342063045</v>
      </c>
      <c r="E1616" s="12">
        <f t="shared" si="315"/>
        <v>97.046566342063045</v>
      </c>
      <c r="F1616" s="12">
        <f t="shared" si="316"/>
        <v>97.046566342063045</v>
      </c>
      <c r="G1616" s="12">
        <f t="shared" si="317"/>
        <v>97.046566342063045</v>
      </c>
      <c r="H1616" s="12">
        <f t="shared" si="318"/>
        <v>97.046566342063045</v>
      </c>
      <c r="I1616" s="12">
        <f t="shared" si="319"/>
        <v>97.046566342063045</v>
      </c>
      <c r="J1616" s="12">
        <f t="shared" si="320"/>
        <v>97.046566342063045</v>
      </c>
      <c r="K1616" s="12">
        <f t="shared" si="321"/>
        <v>97.046566342063045</v>
      </c>
      <c r="L1616" s="12">
        <f t="shared" si="322"/>
        <v>97.046566342063045</v>
      </c>
      <c r="M1616" s="12">
        <f t="shared" si="323"/>
        <v>97.046566342063045</v>
      </c>
      <c r="O1616" s="12">
        <f t="shared" si="312"/>
        <v>97.046566342063045</v>
      </c>
    </row>
    <row r="1617" spans="1:15" x14ac:dyDescent="0.25">
      <c r="A1617" s="12">
        <f>calc!A1615</f>
        <v>925.78</v>
      </c>
      <c r="B1617" s="12">
        <f>calc!O1615</f>
        <v>28.444913148935601</v>
      </c>
      <c r="C1617" s="12">
        <f t="shared" si="313"/>
        <v>28.444913148935601</v>
      </c>
      <c r="D1617" s="12">
        <f t="shared" si="314"/>
        <v>28.444913148935601</v>
      </c>
      <c r="E1617" s="12">
        <f t="shared" si="315"/>
        <v>28.444913148935601</v>
      </c>
      <c r="F1617" s="12">
        <f t="shared" si="316"/>
        <v>28.444913148935601</v>
      </c>
      <c r="G1617" s="12">
        <f t="shared" si="317"/>
        <v>28.444913148935601</v>
      </c>
      <c r="H1617" s="12">
        <f t="shared" si="318"/>
        <v>28.444913148935601</v>
      </c>
      <c r="I1617" s="12">
        <f t="shared" si="319"/>
        <v>28.444913148935601</v>
      </c>
      <c r="J1617" s="12">
        <f t="shared" si="320"/>
        <v>28.444913148935601</v>
      </c>
      <c r="K1617" s="12">
        <f t="shared" si="321"/>
        <v>28.444913148935601</v>
      </c>
      <c r="L1617" s="12">
        <f t="shared" si="322"/>
        <v>28.444913148935601</v>
      </c>
      <c r="M1617" s="12">
        <f t="shared" si="323"/>
        <v>28.444913148935601</v>
      </c>
      <c r="O1617" s="12">
        <f t="shared" si="312"/>
        <v>28.444913148935601</v>
      </c>
    </row>
    <row r="1618" spans="1:15" x14ac:dyDescent="0.25">
      <c r="A1618" s="12">
        <f>calc!A1616</f>
        <v>926.21</v>
      </c>
      <c r="B1618" s="12">
        <f>calc!O1616</f>
        <v>26.771688239768633</v>
      </c>
      <c r="C1618" s="12">
        <f t="shared" si="313"/>
        <v>26.771688239768633</v>
      </c>
      <c r="D1618" s="12">
        <f t="shared" si="314"/>
        <v>26.771688239768633</v>
      </c>
      <c r="E1618" s="12">
        <f t="shared" si="315"/>
        <v>26.771688239768633</v>
      </c>
      <c r="F1618" s="12">
        <f t="shared" si="316"/>
        <v>26.771688239768633</v>
      </c>
      <c r="G1618" s="12">
        <f t="shared" si="317"/>
        <v>26.771688239768633</v>
      </c>
      <c r="H1618" s="12">
        <f t="shared" si="318"/>
        <v>26.771688239768633</v>
      </c>
      <c r="I1618" s="12">
        <f t="shared" si="319"/>
        <v>26.771688239768633</v>
      </c>
      <c r="J1618" s="12">
        <f t="shared" si="320"/>
        <v>26.771688239768633</v>
      </c>
      <c r="K1618" s="12">
        <f t="shared" si="321"/>
        <v>26.771688239768633</v>
      </c>
      <c r="L1618" s="12">
        <f t="shared" si="322"/>
        <v>26.771688239768633</v>
      </c>
      <c r="M1618" s="12">
        <f t="shared" si="323"/>
        <v>26.771688239768633</v>
      </c>
      <c r="O1618" s="12">
        <f t="shared" si="312"/>
        <v>26.771688239768633</v>
      </c>
    </row>
    <row r="1619" spans="1:15" x14ac:dyDescent="0.25">
      <c r="A1619" s="12">
        <f>calc!A1617</f>
        <v>926.64</v>
      </c>
      <c r="B1619" s="12">
        <f>calc!O1617</f>
        <v>61.90927279714613</v>
      </c>
      <c r="C1619" s="12">
        <f t="shared" si="313"/>
        <v>61.90927279714613</v>
      </c>
      <c r="D1619" s="12">
        <f t="shared" si="314"/>
        <v>61.90927279714613</v>
      </c>
      <c r="E1619" s="12">
        <f t="shared" si="315"/>
        <v>61.90927279714613</v>
      </c>
      <c r="F1619" s="12">
        <f t="shared" si="316"/>
        <v>61.90927279714613</v>
      </c>
      <c r="G1619" s="12">
        <f t="shared" si="317"/>
        <v>61.90927279714613</v>
      </c>
      <c r="H1619" s="12">
        <f t="shared" si="318"/>
        <v>61.90927279714613</v>
      </c>
      <c r="I1619" s="12">
        <f t="shared" si="319"/>
        <v>61.90927279714613</v>
      </c>
      <c r="J1619" s="12">
        <f t="shared" si="320"/>
        <v>61.90927279714613</v>
      </c>
      <c r="K1619" s="12">
        <f t="shared" si="321"/>
        <v>61.90927279714613</v>
      </c>
      <c r="L1619" s="12">
        <f t="shared" si="322"/>
        <v>61.90927279714613</v>
      </c>
      <c r="M1619" s="12">
        <f t="shared" si="323"/>
        <v>61.90927279714613</v>
      </c>
      <c r="O1619" s="12">
        <f t="shared" si="312"/>
        <v>61.90927279714613</v>
      </c>
    </row>
    <row r="1620" spans="1:15" x14ac:dyDescent="0.25">
      <c r="A1620" s="12">
        <f>calc!A1618</f>
        <v>927.07</v>
      </c>
      <c r="B1620" s="12">
        <f>calc!O1618</f>
        <v>-8.3661871934011316</v>
      </c>
      <c r="C1620" s="12">
        <f t="shared" si="313"/>
        <v>-8.3661871934011316</v>
      </c>
      <c r="D1620" s="12">
        <f t="shared" si="314"/>
        <v>-8.3661871934011316</v>
      </c>
      <c r="E1620" s="12">
        <f t="shared" si="315"/>
        <v>-8.3661871934011316</v>
      </c>
      <c r="F1620" s="12">
        <f t="shared" si="316"/>
        <v>-8.3661871934011316</v>
      </c>
      <c r="G1620" s="12">
        <f t="shared" si="317"/>
        <v>-8.3661871934011316</v>
      </c>
      <c r="H1620" s="12">
        <f t="shared" si="318"/>
        <v>-8.3661871934011316</v>
      </c>
      <c r="I1620" s="12">
        <f t="shared" si="319"/>
        <v>-8.3661871934011316</v>
      </c>
      <c r="J1620" s="12">
        <f t="shared" si="320"/>
        <v>-8.3661871934011316</v>
      </c>
      <c r="K1620" s="12">
        <f t="shared" si="321"/>
        <v>-8.3661871934011316</v>
      </c>
      <c r="L1620" s="12">
        <f t="shared" si="322"/>
        <v>-8.3661871934011316</v>
      </c>
      <c r="M1620" s="12">
        <f t="shared" si="323"/>
        <v>-8.3661871934011316</v>
      </c>
      <c r="O1620" s="12">
        <f t="shared" si="312"/>
        <v>-8.3661871934011316</v>
      </c>
    </row>
    <row r="1621" spans="1:15" x14ac:dyDescent="0.25">
      <c r="A1621" s="12">
        <f>calc!A1619</f>
        <v>927.49</v>
      </c>
      <c r="B1621" s="12">
        <f>calc!O1619</f>
        <v>-10.039426609954946</v>
      </c>
      <c r="C1621" s="12">
        <f t="shared" si="313"/>
        <v>-10.039426609954946</v>
      </c>
      <c r="D1621" s="12">
        <f t="shared" si="314"/>
        <v>-10.039426609954946</v>
      </c>
      <c r="E1621" s="12">
        <f t="shared" si="315"/>
        <v>-10.039426609954946</v>
      </c>
      <c r="F1621" s="12">
        <f t="shared" si="316"/>
        <v>-10.039426609954946</v>
      </c>
      <c r="G1621" s="12">
        <f t="shared" si="317"/>
        <v>-10.039426609954946</v>
      </c>
      <c r="H1621" s="12">
        <f t="shared" si="318"/>
        <v>-10.039426609954946</v>
      </c>
      <c r="I1621" s="12">
        <f t="shared" si="319"/>
        <v>-10.039426609954946</v>
      </c>
      <c r="J1621" s="12">
        <f t="shared" si="320"/>
        <v>-10.039426609954946</v>
      </c>
      <c r="K1621" s="12">
        <f t="shared" si="321"/>
        <v>-10.039426609954946</v>
      </c>
      <c r="L1621" s="12">
        <f t="shared" si="322"/>
        <v>-10.039426609954946</v>
      </c>
      <c r="M1621" s="12">
        <f t="shared" si="323"/>
        <v>-10.039426609954946</v>
      </c>
      <c r="O1621" s="12">
        <f t="shared" si="312"/>
        <v>-10.039426609954946</v>
      </c>
    </row>
    <row r="1622" spans="1:15" x14ac:dyDescent="0.25">
      <c r="A1622" s="12">
        <f>calc!A1620</f>
        <v>927.92</v>
      </c>
      <c r="B1622" s="12">
        <f>calc!O1620</f>
        <v>102.06615594157627</v>
      </c>
      <c r="C1622" s="12">
        <f t="shared" si="313"/>
        <v>102.06615594157627</v>
      </c>
      <c r="D1622" s="12">
        <f t="shared" si="314"/>
        <v>102.06615594157627</v>
      </c>
      <c r="E1622" s="12">
        <f t="shared" si="315"/>
        <v>102.06615594157627</v>
      </c>
      <c r="F1622" s="12">
        <f t="shared" si="316"/>
        <v>102.06615594157627</v>
      </c>
      <c r="G1622" s="12">
        <f t="shared" si="317"/>
        <v>102.06615594157627</v>
      </c>
      <c r="H1622" s="12">
        <f t="shared" si="318"/>
        <v>102.06615594157627</v>
      </c>
      <c r="I1622" s="12">
        <f t="shared" si="319"/>
        <v>102.06615594157627</v>
      </c>
      <c r="J1622" s="12">
        <f t="shared" si="320"/>
        <v>102.06615594157627</v>
      </c>
      <c r="K1622" s="12">
        <f t="shared" si="321"/>
        <v>102.06615594157627</v>
      </c>
      <c r="L1622" s="12">
        <f t="shared" si="322"/>
        <v>102.06615594157627</v>
      </c>
      <c r="M1622" s="12">
        <f t="shared" si="323"/>
        <v>102.06615594157627</v>
      </c>
      <c r="O1622" s="12">
        <f t="shared" si="312"/>
        <v>102.06615594157627</v>
      </c>
    </row>
    <row r="1623" spans="1:15" x14ac:dyDescent="0.25">
      <c r="A1623" s="12">
        <f>calc!A1621</f>
        <v>928.35</v>
      </c>
      <c r="B1623" s="12">
        <f>calc!O1621</f>
        <v>16.732324934068785</v>
      </c>
      <c r="C1623" s="12">
        <f t="shared" si="313"/>
        <v>16.732324934068785</v>
      </c>
      <c r="D1623" s="12">
        <f t="shared" si="314"/>
        <v>16.732324934068785</v>
      </c>
      <c r="E1623" s="12">
        <f t="shared" si="315"/>
        <v>16.732324934068785</v>
      </c>
      <c r="F1623" s="12">
        <f t="shared" si="316"/>
        <v>16.732324934068785</v>
      </c>
      <c r="G1623" s="12">
        <f t="shared" si="317"/>
        <v>16.732324934068785</v>
      </c>
      <c r="H1623" s="12">
        <f t="shared" si="318"/>
        <v>16.732324934068785</v>
      </c>
      <c r="I1623" s="12">
        <f t="shared" si="319"/>
        <v>16.732324934068785</v>
      </c>
      <c r="J1623" s="12">
        <f t="shared" si="320"/>
        <v>16.732324934068785</v>
      </c>
      <c r="K1623" s="12">
        <f t="shared" si="321"/>
        <v>16.732324934068785</v>
      </c>
      <c r="L1623" s="12">
        <f t="shared" si="322"/>
        <v>16.732324934068785</v>
      </c>
      <c r="M1623" s="12">
        <f t="shared" si="323"/>
        <v>16.732324934068785</v>
      </c>
      <c r="O1623" s="12">
        <f t="shared" si="312"/>
        <v>16.732324934068785</v>
      </c>
    </row>
    <row r="1624" spans="1:15" x14ac:dyDescent="0.25">
      <c r="A1624" s="12">
        <f>calc!A1622</f>
        <v>928.78</v>
      </c>
      <c r="B1624" s="12">
        <f>calc!O1622</f>
        <v>-10.039426609954946</v>
      </c>
      <c r="C1624" s="12">
        <f t="shared" si="313"/>
        <v>-10.039426609954946</v>
      </c>
      <c r="D1624" s="12">
        <f t="shared" si="314"/>
        <v>-10.039426609954946</v>
      </c>
      <c r="E1624" s="12">
        <f t="shared" si="315"/>
        <v>-10.039426609954946</v>
      </c>
      <c r="F1624" s="12">
        <f t="shared" si="316"/>
        <v>-10.039426609954946</v>
      </c>
      <c r="G1624" s="12">
        <f t="shared" si="317"/>
        <v>-10.039426609954946</v>
      </c>
      <c r="H1624" s="12">
        <f t="shared" si="318"/>
        <v>-10.039426609954946</v>
      </c>
      <c r="I1624" s="12">
        <f t="shared" si="319"/>
        <v>-10.039426609954946</v>
      </c>
      <c r="J1624" s="12">
        <f t="shared" si="320"/>
        <v>-10.039426609954946</v>
      </c>
      <c r="K1624" s="12">
        <f t="shared" si="321"/>
        <v>-10.039426609954946</v>
      </c>
      <c r="L1624" s="12">
        <f t="shared" si="322"/>
        <v>-10.039426609954946</v>
      </c>
      <c r="M1624" s="12">
        <f t="shared" si="323"/>
        <v>-10.039426609954946</v>
      </c>
      <c r="O1624" s="12">
        <f t="shared" si="312"/>
        <v>-10.039426609954946</v>
      </c>
    </row>
    <row r="1625" spans="1:15" x14ac:dyDescent="0.25">
      <c r="A1625" s="12">
        <f>calc!A1623</f>
        <v>929.21</v>
      </c>
      <c r="B1625" s="12">
        <f>calc!O1623</f>
        <v>-5.0197103381239376</v>
      </c>
      <c r="C1625" s="12">
        <f t="shared" si="313"/>
        <v>-5.0197103381239376</v>
      </c>
      <c r="D1625" s="12">
        <f t="shared" si="314"/>
        <v>-5.0197103381239376</v>
      </c>
      <c r="E1625" s="12">
        <f t="shared" si="315"/>
        <v>-5.0197103381239376</v>
      </c>
      <c r="F1625" s="12">
        <f t="shared" si="316"/>
        <v>-5.0197103381239376</v>
      </c>
      <c r="G1625" s="12">
        <f t="shared" si="317"/>
        <v>-5.0197103381239376</v>
      </c>
      <c r="H1625" s="12">
        <f t="shared" si="318"/>
        <v>-5.0197103381239376</v>
      </c>
      <c r="I1625" s="12">
        <f t="shared" si="319"/>
        <v>-5.0197103381239376</v>
      </c>
      <c r="J1625" s="12">
        <f t="shared" si="320"/>
        <v>-5.0197103381239376</v>
      </c>
      <c r="K1625" s="12">
        <f t="shared" si="321"/>
        <v>-5.0197103381239376</v>
      </c>
      <c r="L1625" s="12">
        <f t="shared" si="322"/>
        <v>-5.0197103381239376</v>
      </c>
      <c r="M1625" s="12">
        <f t="shared" si="323"/>
        <v>-5.0197103381239376</v>
      </c>
      <c r="O1625" s="12">
        <f t="shared" si="312"/>
        <v>-5.0197103381239376</v>
      </c>
    </row>
    <row r="1626" spans="1:15" x14ac:dyDescent="0.25">
      <c r="A1626" s="12">
        <f>calc!A1624</f>
        <v>929.64</v>
      </c>
      <c r="B1626" s="12">
        <f>calc!O1624</f>
        <v>8.3661707097760072</v>
      </c>
      <c r="C1626" s="12">
        <f t="shared" si="313"/>
        <v>8.3661707097760072</v>
      </c>
      <c r="D1626" s="12">
        <f t="shared" si="314"/>
        <v>8.3661707097760072</v>
      </c>
      <c r="E1626" s="12">
        <f t="shared" si="315"/>
        <v>8.3661707097760072</v>
      </c>
      <c r="F1626" s="12">
        <f t="shared" si="316"/>
        <v>8.3661707097760072</v>
      </c>
      <c r="G1626" s="12">
        <f t="shared" si="317"/>
        <v>8.3661707097760072</v>
      </c>
      <c r="H1626" s="12">
        <f t="shared" si="318"/>
        <v>8.3661707097760072</v>
      </c>
      <c r="I1626" s="12">
        <f t="shared" si="319"/>
        <v>8.3661707097760072</v>
      </c>
      <c r="J1626" s="12">
        <f t="shared" si="320"/>
        <v>8.3661707097760072</v>
      </c>
      <c r="K1626" s="12">
        <f t="shared" si="321"/>
        <v>8.3661707097760072</v>
      </c>
      <c r="L1626" s="12">
        <f t="shared" si="322"/>
        <v>8.3661707097760072</v>
      </c>
      <c r="M1626" s="12">
        <f t="shared" si="323"/>
        <v>8.3661707097760072</v>
      </c>
      <c r="O1626" s="12">
        <f t="shared" si="312"/>
        <v>8.3661707097760072</v>
      </c>
    </row>
    <row r="1627" spans="1:15" x14ac:dyDescent="0.25">
      <c r="A1627" s="12">
        <f>calc!A1625</f>
        <v>930.06</v>
      </c>
      <c r="B1627" s="12">
        <f>calc!O1625</f>
        <v>102.06615594157627</v>
      </c>
      <c r="C1627" s="12">
        <f t="shared" si="313"/>
        <v>102.06615594157627</v>
      </c>
      <c r="D1627" s="12">
        <f t="shared" si="314"/>
        <v>102.06615594157627</v>
      </c>
      <c r="E1627" s="12">
        <f t="shared" si="315"/>
        <v>102.06615594157627</v>
      </c>
      <c r="F1627" s="12">
        <f t="shared" si="316"/>
        <v>102.06615594157627</v>
      </c>
      <c r="G1627" s="12">
        <f t="shared" si="317"/>
        <v>102.06615594157627</v>
      </c>
      <c r="H1627" s="12">
        <f t="shared" si="318"/>
        <v>102.06615594157627</v>
      </c>
      <c r="I1627" s="12">
        <f t="shared" si="319"/>
        <v>102.06615594157627</v>
      </c>
      <c r="J1627" s="12">
        <f t="shared" si="320"/>
        <v>102.06615594157627</v>
      </c>
      <c r="K1627" s="12">
        <f t="shared" si="321"/>
        <v>102.06615594157627</v>
      </c>
      <c r="L1627" s="12">
        <f t="shared" si="322"/>
        <v>102.06615594157627</v>
      </c>
      <c r="M1627" s="12">
        <f t="shared" si="323"/>
        <v>102.06615594157627</v>
      </c>
      <c r="O1627" s="12">
        <f t="shared" si="312"/>
        <v>102.06615594157627</v>
      </c>
    </row>
    <row r="1628" spans="1:15" x14ac:dyDescent="0.25">
      <c r="A1628" s="12">
        <f>calc!A1626</f>
        <v>930.49</v>
      </c>
      <c r="B1628" s="12">
        <f>calc!O1626</f>
        <v>50.196776939343025</v>
      </c>
      <c r="C1628" s="12">
        <f t="shared" si="313"/>
        <v>50.196776939343025</v>
      </c>
      <c r="D1628" s="12">
        <f t="shared" si="314"/>
        <v>50.196776939343025</v>
      </c>
      <c r="E1628" s="12">
        <f t="shared" si="315"/>
        <v>50.196776939343025</v>
      </c>
      <c r="F1628" s="12">
        <f t="shared" si="316"/>
        <v>50.196776939343025</v>
      </c>
      <c r="G1628" s="12">
        <f t="shared" si="317"/>
        <v>50.196776939343025</v>
      </c>
      <c r="H1628" s="12">
        <f t="shared" si="318"/>
        <v>50.196776939343025</v>
      </c>
      <c r="I1628" s="12">
        <f t="shared" si="319"/>
        <v>50.196776939343025</v>
      </c>
      <c r="J1628" s="12">
        <f t="shared" si="320"/>
        <v>50.196776939343025</v>
      </c>
      <c r="K1628" s="12">
        <f t="shared" si="321"/>
        <v>50.196776939343025</v>
      </c>
      <c r="L1628" s="12">
        <f t="shared" si="322"/>
        <v>50.196776939343025</v>
      </c>
      <c r="M1628" s="12">
        <f t="shared" si="323"/>
        <v>50.196776939343025</v>
      </c>
      <c r="O1628" s="12">
        <f t="shared" si="312"/>
        <v>50.196776939343025</v>
      </c>
    </row>
    <row r="1629" spans="1:15" x14ac:dyDescent="0.25">
      <c r="A1629" s="12">
        <f>calc!A1627</f>
        <v>930.92</v>
      </c>
      <c r="B1629" s="12">
        <f>calc!O1627</f>
        <v>112.10531731360511</v>
      </c>
      <c r="C1629" s="12">
        <f t="shared" si="313"/>
        <v>112.10531731360511</v>
      </c>
      <c r="D1629" s="12">
        <f t="shared" si="314"/>
        <v>112.10531731360511</v>
      </c>
      <c r="E1629" s="12">
        <f t="shared" si="315"/>
        <v>112.10531731360511</v>
      </c>
      <c r="F1629" s="12">
        <f t="shared" si="316"/>
        <v>112.10531731360511</v>
      </c>
      <c r="G1629" s="12">
        <f t="shared" si="317"/>
        <v>112.10531731360511</v>
      </c>
      <c r="H1629" s="12">
        <f t="shared" si="318"/>
        <v>112.10531731360511</v>
      </c>
      <c r="I1629" s="12">
        <f t="shared" si="319"/>
        <v>112.10531731360511</v>
      </c>
      <c r="J1629" s="12">
        <f t="shared" si="320"/>
        <v>112.10531731360511</v>
      </c>
      <c r="K1629" s="12">
        <f t="shared" si="321"/>
        <v>112.10531731360511</v>
      </c>
      <c r="L1629" s="12">
        <f t="shared" si="322"/>
        <v>112.10531731360511</v>
      </c>
      <c r="M1629" s="12">
        <f t="shared" si="323"/>
        <v>112.10531731360511</v>
      </c>
      <c r="O1629" s="12">
        <f t="shared" si="312"/>
        <v>112.10531731360511</v>
      </c>
    </row>
    <row r="1630" spans="1:15" x14ac:dyDescent="0.25">
      <c r="A1630" s="12">
        <f>calc!A1628</f>
        <v>931.35</v>
      </c>
      <c r="B1630" s="12">
        <f>calc!O1628</f>
        <v>18.405553800508319</v>
      </c>
      <c r="C1630" s="12">
        <f t="shared" si="313"/>
        <v>18.405553800508319</v>
      </c>
      <c r="D1630" s="12">
        <f t="shared" si="314"/>
        <v>18.405553800508319</v>
      </c>
      <c r="E1630" s="12">
        <f t="shared" si="315"/>
        <v>18.405553800508319</v>
      </c>
      <c r="F1630" s="12">
        <f t="shared" si="316"/>
        <v>18.405553800508319</v>
      </c>
      <c r="G1630" s="12">
        <f t="shared" si="317"/>
        <v>18.405553800508319</v>
      </c>
      <c r="H1630" s="12">
        <f t="shared" si="318"/>
        <v>18.405553800508319</v>
      </c>
      <c r="I1630" s="12">
        <f t="shared" si="319"/>
        <v>18.405553800508319</v>
      </c>
      <c r="J1630" s="12">
        <f t="shared" si="320"/>
        <v>18.405553800508319</v>
      </c>
      <c r="K1630" s="12">
        <f t="shared" si="321"/>
        <v>18.405553800508319</v>
      </c>
      <c r="L1630" s="12">
        <f t="shared" si="322"/>
        <v>18.405553800508319</v>
      </c>
      <c r="M1630" s="12">
        <f t="shared" si="323"/>
        <v>18.405553800508319</v>
      </c>
      <c r="O1630" s="12">
        <f t="shared" si="312"/>
        <v>18.405553800508319</v>
      </c>
    </row>
    <row r="1631" spans="1:15" x14ac:dyDescent="0.25">
      <c r="A1631" s="12">
        <f>calc!A1629</f>
        <v>931.78</v>
      </c>
      <c r="B1631" s="12">
        <f>calc!O1629</f>
        <v>41.830688675508469</v>
      </c>
      <c r="C1631" s="12">
        <f t="shared" si="313"/>
        <v>41.830688675508469</v>
      </c>
      <c r="D1631" s="12">
        <f t="shared" si="314"/>
        <v>41.830688675508469</v>
      </c>
      <c r="E1631" s="12">
        <f t="shared" si="315"/>
        <v>41.830688675508469</v>
      </c>
      <c r="F1631" s="12">
        <f t="shared" si="316"/>
        <v>41.830688675508469</v>
      </c>
      <c r="G1631" s="12">
        <f t="shared" si="317"/>
        <v>41.830688675508469</v>
      </c>
      <c r="H1631" s="12">
        <f t="shared" si="318"/>
        <v>41.830688675508469</v>
      </c>
      <c r="I1631" s="12">
        <f t="shared" si="319"/>
        <v>41.830688675508469</v>
      </c>
      <c r="J1631" s="12">
        <f t="shared" si="320"/>
        <v>41.830688675508469</v>
      </c>
      <c r="K1631" s="12">
        <f t="shared" si="321"/>
        <v>41.830688675508469</v>
      </c>
      <c r="L1631" s="12">
        <f t="shared" si="322"/>
        <v>41.830688675508469</v>
      </c>
      <c r="M1631" s="12">
        <f t="shared" si="323"/>
        <v>41.830688675508469</v>
      </c>
      <c r="O1631" s="12">
        <f t="shared" si="312"/>
        <v>41.830688675508469</v>
      </c>
    </row>
    <row r="1632" spans="1:15" x14ac:dyDescent="0.25">
      <c r="A1632" s="12">
        <f>calc!A1630</f>
        <v>932.2</v>
      </c>
      <c r="B1632" s="12">
        <f>calc!O1630</f>
        <v>-11.712666685760633</v>
      </c>
      <c r="C1632" s="12">
        <f t="shared" si="313"/>
        <v>-11.712666685760633</v>
      </c>
      <c r="D1632" s="12">
        <f t="shared" si="314"/>
        <v>-11.712666685760633</v>
      </c>
      <c r="E1632" s="12">
        <f t="shared" si="315"/>
        <v>-11.712666685760633</v>
      </c>
      <c r="F1632" s="12">
        <f t="shared" si="316"/>
        <v>-11.712666685760633</v>
      </c>
      <c r="G1632" s="12">
        <f t="shared" si="317"/>
        <v>-11.712666685760633</v>
      </c>
      <c r="H1632" s="12">
        <f t="shared" si="318"/>
        <v>-11.712666685760633</v>
      </c>
      <c r="I1632" s="12">
        <f t="shared" si="319"/>
        <v>-11.712666685760633</v>
      </c>
      <c r="J1632" s="12">
        <f t="shared" si="320"/>
        <v>-11.712666685760633</v>
      </c>
      <c r="K1632" s="12">
        <f t="shared" si="321"/>
        <v>-11.712666685760633</v>
      </c>
      <c r="L1632" s="12">
        <f t="shared" si="322"/>
        <v>-11.712666685760633</v>
      </c>
      <c r="M1632" s="12">
        <f t="shared" si="323"/>
        <v>-11.712666685760633</v>
      </c>
      <c r="O1632" s="12">
        <f t="shared" si="312"/>
        <v>-11.712666685760633</v>
      </c>
    </row>
    <row r="1633" spans="1:15" x14ac:dyDescent="0.25">
      <c r="A1633" s="12">
        <f>calc!A1631</f>
        <v>932.63</v>
      </c>
      <c r="B1633" s="12">
        <f>calc!O1631</f>
        <v>41.830688675508469</v>
      </c>
      <c r="C1633" s="12">
        <f t="shared" si="313"/>
        <v>41.830688675508469</v>
      </c>
      <c r="D1633" s="12">
        <f t="shared" si="314"/>
        <v>41.830688675508469</v>
      </c>
      <c r="E1633" s="12">
        <f t="shared" si="315"/>
        <v>41.830688675508469</v>
      </c>
      <c r="F1633" s="12">
        <f t="shared" si="316"/>
        <v>41.830688675508469</v>
      </c>
      <c r="G1633" s="12">
        <f t="shared" si="317"/>
        <v>41.830688675508469</v>
      </c>
      <c r="H1633" s="12">
        <f t="shared" si="318"/>
        <v>41.830688675508469</v>
      </c>
      <c r="I1633" s="12">
        <f t="shared" si="319"/>
        <v>41.830688675508469</v>
      </c>
      <c r="J1633" s="12">
        <f t="shared" si="320"/>
        <v>41.830688675508469</v>
      </c>
      <c r="K1633" s="12">
        <f t="shared" si="321"/>
        <v>41.830688675508469</v>
      </c>
      <c r="L1633" s="12">
        <f t="shared" si="322"/>
        <v>41.830688675508469</v>
      </c>
      <c r="M1633" s="12">
        <f t="shared" si="323"/>
        <v>41.830688675508469</v>
      </c>
      <c r="O1633" s="12">
        <f t="shared" si="312"/>
        <v>41.830688675508469</v>
      </c>
    </row>
    <row r="1634" spans="1:15" x14ac:dyDescent="0.25">
      <c r="A1634" s="12">
        <f>calc!A1632</f>
        <v>933.06</v>
      </c>
      <c r="B1634" s="12">
        <f>calc!O1632</f>
        <v>90.35377096664503</v>
      </c>
      <c r="C1634" s="12">
        <f t="shared" si="313"/>
        <v>90.35377096664503</v>
      </c>
      <c r="D1634" s="12">
        <f t="shared" si="314"/>
        <v>90.35377096664503</v>
      </c>
      <c r="E1634" s="12">
        <f t="shared" si="315"/>
        <v>90.35377096664503</v>
      </c>
      <c r="F1634" s="12">
        <f t="shared" si="316"/>
        <v>90.35377096664503</v>
      </c>
      <c r="G1634" s="12">
        <f t="shared" si="317"/>
        <v>90.35377096664503</v>
      </c>
      <c r="H1634" s="12">
        <f t="shared" si="318"/>
        <v>90.35377096664503</v>
      </c>
      <c r="I1634" s="12">
        <f t="shared" si="319"/>
        <v>90.35377096664503</v>
      </c>
      <c r="J1634" s="12">
        <f t="shared" si="320"/>
        <v>90.35377096664503</v>
      </c>
      <c r="K1634" s="12">
        <f t="shared" si="321"/>
        <v>90.35377096664503</v>
      </c>
      <c r="L1634" s="12">
        <f t="shared" si="322"/>
        <v>90.35377096664503</v>
      </c>
      <c r="M1634" s="12">
        <f t="shared" si="323"/>
        <v>90.35377096664503</v>
      </c>
      <c r="O1634" s="12">
        <f t="shared" si="312"/>
        <v>90.35377096664503</v>
      </c>
    </row>
    <row r="1635" spans="1:15" x14ac:dyDescent="0.25">
      <c r="A1635" s="12">
        <f>calc!A1633</f>
        <v>933.49</v>
      </c>
      <c r="B1635" s="12">
        <f>calc!O1633</f>
        <v>55.216421980289574</v>
      </c>
      <c r="C1635" s="12">
        <f t="shared" si="313"/>
        <v>55.216421980289574</v>
      </c>
      <c r="D1635" s="12">
        <f t="shared" si="314"/>
        <v>55.216421980289574</v>
      </c>
      <c r="E1635" s="12">
        <f t="shared" si="315"/>
        <v>55.216421980289574</v>
      </c>
      <c r="F1635" s="12">
        <f t="shared" si="316"/>
        <v>55.216421980289574</v>
      </c>
      <c r="G1635" s="12">
        <f t="shared" si="317"/>
        <v>55.216421980289574</v>
      </c>
      <c r="H1635" s="12">
        <f t="shared" si="318"/>
        <v>55.216421980289574</v>
      </c>
      <c r="I1635" s="12">
        <f t="shared" si="319"/>
        <v>55.216421980289574</v>
      </c>
      <c r="J1635" s="12">
        <f t="shared" si="320"/>
        <v>55.216421980289574</v>
      </c>
      <c r="K1635" s="12">
        <f t="shared" si="321"/>
        <v>55.216421980289574</v>
      </c>
      <c r="L1635" s="12">
        <f t="shared" si="322"/>
        <v>55.216421980289574</v>
      </c>
      <c r="M1635" s="12">
        <f t="shared" si="323"/>
        <v>55.216421980289574</v>
      </c>
      <c r="O1635" s="12">
        <f t="shared" si="312"/>
        <v>55.216421980289574</v>
      </c>
    </row>
    <row r="1636" spans="1:15" x14ac:dyDescent="0.25">
      <c r="A1636" s="12">
        <f>calc!A1634</f>
        <v>933.92</v>
      </c>
      <c r="B1636" s="12">
        <f>calc!O1634</f>
        <v>46.850343613073065</v>
      </c>
      <c r="C1636" s="12">
        <f t="shared" si="313"/>
        <v>46.850343613073065</v>
      </c>
      <c r="D1636" s="12">
        <f t="shared" si="314"/>
        <v>46.850343613073065</v>
      </c>
      <c r="E1636" s="12">
        <f t="shared" si="315"/>
        <v>46.850343613073065</v>
      </c>
      <c r="F1636" s="12">
        <f t="shared" si="316"/>
        <v>46.850343613073065</v>
      </c>
      <c r="G1636" s="12">
        <f t="shared" si="317"/>
        <v>46.850343613073065</v>
      </c>
      <c r="H1636" s="12">
        <f t="shared" si="318"/>
        <v>46.850343613073065</v>
      </c>
      <c r="I1636" s="12">
        <f t="shared" si="319"/>
        <v>46.850343613073065</v>
      </c>
      <c r="J1636" s="12">
        <f t="shared" si="320"/>
        <v>46.850343613073065</v>
      </c>
      <c r="K1636" s="12">
        <f t="shared" si="321"/>
        <v>46.850343613073065</v>
      </c>
      <c r="L1636" s="12">
        <f t="shared" si="322"/>
        <v>46.850343613073065</v>
      </c>
      <c r="M1636" s="12">
        <f t="shared" si="323"/>
        <v>46.850343613073065</v>
      </c>
      <c r="O1636" s="12">
        <f t="shared" si="312"/>
        <v>46.850343613073065</v>
      </c>
    </row>
    <row r="1637" spans="1:15" x14ac:dyDescent="0.25">
      <c r="A1637" s="12">
        <f>calc!A1635</f>
        <v>934.34</v>
      </c>
      <c r="B1637" s="12">
        <f>calc!O1635</f>
        <v>81.987761894297336</v>
      </c>
      <c r="C1637" s="12">
        <f t="shared" si="313"/>
        <v>81.987761894297336</v>
      </c>
      <c r="D1637" s="12">
        <f t="shared" si="314"/>
        <v>81.987761894297336</v>
      </c>
      <c r="E1637" s="12">
        <f t="shared" si="315"/>
        <v>81.987761894297336</v>
      </c>
      <c r="F1637" s="12">
        <f t="shared" si="316"/>
        <v>81.987761894297336</v>
      </c>
      <c r="G1637" s="12">
        <f t="shared" si="317"/>
        <v>81.987761894297336</v>
      </c>
      <c r="H1637" s="12">
        <f t="shared" si="318"/>
        <v>81.987761894297336</v>
      </c>
      <c r="I1637" s="12">
        <f t="shared" si="319"/>
        <v>81.987761894297336</v>
      </c>
      <c r="J1637" s="12">
        <f t="shared" si="320"/>
        <v>81.987761894297336</v>
      </c>
      <c r="K1637" s="12">
        <f t="shared" si="321"/>
        <v>81.987761894297336</v>
      </c>
      <c r="L1637" s="12">
        <f t="shared" si="322"/>
        <v>81.987761894297336</v>
      </c>
      <c r="M1637" s="12">
        <f t="shared" si="323"/>
        <v>81.987761894297336</v>
      </c>
      <c r="O1637" s="12">
        <f t="shared" si="312"/>
        <v>81.987761894297336</v>
      </c>
    </row>
    <row r="1638" spans="1:15" x14ac:dyDescent="0.25">
      <c r="A1638" s="12">
        <f>calc!A1636</f>
        <v>934.77</v>
      </c>
      <c r="B1638" s="12">
        <f>calc!O1636</f>
        <v>6.692937886597762</v>
      </c>
      <c r="C1638" s="12">
        <f t="shared" si="313"/>
        <v>6.692937886597762</v>
      </c>
      <c r="D1638" s="12">
        <f t="shared" si="314"/>
        <v>6.692937886597762</v>
      </c>
      <c r="E1638" s="12">
        <f t="shared" si="315"/>
        <v>6.692937886597762</v>
      </c>
      <c r="F1638" s="12">
        <f t="shared" si="316"/>
        <v>6.692937886597762</v>
      </c>
      <c r="G1638" s="12">
        <f t="shared" si="317"/>
        <v>6.692937886597762</v>
      </c>
      <c r="H1638" s="12">
        <f t="shared" si="318"/>
        <v>6.692937886597762</v>
      </c>
      <c r="I1638" s="12">
        <f t="shared" si="319"/>
        <v>6.692937886597762</v>
      </c>
      <c r="J1638" s="12">
        <f t="shared" si="320"/>
        <v>6.692937886597762</v>
      </c>
      <c r="K1638" s="12">
        <f t="shared" si="321"/>
        <v>6.692937886597762</v>
      </c>
      <c r="L1638" s="12">
        <f t="shared" si="322"/>
        <v>6.692937886597762</v>
      </c>
      <c r="M1638" s="12">
        <f t="shared" si="323"/>
        <v>6.692937886597762</v>
      </c>
      <c r="O1638" s="12">
        <f t="shared" si="312"/>
        <v>6.692937886597762</v>
      </c>
    </row>
    <row r="1639" spans="1:15" x14ac:dyDescent="0.25">
      <c r="A1639" s="12">
        <f>calc!A1637</f>
        <v>935.2</v>
      </c>
      <c r="B1639" s="12">
        <f>calc!O1637</f>
        <v>-6.6929484361178959</v>
      </c>
      <c r="C1639" s="12">
        <f t="shared" si="313"/>
        <v>-6.6929484361178959</v>
      </c>
      <c r="D1639" s="12">
        <f t="shared" si="314"/>
        <v>-6.6929484361178959</v>
      </c>
      <c r="E1639" s="12">
        <f t="shared" si="315"/>
        <v>-6.6929484361178959</v>
      </c>
      <c r="F1639" s="12">
        <f t="shared" si="316"/>
        <v>-6.6929484361178959</v>
      </c>
      <c r="G1639" s="12">
        <f t="shared" si="317"/>
        <v>-6.6929484361178959</v>
      </c>
      <c r="H1639" s="12">
        <f t="shared" si="318"/>
        <v>-6.6929484361178959</v>
      </c>
      <c r="I1639" s="12">
        <f t="shared" si="319"/>
        <v>-6.6929484361178959</v>
      </c>
      <c r="J1639" s="12">
        <f t="shared" si="320"/>
        <v>-6.6929484361178959</v>
      </c>
      <c r="K1639" s="12">
        <f t="shared" si="321"/>
        <v>-6.6929484361178959</v>
      </c>
      <c r="L1639" s="12">
        <f t="shared" si="322"/>
        <v>-6.6929484361178959</v>
      </c>
      <c r="M1639" s="12">
        <f t="shared" si="323"/>
        <v>-6.6929484361178959</v>
      </c>
      <c r="O1639" s="12">
        <f t="shared" si="312"/>
        <v>-6.6929484361178959</v>
      </c>
    </row>
    <row r="1640" spans="1:15" x14ac:dyDescent="0.25">
      <c r="A1640" s="12">
        <f>calc!A1638</f>
        <v>935.63</v>
      </c>
      <c r="B1640" s="12">
        <f>calc!O1638</f>
        <v>21.752009554839809</v>
      </c>
      <c r="C1640" s="12">
        <f t="shared" si="313"/>
        <v>21.752009554839809</v>
      </c>
      <c r="D1640" s="12">
        <f t="shared" si="314"/>
        <v>21.752009554839809</v>
      </c>
      <c r="E1640" s="12">
        <f t="shared" si="315"/>
        <v>21.752009554839809</v>
      </c>
      <c r="F1640" s="12">
        <f t="shared" si="316"/>
        <v>21.752009554839809</v>
      </c>
      <c r="G1640" s="12">
        <f t="shared" si="317"/>
        <v>21.752009554839809</v>
      </c>
      <c r="H1640" s="12">
        <f t="shared" si="318"/>
        <v>21.752009554839809</v>
      </c>
      <c r="I1640" s="12">
        <f t="shared" si="319"/>
        <v>21.752009554839809</v>
      </c>
      <c r="J1640" s="12">
        <f t="shared" si="320"/>
        <v>21.752009554839809</v>
      </c>
      <c r="K1640" s="12">
        <f t="shared" si="321"/>
        <v>21.752009554839809</v>
      </c>
      <c r="L1640" s="12">
        <f t="shared" si="322"/>
        <v>21.752009554839809</v>
      </c>
      <c r="M1640" s="12">
        <f t="shared" si="323"/>
        <v>21.752009554839809</v>
      </c>
      <c r="O1640" s="12">
        <f t="shared" si="312"/>
        <v>21.752009554839809</v>
      </c>
    </row>
    <row r="1641" spans="1:15" x14ac:dyDescent="0.25">
      <c r="A1641" s="12">
        <f>calc!A1639</f>
        <v>936.05</v>
      </c>
      <c r="B1641" s="12">
        <f>calc!O1639</f>
        <v>-20.078876953110008</v>
      </c>
      <c r="C1641" s="12">
        <f t="shared" si="313"/>
        <v>-20.078876953110008</v>
      </c>
      <c r="D1641" s="12">
        <f t="shared" si="314"/>
        <v>-20.078876953110008</v>
      </c>
      <c r="E1641" s="12">
        <f t="shared" si="315"/>
        <v>-20.078876953110008</v>
      </c>
      <c r="F1641" s="12">
        <f t="shared" si="316"/>
        <v>-20.078876953110008</v>
      </c>
      <c r="G1641" s="12">
        <f t="shared" si="317"/>
        <v>-20.078876953110008</v>
      </c>
      <c r="H1641" s="12">
        <f t="shared" si="318"/>
        <v>-20.078876953110008</v>
      </c>
      <c r="I1641" s="12">
        <f t="shared" si="319"/>
        <v>-20.078876953110008</v>
      </c>
      <c r="J1641" s="12">
        <f t="shared" si="320"/>
        <v>-20.078876953110008</v>
      </c>
      <c r="K1641" s="12">
        <f t="shared" si="321"/>
        <v>-20.078876953110008</v>
      </c>
      <c r="L1641" s="12">
        <f t="shared" si="322"/>
        <v>-20.078876953110008</v>
      </c>
      <c r="M1641" s="12">
        <f t="shared" si="323"/>
        <v>-20.078876953110008</v>
      </c>
      <c r="O1641" s="12">
        <f t="shared" si="312"/>
        <v>-20.078876953110008</v>
      </c>
    </row>
    <row r="1642" spans="1:15" x14ac:dyDescent="0.25">
      <c r="A1642" s="12">
        <f>calc!A1640</f>
        <v>936.48</v>
      </c>
      <c r="B1642" s="12">
        <f>calc!O1640</f>
        <v>115.45169915511926</v>
      </c>
      <c r="C1642" s="12">
        <f t="shared" si="313"/>
        <v>115.45169915511926</v>
      </c>
      <c r="D1642" s="12">
        <f t="shared" si="314"/>
        <v>115.45169915511926</v>
      </c>
      <c r="E1642" s="12">
        <f t="shared" si="315"/>
        <v>115.45169915511926</v>
      </c>
      <c r="F1642" s="12">
        <f t="shared" si="316"/>
        <v>115.45169915511926</v>
      </c>
      <c r="G1642" s="12">
        <f t="shared" si="317"/>
        <v>115.45169915511926</v>
      </c>
      <c r="H1642" s="12">
        <f t="shared" si="318"/>
        <v>115.45169915511926</v>
      </c>
      <c r="I1642" s="12">
        <f t="shared" si="319"/>
        <v>115.45169915511926</v>
      </c>
      <c r="J1642" s="12">
        <f t="shared" si="320"/>
        <v>115.45169915511926</v>
      </c>
      <c r="K1642" s="12">
        <f t="shared" si="321"/>
        <v>115.45169915511926</v>
      </c>
      <c r="L1642" s="12">
        <f t="shared" si="322"/>
        <v>115.45169915511926</v>
      </c>
      <c r="M1642" s="12">
        <f t="shared" si="323"/>
        <v>115.45169915511926</v>
      </c>
      <c r="O1642" s="12">
        <f t="shared" si="312"/>
        <v>115.45169915511926</v>
      </c>
    </row>
    <row r="1643" spans="1:15" x14ac:dyDescent="0.25">
      <c r="A1643" s="12">
        <f>calc!A1641</f>
        <v>936.91</v>
      </c>
      <c r="B1643" s="12">
        <f>calc!O1641</f>
        <v>92.02697080075076</v>
      </c>
      <c r="C1643" s="12">
        <f t="shared" si="313"/>
        <v>92.02697080075076</v>
      </c>
      <c r="D1643" s="12">
        <f t="shared" si="314"/>
        <v>92.02697080075076</v>
      </c>
      <c r="E1643" s="12">
        <f t="shared" si="315"/>
        <v>92.02697080075076</v>
      </c>
      <c r="F1643" s="12">
        <f t="shared" si="316"/>
        <v>92.02697080075076</v>
      </c>
      <c r="G1643" s="12">
        <f t="shared" si="317"/>
        <v>92.02697080075076</v>
      </c>
      <c r="H1643" s="12">
        <f t="shared" si="318"/>
        <v>92.02697080075076</v>
      </c>
      <c r="I1643" s="12">
        <f t="shared" si="319"/>
        <v>92.02697080075076</v>
      </c>
      <c r="J1643" s="12">
        <f t="shared" si="320"/>
        <v>92.02697080075076</v>
      </c>
      <c r="K1643" s="12">
        <f t="shared" si="321"/>
        <v>92.02697080075076</v>
      </c>
      <c r="L1643" s="12">
        <f t="shared" si="322"/>
        <v>92.02697080075076</v>
      </c>
      <c r="M1643" s="12">
        <f t="shared" si="323"/>
        <v>92.02697080075076</v>
      </c>
      <c r="O1643" s="12">
        <f t="shared" si="312"/>
        <v>92.02697080075076</v>
      </c>
    </row>
    <row r="1644" spans="1:15" x14ac:dyDescent="0.25">
      <c r="A1644" s="12">
        <f>calc!A1642</f>
        <v>937.34</v>
      </c>
      <c r="B1644" s="12">
        <f>calc!O1642</f>
        <v>31.791360988455359</v>
      </c>
      <c r="C1644" s="12">
        <f t="shared" si="313"/>
        <v>31.791360988455359</v>
      </c>
      <c r="D1644" s="12">
        <f t="shared" si="314"/>
        <v>31.791360988455359</v>
      </c>
      <c r="E1644" s="12">
        <f t="shared" si="315"/>
        <v>31.791360988455359</v>
      </c>
      <c r="F1644" s="12">
        <f t="shared" si="316"/>
        <v>31.791360988455359</v>
      </c>
      <c r="G1644" s="12">
        <f t="shared" si="317"/>
        <v>31.791360988455359</v>
      </c>
      <c r="H1644" s="12">
        <f t="shared" si="318"/>
        <v>31.791360988455359</v>
      </c>
      <c r="I1644" s="12">
        <f t="shared" si="319"/>
        <v>31.791360988455359</v>
      </c>
      <c r="J1644" s="12">
        <f t="shared" si="320"/>
        <v>31.791360988455359</v>
      </c>
      <c r="K1644" s="12">
        <f t="shared" si="321"/>
        <v>31.791360988455359</v>
      </c>
      <c r="L1644" s="12">
        <f t="shared" si="322"/>
        <v>31.791360988455359</v>
      </c>
      <c r="M1644" s="12">
        <f t="shared" si="323"/>
        <v>31.791360988455359</v>
      </c>
      <c r="O1644" s="12">
        <f t="shared" si="312"/>
        <v>31.791360988455359</v>
      </c>
    </row>
    <row r="1645" spans="1:15" x14ac:dyDescent="0.25">
      <c r="A1645" s="12">
        <f>calc!A1643</f>
        <v>937.76</v>
      </c>
      <c r="B1645" s="12">
        <f>calc!O1643</f>
        <v>-26.771857032071708</v>
      </c>
      <c r="C1645" s="12">
        <f t="shared" si="313"/>
        <v>-26.771857032071708</v>
      </c>
      <c r="D1645" s="12">
        <f t="shared" si="314"/>
        <v>-26.771857032071708</v>
      </c>
      <c r="E1645" s="12">
        <f t="shared" si="315"/>
        <v>-26.771857032071708</v>
      </c>
      <c r="F1645" s="12">
        <f t="shared" si="316"/>
        <v>-26.771857032071708</v>
      </c>
      <c r="G1645" s="12">
        <f t="shared" si="317"/>
        <v>-26.771857032071708</v>
      </c>
      <c r="H1645" s="12">
        <f t="shared" si="318"/>
        <v>-26.771857032071708</v>
      </c>
      <c r="I1645" s="12">
        <f t="shared" si="319"/>
        <v>-26.771857032071708</v>
      </c>
      <c r="J1645" s="12">
        <f t="shared" si="320"/>
        <v>-26.771857032071708</v>
      </c>
      <c r="K1645" s="12">
        <f t="shared" si="321"/>
        <v>-26.771857032071708</v>
      </c>
      <c r="L1645" s="12">
        <f t="shared" si="322"/>
        <v>-26.771857032071708</v>
      </c>
      <c r="M1645" s="12">
        <f t="shared" si="323"/>
        <v>-26.771857032071708</v>
      </c>
      <c r="O1645" s="12">
        <f t="shared" si="312"/>
        <v>-26.771857032071708</v>
      </c>
    </row>
    <row r="1646" spans="1:15" x14ac:dyDescent="0.25">
      <c r="A1646" s="12">
        <f>calc!A1644</f>
        <v>938.19</v>
      </c>
      <c r="B1646" s="12">
        <f>calc!O1644</f>
        <v>51.869992612803344</v>
      </c>
      <c r="C1646" s="12">
        <f t="shared" si="313"/>
        <v>51.869992612803344</v>
      </c>
      <c r="D1646" s="12">
        <f t="shared" si="314"/>
        <v>51.869992612803344</v>
      </c>
      <c r="E1646" s="12">
        <f t="shared" si="315"/>
        <v>51.869992612803344</v>
      </c>
      <c r="F1646" s="12">
        <f t="shared" si="316"/>
        <v>51.869992612803344</v>
      </c>
      <c r="G1646" s="12">
        <f t="shared" si="317"/>
        <v>51.869992612803344</v>
      </c>
      <c r="H1646" s="12">
        <f t="shared" si="318"/>
        <v>51.869992612803344</v>
      </c>
      <c r="I1646" s="12">
        <f t="shared" si="319"/>
        <v>51.869992612803344</v>
      </c>
      <c r="J1646" s="12">
        <f t="shared" si="320"/>
        <v>51.869992612803344</v>
      </c>
      <c r="K1646" s="12">
        <f t="shared" si="321"/>
        <v>51.869992612803344</v>
      </c>
      <c r="L1646" s="12">
        <f t="shared" si="322"/>
        <v>51.869992612803344</v>
      </c>
      <c r="M1646" s="12">
        <f t="shared" si="323"/>
        <v>51.869992612803344</v>
      </c>
      <c r="O1646" s="12">
        <f t="shared" si="312"/>
        <v>51.869992612803344</v>
      </c>
    </row>
    <row r="1647" spans="1:15" x14ac:dyDescent="0.25">
      <c r="A1647" s="12">
        <f>calc!A1645</f>
        <v>938.62</v>
      </c>
      <c r="B1647" s="12">
        <f>calc!O1645</f>
        <v>-55.217140006568869</v>
      </c>
      <c r="C1647" s="12">
        <f t="shared" si="313"/>
        <v>-55.217140006568869</v>
      </c>
      <c r="D1647" s="12">
        <f t="shared" si="314"/>
        <v>-55.217140006568869</v>
      </c>
      <c r="E1647" s="12">
        <f t="shared" si="315"/>
        <v>-55.217140006568869</v>
      </c>
      <c r="F1647" s="12">
        <f t="shared" si="316"/>
        <v>-55.217140006568869</v>
      </c>
      <c r="G1647" s="12">
        <f t="shared" si="317"/>
        <v>-55.217140006568869</v>
      </c>
      <c r="H1647" s="12">
        <f t="shared" si="318"/>
        <v>-55.217140006568869</v>
      </c>
      <c r="I1647" s="12">
        <f t="shared" si="319"/>
        <v>-55.217140006568869</v>
      </c>
      <c r="J1647" s="12">
        <f t="shared" si="320"/>
        <v>-55.217140006568869</v>
      </c>
      <c r="K1647" s="12">
        <f t="shared" si="321"/>
        <v>-55.217140006568869</v>
      </c>
      <c r="L1647" s="12">
        <f t="shared" si="322"/>
        <v>-55.217140006568869</v>
      </c>
      <c r="M1647" s="12">
        <f t="shared" si="323"/>
        <v>-55.217140006568869</v>
      </c>
      <c r="O1647" s="12">
        <f t="shared" si="312"/>
        <v>-55.217140006568869</v>
      </c>
    </row>
    <row r="1648" spans="1:15" x14ac:dyDescent="0.25">
      <c r="A1648" s="12">
        <f>calc!A1646</f>
        <v>939.05</v>
      </c>
      <c r="B1648" s="12">
        <f>calc!O1646</f>
        <v>56.889635674293615</v>
      </c>
      <c r="C1648" s="12">
        <f t="shared" si="313"/>
        <v>56.889635674293615</v>
      </c>
      <c r="D1648" s="12">
        <f t="shared" si="314"/>
        <v>56.889635674293615</v>
      </c>
      <c r="E1648" s="12">
        <f t="shared" si="315"/>
        <v>56.889635674293615</v>
      </c>
      <c r="F1648" s="12">
        <f t="shared" si="316"/>
        <v>56.889635674293615</v>
      </c>
      <c r="G1648" s="12">
        <f t="shared" si="317"/>
        <v>56.889635674293615</v>
      </c>
      <c r="H1648" s="12">
        <f t="shared" si="318"/>
        <v>56.889635674293615</v>
      </c>
      <c r="I1648" s="12">
        <f t="shared" si="319"/>
        <v>56.889635674293615</v>
      </c>
      <c r="J1648" s="12">
        <f t="shared" si="320"/>
        <v>56.889635674293615</v>
      </c>
      <c r="K1648" s="12">
        <f t="shared" si="321"/>
        <v>56.889635674293615</v>
      </c>
      <c r="L1648" s="12">
        <f t="shared" si="322"/>
        <v>56.889635674293615</v>
      </c>
      <c r="M1648" s="12">
        <f t="shared" si="323"/>
        <v>56.889635674293615</v>
      </c>
      <c r="O1648" s="12">
        <f t="shared" si="312"/>
        <v>56.889635674293615</v>
      </c>
    </row>
    <row r="1649" spans="1:15" x14ac:dyDescent="0.25">
      <c r="A1649" s="12">
        <f>calc!A1647</f>
        <v>939.47</v>
      </c>
      <c r="B1649" s="12">
        <f>calc!O1647</f>
        <v>48.52356060609722</v>
      </c>
      <c r="C1649" s="12">
        <f t="shared" si="313"/>
        <v>48.52356060609722</v>
      </c>
      <c r="D1649" s="12">
        <f t="shared" si="314"/>
        <v>48.52356060609722</v>
      </c>
      <c r="E1649" s="12">
        <f t="shared" si="315"/>
        <v>48.52356060609722</v>
      </c>
      <c r="F1649" s="12">
        <f t="shared" si="316"/>
        <v>48.52356060609722</v>
      </c>
      <c r="G1649" s="12">
        <f t="shared" si="317"/>
        <v>48.52356060609722</v>
      </c>
      <c r="H1649" s="12">
        <f t="shared" si="318"/>
        <v>48.52356060609722</v>
      </c>
      <c r="I1649" s="12">
        <f t="shared" si="319"/>
        <v>48.52356060609722</v>
      </c>
      <c r="J1649" s="12">
        <f t="shared" si="320"/>
        <v>48.52356060609722</v>
      </c>
      <c r="K1649" s="12">
        <f t="shared" si="321"/>
        <v>48.52356060609722</v>
      </c>
      <c r="L1649" s="12">
        <f t="shared" si="322"/>
        <v>48.52356060609722</v>
      </c>
      <c r="M1649" s="12">
        <f t="shared" si="323"/>
        <v>48.52356060609722</v>
      </c>
      <c r="O1649" s="12">
        <f t="shared" si="312"/>
        <v>48.52356060609722</v>
      </c>
    </row>
    <row r="1650" spans="1:15" x14ac:dyDescent="0.25">
      <c r="A1650" s="12">
        <f>calc!A1648</f>
        <v>939.9</v>
      </c>
      <c r="B1650" s="12">
        <f>calc!O1648</f>
        <v>15.0590954081357</v>
      </c>
      <c r="C1650" s="12">
        <f t="shared" si="313"/>
        <v>15.0590954081357</v>
      </c>
      <c r="D1650" s="12">
        <f t="shared" si="314"/>
        <v>15.0590954081357</v>
      </c>
      <c r="E1650" s="12">
        <f t="shared" si="315"/>
        <v>15.0590954081357</v>
      </c>
      <c r="F1650" s="12">
        <f t="shared" si="316"/>
        <v>15.0590954081357</v>
      </c>
      <c r="G1650" s="12">
        <f t="shared" si="317"/>
        <v>15.0590954081357</v>
      </c>
      <c r="H1650" s="12">
        <f t="shared" si="318"/>
        <v>15.0590954081357</v>
      </c>
      <c r="I1650" s="12">
        <f t="shared" si="319"/>
        <v>15.0590954081357</v>
      </c>
      <c r="J1650" s="12">
        <f t="shared" si="320"/>
        <v>15.0590954081357</v>
      </c>
      <c r="K1650" s="12">
        <f t="shared" si="321"/>
        <v>15.0590954081357</v>
      </c>
      <c r="L1650" s="12">
        <f t="shared" si="322"/>
        <v>15.0590954081357</v>
      </c>
      <c r="M1650" s="12">
        <f t="shared" si="323"/>
        <v>15.0590954081357</v>
      </c>
      <c r="O1650" s="12">
        <f t="shared" si="312"/>
        <v>15.0590954081357</v>
      </c>
    </row>
    <row r="1651" spans="1:15" x14ac:dyDescent="0.25">
      <c r="A1651" s="12">
        <f>calc!A1649</f>
        <v>940.33</v>
      </c>
      <c r="B1651" s="12">
        <f>calc!O1649</f>
        <v>-65.256697109186888</v>
      </c>
      <c r="C1651" s="12">
        <f t="shared" si="313"/>
        <v>-65.256697109186888</v>
      </c>
      <c r="D1651" s="12">
        <f t="shared" si="314"/>
        <v>-65.256697109186888</v>
      </c>
      <c r="E1651" s="12">
        <f t="shared" si="315"/>
        <v>-65.256697109186888</v>
      </c>
      <c r="F1651" s="12">
        <f t="shared" si="316"/>
        <v>-65.256697109186888</v>
      </c>
      <c r="G1651" s="12">
        <f t="shared" si="317"/>
        <v>-65.256697109186888</v>
      </c>
      <c r="H1651" s="12">
        <f t="shared" si="318"/>
        <v>-65.256697109186888</v>
      </c>
      <c r="I1651" s="12">
        <f t="shared" si="319"/>
        <v>-65.256697109186888</v>
      </c>
      <c r="J1651" s="12">
        <f t="shared" si="320"/>
        <v>-65.256697109186888</v>
      </c>
      <c r="K1651" s="12">
        <f t="shared" si="321"/>
        <v>-65.256697109186888</v>
      </c>
      <c r="L1651" s="12">
        <f t="shared" si="322"/>
        <v>-65.256697109186888</v>
      </c>
      <c r="M1651" s="12">
        <f t="shared" si="323"/>
        <v>-65.256697109186888</v>
      </c>
      <c r="O1651" s="12">
        <f t="shared" si="312"/>
        <v>-65.256697109186888</v>
      </c>
    </row>
    <row r="1652" spans="1:15" x14ac:dyDescent="0.25">
      <c r="A1652" s="12">
        <f>calc!A1650</f>
        <v>940.76</v>
      </c>
      <c r="B1652" s="12">
        <f>calc!O1650</f>
        <v>68.602113055728594</v>
      </c>
      <c r="C1652" s="12">
        <f t="shared" si="313"/>
        <v>68.602113055728594</v>
      </c>
      <c r="D1652" s="12">
        <f t="shared" si="314"/>
        <v>68.602113055728594</v>
      </c>
      <c r="E1652" s="12">
        <f t="shared" si="315"/>
        <v>68.602113055728594</v>
      </c>
      <c r="F1652" s="12">
        <f t="shared" si="316"/>
        <v>68.602113055728594</v>
      </c>
      <c r="G1652" s="12">
        <f t="shared" si="317"/>
        <v>68.602113055728594</v>
      </c>
      <c r="H1652" s="12">
        <f t="shared" si="318"/>
        <v>68.602113055728594</v>
      </c>
      <c r="I1652" s="12">
        <f t="shared" si="319"/>
        <v>68.602113055728594</v>
      </c>
      <c r="J1652" s="12">
        <f t="shared" si="320"/>
        <v>68.602113055728594</v>
      </c>
      <c r="K1652" s="12">
        <f t="shared" si="321"/>
        <v>68.602113055728594</v>
      </c>
      <c r="L1652" s="12">
        <f t="shared" si="322"/>
        <v>68.602113055728594</v>
      </c>
      <c r="M1652" s="12">
        <f t="shared" si="323"/>
        <v>68.602113055728594</v>
      </c>
      <c r="O1652" s="12">
        <f t="shared" si="312"/>
        <v>68.602113055728594</v>
      </c>
    </row>
    <row r="1653" spans="1:15" x14ac:dyDescent="0.25">
      <c r="A1653" s="12">
        <f>calc!A1651</f>
        <v>941.18</v>
      </c>
      <c r="B1653" s="12">
        <f>calc!O1651</f>
        <v>70.275321470534905</v>
      </c>
      <c r="C1653" s="12">
        <f t="shared" si="313"/>
        <v>70.275321470534905</v>
      </c>
      <c r="D1653" s="12">
        <f t="shared" si="314"/>
        <v>70.275321470534905</v>
      </c>
      <c r="E1653" s="12">
        <f t="shared" si="315"/>
        <v>70.275321470534905</v>
      </c>
      <c r="F1653" s="12">
        <f t="shared" si="316"/>
        <v>70.275321470534905</v>
      </c>
      <c r="G1653" s="12">
        <f t="shared" si="317"/>
        <v>70.275321470534905</v>
      </c>
      <c r="H1653" s="12">
        <f t="shared" si="318"/>
        <v>70.275321470534905</v>
      </c>
      <c r="I1653" s="12">
        <f t="shared" si="319"/>
        <v>70.275321470534905</v>
      </c>
      <c r="J1653" s="12">
        <f t="shared" si="320"/>
        <v>70.275321470534905</v>
      </c>
      <c r="K1653" s="12">
        <f t="shared" si="321"/>
        <v>70.275321470534905</v>
      </c>
      <c r="L1653" s="12">
        <f t="shared" si="322"/>
        <v>70.275321470534905</v>
      </c>
      <c r="M1653" s="12">
        <f t="shared" si="323"/>
        <v>70.275321470534905</v>
      </c>
      <c r="O1653" s="12">
        <f t="shared" si="312"/>
        <v>70.275321470534905</v>
      </c>
    </row>
    <row r="1654" spans="1:15" x14ac:dyDescent="0.25">
      <c r="A1654" s="12">
        <f>calc!A1652</f>
        <v>941.61</v>
      </c>
      <c r="B1654" s="12">
        <f>calc!O1652</f>
        <v>16.732324934068785</v>
      </c>
      <c r="C1654" s="12">
        <f t="shared" si="313"/>
        <v>16.732324934068785</v>
      </c>
      <c r="D1654" s="12">
        <f t="shared" si="314"/>
        <v>16.732324934068785</v>
      </c>
      <c r="E1654" s="12">
        <f t="shared" si="315"/>
        <v>16.732324934068785</v>
      </c>
      <c r="F1654" s="12">
        <f t="shared" si="316"/>
        <v>16.732324934068785</v>
      </c>
      <c r="G1654" s="12">
        <f t="shared" si="317"/>
        <v>16.732324934068785</v>
      </c>
      <c r="H1654" s="12">
        <f t="shared" si="318"/>
        <v>16.732324934068785</v>
      </c>
      <c r="I1654" s="12">
        <f t="shared" si="319"/>
        <v>16.732324934068785</v>
      </c>
      <c r="J1654" s="12">
        <f t="shared" si="320"/>
        <v>16.732324934068785</v>
      </c>
      <c r="K1654" s="12">
        <f t="shared" si="321"/>
        <v>16.732324934068785</v>
      </c>
      <c r="L1654" s="12">
        <f t="shared" si="322"/>
        <v>16.732324934068785</v>
      </c>
      <c r="M1654" s="12">
        <f t="shared" si="323"/>
        <v>16.732324934068785</v>
      </c>
      <c r="O1654" s="12">
        <f t="shared" si="312"/>
        <v>16.732324934068785</v>
      </c>
    </row>
    <row r="1655" spans="1:15" x14ac:dyDescent="0.25">
      <c r="A1655" s="12">
        <f>calc!A1653</f>
        <v>942.04</v>
      </c>
      <c r="B1655" s="12">
        <f>calc!O1653</f>
        <v>5.0197044040226437</v>
      </c>
      <c r="C1655" s="12">
        <f t="shared" si="313"/>
        <v>5.0197044040226437</v>
      </c>
      <c r="D1655" s="12">
        <f t="shared" si="314"/>
        <v>5.0197044040226437</v>
      </c>
      <c r="E1655" s="12">
        <f t="shared" si="315"/>
        <v>5.0197044040226437</v>
      </c>
      <c r="F1655" s="12">
        <f t="shared" si="316"/>
        <v>5.0197044040226437</v>
      </c>
      <c r="G1655" s="12">
        <f t="shared" si="317"/>
        <v>5.0197044040226437</v>
      </c>
      <c r="H1655" s="12">
        <f t="shared" si="318"/>
        <v>5.0197044040226437</v>
      </c>
      <c r="I1655" s="12">
        <f t="shared" si="319"/>
        <v>5.0197044040226437</v>
      </c>
      <c r="J1655" s="12">
        <f t="shared" si="320"/>
        <v>5.0197044040226437</v>
      </c>
      <c r="K1655" s="12">
        <f t="shared" si="321"/>
        <v>5.0197044040226437</v>
      </c>
      <c r="L1655" s="12">
        <f t="shared" si="322"/>
        <v>5.0197044040226437</v>
      </c>
      <c r="M1655" s="12">
        <f t="shared" si="323"/>
        <v>5.0197044040226437</v>
      </c>
      <c r="O1655" s="12">
        <f t="shared" si="312"/>
        <v>5.0197044040226437</v>
      </c>
    </row>
    <row r="1656" spans="1:15" x14ac:dyDescent="0.25">
      <c r="A1656" s="12">
        <f>calc!A1654</f>
        <v>942.47</v>
      </c>
      <c r="B1656" s="12">
        <f>calc!O1654</f>
        <v>-25.098611023632376</v>
      </c>
      <c r="C1656" s="12">
        <f t="shared" si="313"/>
        <v>-25.098611023632376</v>
      </c>
      <c r="D1656" s="12">
        <f t="shared" si="314"/>
        <v>-25.098611023632376</v>
      </c>
      <c r="E1656" s="12">
        <f t="shared" si="315"/>
        <v>-25.098611023632376</v>
      </c>
      <c r="F1656" s="12">
        <f t="shared" si="316"/>
        <v>-25.098611023632376</v>
      </c>
      <c r="G1656" s="12">
        <f t="shared" si="317"/>
        <v>-25.098611023632376</v>
      </c>
      <c r="H1656" s="12">
        <f t="shared" si="318"/>
        <v>-25.098611023632376</v>
      </c>
      <c r="I1656" s="12">
        <f t="shared" si="319"/>
        <v>-25.098611023632376</v>
      </c>
      <c r="J1656" s="12">
        <f t="shared" si="320"/>
        <v>-25.098611023632376</v>
      </c>
      <c r="K1656" s="12">
        <f t="shared" si="321"/>
        <v>-25.098611023632376</v>
      </c>
      <c r="L1656" s="12">
        <f t="shared" si="322"/>
        <v>-25.098611023632376</v>
      </c>
      <c r="M1656" s="12">
        <f t="shared" si="323"/>
        <v>-25.098611023632376</v>
      </c>
      <c r="O1656" s="12">
        <f t="shared" si="312"/>
        <v>-25.098611023632376</v>
      </c>
    </row>
    <row r="1657" spans="1:15" x14ac:dyDescent="0.25">
      <c r="A1657" s="12">
        <f>calc!A1655</f>
        <v>942.89</v>
      </c>
      <c r="B1657" s="12">
        <f>calc!O1655</f>
        <v>71.948529225375353</v>
      </c>
      <c r="C1657" s="12">
        <f t="shared" si="313"/>
        <v>71.948529225375353</v>
      </c>
      <c r="D1657" s="12">
        <f t="shared" si="314"/>
        <v>71.948529225375353</v>
      </c>
      <c r="E1657" s="12">
        <f t="shared" si="315"/>
        <v>71.948529225375353</v>
      </c>
      <c r="F1657" s="12">
        <f t="shared" si="316"/>
        <v>71.948529225375353</v>
      </c>
      <c r="G1657" s="12">
        <f t="shared" si="317"/>
        <v>71.948529225375353</v>
      </c>
      <c r="H1657" s="12">
        <f t="shared" si="318"/>
        <v>71.948529225375353</v>
      </c>
      <c r="I1657" s="12">
        <f t="shared" si="319"/>
        <v>71.948529225375353</v>
      </c>
      <c r="J1657" s="12">
        <f t="shared" si="320"/>
        <v>71.948529225375353</v>
      </c>
      <c r="K1657" s="12">
        <f t="shared" si="321"/>
        <v>71.948529225375353</v>
      </c>
      <c r="L1657" s="12">
        <f t="shared" si="322"/>
        <v>71.948529225375353</v>
      </c>
      <c r="M1657" s="12">
        <f t="shared" si="323"/>
        <v>71.948529225375353</v>
      </c>
      <c r="O1657" s="12">
        <f t="shared" si="312"/>
        <v>71.948529225375353</v>
      </c>
    </row>
    <row r="1658" spans="1:15" x14ac:dyDescent="0.25">
      <c r="A1658" s="12">
        <f>calc!A1656</f>
        <v>943.32</v>
      </c>
      <c r="B1658" s="12">
        <f>calc!O1656</f>
        <v>-5.0197103381239376</v>
      </c>
      <c r="C1658" s="12">
        <f t="shared" si="313"/>
        <v>-5.0197103381239376</v>
      </c>
      <c r="D1658" s="12">
        <f t="shared" si="314"/>
        <v>-5.0197103381239376</v>
      </c>
      <c r="E1658" s="12">
        <f t="shared" si="315"/>
        <v>-5.0197103381239376</v>
      </c>
      <c r="F1658" s="12">
        <f t="shared" si="316"/>
        <v>-5.0197103381239376</v>
      </c>
      <c r="G1658" s="12">
        <f t="shared" si="317"/>
        <v>-5.0197103381239376</v>
      </c>
      <c r="H1658" s="12">
        <f t="shared" si="318"/>
        <v>-5.0197103381239376</v>
      </c>
      <c r="I1658" s="12">
        <f t="shared" si="319"/>
        <v>-5.0197103381239376</v>
      </c>
      <c r="J1658" s="12">
        <f t="shared" si="320"/>
        <v>-5.0197103381239376</v>
      </c>
      <c r="K1658" s="12">
        <f t="shared" si="321"/>
        <v>-5.0197103381239376</v>
      </c>
      <c r="L1658" s="12">
        <f t="shared" si="322"/>
        <v>-5.0197103381239376</v>
      </c>
      <c r="M1658" s="12">
        <f t="shared" si="323"/>
        <v>-5.0197103381239376</v>
      </c>
      <c r="O1658" s="12">
        <f t="shared" si="312"/>
        <v>-5.0197103381239376</v>
      </c>
    </row>
    <row r="1659" spans="1:15" x14ac:dyDescent="0.25">
      <c r="A1659" s="12">
        <f>calc!A1657</f>
        <v>943.75</v>
      </c>
      <c r="B1659" s="12">
        <f>calc!O1657</f>
        <v>36.811027800504235</v>
      </c>
      <c r="C1659" s="12">
        <f t="shared" si="313"/>
        <v>36.811027800504235</v>
      </c>
      <c r="D1659" s="12">
        <f t="shared" si="314"/>
        <v>36.811027800504235</v>
      </c>
      <c r="E1659" s="12">
        <f t="shared" si="315"/>
        <v>36.811027800504235</v>
      </c>
      <c r="F1659" s="12">
        <f t="shared" si="316"/>
        <v>36.811027800504235</v>
      </c>
      <c r="G1659" s="12">
        <f t="shared" si="317"/>
        <v>36.811027800504235</v>
      </c>
      <c r="H1659" s="12">
        <f t="shared" si="318"/>
        <v>36.811027800504235</v>
      </c>
      <c r="I1659" s="12">
        <f t="shared" si="319"/>
        <v>36.811027800504235</v>
      </c>
      <c r="J1659" s="12">
        <f t="shared" si="320"/>
        <v>36.811027800504235</v>
      </c>
      <c r="K1659" s="12">
        <f t="shared" si="321"/>
        <v>36.811027800504235</v>
      </c>
      <c r="L1659" s="12">
        <f t="shared" si="322"/>
        <v>36.811027800504235</v>
      </c>
      <c r="M1659" s="12">
        <f t="shared" si="323"/>
        <v>36.811027800504235</v>
      </c>
      <c r="O1659" s="12">
        <f t="shared" si="312"/>
        <v>36.811027800504235</v>
      </c>
    </row>
    <row r="1660" spans="1:15" x14ac:dyDescent="0.25">
      <c r="A1660" s="12">
        <f>calc!A1658</f>
        <v>944.17</v>
      </c>
      <c r="B1660" s="12">
        <f>calc!O1658</f>
        <v>73.621736320227626</v>
      </c>
      <c r="C1660" s="12">
        <f t="shared" si="313"/>
        <v>73.621736320227626</v>
      </c>
      <c r="D1660" s="12">
        <f t="shared" si="314"/>
        <v>73.621736320227626</v>
      </c>
      <c r="E1660" s="12">
        <f t="shared" si="315"/>
        <v>73.621736320227626</v>
      </c>
      <c r="F1660" s="12">
        <f t="shared" si="316"/>
        <v>73.621736320227626</v>
      </c>
      <c r="G1660" s="12">
        <f t="shared" si="317"/>
        <v>73.621736320227626</v>
      </c>
      <c r="H1660" s="12">
        <f t="shared" si="318"/>
        <v>73.621736320227626</v>
      </c>
      <c r="I1660" s="12">
        <f t="shared" si="319"/>
        <v>73.621736320227626</v>
      </c>
      <c r="J1660" s="12">
        <f t="shared" si="320"/>
        <v>73.621736320227626</v>
      </c>
      <c r="K1660" s="12">
        <f t="shared" si="321"/>
        <v>73.621736320227626</v>
      </c>
      <c r="L1660" s="12">
        <f t="shared" si="322"/>
        <v>73.621736320227626</v>
      </c>
      <c r="M1660" s="12">
        <f t="shared" si="323"/>
        <v>73.621736320227626</v>
      </c>
      <c r="O1660" s="12">
        <f t="shared" si="312"/>
        <v>73.621736320227626</v>
      </c>
    </row>
    <row r="1661" spans="1:15" x14ac:dyDescent="0.25">
      <c r="A1661" s="12">
        <f>calc!A1659</f>
        <v>944.6</v>
      </c>
      <c r="B1661" s="12">
        <f>calc!O1659</f>
        <v>16.732324934068785</v>
      </c>
      <c r="C1661" s="12">
        <f t="shared" si="313"/>
        <v>16.732324934068785</v>
      </c>
      <c r="D1661" s="12">
        <f t="shared" si="314"/>
        <v>16.732324934068785</v>
      </c>
      <c r="E1661" s="12">
        <f t="shared" si="315"/>
        <v>16.732324934068785</v>
      </c>
      <c r="F1661" s="12">
        <f t="shared" si="316"/>
        <v>16.732324934068785</v>
      </c>
      <c r="G1661" s="12">
        <f t="shared" si="317"/>
        <v>16.732324934068785</v>
      </c>
      <c r="H1661" s="12">
        <f t="shared" si="318"/>
        <v>16.732324934068785</v>
      </c>
      <c r="I1661" s="12">
        <f t="shared" si="319"/>
        <v>16.732324934068785</v>
      </c>
      <c r="J1661" s="12">
        <f t="shared" si="320"/>
        <v>16.732324934068785</v>
      </c>
      <c r="K1661" s="12">
        <f t="shared" si="321"/>
        <v>16.732324934068785</v>
      </c>
      <c r="L1661" s="12">
        <f t="shared" si="322"/>
        <v>16.732324934068785</v>
      </c>
      <c r="M1661" s="12">
        <f t="shared" si="323"/>
        <v>16.732324934068785</v>
      </c>
      <c r="O1661" s="12">
        <f t="shared" si="312"/>
        <v>16.732324934068785</v>
      </c>
    </row>
    <row r="1662" spans="1:15" x14ac:dyDescent="0.25">
      <c r="A1662" s="12">
        <f>calc!A1660</f>
        <v>945.03</v>
      </c>
      <c r="B1662" s="12">
        <f>calc!O1660</f>
        <v>60.236061082734707</v>
      </c>
      <c r="C1662" s="12">
        <f t="shared" si="313"/>
        <v>60.236061082734707</v>
      </c>
      <c r="D1662" s="12">
        <f t="shared" si="314"/>
        <v>60.236061082734707</v>
      </c>
      <c r="E1662" s="12">
        <f t="shared" si="315"/>
        <v>60.236061082734707</v>
      </c>
      <c r="F1662" s="12">
        <f t="shared" si="316"/>
        <v>60.236061082734707</v>
      </c>
      <c r="G1662" s="12">
        <f t="shared" si="317"/>
        <v>60.236061082734707</v>
      </c>
      <c r="H1662" s="12">
        <f t="shared" si="318"/>
        <v>60.236061082734707</v>
      </c>
      <c r="I1662" s="12">
        <f t="shared" si="319"/>
        <v>60.236061082734707</v>
      </c>
      <c r="J1662" s="12">
        <f t="shared" si="320"/>
        <v>60.236061082734707</v>
      </c>
      <c r="K1662" s="12">
        <f t="shared" si="321"/>
        <v>60.236061082734707</v>
      </c>
      <c r="L1662" s="12">
        <f t="shared" si="322"/>
        <v>60.236061082734707</v>
      </c>
      <c r="M1662" s="12">
        <f t="shared" si="323"/>
        <v>60.236061082734707</v>
      </c>
      <c r="O1662" s="12">
        <f t="shared" si="312"/>
        <v>60.236061082734707</v>
      </c>
    </row>
    <row r="1663" spans="1:15" x14ac:dyDescent="0.25">
      <c r="A1663" s="12">
        <f>calc!A1661</f>
        <v>945.46</v>
      </c>
      <c r="B1663" s="12">
        <f>calc!O1661</f>
        <v>31.791360988459164</v>
      </c>
      <c r="C1663" s="12">
        <f t="shared" si="313"/>
        <v>31.791360988459164</v>
      </c>
      <c r="D1663" s="12">
        <f t="shared" si="314"/>
        <v>31.791360988459164</v>
      </c>
      <c r="E1663" s="12">
        <f t="shared" si="315"/>
        <v>31.791360988459164</v>
      </c>
      <c r="F1663" s="12">
        <f t="shared" si="316"/>
        <v>31.791360988459164</v>
      </c>
      <c r="G1663" s="12">
        <f t="shared" si="317"/>
        <v>31.791360988459164</v>
      </c>
      <c r="H1663" s="12">
        <f t="shared" si="318"/>
        <v>31.791360988459164</v>
      </c>
      <c r="I1663" s="12">
        <f t="shared" si="319"/>
        <v>31.791360988459164</v>
      </c>
      <c r="J1663" s="12">
        <f t="shared" si="320"/>
        <v>31.791360988459164</v>
      </c>
      <c r="K1663" s="12">
        <f t="shared" si="321"/>
        <v>31.791360988459164</v>
      </c>
      <c r="L1663" s="12">
        <f t="shared" si="322"/>
        <v>31.791360988459164</v>
      </c>
      <c r="M1663" s="12">
        <f t="shared" si="323"/>
        <v>31.791360988459164</v>
      </c>
      <c r="O1663" s="12">
        <f t="shared" si="312"/>
        <v>31.791360988459164</v>
      </c>
    </row>
    <row r="1664" spans="1:15" x14ac:dyDescent="0.25">
      <c r="A1664" s="12">
        <f>calc!A1662</f>
        <v>945.88</v>
      </c>
      <c r="B1664" s="12">
        <f>calc!O1662</f>
        <v>26.771688239772438</v>
      </c>
      <c r="C1664" s="12">
        <f t="shared" si="313"/>
        <v>26.771688239772438</v>
      </c>
      <c r="D1664" s="12">
        <f t="shared" si="314"/>
        <v>26.771688239772438</v>
      </c>
      <c r="E1664" s="12">
        <f t="shared" si="315"/>
        <v>26.771688239772438</v>
      </c>
      <c r="F1664" s="12">
        <f t="shared" si="316"/>
        <v>26.771688239772438</v>
      </c>
      <c r="G1664" s="12">
        <f t="shared" si="317"/>
        <v>26.771688239772438</v>
      </c>
      <c r="H1664" s="12">
        <f t="shared" si="318"/>
        <v>26.771688239772438</v>
      </c>
      <c r="I1664" s="12">
        <f t="shared" si="319"/>
        <v>26.771688239772438</v>
      </c>
      <c r="J1664" s="12">
        <f t="shared" si="320"/>
        <v>26.771688239772438</v>
      </c>
      <c r="K1664" s="12">
        <f t="shared" si="321"/>
        <v>26.771688239772438</v>
      </c>
      <c r="L1664" s="12">
        <f t="shared" si="322"/>
        <v>26.771688239772438</v>
      </c>
      <c r="M1664" s="12">
        <f t="shared" si="323"/>
        <v>26.771688239772438</v>
      </c>
      <c r="O1664" s="12">
        <f t="shared" si="312"/>
        <v>26.771688239772438</v>
      </c>
    </row>
    <row r="1665" spans="1:15" x14ac:dyDescent="0.25">
      <c r="A1665" s="12">
        <f>calc!A1663</f>
        <v>946.31</v>
      </c>
      <c r="B1665" s="12">
        <f>calc!O1663</f>
        <v>16.732324934068785</v>
      </c>
      <c r="C1665" s="12">
        <f t="shared" si="313"/>
        <v>16.732324934068785</v>
      </c>
      <c r="D1665" s="12">
        <f t="shared" si="314"/>
        <v>16.732324934068785</v>
      </c>
      <c r="E1665" s="12">
        <f t="shared" si="315"/>
        <v>16.732324934068785</v>
      </c>
      <c r="F1665" s="12">
        <f t="shared" si="316"/>
        <v>16.732324934068785</v>
      </c>
      <c r="G1665" s="12">
        <f t="shared" si="317"/>
        <v>16.732324934068785</v>
      </c>
      <c r="H1665" s="12">
        <f t="shared" si="318"/>
        <v>16.732324934068785</v>
      </c>
      <c r="I1665" s="12">
        <f t="shared" si="319"/>
        <v>16.732324934068785</v>
      </c>
      <c r="J1665" s="12">
        <f t="shared" si="320"/>
        <v>16.732324934068785</v>
      </c>
      <c r="K1665" s="12">
        <f t="shared" si="321"/>
        <v>16.732324934068785</v>
      </c>
      <c r="L1665" s="12">
        <f t="shared" si="322"/>
        <v>16.732324934068785</v>
      </c>
      <c r="M1665" s="12">
        <f t="shared" si="323"/>
        <v>16.732324934068785</v>
      </c>
      <c r="O1665" s="12">
        <f t="shared" si="312"/>
        <v>16.732324934068785</v>
      </c>
    </row>
    <row r="1666" spans="1:15" x14ac:dyDescent="0.25">
      <c r="A1666" s="12">
        <f>calc!A1664</f>
        <v>946.74</v>
      </c>
      <c r="B1666" s="12">
        <f>calc!O1664</f>
        <v>20.078782007431858</v>
      </c>
      <c r="C1666" s="12">
        <f t="shared" si="313"/>
        <v>20.078782007431858</v>
      </c>
      <c r="D1666" s="12">
        <f t="shared" si="314"/>
        <v>20.078782007431858</v>
      </c>
      <c r="E1666" s="12">
        <f t="shared" si="315"/>
        <v>20.078782007431858</v>
      </c>
      <c r="F1666" s="12">
        <f t="shared" si="316"/>
        <v>20.078782007431858</v>
      </c>
      <c r="G1666" s="12">
        <f t="shared" si="317"/>
        <v>20.078782007431858</v>
      </c>
      <c r="H1666" s="12">
        <f t="shared" si="318"/>
        <v>20.078782007431858</v>
      </c>
      <c r="I1666" s="12">
        <f t="shared" si="319"/>
        <v>20.078782007431858</v>
      </c>
      <c r="J1666" s="12">
        <f t="shared" si="320"/>
        <v>20.078782007431858</v>
      </c>
      <c r="K1666" s="12">
        <f t="shared" si="321"/>
        <v>20.078782007431858</v>
      </c>
      <c r="L1666" s="12">
        <f t="shared" si="322"/>
        <v>20.078782007431858</v>
      </c>
      <c r="M1666" s="12">
        <f t="shared" si="323"/>
        <v>20.078782007431858</v>
      </c>
      <c r="O1666" s="12">
        <f t="shared" si="312"/>
        <v>20.078782007431858</v>
      </c>
    </row>
    <row r="1667" spans="1:15" x14ac:dyDescent="0.25">
      <c r="A1667" s="12">
        <f>calc!A1665</f>
        <v>947.16</v>
      </c>
      <c r="B1667" s="12">
        <f>calc!O1665</f>
        <v>-28.445103699609849</v>
      </c>
      <c r="C1667" s="12">
        <f t="shared" si="313"/>
        <v>-28.445103699609849</v>
      </c>
      <c r="D1667" s="12">
        <f t="shared" si="314"/>
        <v>-28.445103699609849</v>
      </c>
      <c r="E1667" s="12">
        <f t="shared" si="315"/>
        <v>-28.445103699609849</v>
      </c>
      <c r="F1667" s="12">
        <f t="shared" si="316"/>
        <v>-28.445103699609849</v>
      </c>
      <c r="G1667" s="12">
        <f t="shared" si="317"/>
        <v>-28.445103699609849</v>
      </c>
      <c r="H1667" s="12">
        <f t="shared" si="318"/>
        <v>-28.445103699609849</v>
      </c>
      <c r="I1667" s="12">
        <f t="shared" si="319"/>
        <v>-28.445103699609849</v>
      </c>
      <c r="J1667" s="12">
        <f t="shared" si="320"/>
        <v>-28.445103699609849</v>
      </c>
      <c r="K1667" s="12">
        <f t="shared" si="321"/>
        <v>-28.445103699609849</v>
      </c>
      <c r="L1667" s="12">
        <f t="shared" si="322"/>
        <v>-28.445103699609849</v>
      </c>
      <c r="M1667" s="12">
        <f t="shared" si="323"/>
        <v>-28.445103699609849</v>
      </c>
      <c r="O1667" s="12">
        <f t="shared" si="312"/>
        <v>-28.445103699609849</v>
      </c>
    </row>
    <row r="1668" spans="1:15" x14ac:dyDescent="0.25">
      <c r="A1668" s="12">
        <f>calc!A1666</f>
        <v>947.59</v>
      </c>
      <c r="B1668" s="12">
        <f>calc!O1666</f>
        <v>30.118137398501506</v>
      </c>
      <c r="C1668" s="12">
        <f t="shared" si="313"/>
        <v>30.118137398501506</v>
      </c>
      <c r="D1668" s="12">
        <f t="shared" si="314"/>
        <v>30.118137398501506</v>
      </c>
      <c r="E1668" s="12">
        <f t="shared" si="315"/>
        <v>30.118137398501506</v>
      </c>
      <c r="F1668" s="12">
        <f t="shared" si="316"/>
        <v>30.118137398501506</v>
      </c>
      <c r="G1668" s="12">
        <f t="shared" si="317"/>
        <v>30.118137398501506</v>
      </c>
      <c r="H1668" s="12">
        <f t="shared" si="318"/>
        <v>30.118137398501506</v>
      </c>
      <c r="I1668" s="12">
        <f t="shared" si="319"/>
        <v>30.118137398501506</v>
      </c>
      <c r="J1668" s="12">
        <f t="shared" si="320"/>
        <v>30.118137398501506</v>
      </c>
      <c r="K1668" s="12">
        <f t="shared" si="321"/>
        <v>30.118137398501506</v>
      </c>
      <c r="L1668" s="12">
        <f t="shared" si="322"/>
        <v>30.118137398501506</v>
      </c>
      <c r="M1668" s="12">
        <f t="shared" si="323"/>
        <v>30.118137398501506</v>
      </c>
      <c r="O1668" s="12">
        <f t="shared" si="312"/>
        <v>30.118137398501506</v>
      </c>
    </row>
    <row r="1669" spans="1:15" x14ac:dyDescent="0.25">
      <c r="A1669" s="12">
        <f>calc!A1667</f>
        <v>948.02</v>
      </c>
      <c r="B1669" s="12">
        <f>calc!O1667</f>
        <v>55.216421980289574</v>
      </c>
      <c r="C1669" s="12">
        <f t="shared" si="313"/>
        <v>55.216421980289574</v>
      </c>
      <c r="D1669" s="12">
        <f t="shared" si="314"/>
        <v>55.216421980289574</v>
      </c>
      <c r="E1669" s="12">
        <f t="shared" si="315"/>
        <v>55.216421980289574</v>
      </c>
      <c r="F1669" s="12">
        <f t="shared" si="316"/>
        <v>55.216421980289574</v>
      </c>
      <c r="G1669" s="12">
        <f t="shared" si="317"/>
        <v>55.216421980289574</v>
      </c>
      <c r="H1669" s="12">
        <f t="shared" si="318"/>
        <v>55.216421980289574</v>
      </c>
      <c r="I1669" s="12">
        <f t="shared" si="319"/>
        <v>55.216421980289574</v>
      </c>
      <c r="J1669" s="12">
        <f t="shared" si="320"/>
        <v>55.216421980289574</v>
      </c>
      <c r="K1669" s="12">
        <f t="shared" si="321"/>
        <v>55.216421980289574</v>
      </c>
      <c r="L1669" s="12">
        <f t="shared" si="322"/>
        <v>55.216421980289574</v>
      </c>
      <c r="M1669" s="12">
        <f t="shared" si="323"/>
        <v>55.216421980289574</v>
      </c>
      <c r="O1669" s="12">
        <f t="shared" si="312"/>
        <v>55.216421980289574</v>
      </c>
    </row>
    <row r="1670" spans="1:15" x14ac:dyDescent="0.25">
      <c r="A1670" s="12">
        <f>calc!A1668</f>
        <v>948.44</v>
      </c>
      <c r="B1670" s="12">
        <f>calc!O1668</f>
        <v>61.909272797149924</v>
      </c>
      <c r="C1670" s="12">
        <f t="shared" si="313"/>
        <v>61.909272797149924</v>
      </c>
      <c r="D1670" s="12">
        <f t="shared" si="314"/>
        <v>61.909272797149924</v>
      </c>
      <c r="E1670" s="12">
        <f t="shared" si="315"/>
        <v>61.909272797149924</v>
      </c>
      <c r="F1670" s="12">
        <f t="shared" si="316"/>
        <v>61.909272797149924</v>
      </c>
      <c r="G1670" s="12">
        <f t="shared" si="317"/>
        <v>61.909272797149924</v>
      </c>
      <c r="H1670" s="12">
        <f t="shared" si="318"/>
        <v>61.909272797149924</v>
      </c>
      <c r="I1670" s="12">
        <f t="shared" si="319"/>
        <v>61.909272797149924</v>
      </c>
      <c r="J1670" s="12">
        <f t="shared" si="320"/>
        <v>61.909272797149924</v>
      </c>
      <c r="K1670" s="12">
        <f t="shared" si="321"/>
        <v>61.909272797149924</v>
      </c>
      <c r="L1670" s="12">
        <f t="shared" si="322"/>
        <v>61.909272797149924</v>
      </c>
      <c r="M1670" s="12">
        <f t="shared" si="323"/>
        <v>61.909272797149924</v>
      </c>
      <c r="O1670" s="12">
        <f t="shared" si="312"/>
        <v>61.909272797149924</v>
      </c>
    </row>
    <row r="1671" spans="1:15" x14ac:dyDescent="0.25">
      <c r="A1671" s="12">
        <f>calc!A1669</f>
        <v>948.87</v>
      </c>
      <c r="B1671" s="12">
        <f>calc!O1669</f>
        <v>-71.949748353030927</v>
      </c>
      <c r="C1671" s="12">
        <f t="shared" si="313"/>
        <v>-71.949748353030927</v>
      </c>
      <c r="D1671" s="12">
        <f t="shared" si="314"/>
        <v>-71.949748353030927</v>
      </c>
      <c r="E1671" s="12">
        <f t="shared" si="315"/>
        <v>-71.949748353030927</v>
      </c>
      <c r="F1671" s="12">
        <f t="shared" si="316"/>
        <v>-71.949748353030927</v>
      </c>
      <c r="G1671" s="12">
        <f t="shared" si="317"/>
        <v>-71.949748353030927</v>
      </c>
      <c r="H1671" s="12">
        <f t="shared" si="318"/>
        <v>-71.949748353030927</v>
      </c>
      <c r="I1671" s="12">
        <f t="shared" si="319"/>
        <v>-71.949748353030927</v>
      </c>
      <c r="J1671" s="12">
        <f t="shared" si="320"/>
        <v>-71.949748353030927</v>
      </c>
      <c r="K1671" s="12">
        <f t="shared" si="321"/>
        <v>-71.949748353030927</v>
      </c>
      <c r="L1671" s="12">
        <f t="shared" si="322"/>
        <v>-71.949748353030927</v>
      </c>
      <c r="M1671" s="12">
        <f t="shared" si="323"/>
        <v>-71.949748353030927</v>
      </c>
      <c r="O1671" s="12">
        <f t="shared" si="312"/>
        <v>-71.949748353030927</v>
      </c>
    </row>
    <row r="1672" spans="1:15" x14ac:dyDescent="0.25">
      <c r="A1672" s="12">
        <f>calc!A1670</f>
        <v>949.3</v>
      </c>
      <c r="B1672" s="12">
        <f>calc!O1670</f>
        <v>-15.059148815083221</v>
      </c>
      <c r="C1672" s="12">
        <f t="shared" si="313"/>
        <v>-15.059148815083221</v>
      </c>
      <c r="D1672" s="12">
        <f t="shared" si="314"/>
        <v>-15.059148815083221</v>
      </c>
      <c r="E1672" s="12">
        <f t="shared" si="315"/>
        <v>-15.059148815083221</v>
      </c>
      <c r="F1672" s="12">
        <f t="shared" si="316"/>
        <v>-15.059148815083221</v>
      </c>
      <c r="G1672" s="12">
        <f t="shared" si="317"/>
        <v>-15.059148815083221</v>
      </c>
      <c r="H1672" s="12">
        <f t="shared" si="318"/>
        <v>-15.059148815083221</v>
      </c>
      <c r="I1672" s="12">
        <f t="shared" si="319"/>
        <v>-15.059148815083221</v>
      </c>
      <c r="J1672" s="12">
        <f t="shared" si="320"/>
        <v>-15.059148815083221</v>
      </c>
      <c r="K1672" s="12">
        <f t="shared" si="321"/>
        <v>-15.059148815083221</v>
      </c>
      <c r="L1672" s="12">
        <f t="shared" si="322"/>
        <v>-15.059148815083221</v>
      </c>
      <c r="M1672" s="12">
        <f t="shared" si="323"/>
        <v>-15.059148815083221</v>
      </c>
      <c r="O1672" s="12">
        <f t="shared" ref="O1672:O1735" si="324">M1672</f>
        <v>-15.059148815083221</v>
      </c>
    </row>
    <row r="1673" spans="1:15" x14ac:dyDescent="0.25">
      <c r="A1673" s="12">
        <f>calc!A1671</f>
        <v>949.72</v>
      </c>
      <c r="B1673" s="12">
        <f>calc!O1671</f>
        <v>-23.425365674318233</v>
      </c>
      <c r="C1673" s="12">
        <f t="shared" ref="C1673:C1736" si="325">B1673-Q1673*M1684</f>
        <v>-23.425365674318233</v>
      </c>
      <c r="D1673" s="12">
        <f t="shared" ref="D1673:D1736" si="326">C1673-R1673*M1683</f>
        <v>-23.425365674318233</v>
      </c>
      <c r="E1673" s="12">
        <f t="shared" ref="E1673:E1736" si="327">D1673-S1673*M1682</f>
        <v>-23.425365674318233</v>
      </c>
      <c r="F1673" s="12">
        <f t="shared" ref="F1673:F1736" si="328">E1673-T1673*M1681</f>
        <v>-23.425365674318233</v>
      </c>
      <c r="G1673" s="12">
        <f t="shared" ref="G1673:G1736" si="329">F1673-U1673*M1680</f>
        <v>-23.425365674318233</v>
      </c>
      <c r="H1673" s="12">
        <f t="shared" ref="H1673:H1736" si="330">G1673-V1673*M1679</f>
        <v>-23.425365674318233</v>
      </c>
      <c r="I1673" s="12">
        <f t="shared" ref="I1673:I1736" si="331">H1673-W1673*M1678</f>
        <v>-23.425365674318233</v>
      </c>
      <c r="J1673" s="12">
        <f t="shared" ref="J1673:J1736" si="332">I1673-X1673*M1677</f>
        <v>-23.425365674318233</v>
      </c>
      <c r="K1673" s="12">
        <f t="shared" ref="K1673:K1736" si="333">J1673-Y1673*M1676</f>
        <v>-23.425365674318233</v>
      </c>
      <c r="L1673" s="12">
        <f t="shared" ref="L1673:L1736" si="334">K1673-Z1673*M1675</f>
        <v>-23.425365674318233</v>
      </c>
      <c r="M1673" s="12">
        <f t="shared" ref="M1673:M1736" si="335">L1673</f>
        <v>-23.425365674318233</v>
      </c>
      <c r="O1673" s="12">
        <f t="shared" si="324"/>
        <v>-23.425365674318233</v>
      </c>
    </row>
    <row r="1674" spans="1:15" x14ac:dyDescent="0.25">
      <c r="A1674" s="12">
        <f>calc!A1672</f>
        <v>950.15</v>
      </c>
      <c r="B1674" s="12">
        <f>calc!O1672</f>
        <v>5.0197044040188397</v>
      </c>
      <c r="C1674" s="12">
        <f t="shared" si="325"/>
        <v>5.0197044040188397</v>
      </c>
      <c r="D1674" s="12">
        <f t="shared" si="326"/>
        <v>5.0197044040188397</v>
      </c>
      <c r="E1674" s="12">
        <f t="shared" si="327"/>
        <v>5.0197044040188397</v>
      </c>
      <c r="F1674" s="12">
        <f t="shared" si="328"/>
        <v>5.0197044040188397</v>
      </c>
      <c r="G1674" s="12">
        <f t="shared" si="329"/>
        <v>5.0197044040188397</v>
      </c>
      <c r="H1674" s="12">
        <f t="shared" si="330"/>
        <v>5.0197044040188397</v>
      </c>
      <c r="I1674" s="12">
        <f t="shared" si="331"/>
        <v>5.0197044040188397</v>
      </c>
      <c r="J1674" s="12">
        <f t="shared" si="332"/>
        <v>5.0197044040188397</v>
      </c>
      <c r="K1674" s="12">
        <f t="shared" si="333"/>
        <v>5.0197044040188397</v>
      </c>
      <c r="L1674" s="12">
        <f t="shared" si="334"/>
        <v>5.0197044040188397</v>
      </c>
      <c r="M1674" s="12">
        <f t="shared" si="335"/>
        <v>5.0197044040188397</v>
      </c>
      <c r="O1674" s="12">
        <f t="shared" si="324"/>
        <v>5.0197044040188397</v>
      </c>
    </row>
    <row r="1675" spans="1:15" x14ac:dyDescent="0.25">
      <c r="A1675" s="12">
        <f>calc!A1673</f>
        <v>950.58</v>
      </c>
      <c r="B1675" s="12">
        <f>calc!O1673</f>
        <v>43.503907647763938</v>
      </c>
      <c r="C1675" s="12">
        <f t="shared" si="325"/>
        <v>43.503907647763938</v>
      </c>
      <c r="D1675" s="12">
        <f t="shared" si="326"/>
        <v>43.503907647763938</v>
      </c>
      <c r="E1675" s="12">
        <f t="shared" si="327"/>
        <v>43.503907647763938</v>
      </c>
      <c r="F1675" s="12">
        <f t="shared" si="328"/>
        <v>43.503907647763938</v>
      </c>
      <c r="G1675" s="12">
        <f t="shared" si="329"/>
        <v>43.503907647763938</v>
      </c>
      <c r="H1675" s="12">
        <f t="shared" si="330"/>
        <v>43.503907647763938</v>
      </c>
      <c r="I1675" s="12">
        <f t="shared" si="331"/>
        <v>43.503907647763938</v>
      </c>
      <c r="J1675" s="12">
        <f t="shared" si="332"/>
        <v>43.503907647763938</v>
      </c>
      <c r="K1675" s="12">
        <f t="shared" si="333"/>
        <v>43.503907647763938</v>
      </c>
      <c r="L1675" s="12">
        <f t="shared" si="334"/>
        <v>43.503907647763938</v>
      </c>
      <c r="M1675" s="12">
        <f t="shared" si="335"/>
        <v>43.503907647763938</v>
      </c>
      <c r="O1675" s="12">
        <f t="shared" si="324"/>
        <v>43.503907647763938</v>
      </c>
    </row>
    <row r="1676" spans="1:15" x14ac:dyDescent="0.25">
      <c r="A1676" s="12">
        <f>calc!A1674</f>
        <v>951</v>
      </c>
      <c r="B1676" s="12">
        <f>calc!O1674</f>
        <v>25.098462671023007</v>
      </c>
      <c r="C1676" s="12">
        <f t="shared" si="325"/>
        <v>25.098462671023007</v>
      </c>
      <c r="D1676" s="12">
        <f t="shared" si="326"/>
        <v>25.098462671023007</v>
      </c>
      <c r="E1676" s="12">
        <f t="shared" si="327"/>
        <v>25.098462671023007</v>
      </c>
      <c r="F1676" s="12">
        <f t="shared" si="328"/>
        <v>25.098462671023007</v>
      </c>
      <c r="G1676" s="12">
        <f t="shared" si="329"/>
        <v>25.098462671023007</v>
      </c>
      <c r="H1676" s="12">
        <f t="shared" si="330"/>
        <v>25.098462671023007</v>
      </c>
      <c r="I1676" s="12">
        <f t="shared" si="331"/>
        <v>25.098462671023007</v>
      </c>
      <c r="J1676" s="12">
        <f t="shared" si="332"/>
        <v>25.098462671023007</v>
      </c>
      <c r="K1676" s="12">
        <f t="shared" si="333"/>
        <v>25.098462671023007</v>
      </c>
      <c r="L1676" s="12">
        <f t="shared" si="334"/>
        <v>25.098462671023007</v>
      </c>
      <c r="M1676" s="12">
        <f t="shared" si="335"/>
        <v>25.098462671023007</v>
      </c>
      <c r="O1676" s="12">
        <f t="shared" si="324"/>
        <v>25.098462671023007</v>
      </c>
    </row>
    <row r="1677" spans="1:15" x14ac:dyDescent="0.25">
      <c r="A1677" s="12">
        <f>calc!A1675</f>
        <v>951.43</v>
      </c>
      <c r="B1677" s="12">
        <f>calc!O1675</f>
        <v>36.811027800504235</v>
      </c>
      <c r="C1677" s="12">
        <f t="shared" si="325"/>
        <v>36.811027800504235</v>
      </c>
      <c r="D1677" s="12">
        <f t="shared" si="326"/>
        <v>36.811027800504235</v>
      </c>
      <c r="E1677" s="12">
        <f t="shared" si="327"/>
        <v>36.811027800504235</v>
      </c>
      <c r="F1677" s="12">
        <f t="shared" si="328"/>
        <v>36.811027800504235</v>
      </c>
      <c r="G1677" s="12">
        <f t="shared" si="329"/>
        <v>36.811027800504235</v>
      </c>
      <c r="H1677" s="12">
        <f t="shared" si="330"/>
        <v>36.811027800504235</v>
      </c>
      <c r="I1677" s="12">
        <f t="shared" si="331"/>
        <v>36.811027800504235</v>
      </c>
      <c r="J1677" s="12">
        <f t="shared" si="332"/>
        <v>36.811027800504235</v>
      </c>
      <c r="K1677" s="12">
        <f t="shared" si="333"/>
        <v>36.811027800504235</v>
      </c>
      <c r="L1677" s="12">
        <f t="shared" si="334"/>
        <v>36.811027800504235</v>
      </c>
      <c r="M1677" s="12">
        <f t="shared" si="335"/>
        <v>36.811027800504235</v>
      </c>
      <c r="O1677" s="12">
        <f t="shared" si="324"/>
        <v>36.811027800504235</v>
      </c>
    </row>
    <row r="1678" spans="1:15" x14ac:dyDescent="0.25">
      <c r="A1678" s="12">
        <f>calc!A1676</f>
        <v>951.86</v>
      </c>
      <c r="B1678" s="12">
        <f>calc!O1676</f>
        <v>66.928903980974894</v>
      </c>
      <c r="C1678" s="12">
        <f t="shared" si="325"/>
        <v>66.928903980974894</v>
      </c>
      <c r="D1678" s="12">
        <f t="shared" si="326"/>
        <v>66.928903980974894</v>
      </c>
      <c r="E1678" s="12">
        <f t="shared" si="327"/>
        <v>66.928903980974894</v>
      </c>
      <c r="F1678" s="12">
        <f t="shared" si="328"/>
        <v>66.928903980974894</v>
      </c>
      <c r="G1678" s="12">
        <f t="shared" si="329"/>
        <v>66.928903980974894</v>
      </c>
      <c r="H1678" s="12">
        <f t="shared" si="330"/>
        <v>66.928903980974894</v>
      </c>
      <c r="I1678" s="12">
        <f t="shared" si="331"/>
        <v>66.928903980974894</v>
      </c>
      <c r="J1678" s="12">
        <f t="shared" si="332"/>
        <v>66.928903980974894</v>
      </c>
      <c r="K1678" s="12">
        <f t="shared" si="333"/>
        <v>66.928903980974894</v>
      </c>
      <c r="L1678" s="12">
        <f t="shared" si="334"/>
        <v>66.928903980974894</v>
      </c>
      <c r="M1678" s="12">
        <f t="shared" si="335"/>
        <v>66.928903980974894</v>
      </c>
      <c r="O1678" s="12">
        <f t="shared" si="324"/>
        <v>66.928903980974894</v>
      </c>
    </row>
    <row r="1679" spans="1:15" x14ac:dyDescent="0.25">
      <c r="A1679" s="12">
        <f>calc!A1677</f>
        <v>952.28</v>
      </c>
      <c r="B1679" s="12">
        <f>calc!O1677</f>
        <v>-53.543882795360311</v>
      </c>
      <c r="C1679" s="12">
        <f t="shared" si="325"/>
        <v>-53.543882795360311</v>
      </c>
      <c r="D1679" s="12">
        <f t="shared" si="326"/>
        <v>-53.543882795360311</v>
      </c>
      <c r="E1679" s="12">
        <f t="shared" si="327"/>
        <v>-53.543882795360311</v>
      </c>
      <c r="F1679" s="12">
        <f t="shared" si="328"/>
        <v>-53.543882795360311</v>
      </c>
      <c r="G1679" s="12">
        <f t="shared" si="329"/>
        <v>-53.543882795360311</v>
      </c>
      <c r="H1679" s="12">
        <f t="shared" si="330"/>
        <v>-53.543882795360311</v>
      </c>
      <c r="I1679" s="12">
        <f t="shared" si="331"/>
        <v>-53.543882795360311</v>
      </c>
      <c r="J1679" s="12">
        <f t="shared" si="332"/>
        <v>-53.543882795360311</v>
      </c>
      <c r="K1679" s="12">
        <f t="shared" si="333"/>
        <v>-53.543882795360311</v>
      </c>
      <c r="L1679" s="12">
        <f t="shared" si="334"/>
        <v>-53.543882795360311</v>
      </c>
      <c r="M1679" s="12">
        <f t="shared" si="335"/>
        <v>-53.543882795360311</v>
      </c>
      <c r="O1679" s="12">
        <f t="shared" si="324"/>
        <v>-53.543882795360311</v>
      </c>
    </row>
    <row r="1680" spans="1:15" x14ac:dyDescent="0.25">
      <c r="A1680" s="12">
        <f>calc!A1678</f>
        <v>952.71</v>
      </c>
      <c r="B1680" s="12">
        <f>calc!O1678</f>
        <v>143.89583814795859</v>
      </c>
      <c r="C1680" s="12">
        <f t="shared" si="325"/>
        <v>143.89583814795859</v>
      </c>
      <c r="D1680" s="12">
        <f t="shared" si="326"/>
        <v>143.89583814795859</v>
      </c>
      <c r="E1680" s="12">
        <f t="shared" si="327"/>
        <v>143.89583814795859</v>
      </c>
      <c r="F1680" s="12">
        <f t="shared" si="328"/>
        <v>143.89583814795859</v>
      </c>
      <c r="G1680" s="12">
        <f t="shared" si="329"/>
        <v>143.89583814795859</v>
      </c>
      <c r="H1680" s="12">
        <f t="shared" si="330"/>
        <v>143.89583814795859</v>
      </c>
      <c r="I1680" s="12">
        <f t="shared" si="331"/>
        <v>143.89583814795859</v>
      </c>
      <c r="J1680" s="12">
        <f t="shared" si="332"/>
        <v>143.89583814795859</v>
      </c>
      <c r="K1680" s="12">
        <f t="shared" si="333"/>
        <v>143.89583814795859</v>
      </c>
      <c r="L1680" s="12">
        <f t="shared" si="334"/>
        <v>143.89583814795859</v>
      </c>
      <c r="M1680" s="12">
        <f t="shared" si="335"/>
        <v>143.89583814795859</v>
      </c>
      <c r="O1680" s="12">
        <f t="shared" si="324"/>
        <v>143.89583814795859</v>
      </c>
    </row>
    <row r="1681" spans="1:15" x14ac:dyDescent="0.25">
      <c r="A1681" s="12">
        <f>calc!A1679</f>
        <v>953.14</v>
      </c>
      <c r="B1681" s="12">
        <f>calc!O1679</f>
        <v>-21.752120984140394</v>
      </c>
      <c r="C1681" s="12">
        <f t="shared" si="325"/>
        <v>-21.752120984140394</v>
      </c>
      <c r="D1681" s="12">
        <f t="shared" si="326"/>
        <v>-21.752120984140394</v>
      </c>
      <c r="E1681" s="12">
        <f t="shared" si="327"/>
        <v>-21.752120984140394</v>
      </c>
      <c r="F1681" s="12">
        <f t="shared" si="328"/>
        <v>-21.752120984140394</v>
      </c>
      <c r="G1681" s="12">
        <f t="shared" si="329"/>
        <v>-21.752120984140394</v>
      </c>
      <c r="H1681" s="12">
        <f t="shared" si="330"/>
        <v>-21.752120984140394</v>
      </c>
      <c r="I1681" s="12">
        <f t="shared" si="331"/>
        <v>-21.752120984140394</v>
      </c>
      <c r="J1681" s="12">
        <f t="shared" si="332"/>
        <v>-21.752120984140394</v>
      </c>
      <c r="K1681" s="12">
        <f t="shared" si="333"/>
        <v>-21.752120984140394</v>
      </c>
      <c r="L1681" s="12">
        <f t="shared" si="334"/>
        <v>-21.752120984140394</v>
      </c>
      <c r="M1681" s="12">
        <f t="shared" si="335"/>
        <v>-21.752120984140394</v>
      </c>
      <c r="O1681" s="12">
        <f t="shared" si="324"/>
        <v>-21.752120984140394</v>
      </c>
    </row>
    <row r="1682" spans="1:15" x14ac:dyDescent="0.25">
      <c r="A1682" s="12">
        <f>calc!A1680</f>
        <v>953.56</v>
      </c>
      <c r="B1682" s="12">
        <f>calc!O1680</f>
        <v>75.294942755092265</v>
      </c>
      <c r="C1682" s="12">
        <f t="shared" si="325"/>
        <v>75.294942755092265</v>
      </c>
      <c r="D1682" s="12">
        <f t="shared" si="326"/>
        <v>75.294942755092265</v>
      </c>
      <c r="E1682" s="12">
        <f t="shared" si="327"/>
        <v>75.294942755092265</v>
      </c>
      <c r="F1682" s="12">
        <f t="shared" si="328"/>
        <v>75.294942755092265</v>
      </c>
      <c r="G1682" s="12">
        <f t="shared" si="329"/>
        <v>75.294942755092265</v>
      </c>
      <c r="H1682" s="12">
        <f t="shared" si="330"/>
        <v>75.294942755092265</v>
      </c>
      <c r="I1682" s="12">
        <f t="shared" si="331"/>
        <v>75.294942755092265</v>
      </c>
      <c r="J1682" s="12">
        <f t="shared" si="332"/>
        <v>75.294942755092265</v>
      </c>
      <c r="K1682" s="12">
        <f t="shared" si="333"/>
        <v>75.294942755092265</v>
      </c>
      <c r="L1682" s="12">
        <f t="shared" si="334"/>
        <v>75.294942755092265</v>
      </c>
      <c r="M1682" s="12">
        <f t="shared" si="335"/>
        <v>75.294942755092265</v>
      </c>
      <c r="O1682" s="12">
        <f t="shared" si="324"/>
        <v>75.294942755092265</v>
      </c>
    </row>
    <row r="1683" spans="1:15" x14ac:dyDescent="0.25">
      <c r="A1683" s="12">
        <f>calc!A1681</f>
        <v>953.99</v>
      </c>
      <c r="B1683" s="12">
        <f>calc!O1681</f>
        <v>55.216421980289574</v>
      </c>
      <c r="C1683" s="12">
        <f t="shared" si="325"/>
        <v>55.216421980289574</v>
      </c>
      <c r="D1683" s="12">
        <f t="shared" si="326"/>
        <v>55.216421980289574</v>
      </c>
      <c r="E1683" s="12">
        <f t="shared" si="327"/>
        <v>55.216421980289574</v>
      </c>
      <c r="F1683" s="12">
        <f t="shared" si="328"/>
        <v>55.216421980289574</v>
      </c>
      <c r="G1683" s="12">
        <f t="shared" si="329"/>
        <v>55.216421980289574</v>
      </c>
      <c r="H1683" s="12">
        <f t="shared" si="330"/>
        <v>55.216421980289574</v>
      </c>
      <c r="I1683" s="12">
        <f t="shared" si="331"/>
        <v>55.216421980289574</v>
      </c>
      <c r="J1683" s="12">
        <f t="shared" si="332"/>
        <v>55.216421980289574</v>
      </c>
      <c r="K1683" s="12">
        <f t="shared" si="333"/>
        <v>55.216421980289574</v>
      </c>
      <c r="L1683" s="12">
        <f t="shared" si="334"/>
        <v>55.216421980289574</v>
      </c>
      <c r="M1683" s="12">
        <f t="shared" si="335"/>
        <v>55.216421980289574</v>
      </c>
      <c r="O1683" s="12">
        <f t="shared" si="324"/>
        <v>55.216421980289574</v>
      </c>
    </row>
    <row r="1684" spans="1:15" x14ac:dyDescent="0.25">
      <c r="A1684" s="12">
        <f>calc!A1682</f>
        <v>954.42</v>
      </c>
      <c r="B1684" s="12">
        <f>calc!O1682</f>
        <v>-21.752120984136592</v>
      </c>
      <c r="C1684" s="12">
        <f t="shared" si="325"/>
        <v>-21.752120984136592</v>
      </c>
      <c r="D1684" s="12">
        <f t="shared" si="326"/>
        <v>-21.752120984136592</v>
      </c>
      <c r="E1684" s="12">
        <f t="shared" si="327"/>
        <v>-21.752120984136592</v>
      </c>
      <c r="F1684" s="12">
        <f t="shared" si="328"/>
        <v>-21.752120984136592</v>
      </c>
      <c r="G1684" s="12">
        <f t="shared" si="329"/>
        <v>-21.752120984136592</v>
      </c>
      <c r="H1684" s="12">
        <f t="shared" si="330"/>
        <v>-21.752120984136592</v>
      </c>
      <c r="I1684" s="12">
        <f t="shared" si="331"/>
        <v>-21.752120984136592</v>
      </c>
      <c r="J1684" s="12">
        <f t="shared" si="332"/>
        <v>-21.752120984136592</v>
      </c>
      <c r="K1684" s="12">
        <f t="shared" si="333"/>
        <v>-21.752120984136592</v>
      </c>
      <c r="L1684" s="12">
        <f t="shared" si="334"/>
        <v>-21.752120984136592</v>
      </c>
      <c r="M1684" s="12">
        <f t="shared" si="335"/>
        <v>-21.752120984136592</v>
      </c>
      <c r="O1684" s="12">
        <f t="shared" si="324"/>
        <v>-21.752120984136592</v>
      </c>
    </row>
    <row r="1685" spans="1:15" x14ac:dyDescent="0.25">
      <c r="A1685" s="12">
        <f>calc!A1683</f>
        <v>954.84</v>
      </c>
      <c r="B1685" s="12">
        <f>calc!O1683</f>
        <v>35.137806189471497</v>
      </c>
      <c r="C1685" s="12">
        <f t="shared" si="325"/>
        <v>35.137806189471497</v>
      </c>
      <c r="D1685" s="12">
        <f t="shared" si="326"/>
        <v>35.137806189471497</v>
      </c>
      <c r="E1685" s="12">
        <f t="shared" si="327"/>
        <v>35.137806189471497</v>
      </c>
      <c r="F1685" s="12">
        <f t="shared" si="328"/>
        <v>35.137806189471497</v>
      </c>
      <c r="G1685" s="12">
        <f t="shared" si="329"/>
        <v>35.137806189471497</v>
      </c>
      <c r="H1685" s="12">
        <f t="shared" si="330"/>
        <v>35.137806189471497</v>
      </c>
      <c r="I1685" s="12">
        <f t="shared" si="331"/>
        <v>35.137806189471497</v>
      </c>
      <c r="J1685" s="12">
        <f t="shared" si="332"/>
        <v>35.137806189471497</v>
      </c>
      <c r="K1685" s="12">
        <f t="shared" si="333"/>
        <v>35.137806189471497</v>
      </c>
      <c r="L1685" s="12">
        <f t="shared" si="334"/>
        <v>35.137806189471497</v>
      </c>
      <c r="M1685" s="12">
        <f t="shared" si="335"/>
        <v>35.137806189471497</v>
      </c>
      <c r="O1685" s="12">
        <f t="shared" si="324"/>
        <v>35.137806189471497</v>
      </c>
    </row>
    <row r="1686" spans="1:15" x14ac:dyDescent="0.25">
      <c r="A1686" s="12">
        <f>calc!A1684</f>
        <v>955.27</v>
      </c>
      <c r="B1686" s="12">
        <f>calc!O1684</f>
        <v>60.236061082734707</v>
      </c>
      <c r="C1686" s="12">
        <f t="shared" si="325"/>
        <v>60.236061082734707</v>
      </c>
      <c r="D1686" s="12">
        <f t="shared" si="326"/>
        <v>60.236061082734707</v>
      </c>
      <c r="E1686" s="12">
        <f t="shared" si="327"/>
        <v>60.236061082734707</v>
      </c>
      <c r="F1686" s="12">
        <f t="shared" si="328"/>
        <v>60.236061082734707</v>
      </c>
      <c r="G1686" s="12">
        <f t="shared" si="329"/>
        <v>60.236061082734707</v>
      </c>
      <c r="H1686" s="12">
        <f t="shared" si="330"/>
        <v>60.236061082734707</v>
      </c>
      <c r="I1686" s="12">
        <f t="shared" si="331"/>
        <v>60.236061082734707</v>
      </c>
      <c r="J1686" s="12">
        <f t="shared" si="332"/>
        <v>60.236061082734707</v>
      </c>
      <c r="K1686" s="12">
        <f t="shared" si="333"/>
        <v>60.236061082734707</v>
      </c>
      <c r="L1686" s="12">
        <f t="shared" si="334"/>
        <v>60.236061082734707</v>
      </c>
      <c r="M1686" s="12">
        <f t="shared" si="335"/>
        <v>60.236061082734707</v>
      </c>
      <c r="O1686" s="12">
        <f t="shared" si="324"/>
        <v>60.236061082734707</v>
      </c>
    </row>
    <row r="1687" spans="1:15" x14ac:dyDescent="0.25">
      <c r="A1687" s="12">
        <f>calc!A1685</f>
        <v>955.7</v>
      </c>
      <c r="B1687" s="12">
        <f>calc!O1685</f>
        <v>-46.850860539335564</v>
      </c>
      <c r="C1687" s="12">
        <f t="shared" si="325"/>
        <v>-46.850860539335564</v>
      </c>
      <c r="D1687" s="12">
        <f t="shared" si="326"/>
        <v>-46.850860539335564</v>
      </c>
      <c r="E1687" s="12">
        <f t="shared" si="327"/>
        <v>-46.850860539335564</v>
      </c>
      <c r="F1687" s="12">
        <f t="shared" si="328"/>
        <v>-46.850860539335564</v>
      </c>
      <c r="G1687" s="12">
        <f t="shared" si="329"/>
        <v>-46.850860539335564</v>
      </c>
      <c r="H1687" s="12">
        <f t="shared" si="330"/>
        <v>-46.850860539335564</v>
      </c>
      <c r="I1687" s="12">
        <f t="shared" si="331"/>
        <v>-46.850860539335564</v>
      </c>
      <c r="J1687" s="12">
        <f t="shared" si="332"/>
        <v>-46.850860539335564</v>
      </c>
      <c r="K1687" s="12">
        <f t="shared" si="333"/>
        <v>-46.850860539335564</v>
      </c>
      <c r="L1687" s="12">
        <f t="shared" si="334"/>
        <v>-46.850860539335564</v>
      </c>
      <c r="M1687" s="12">
        <f t="shared" si="335"/>
        <v>-46.850860539335564</v>
      </c>
      <c r="O1687" s="12">
        <f t="shared" si="324"/>
        <v>-46.850860539335564</v>
      </c>
    </row>
    <row r="1688" spans="1:15" x14ac:dyDescent="0.25">
      <c r="A1688" s="12">
        <f>calc!A1686</f>
        <v>956.12</v>
      </c>
      <c r="B1688" s="12">
        <f>calc!O1686</f>
        <v>85.334167503547008</v>
      </c>
      <c r="C1688" s="12">
        <f t="shared" si="325"/>
        <v>85.334167503547008</v>
      </c>
      <c r="D1688" s="12">
        <f t="shared" si="326"/>
        <v>85.334167503547008</v>
      </c>
      <c r="E1688" s="12">
        <f t="shared" si="327"/>
        <v>85.334167503547008</v>
      </c>
      <c r="F1688" s="12">
        <f t="shared" si="328"/>
        <v>85.334167503547008</v>
      </c>
      <c r="G1688" s="12">
        <f t="shared" si="329"/>
        <v>85.334167503547008</v>
      </c>
      <c r="H1688" s="12">
        <f t="shared" si="330"/>
        <v>85.334167503547008</v>
      </c>
      <c r="I1688" s="12">
        <f t="shared" si="331"/>
        <v>85.334167503547008</v>
      </c>
      <c r="J1688" s="12">
        <f t="shared" si="332"/>
        <v>85.334167503547008</v>
      </c>
      <c r="K1688" s="12">
        <f t="shared" si="333"/>
        <v>85.334167503547008</v>
      </c>
      <c r="L1688" s="12">
        <f t="shared" si="334"/>
        <v>85.334167503547008</v>
      </c>
      <c r="M1688" s="12">
        <f t="shared" si="335"/>
        <v>85.334167503547008</v>
      </c>
      <c r="O1688" s="12">
        <f t="shared" si="324"/>
        <v>85.334167503547008</v>
      </c>
    </row>
    <row r="1689" spans="1:15" x14ac:dyDescent="0.25">
      <c r="A1689" s="12">
        <f>calc!A1687</f>
        <v>956.55</v>
      </c>
      <c r="B1689" s="12">
        <f>calc!O1687</f>
        <v>-31.791599011960823</v>
      </c>
      <c r="C1689" s="12">
        <f t="shared" si="325"/>
        <v>-31.791599011960823</v>
      </c>
      <c r="D1689" s="12">
        <f t="shared" si="326"/>
        <v>-31.791599011960823</v>
      </c>
      <c r="E1689" s="12">
        <f t="shared" si="327"/>
        <v>-31.791599011960823</v>
      </c>
      <c r="F1689" s="12">
        <f t="shared" si="328"/>
        <v>-31.791599011960823</v>
      </c>
      <c r="G1689" s="12">
        <f t="shared" si="329"/>
        <v>-31.791599011960823</v>
      </c>
      <c r="H1689" s="12">
        <f t="shared" si="330"/>
        <v>-31.791599011960823</v>
      </c>
      <c r="I1689" s="12">
        <f t="shared" si="331"/>
        <v>-31.791599011960823</v>
      </c>
      <c r="J1689" s="12">
        <f t="shared" si="332"/>
        <v>-31.791599011960823</v>
      </c>
      <c r="K1689" s="12">
        <f t="shared" si="333"/>
        <v>-31.791599011960823</v>
      </c>
      <c r="L1689" s="12">
        <f t="shared" si="334"/>
        <v>-31.791599011960823</v>
      </c>
      <c r="M1689" s="12">
        <f t="shared" si="335"/>
        <v>-31.791599011960823</v>
      </c>
      <c r="O1689" s="12">
        <f t="shared" si="324"/>
        <v>-31.791599011960823</v>
      </c>
    </row>
    <row r="1690" spans="1:15" x14ac:dyDescent="0.25">
      <c r="A1690" s="12">
        <f>calc!A1688</f>
        <v>956.98</v>
      </c>
      <c r="B1690" s="12">
        <f>calc!O1688</f>
        <v>40.157469043537496</v>
      </c>
      <c r="C1690" s="12">
        <f t="shared" si="325"/>
        <v>40.157469043537496</v>
      </c>
      <c r="D1690" s="12">
        <f t="shared" si="326"/>
        <v>40.157469043537496</v>
      </c>
      <c r="E1690" s="12">
        <f t="shared" si="327"/>
        <v>40.157469043537496</v>
      </c>
      <c r="F1690" s="12">
        <f t="shared" si="328"/>
        <v>40.157469043537496</v>
      </c>
      <c r="G1690" s="12">
        <f t="shared" si="329"/>
        <v>40.157469043537496</v>
      </c>
      <c r="H1690" s="12">
        <f t="shared" si="330"/>
        <v>40.157469043537496</v>
      </c>
      <c r="I1690" s="12">
        <f t="shared" si="331"/>
        <v>40.157469043537496</v>
      </c>
      <c r="J1690" s="12">
        <f t="shared" si="332"/>
        <v>40.157469043537496</v>
      </c>
      <c r="K1690" s="12">
        <f t="shared" si="333"/>
        <v>40.157469043537496</v>
      </c>
      <c r="L1690" s="12">
        <f t="shared" si="334"/>
        <v>40.157469043537496</v>
      </c>
      <c r="M1690" s="12">
        <f t="shared" si="335"/>
        <v>40.157469043537496</v>
      </c>
      <c r="O1690" s="12">
        <f t="shared" si="324"/>
        <v>40.157469043537496</v>
      </c>
    </row>
    <row r="1691" spans="1:15" x14ac:dyDescent="0.25">
      <c r="A1691" s="12">
        <f>calc!A1689</f>
        <v>957.4</v>
      </c>
      <c r="B1691" s="12">
        <f>calc!O1689</f>
        <v>-83.662613389172236</v>
      </c>
      <c r="C1691" s="12">
        <f t="shared" si="325"/>
        <v>-83.662613389172236</v>
      </c>
      <c r="D1691" s="12">
        <f t="shared" si="326"/>
        <v>-83.662613389172236</v>
      </c>
      <c r="E1691" s="12">
        <f t="shared" si="327"/>
        <v>-83.662613389172236</v>
      </c>
      <c r="F1691" s="12">
        <f t="shared" si="328"/>
        <v>-83.662613389172236</v>
      </c>
      <c r="G1691" s="12">
        <f t="shared" si="329"/>
        <v>-83.662613389172236</v>
      </c>
      <c r="H1691" s="12">
        <f t="shared" si="330"/>
        <v>-83.662613389172236</v>
      </c>
      <c r="I1691" s="12">
        <f t="shared" si="331"/>
        <v>-83.662613389172236</v>
      </c>
      <c r="J1691" s="12">
        <f t="shared" si="332"/>
        <v>-83.662613389172236</v>
      </c>
      <c r="K1691" s="12">
        <f t="shared" si="333"/>
        <v>-83.662613389172236</v>
      </c>
      <c r="L1691" s="12">
        <f t="shared" si="334"/>
        <v>-83.662613389172236</v>
      </c>
      <c r="M1691" s="12">
        <f t="shared" si="335"/>
        <v>-83.662613389172236</v>
      </c>
      <c r="O1691" s="12">
        <f t="shared" si="324"/>
        <v>-83.662613389172236</v>
      </c>
    </row>
    <row r="1692" spans="1:15" x14ac:dyDescent="0.25">
      <c r="A1692" s="12">
        <f>calc!A1690</f>
        <v>957.83</v>
      </c>
      <c r="B1692" s="12">
        <f>calc!O1690</f>
        <v>-155.61377783462342</v>
      </c>
      <c r="C1692" s="12">
        <f t="shared" si="325"/>
        <v>-155.61377783462342</v>
      </c>
      <c r="D1692" s="12">
        <f t="shared" si="326"/>
        <v>-155.61377783462342</v>
      </c>
      <c r="E1692" s="12">
        <f t="shared" si="327"/>
        <v>-155.61377783462342</v>
      </c>
      <c r="F1692" s="12">
        <f t="shared" si="328"/>
        <v>-155.61377783462342</v>
      </c>
      <c r="G1692" s="12">
        <f t="shared" si="329"/>
        <v>-155.61377783462342</v>
      </c>
      <c r="H1692" s="12">
        <f t="shared" si="330"/>
        <v>-155.61377783462342</v>
      </c>
      <c r="I1692" s="12">
        <f t="shared" si="331"/>
        <v>-155.61377783462342</v>
      </c>
      <c r="J1692" s="12">
        <f t="shared" si="332"/>
        <v>-155.61377783462342</v>
      </c>
      <c r="K1692" s="12">
        <f t="shared" si="333"/>
        <v>-155.61377783462342</v>
      </c>
      <c r="L1692" s="12">
        <f t="shared" si="334"/>
        <v>-155.61377783462342</v>
      </c>
      <c r="M1692" s="12">
        <f t="shared" si="335"/>
        <v>-155.61377783462342</v>
      </c>
      <c r="O1692" s="12">
        <f t="shared" si="324"/>
        <v>-155.61377783462342</v>
      </c>
    </row>
    <row r="1693" spans="1:15" x14ac:dyDescent="0.25">
      <c r="A1693" s="12">
        <f>calc!A1691</f>
        <v>958.25</v>
      </c>
      <c r="B1693" s="12">
        <f>calc!O1691</f>
        <v>31.791360988459164</v>
      </c>
      <c r="C1693" s="12">
        <f t="shared" si="325"/>
        <v>31.791360988459164</v>
      </c>
      <c r="D1693" s="12">
        <f t="shared" si="326"/>
        <v>31.791360988459164</v>
      </c>
      <c r="E1693" s="12">
        <f t="shared" si="327"/>
        <v>31.791360988459164</v>
      </c>
      <c r="F1693" s="12">
        <f t="shared" si="328"/>
        <v>31.791360988459164</v>
      </c>
      <c r="G1693" s="12">
        <f t="shared" si="329"/>
        <v>31.791360988459164</v>
      </c>
      <c r="H1693" s="12">
        <f t="shared" si="330"/>
        <v>31.791360988459164</v>
      </c>
      <c r="I1693" s="12">
        <f t="shared" si="331"/>
        <v>31.791360988459164</v>
      </c>
      <c r="J1693" s="12">
        <f t="shared" si="332"/>
        <v>31.791360988459164</v>
      </c>
      <c r="K1693" s="12">
        <f t="shared" si="333"/>
        <v>31.791360988459164</v>
      </c>
      <c r="L1693" s="12">
        <f t="shared" si="334"/>
        <v>31.791360988459164</v>
      </c>
      <c r="M1693" s="12">
        <f t="shared" si="335"/>
        <v>31.791360988459164</v>
      </c>
      <c r="O1693" s="12">
        <f t="shared" si="324"/>
        <v>31.791360988459164</v>
      </c>
    </row>
    <row r="1694" spans="1:15" x14ac:dyDescent="0.25">
      <c r="A1694" s="12">
        <f>calc!A1692</f>
        <v>958.68</v>
      </c>
      <c r="B1694" s="12">
        <f>calc!O1692</f>
        <v>78.641353644773318</v>
      </c>
      <c r="C1694" s="12">
        <f t="shared" si="325"/>
        <v>78.641353644773318</v>
      </c>
      <c r="D1694" s="12">
        <f t="shared" si="326"/>
        <v>78.641353644773318</v>
      </c>
      <c r="E1694" s="12">
        <f t="shared" si="327"/>
        <v>78.641353644773318</v>
      </c>
      <c r="F1694" s="12">
        <f t="shared" si="328"/>
        <v>78.641353644773318</v>
      </c>
      <c r="G1694" s="12">
        <f t="shared" si="329"/>
        <v>78.641353644773318</v>
      </c>
      <c r="H1694" s="12">
        <f t="shared" si="330"/>
        <v>78.641353644773318</v>
      </c>
      <c r="I1694" s="12">
        <f t="shared" si="331"/>
        <v>78.641353644773318</v>
      </c>
      <c r="J1694" s="12">
        <f t="shared" si="332"/>
        <v>78.641353644773318</v>
      </c>
      <c r="K1694" s="12">
        <f t="shared" si="333"/>
        <v>78.641353644773318</v>
      </c>
      <c r="L1694" s="12">
        <f t="shared" si="334"/>
        <v>78.641353644773318</v>
      </c>
      <c r="M1694" s="12">
        <f t="shared" si="335"/>
        <v>78.641353644773318</v>
      </c>
      <c r="O1694" s="12">
        <f t="shared" si="324"/>
        <v>78.641353644773318</v>
      </c>
    </row>
    <row r="1695" spans="1:15" x14ac:dyDescent="0.25">
      <c r="A1695" s="12">
        <f>calc!A1693</f>
        <v>959.11</v>
      </c>
      <c r="B1695" s="12">
        <f>calc!O1693</f>
        <v>56.889635674289813</v>
      </c>
      <c r="C1695" s="12">
        <f t="shared" si="325"/>
        <v>56.889635674289813</v>
      </c>
      <c r="D1695" s="12">
        <f t="shared" si="326"/>
        <v>56.889635674289813</v>
      </c>
      <c r="E1695" s="12">
        <f t="shared" si="327"/>
        <v>56.889635674289813</v>
      </c>
      <c r="F1695" s="12">
        <f t="shared" si="328"/>
        <v>56.889635674289813</v>
      </c>
      <c r="G1695" s="12">
        <f t="shared" si="329"/>
        <v>56.889635674289813</v>
      </c>
      <c r="H1695" s="12">
        <f t="shared" si="330"/>
        <v>56.889635674289813</v>
      </c>
      <c r="I1695" s="12">
        <f t="shared" si="331"/>
        <v>56.889635674289813</v>
      </c>
      <c r="J1695" s="12">
        <f t="shared" si="332"/>
        <v>56.889635674289813</v>
      </c>
      <c r="K1695" s="12">
        <f t="shared" si="333"/>
        <v>56.889635674289813</v>
      </c>
      <c r="L1695" s="12">
        <f t="shared" si="334"/>
        <v>56.889635674289813</v>
      </c>
      <c r="M1695" s="12">
        <f t="shared" si="335"/>
        <v>56.889635674289813</v>
      </c>
      <c r="O1695" s="12">
        <f t="shared" si="324"/>
        <v>56.889635674289813</v>
      </c>
    </row>
    <row r="1696" spans="1:15" x14ac:dyDescent="0.25">
      <c r="A1696" s="12">
        <f>calc!A1694</f>
        <v>959.53</v>
      </c>
      <c r="B1696" s="12">
        <f>calc!O1694</f>
        <v>-6.6929484361217</v>
      </c>
      <c r="C1696" s="12">
        <f t="shared" si="325"/>
        <v>-6.6929484361217</v>
      </c>
      <c r="D1696" s="12">
        <f t="shared" si="326"/>
        <v>-6.6929484361217</v>
      </c>
      <c r="E1696" s="12">
        <f t="shared" si="327"/>
        <v>-6.6929484361217</v>
      </c>
      <c r="F1696" s="12">
        <f t="shared" si="328"/>
        <v>-6.6929484361217</v>
      </c>
      <c r="G1696" s="12">
        <f t="shared" si="329"/>
        <v>-6.6929484361217</v>
      </c>
      <c r="H1696" s="12">
        <f t="shared" si="330"/>
        <v>-6.6929484361217</v>
      </c>
      <c r="I1696" s="12">
        <f t="shared" si="331"/>
        <v>-6.6929484361217</v>
      </c>
      <c r="J1696" s="12">
        <f t="shared" si="332"/>
        <v>-6.6929484361217</v>
      </c>
      <c r="K1696" s="12">
        <f t="shared" si="333"/>
        <v>-6.6929484361217</v>
      </c>
      <c r="L1696" s="12">
        <f t="shared" si="334"/>
        <v>-6.6929484361217</v>
      </c>
      <c r="M1696" s="12">
        <f t="shared" si="335"/>
        <v>-6.6929484361217</v>
      </c>
      <c r="O1696" s="12">
        <f t="shared" si="324"/>
        <v>-6.6929484361217</v>
      </c>
    </row>
    <row r="1697" spans="1:15" x14ac:dyDescent="0.25">
      <c r="A1697" s="12">
        <f>calc!A1695</f>
        <v>959.96</v>
      </c>
      <c r="B1697" s="12">
        <f>calc!O1695</f>
        <v>16.732324934068785</v>
      </c>
      <c r="C1697" s="12">
        <f t="shared" si="325"/>
        <v>16.732324934068785</v>
      </c>
      <c r="D1697" s="12">
        <f t="shared" si="326"/>
        <v>16.732324934068785</v>
      </c>
      <c r="E1697" s="12">
        <f t="shared" si="327"/>
        <v>16.732324934068785</v>
      </c>
      <c r="F1697" s="12">
        <f t="shared" si="328"/>
        <v>16.732324934068785</v>
      </c>
      <c r="G1697" s="12">
        <f t="shared" si="329"/>
        <v>16.732324934068785</v>
      </c>
      <c r="H1697" s="12">
        <f t="shared" si="330"/>
        <v>16.732324934068785</v>
      </c>
      <c r="I1697" s="12">
        <f t="shared" si="331"/>
        <v>16.732324934068785</v>
      </c>
      <c r="J1697" s="12">
        <f t="shared" si="332"/>
        <v>16.732324934068785</v>
      </c>
      <c r="K1697" s="12">
        <f t="shared" si="333"/>
        <v>16.732324934068785</v>
      </c>
      <c r="L1697" s="12">
        <f t="shared" si="334"/>
        <v>16.732324934068785</v>
      </c>
      <c r="M1697" s="12">
        <f t="shared" si="335"/>
        <v>16.732324934068785</v>
      </c>
      <c r="O1697" s="12">
        <f t="shared" si="324"/>
        <v>16.732324934068785</v>
      </c>
    </row>
    <row r="1698" spans="1:15" x14ac:dyDescent="0.25">
      <c r="A1698" s="12">
        <f>calc!A1696</f>
        <v>960.38</v>
      </c>
      <c r="B1698" s="12">
        <f>calc!O1696</f>
        <v>-15.059148815083221</v>
      </c>
      <c r="C1698" s="12">
        <f t="shared" si="325"/>
        <v>-15.059148815083221</v>
      </c>
      <c r="D1698" s="12">
        <f t="shared" si="326"/>
        <v>-15.059148815083221</v>
      </c>
      <c r="E1698" s="12">
        <f t="shared" si="327"/>
        <v>-15.059148815083221</v>
      </c>
      <c r="F1698" s="12">
        <f t="shared" si="328"/>
        <v>-15.059148815083221</v>
      </c>
      <c r="G1698" s="12">
        <f t="shared" si="329"/>
        <v>-15.059148815083221</v>
      </c>
      <c r="H1698" s="12">
        <f t="shared" si="330"/>
        <v>-15.059148815083221</v>
      </c>
      <c r="I1698" s="12">
        <f t="shared" si="331"/>
        <v>-15.059148815083221</v>
      </c>
      <c r="J1698" s="12">
        <f t="shared" si="332"/>
        <v>-15.059148815083221</v>
      </c>
      <c r="K1698" s="12">
        <f t="shared" si="333"/>
        <v>-15.059148815083221</v>
      </c>
      <c r="L1698" s="12">
        <f t="shared" si="334"/>
        <v>-15.059148815083221</v>
      </c>
      <c r="M1698" s="12">
        <f t="shared" si="335"/>
        <v>-15.059148815083221</v>
      </c>
      <c r="O1698" s="12">
        <f t="shared" si="324"/>
        <v>-15.059148815083221</v>
      </c>
    </row>
    <row r="1699" spans="1:15" x14ac:dyDescent="0.25">
      <c r="A1699" s="12">
        <f>calc!A1697</f>
        <v>960.81</v>
      </c>
      <c r="B1699" s="12">
        <f>calc!O1697</f>
        <v>-25.098611023632376</v>
      </c>
      <c r="C1699" s="12">
        <f t="shared" si="325"/>
        <v>-25.098611023632376</v>
      </c>
      <c r="D1699" s="12">
        <f t="shared" si="326"/>
        <v>-25.098611023632376</v>
      </c>
      <c r="E1699" s="12">
        <f t="shared" si="327"/>
        <v>-25.098611023632376</v>
      </c>
      <c r="F1699" s="12">
        <f t="shared" si="328"/>
        <v>-25.098611023632376</v>
      </c>
      <c r="G1699" s="12">
        <f t="shared" si="329"/>
        <v>-25.098611023632376</v>
      </c>
      <c r="H1699" s="12">
        <f t="shared" si="330"/>
        <v>-25.098611023632376</v>
      </c>
      <c r="I1699" s="12">
        <f t="shared" si="331"/>
        <v>-25.098611023632376</v>
      </c>
      <c r="J1699" s="12">
        <f t="shared" si="332"/>
        <v>-25.098611023632376</v>
      </c>
      <c r="K1699" s="12">
        <f t="shared" si="333"/>
        <v>-25.098611023632376</v>
      </c>
      <c r="L1699" s="12">
        <f t="shared" si="334"/>
        <v>-25.098611023632376</v>
      </c>
      <c r="M1699" s="12">
        <f t="shared" si="335"/>
        <v>-25.098611023632376</v>
      </c>
      <c r="O1699" s="12">
        <f t="shared" si="324"/>
        <v>-25.098611023632376</v>
      </c>
    </row>
    <row r="1700" spans="1:15" x14ac:dyDescent="0.25">
      <c r="A1700" s="12">
        <f>calc!A1698</f>
        <v>961.24</v>
      </c>
      <c r="B1700" s="12">
        <f>calc!O1698</f>
        <v>-23.425365674318233</v>
      </c>
      <c r="C1700" s="12">
        <f t="shared" si="325"/>
        <v>-23.425365674318233</v>
      </c>
      <c r="D1700" s="12">
        <f t="shared" si="326"/>
        <v>-23.425365674318233</v>
      </c>
      <c r="E1700" s="12">
        <f t="shared" si="327"/>
        <v>-23.425365674318233</v>
      </c>
      <c r="F1700" s="12">
        <f t="shared" si="328"/>
        <v>-23.425365674318233</v>
      </c>
      <c r="G1700" s="12">
        <f t="shared" si="329"/>
        <v>-23.425365674318233</v>
      </c>
      <c r="H1700" s="12">
        <f t="shared" si="330"/>
        <v>-23.425365674318233</v>
      </c>
      <c r="I1700" s="12">
        <f t="shared" si="331"/>
        <v>-23.425365674318233</v>
      </c>
      <c r="J1700" s="12">
        <f t="shared" si="332"/>
        <v>-23.425365674318233</v>
      </c>
      <c r="K1700" s="12">
        <f t="shared" si="333"/>
        <v>-23.425365674318233</v>
      </c>
      <c r="L1700" s="12">
        <f t="shared" si="334"/>
        <v>-23.425365674318233</v>
      </c>
      <c r="M1700" s="12">
        <f t="shared" si="335"/>
        <v>-23.425365674318233</v>
      </c>
      <c r="O1700" s="12">
        <f t="shared" si="324"/>
        <v>-23.425365674318233</v>
      </c>
    </row>
    <row r="1701" spans="1:15" x14ac:dyDescent="0.25">
      <c r="A1701" s="12">
        <f>calc!A1699</f>
        <v>961.66</v>
      </c>
      <c r="B1701" s="12">
        <f>calc!O1699</f>
        <v>85.334167503547008</v>
      </c>
      <c r="C1701" s="12">
        <f t="shared" si="325"/>
        <v>85.334167503547008</v>
      </c>
      <c r="D1701" s="12">
        <f t="shared" si="326"/>
        <v>85.334167503547008</v>
      </c>
      <c r="E1701" s="12">
        <f t="shared" si="327"/>
        <v>85.334167503547008</v>
      </c>
      <c r="F1701" s="12">
        <f t="shared" si="328"/>
        <v>85.334167503547008</v>
      </c>
      <c r="G1701" s="12">
        <f t="shared" si="329"/>
        <v>85.334167503547008</v>
      </c>
      <c r="H1701" s="12">
        <f t="shared" si="330"/>
        <v>85.334167503547008</v>
      </c>
      <c r="I1701" s="12">
        <f t="shared" si="331"/>
        <v>85.334167503547008</v>
      </c>
      <c r="J1701" s="12">
        <f t="shared" si="332"/>
        <v>85.334167503547008</v>
      </c>
      <c r="K1701" s="12">
        <f t="shared" si="333"/>
        <v>85.334167503547008</v>
      </c>
      <c r="L1701" s="12">
        <f t="shared" si="334"/>
        <v>85.334167503547008</v>
      </c>
      <c r="M1701" s="12">
        <f t="shared" si="335"/>
        <v>85.334167503547008</v>
      </c>
      <c r="O1701" s="12">
        <f t="shared" si="324"/>
        <v>85.334167503547008</v>
      </c>
    </row>
    <row r="1702" spans="1:15" x14ac:dyDescent="0.25">
      <c r="A1702" s="12">
        <f>calc!A1700</f>
        <v>962.09</v>
      </c>
      <c r="B1702" s="12">
        <f>calc!O1700</f>
        <v>50.196776939343025</v>
      </c>
      <c r="C1702" s="12">
        <f t="shared" si="325"/>
        <v>50.196776939343025</v>
      </c>
      <c r="D1702" s="12">
        <f t="shared" si="326"/>
        <v>50.196776939343025</v>
      </c>
      <c r="E1702" s="12">
        <f t="shared" si="327"/>
        <v>50.196776939343025</v>
      </c>
      <c r="F1702" s="12">
        <f t="shared" si="328"/>
        <v>50.196776939343025</v>
      </c>
      <c r="G1702" s="12">
        <f t="shared" si="329"/>
        <v>50.196776939343025</v>
      </c>
      <c r="H1702" s="12">
        <f t="shared" si="330"/>
        <v>50.196776939343025</v>
      </c>
      <c r="I1702" s="12">
        <f t="shared" si="331"/>
        <v>50.196776939343025</v>
      </c>
      <c r="J1702" s="12">
        <f t="shared" si="332"/>
        <v>50.196776939343025</v>
      </c>
      <c r="K1702" s="12">
        <f t="shared" si="333"/>
        <v>50.196776939343025</v>
      </c>
      <c r="L1702" s="12">
        <f t="shared" si="334"/>
        <v>50.196776939343025</v>
      </c>
      <c r="M1702" s="12">
        <f t="shared" si="335"/>
        <v>50.196776939343025</v>
      </c>
      <c r="O1702" s="12">
        <f t="shared" si="324"/>
        <v>50.196776939343025</v>
      </c>
    </row>
    <row r="1703" spans="1:15" x14ac:dyDescent="0.25">
      <c r="A1703" s="12">
        <f>calc!A1701</f>
        <v>962.51</v>
      </c>
      <c r="B1703" s="12">
        <f>calc!O1701</f>
        <v>58.562848708445621</v>
      </c>
      <c r="C1703" s="12">
        <f t="shared" si="325"/>
        <v>58.562848708445621</v>
      </c>
      <c r="D1703" s="12">
        <f t="shared" si="326"/>
        <v>58.562848708445621</v>
      </c>
      <c r="E1703" s="12">
        <f t="shared" si="327"/>
        <v>58.562848708445621</v>
      </c>
      <c r="F1703" s="12">
        <f t="shared" si="328"/>
        <v>58.562848708445621</v>
      </c>
      <c r="G1703" s="12">
        <f t="shared" si="329"/>
        <v>58.562848708445621</v>
      </c>
      <c r="H1703" s="12">
        <f t="shared" si="330"/>
        <v>58.562848708445621</v>
      </c>
      <c r="I1703" s="12">
        <f t="shared" si="331"/>
        <v>58.562848708445621</v>
      </c>
      <c r="J1703" s="12">
        <f t="shared" si="332"/>
        <v>58.562848708445621</v>
      </c>
      <c r="K1703" s="12">
        <f t="shared" si="333"/>
        <v>58.562848708445621</v>
      </c>
      <c r="L1703" s="12">
        <f t="shared" si="334"/>
        <v>58.562848708445621</v>
      </c>
      <c r="M1703" s="12">
        <f t="shared" si="335"/>
        <v>58.562848708445621</v>
      </c>
      <c r="O1703" s="12">
        <f t="shared" si="324"/>
        <v>58.562848708445621</v>
      </c>
    </row>
    <row r="1704" spans="1:15" x14ac:dyDescent="0.25">
      <c r="A1704" s="12">
        <f>calc!A1702</f>
        <v>962.94</v>
      </c>
      <c r="B1704" s="12">
        <f>calc!O1702</f>
        <v>31.791360988455359</v>
      </c>
      <c r="C1704" s="12">
        <f t="shared" si="325"/>
        <v>31.791360988455359</v>
      </c>
      <c r="D1704" s="12">
        <f t="shared" si="326"/>
        <v>31.791360988455359</v>
      </c>
      <c r="E1704" s="12">
        <f t="shared" si="327"/>
        <v>31.791360988455359</v>
      </c>
      <c r="F1704" s="12">
        <f t="shared" si="328"/>
        <v>31.791360988455359</v>
      </c>
      <c r="G1704" s="12">
        <f t="shared" si="329"/>
        <v>31.791360988455359</v>
      </c>
      <c r="H1704" s="12">
        <f t="shared" si="330"/>
        <v>31.791360988455359</v>
      </c>
      <c r="I1704" s="12">
        <f t="shared" si="331"/>
        <v>31.791360988455359</v>
      </c>
      <c r="J1704" s="12">
        <f t="shared" si="332"/>
        <v>31.791360988455359</v>
      </c>
      <c r="K1704" s="12">
        <f t="shared" si="333"/>
        <v>31.791360988455359</v>
      </c>
      <c r="L1704" s="12">
        <f t="shared" si="334"/>
        <v>31.791360988455359</v>
      </c>
      <c r="M1704" s="12">
        <f t="shared" si="335"/>
        <v>31.791360988455359</v>
      </c>
      <c r="O1704" s="12">
        <f t="shared" si="324"/>
        <v>31.791360988455359</v>
      </c>
    </row>
    <row r="1705" spans="1:15" x14ac:dyDescent="0.25">
      <c r="A1705" s="12">
        <f>calc!A1703</f>
        <v>963.37</v>
      </c>
      <c r="B1705" s="12">
        <f>calc!O1703</f>
        <v>-70.276484553978534</v>
      </c>
      <c r="C1705" s="12">
        <f t="shared" si="325"/>
        <v>-70.276484553978534</v>
      </c>
      <c r="D1705" s="12">
        <f t="shared" si="326"/>
        <v>-70.276484553978534</v>
      </c>
      <c r="E1705" s="12">
        <f t="shared" si="327"/>
        <v>-70.276484553978534</v>
      </c>
      <c r="F1705" s="12">
        <f t="shared" si="328"/>
        <v>-70.276484553978534</v>
      </c>
      <c r="G1705" s="12">
        <f t="shared" si="329"/>
        <v>-70.276484553978534</v>
      </c>
      <c r="H1705" s="12">
        <f t="shared" si="330"/>
        <v>-70.276484553978534</v>
      </c>
      <c r="I1705" s="12">
        <f t="shared" si="331"/>
        <v>-70.276484553978534</v>
      </c>
      <c r="J1705" s="12">
        <f t="shared" si="332"/>
        <v>-70.276484553978534</v>
      </c>
      <c r="K1705" s="12">
        <f t="shared" si="333"/>
        <v>-70.276484553978534</v>
      </c>
      <c r="L1705" s="12">
        <f t="shared" si="334"/>
        <v>-70.276484553978534</v>
      </c>
      <c r="M1705" s="12">
        <f t="shared" si="335"/>
        <v>-70.276484553978534</v>
      </c>
      <c r="O1705" s="12">
        <f t="shared" si="324"/>
        <v>-70.276484553978534</v>
      </c>
    </row>
    <row r="1706" spans="1:15" x14ac:dyDescent="0.25">
      <c r="A1706" s="12">
        <f>calc!A1704</f>
        <v>963.79</v>
      </c>
      <c r="B1706" s="12">
        <f>calc!O1704</f>
        <v>28.444913148935601</v>
      </c>
      <c r="C1706" s="12">
        <f t="shared" si="325"/>
        <v>28.444913148935601</v>
      </c>
      <c r="D1706" s="12">
        <f t="shared" si="326"/>
        <v>28.444913148935601</v>
      </c>
      <c r="E1706" s="12">
        <f t="shared" si="327"/>
        <v>28.444913148935601</v>
      </c>
      <c r="F1706" s="12">
        <f t="shared" si="328"/>
        <v>28.444913148935601</v>
      </c>
      <c r="G1706" s="12">
        <f t="shared" si="329"/>
        <v>28.444913148935601</v>
      </c>
      <c r="H1706" s="12">
        <f t="shared" si="330"/>
        <v>28.444913148935601</v>
      </c>
      <c r="I1706" s="12">
        <f t="shared" si="331"/>
        <v>28.444913148935601</v>
      </c>
      <c r="J1706" s="12">
        <f t="shared" si="332"/>
        <v>28.444913148935601</v>
      </c>
      <c r="K1706" s="12">
        <f t="shared" si="333"/>
        <v>28.444913148935601</v>
      </c>
      <c r="L1706" s="12">
        <f t="shared" si="334"/>
        <v>28.444913148935601</v>
      </c>
      <c r="M1706" s="12">
        <f t="shared" si="335"/>
        <v>28.444913148935601</v>
      </c>
      <c r="O1706" s="12">
        <f t="shared" si="324"/>
        <v>28.444913148935601</v>
      </c>
    </row>
    <row r="1707" spans="1:15" x14ac:dyDescent="0.25">
      <c r="A1707" s="12">
        <f>calc!A1705</f>
        <v>964.22</v>
      </c>
      <c r="B1707" s="12">
        <f>calc!O1705</f>
        <v>26.771688239772438</v>
      </c>
      <c r="C1707" s="12">
        <f t="shared" si="325"/>
        <v>26.771688239772438</v>
      </c>
      <c r="D1707" s="12">
        <f t="shared" si="326"/>
        <v>26.771688239772438</v>
      </c>
      <c r="E1707" s="12">
        <f t="shared" si="327"/>
        <v>26.771688239772438</v>
      </c>
      <c r="F1707" s="12">
        <f t="shared" si="328"/>
        <v>26.771688239772438</v>
      </c>
      <c r="G1707" s="12">
        <f t="shared" si="329"/>
        <v>26.771688239772438</v>
      </c>
      <c r="H1707" s="12">
        <f t="shared" si="330"/>
        <v>26.771688239772438</v>
      </c>
      <c r="I1707" s="12">
        <f t="shared" si="331"/>
        <v>26.771688239772438</v>
      </c>
      <c r="J1707" s="12">
        <f t="shared" si="332"/>
        <v>26.771688239772438</v>
      </c>
      <c r="K1707" s="12">
        <f t="shared" si="333"/>
        <v>26.771688239772438</v>
      </c>
      <c r="L1707" s="12">
        <f t="shared" si="334"/>
        <v>26.771688239772438</v>
      </c>
      <c r="M1707" s="12">
        <f t="shared" si="335"/>
        <v>26.771688239772438</v>
      </c>
      <c r="O1707" s="12">
        <f t="shared" si="324"/>
        <v>26.771688239772438</v>
      </c>
    </row>
    <row r="1708" spans="1:15" x14ac:dyDescent="0.25">
      <c r="A1708" s="12">
        <f>calc!A1706</f>
        <v>964.64</v>
      </c>
      <c r="B1708" s="12">
        <f>calc!O1706</f>
        <v>21.752009554839809</v>
      </c>
      <c r="C1708" s="12">
        <f t="shared" si="325"/>
        <v>21.752009554839809</v>
      </c>
      <c r="D1708" s="12">
        <f t="shared" si="326"/>
        <v>21.752009554839809</v>
      </c>
      <c r="E1708" s="12">
        <f t="shared" si="327"/>
        <v>21.752009554839809</v>
      </c>
      <c r="F1708" s="12">
        <f t="shared" si="328"/>
        <v>21.752009554839809</v>
      </c>
      <c r="G1708" s="12">
        <f t="shared" si="329"/>
        <v>21.752009554839809</v>
      </c>
      <c r="H1708" s="12">
        <f t="shared" si="330"/>
        <v>21.752009554839809</v>
      </c>
      <c r="I1708" s="12">
        <f t="shared" si="331"/>
        <v>21.752009554839809</v>
      </c>
      <c r="J1708" s="12">
        <f t="shared" si="332"/>
        <v>21.752009554839809</v>
      </c>
      <c r="K1708" s="12">
        <f t="shared" si="333"/>
        <v>21.752009554839809</v>
      </c>
      <c r="L1708" s="12">
        <f t="shared" si="334"/>
        <v>21.752009554839809</v>
      </c>
      <c r="M1708" s="12">
        <f t="shared" si="335"/>
        <v>21.752009554839809</v>
      </c>
      <c r="O1708" s="12">
        <f t="shared" si="324"/>
        <v>21.752009554839809</v>
      </c>
    </row>
    <row r="1709" spans="1:15" x14ac:dyDescent="0.25">
      <c r="A1709" s="12">
        <f>calc!A1707</f>
        <v>965.07</v>
      </c>
      <c r="B1709" s="12">
        <f>calc!O1707</f>
        <v>105.41254570671693</v>
      </c>
      <c r="C1709" s="12">
        <f t="shared" si="325"/>
        <v>105.41254570671693</v>
      </c>
      <c r="D1709" s="12">
        <f t="shared" si="326"/>
        <v>105.41254570671693</v>
      </c>
      <c r="E1709" s="12">
        <f t="shared" si="327"/>
        <v>105.41254570671693</v>
      </c>
      <c r="F1709" s="12">
        <f t="shared" si="328"/>
        <v>105.41254570671693</v>
      </c>
      <c r="G1709" s="12">
        <f t="shared" si="329"/>
        <v>105.41254570671693</v>
      </c>
      <c r="H1709" s="12">
        <f t="shared" si="330"/>
        <v>105.41254570671693</v>
      </c>
      <c r="I1709" s="12">
        <f t="shared" si="331"/>
        <v>105.41254570671693</v>
      </c>
      <c r="J1709" s="12">
        <f t="shared" si="332"/>
        <v>105.41254570671693</v>
      </c>
      <c r="K1709" s="12">
        <f t="shared" si="333"/>
        <v>105.41254570671693</v>
      </c>
      <c r="L1709" s="12">
        <f t="shared" si="334"/>
        <v>105.41254570671693</v>
      </c>
      <c r="M1709" s="12">
        <f t="shared" si="335"/>
        <v>105.41254570671693</v>
      </c>
      <c r="O1709" s="12">
        <f t="shared" si="324"/>
        <v>105.41254570671693</v>
      </c>
    </row>
    <row r="1710" spans="1:15" x14ac:dyDescent="0.25">
      <c r="A1710" s="12">
        <f>calc!A1708</f>
        <v>965.49</v>
      </c>
      <c r="B1710" s="12">
        <f>calc!O1708</f>
        <v>3.3464702620502953</v>
      </c>
      <c r="C1710" s="12">
        <f t="shared" si="325"/>
        <v>3.3464702620502953</v>
      </c>
      <c r="D1710" s="12">
        <f t="shared" si="326"/>
        <v>3.3464702620502953</v>
      </c>
      <c r="E1710" s="12">
        <f t="shared" si="327"/>
        <v>3.3464702620502953</v>
      </c>
      <c r="F1710" s="12">
        <f t="shared" si="328"/>
        <v>3.3464702620502953</v>
      </c>
      <c r="G1710" s="12">
        <f t="shared" si="329"/>
        <v>3.3464702620502953</v>
      </c>
      <c r="H1710" s="12">
        <f t="shared" si="330"/>
        <v>3.3464702620502953</v>
      </c>
      <c r="I1710" s="12">
        <f t="shared" si="331"/>
        <v>3.3464702620502953</v>
      </c>
      <c r="J1710" s="12">
        <f t="shared" si="332"/>
        <v>3.3464702620502953</v>
      </c>
      <c r="K1710" s="12">
        <f t="shared" si="333"/>
        <v>3.3464702620502953</v>
      </c>
      <c r="L1710" s="12">
        <f t="shared" si="334"/>
        <v>3.3464702620502953</v>
      </c>
      <c r="M1710" s="12">
        <f t="shared" si="335"/>
        <v>3.3464702620502953</v>
      </c>
      <c r="O1710" s="12">
        <f t="shared" si="324"/>
        <v>3.3464702620502953</v>
      </c>
    </row>
    <row r="1711" spans="1:15" x14ac:dyDescent="0.25">
      <c r="A1711" s="12">
        <f>calc!A1709</f>
        <v>965.92</v>
      </c>
      <c r="B1711" s="12">
        <f>calc!O1709</f>
        <v>18.405553800504514</v>
      </c>
      <c r="C1711" s="12">
        <f t="shared" si="325"/>
        <v>18.405553800504514</v>
      </c>
      <c r="D1711" s="12">
        <f t="shared" si="326"/>
        <v>18.405553800504514</v>
      </c>
      <c r="E1711" s="12">
        <f t="shared" si="327"/>
        <v>18.405553800504514</v>
      </c>
      <c r="F1711" s="12">
        <f t="shared" si="328"/>
        <v>18.405553800504514</v>
      </c>
      <c r="G1711" s="12">
        <f t="shared" si="329"/>
        <v>18.405553800504514</v>
      </c>
      <c r="H1711" s="12">
        <f t="shared" si="330"/>
        <v>18.405553800504514</v>
      </c>
      <c r="I1711" s="12">
        <f t="shared" si="331"/>
        <v>18.405553800504514</v>
      </c>
      <c r="J1711" s="12">
        <f t="shared" si="332"/>
        <v>18.405553800504514</v>
      </c>
      <c r="K1711" s="12">
        <f t="shared" si="333"/>
        <v>18.405553800504514</v>
      </c>
      <c r="L1711" s="12">
        <f t="shared" si="334"/>
        <v>18.405553800504514</v>
      </c>
      <c r="M1711" s="12">
        <f t="shared" si="335"/>
        <v>18.405553800504514</v>
      </c>
      <c r="O1711" s="12">
        <f t="shared" si="324"/>
        <v>18.405553800504514</v>
      </c>
    </row>
    <row r="1712" spans="1:15" x14ac:dyDescent="0.25">
      <c r="A1712" s="12">
        <f>calc!A1710</f>
        <v>966.35</v>
      </c>
      <c r="B1712" s="12">
        <f>calc!O1710</f>
        <v>-87.009152184228711</v>
      </c>
      <c r="C1712" s="12">
        <f t="shared" si="325"/>
        <v>-87.009152184228711</v>
      </c>
      <c r="D1712" s="12">
        <f t="shared" si="326"/>
        <v>-87.009152184228711</v>
      </c>
      <c r="E1712" s="12">
        <f t="shared" si="327"/>
        <v>-87.009152184228711</v>
      </c>
      <c r="F1712" s="12">
        <f t="shared" si="328"/>
        <v>-87.009152184228711</v>
      </c>
      <c r="G1712" s="12">
        <f t="shared" si="329"/>
        <v>-87.009152184228711</v>
      </c>
      <c r="H1712" s="12">
        <f t="shared" si="330"/>
        <v>-87.009152184228711</v>
      </c>
      <c r="I1712" s="12">
        <f t="shared" si="331"/>
        <v>-87.009152184228711</v>
      </c>
      <c r="J1712" s="12">
        <f t="shared" si="332"/>
        <v>-87.009152184228711</v>
      </c>
      <c r="K1712" s="12">
        <f t="shared" si="333"/>
        <v>-87.009152184228711</v>
      </c>
      <c r="L1712" s="12">
        <f t="shared" si="334"/>
        <v>-87.009152184228711</v>
      </c>
      <c r="M1712" s="12">
        <f t="shared" si="335"/>
        <v>-87.009152184228711</v>
      </c>
      <c r="O1712" s="12">
        <f t="shared" si="324"/>
        <v>-87.009152184228711</v>
      </c>
    </row>
    <row r="1713" spans="1:15" x14ac:dyDescent="0.25">
      <c r="A1713" s="12">
        <f>calc!A1711</f>
        <v>966.77</v>
      </c>
      <c r="B1713" s="12">
        <f>calc!O1711</f>
        <v>6.6929378866015661</v>
      </c>
      <c r="C1713" s="12">
        <f t="shared" si="325"/>
        <v>6.6929378866015661</v>
      </c>
      <c r="D1713" s="12">
        <f t="shared" si="326"/>
        <v>6.6929378866015661</v>
      </c>
      <c r="E1713" s="12">
        <f t="shared" si="327"/>
        <v>6.6929378866015661</v>
      </c>
      <c r="F1713" s="12">
        <f t="shared" si="328"/>
        <v>6.6929378866015661</v>
      </c>
      <c r="G1713" s="12">
        <f t="shared" si="329"/>
        <v>6.6929378866015661</v>
      </c>
      <c r="H1713" s="12">
        <f t="shared" si="330"/>
        <v>6.6929378866015661</v>
      </c>
      <c r="I1713" s="12">
        <f t="shared" si="331"/>
        <v>6.6929378866015661</v>
      </c>
      <c r="J1713" s="12">
        <f t="shared" si="332"/>
        <v>6.6929378866015661</v>
      </c>
      <c r="K1713" s="12">
        <f t="shared" si="333"/>
        <v>6.6929378866015661</v>
      </c>
      <c r="L1713" s="12">
        <f t="shared" si="334"/>
        <v>6.6929378866015661</v>
      </c>
      <c r="M1713" s="12">
        <f t="shared" si="335"/>
        <v>6.6929378866015661</v>
      </c>
      <c r="O1713" s="12">
        <f t="shared" si="324"/>
        <v>6.6929378866015661</v>
      </c>
    </row>
    <row r="1714" spans="1:15" x14ac:dyDescent="0.25">
      <c r="A1714" s="12">
        <f>calc!A1712</f>
        <v>967.2</v>
      </c>
      <c r="B1714" s="12">
        <f>calc!O1712</f>
        <v>-21.752120984136592</v>
      </c>
      <c r="C1714" s="12">
        <f t="shared" si="325"/>
        <v>-21.752120984136592</v>
      </c>
      <c r="D1714" s="12">
        <f t="shared" si="326"/>
        <v>-21.752120984136592</v>
      </c>
      <c r="E1714" s="12">
        <f t="shared" si="327"/>
        <v>-21.752120984136592</v>
      </c>
      <c r="F1714" s="12">
        <f t="shared" si="328"/>
        <v>-21.752120984136592</v>
      </c>
      <c r="G1714" s="12">
        <f t="shared" si="329"/>
        <v>-21.752120984136592</v>
      </c>
      <c r="H1714" s="12">
        <f t="shared" si="330"/>
        <v>-21.752120984136592</v>
      </c>
      <c r="I1714" s="12">
        <f t="shared" si="331"/>
        <v>-21.752120984136592</v>
      </c>
      <c r="J1714" s="12">
        <f t="shared" si="332"/>
        <v>-21.752120984136592</v>
      </c>
      <c r="K1714" s="12">
        <f t="shared" si="333"/>
        <v>-21.752120984136592</v>
      </c>
      <c r="L1714" s="12">
        <f t="shared" si="334"/>
        <v>-21.752120984136592</v>
      </c>
      <c r="M1714" s="12">
        <f t="shared" si="335"/>
        <v>-21.752120984136592</v>
      </c>
      <c r="O1714" s="12">
        <f t="shared" si="324"/>
        <v>-21.752120984136592</v>
      </c>
    </row>
    <row r="1715" spans="1:15" x14ac:dyDescent="0.25">
      <c r="A1715" s="12">
        <f>calc!A1713</f>
        <v>967.62</v>
      </c>
      <c r="B1715" s="12">
        <f>calc!O1713</f>
        <v>3.3464702620502953</v>
      </c>
      <c r="C1715" s="12">
        <f t="shared" si="325"/>
        <v>3.3464702620502953</v>
      </c>
      <c r="D1715" s="12">
        <f t="shared" si="326"/>
        <v>3.3464702620502953</v>
      </c>
      <c r="E1715" s="12">
        <f t="shared" si="327"/>
        <v>3.3464702620502953</v>
      </c>
      <c r="F1715" s="12">
        <f t="shared" si="328"/>
        <v>3.3464702620502953</v>
      </c>
      <c r="G1715" s="12">
        <f t="shared" si="329"/>
        <v>3.3464702620502953</v>
      </c>
      <c r="H1715" s="12">
        <f t="shared" si="330"/>
        <v>3.3464702620502953</v>
      </c>
      <c r="I1715" s="12">
        <f t="shared" si="331"/>
        <v>3.3464702620502953</v>
      </c>
      <c r="J1715" s="12">
        <f t="shared" si="332"/>
        <v>3.3464702620502953</v>
      </c>
      <c r="K1715" s="12">
        <f t="shared" si="333"/>
        <v>3.3464702620502953</v>
      </c>
      <c r="L1715" s="12">
        <f t="shared" si="334"/>
        <v>3.3464702620502953</v>
      </c>
      <c r="M1715" s="12">
        <f t="shared" si="335"/>
        <v>3.3464702620502953</v>
      </c>
      <c r="O1715" s="12">
        <f t="shared" si="324"/>
        <v>3.3464702620502953</v>
      </c>
    </row>
    <row r="1716" spans="1:15" x14ac:dyDescent="0.25">
      <c r="A1716" s="12">
        <f>calc!A1714</f>
        <v>968.05</v>
      </c>
      <c r="B1716" s="12">
        <f>calc!O1714</f>
        <v>5.0197044040188397</v>
      </c>
      <c r="C1716" s="12">
        <f t="shared" si="325"/>
        <v>5.0197044040188397</v>
      </c>
      <c r="D1716" s="12">
        <f t="shared" si="326"/>
        <v>5.0197044040188397</v>
      </c>
      <c r="E1716" s="12">
        <f t="shared" si="327"/>
        <v>5.0197044040188397</v>
      </c>
      <c r="F1716" s="12">
        <f t="shared" si="328"/>
        <v>5.0197044040188397</v>
      </c>
      <c r="G1716" s="12">
        <f t="shared" si="329"/>
        <v>5.0197044040188397</v>
      </c>
      <c r="H1716" s="12">
        <f t="shared" si="330"/>
        <v>5.0197044040188397</v>
      </c>
      <c r="I1716" s="12">
        <f t="shared" si="331"/>
        <v>5.0197044040188397</v>
      </c>
      <c r="J1716" s="12">
        <f t="shared" si="332"/>
        <v>5.0197044040188397</v>
      </c>
      <c r="K1716" s="12">
        <f t="shared" si="333"/>
        <v>5.0197044040188397</v>
      </c>
      <c r="L1716" s="12">
        <f t="shared" si="334"/>
        <v>5.0197044040188397</v>
      </c>
      <c r="M1716" s="12">
        <f t="shared" si="335"/>
        <v>5.0197044040188397</v>
      </c>
      <c r="O1716" s="12">
        <f t="shared" si="324"/>
        <v>5.0197044040188397</v>
      </c>
    </row>
    <row r="1717" spans="1:15" x14ac:dyDescent="0.25">
      <c r="A1717" s="12">
        <f>calc!A1715</f>
        <v>968.47</v>
      </c>
      <c r="B1717" s="12">
        <f>calc!O1715</f>
        <v>90.353770966648838</v>
      </c>
      <c r="C1717" s="12">
        <f t="shared" si="325"/>
        <v>90.353770966648838</v>
      </c>
      <c r="D1717" s="12">
        <f t="shared" si="326"/>
        <v>90.353770966648838</v>
      </c>
      <c r="E1717" s="12">
        <f t="shared" si="327"/>
        <v>90.353770966648838</v>
      </c>
      <c r="F1717" s="12">
        <f t="shared" si="328"/>
        <v>90.353770966648838</v>
      </c>
      <c r="G1717" s="12">
        <f t="shared" si="329"/>
        <v>90.353770966648838</v>
      </c>
      <c r="H1717" s="12">
        <f t="shared" si="330"/>
        <v>90.353770966648838</v>
      </c>
      <c r="I1717" s="12">
        <f t="shared" si="331"/>
        <v>90.353770966648838</v>
      </c>
      <c r="J1717" s="12">
        <f t="shared" si="332"/>
        <v>90.353770966648838</v>
      </c>
      <c r="K1717" s="12">
        <f t="shared" si="333"/>
        <v>90.353770966648838</v>
      </c>
      <c r="L1717" s="12">
        <f t="shared" si="334"/>
        <v>90.353770966648838</v>
      </c>
      <c r="M1717" s="12">
        <f t="shared" si="335"/>
        <v>90.353770966648838</v>
      </c>
      <c r="O1717" s="12">
        <f t="shared" si="324"/>
        <v>90.353770966648838</v>
      </c>
    </row>
    <row r="1718" spans="1:15" x14ac:dyDescent="0.25">
      <c r="A1718" s="12">
        <f>calc!A1716</f>
        <v>968.9</v>
      </c>
      <c r="B1718" s="12">
        <f>calc!O1716</f>
        <v>11.712634377855826</v>
      </c>
      <c r="C1718" s="12">
        <f t="shared" si="325"/>
        <v>11.712634377855826</v>
      </c>
      <c r="D1718" s="12">
        <f t="shared" si="326"/>
        <v>11.712634377855826</v>
      </c>
      <c r="E1718" s="12">
        <f t="shared" si="327"/>
        <v>11.712634377855826</v>
      </c>
      <c r="F1718" s="12">
        <f t="shared" si="328"/>
        <v>11.712634377855826</v>
      </c>
      <c r="G1718" s="12">
        <f t="shared" si="329"/>
        <v>11.712634377855826</v>
      </c>
      <c r="H1718" s="12">
        <f t="shared" si="330"/>
        <v>11.712634377855826</v>
      </c>
      <c r="I1718" s="12">
        <f t="shared" si="331"/>
        <v>11.712634377855826</v>
      </c>
      <c r="J1718" s="12">
        <f t="shared" si="332"/>
        <v>11.712634377855826</v>
      </c>
      <c r="K1718" s="12">
        <f t="shared" si="333"/>
        <v>11.712634377855826</v>
      </c>
      <c r="L1718" s="12">
        <f t="shared" si="334"/>
        <v>11.712634377855826</v>
      </c>
      <c r="M1718" s="12">
        <f t="shared" si="335"/>
        <v>11.712634377855826</v>
      </c>
      <c r="O1718" s="12">
        <f t="shared" si="324"/>
        <v>11.712634377855826</v>
      </c>
    </row>
    <row r="1719" spans="1:15" x14ac:dyDescent="0.25">
      <c r="A1719" s="12">
        <f>calc!A1717</f>
        <v>969.32</v>
      </c>
      <c r="B1719" s="12">
        <f>calc!O1717</f>
        <v>1.6732354607031894</v>
      </c>
      <c r="C1719" s="12">
        <f t="shared" si="325"/>
        <v>1.6732354607031894</v>
      </c>
      <c r="D1719" s="12">
        <f t="shared" si="326"/>
        <v>1.6732354607031894</v>
      </c>
      <c r="E1719" s="12">
        <f t="shared" si="327"/>
        <v>1.6732354607031894</v>
      </c>
      <c r="F1719" s="12">
        <f t="shared" si="328"/>
        <v>1.6732354607031894</v>
      </c>
      <c r="G1719" s="12">
        <f t="shared" si="329"/>
        <v>1.6732354607031894</v>
      </c>
      <c r="H1719" s="12">
        <f t="shared" si="330"/>
        <v>1.6732354607031894</v>
      </c>
      <c r="I1719" s="12">
        <f t="shared" si="331"/>
        <v>1.6732354607031894</v>
      </c>
      <c r="J1719" s="12">
        <f t="shared" si="332"/>
        <v>1.6732354607031894</v>
      </c>
      <c r="K1719" s="12">
        <f t="shared" si="333"/>
        <v>1.6732354607031894</v>
      </c>
      <c r="L1719" s="12">
        <f t="shared" si="334"/>
        <v>1.6732354607031894</v>
      </c>
      <c r="M1719" s="12">
        <f t="shared" si="335"/>
        <v>1.6732354607031894</v>
      </c>
      <c r="O1719" s="12">
        <f t="shared" si="324"/>
        <v>1.6732354607031894</v>
      </c>
    </row>
    <row r="1720" spans="1:15" x14ac:dyDescent="0.25">
      <c r="A1720" s="12">
        <f>calc!A1718</f>
        <v>969.75</v>
      </c>
      <c r="B1720" s="12">
        <f>calc!O1718</f>
        <v>25.098462671023007</v>
      </c>
      <c r="C1720" s="12">
        <f t="shared" si="325"/>
        <v>25.098462671023007</v>
      </c>
      <c r="D1720" s="12">
        <f t="shared" si="326"/>
        <v>25.098462671023007</v>
      </c>
      <c r="E1720" s="12">
        <f t="shared" si="327"/>
        <v>25.098462671023007</v>
      </c>
      <c r="F1720" s="12">
        <f t="shared" si="328"/>
        <v>25.098462671023007</v>
      </c>
      <c r="G1720" s="12">
        <f t="shared" si="329"/>
        <v>25.098462671023007</v>
      </c>
      <c r="H1720" s="12">
        <f t="shared" si="330"/>
        <v>25.098462671023007</v>
      </c>
      <c r="I1720" s="12">
        <f t="shared" si="331"/>
        <v>25.098462671023007</v>
      </c>
      <c r="J1720" s="12">
        <f t="shared" si="332"/>
        <v>25.098462671023007</v>
      </c>
      <c r="K1720" s="12">
        <f t="shared" si="333"/>
        <v>25.098462671023007</v>
      </c>
      <c r="L1720" s="12">
        <f t="shared" si="334"/>
        <v>25.098462671023007</v>
      </c>
      <c r="M1720" s="12">
        <f t="shared" si="335"/>
        <v>25.098462671023007</v>
      </c>
      <c r="O1720" s="12">
        <f t="shared" si="324"/>
        <v>25.098462671023007</v>
      </c>
    </row>
    <row r="1721" spans="1:15" x14ac:dyDescent="0.25">
      <c r="A1721" s="12">
        <f>calc!A1719</f>
        <v>970.17</v>
      </c>
      <c r="B1721" s="12">
        <f>calc!O1719</f>
        <v>31.791360988459164</v>
      </c>
      <c r="C1721" s="12">
        <f t="shared" si="325"/>
        <v>31.791360988459164</v>
      </c>
      <c r="D1721" s="12">
        <f t="shared" si="326"/>
        <v>31.791360988459164</v>
      </c>
      <c r="E1721" s="12">
        <f t="shared" si="327"/>
        <v>31.791360988459164</v>
      </c>
      <c r="F1721" s="12">
        <f t="shared" si="328"/>
        <v>31.791360988459164</v>
      </c>
      <c r="G1721" s="12">
        <f t="shared" si="329"/>
        <v>31.791360988459164</v>
      </c>
      <c r="H1721" s="12">
        <f t="shared" si="330"/>
        <v>31.791360988459164</v>
      </c>
      <c r="I1721" s="12">
        <f t="shared" si="331"/>
        <v>31.791360988459164</v>
      </c>
      <c r="J1721" s="12">
        <f t="shared" si="332"/>
        <v>31.791360988459164</v>
      </c>
      <c r="K1721" s="12">
        <f t="shared" si="333"/>
        <v>31.791360988459164</v>
      </c>
      <c r="L1721" s="12">
        <f t="shared" si="334"/>
        <v>31.791360988459164</v>
      </c>
      <c r="M1721" s="12">
        <f t="shared" si="335"/>
        <v>31.791360988459164</v>
      </c>
      <c r="O1721" s="12">
        <f t="shared" si="324"/>
        <v>31.791360988459164</v>
      </c>
    </row>
    <row r="1722" spans="1:15" x14ac:dyDescent="0.25">
      <c r="A1722" s="12">
        <f>calc!A1720</f>
        <v>970.6</v>
      </c>
      <c r="B1722" s="12">
        <f>calc!O1720</f>
        <v>-6.6929484361178959</v>
      </c>
      <c r="C1722" s="12">
        <f t="shared" si="325"/>
        <v>-6.6929484361178959</v>
      </c>
      <c r="D1722" s="12">
        <f t="shared" si="326"/>
        <v>-6.6929484361178959</v>
      </c>
      <c r="E1722" s="12">
        <f t="shared" si="327"/>
        <v>-6.6929484361178959</v>
      </c>
      <c r="F1722" s="12">
        <f t="shared" si="328"/>
        <v>-6.6929484361178959</v>
      </c>
      <c r="G1722" s="12">
        <f t="shared" si="329"/>
        <v>-6.6929484361178959</v>
      </c>
      <c r="H1722" s="12">
        <f t="shared" si="330"/>
        <v>-6.6929484361178959</v>
      </c>
      <c r="I1722" s="12">
        <f t="shared" si="331"/>
        <v>-6.6929484361178959</v>
      </c>
      <c r="J1722" s="12">
        <f t="shared" si="332"/>
        <v>-6.6929484361178959</v>
      </c>
      <c r="K1722" s="12">
        <f t="shared" si="333"/>
        <v>-6.6929484361178959</v>
      </c>
      <c r="L1722" s="12">
        <f t="shared" si="334"/>
        <v>-6.6929484361178959</v>
      </c>
      <c r="M1722" s="12">
        <f t="shared" si="335"/>
        <v>-6.6929484361178959</v>
      </c>
      <c r="O1722" s="12">
        <f t="shared" si="324"/>
        <v>-6.6929484361178959</v>
      </c>
    </row>
    <row r="1723" spans="1:15" x14ac:dyDescent="0.25">
      <c r="A1723" s="12">
        <f>calc!A1721</f>
        <v>971.03</v>
      </c>
      <c r="B1723" s="12">
        <f>calc!O1721</f>
        <v>80.314558099564195</v>
      </c>
      <c r="C1723" s="12">
        <f t="shared" si="325"/>
        <v>80.314558099564195</v>
      </c>
      <c r="D1723" s="12">
        <f t="shared" si="326"/>
        <v>80.314558099564195</v>
      </c>
      <c r="E1723" s="12">
        <f t="shared" si="327"/>
        <v>80.314558099564195</v>
      </c>
      <c r="F1723" s="12">
        <f t="shared" si="328"/>
        <v>80.314558099564195</v>
      </c>
      <c r="G1723" s="12">
        <f t="shared" si="329"/>
        <v>80.314558099564195</v>
      </c>
      <c r="H1723" s="12">
        <f t="shared" si="330"/>
        <v>80.314558099564195</v>
      </c>
      <c r="I1723" s="12">
        <f t="shared" si="331"/>
        <v>80.314558099564195</v>
      </c>
      <c r="J1723" s="12">
        <f t="shared" si="332"/>
        <v>80.314558099564195</v>
      </c>
      <c r="K1723" s="12">
        <f t="shared" si="333"/>
        <v>80.314558099564195</v>
      </c>
      <c r="L1723" s="12">
        <f t="shared" si="334"/>
        <v>80.314558099564195</v>
      </c>
      <c r="M1723" s="12">
        <f t="shared" si="335"/>
        <v>80.314558099564195</v>
      </c>
      <c r="O1723" s="12">
        <f t="shared" si="324"/>
        <v>80.314558099564195</v>
      </c>
    </row>
    <row r="1724" spans="1:15" x14ac:dyDescent="0.25">
      <c r="A1724" s="12">
        <f>calc!A1722</f>
        <v>971.45</v>
      </c>
      <c r="B1724" s="12">
        <f>calc!O1722</f>
        <v>81.987761894297336</v>
      </c>
      <c r="C1724" s="12">
        <f t="shared" si="325"/>
        <v>81.987761894297336</v>
      </c>
      <c r="D1724" s="12">
        <f t="shared" si="326"/>
        <v>81.987761894297336</v>
      </c>
      <c r="E1724" s="12">
        <f t="shared" si="327"/>
        <v>81.987761894297336</v>
      </c>
      <c r="F1724" s="12">
        <f t="shared" si="328"/>
        <v>81.987761894297336</v>
      </c>
      <c r="G1724" s="12">
        <f t="shared" si="329"/>
        <v>81.987761894297336</v>
      </c>
      <c r="H1724" s="12">
        <f t="shared" si="330"/>
        <v>81.987761894297336</v>
      </c>
      <c r="I1724" s="12">
        <f t="shared" si="331"/>
        <v>81.987761894297336</v>
      </c>
      <c r="J1724" s="12">
        <f t="shared" si="332"/>
        <v>81.987761894297336</v>
      </c>
      <c r="K1724" s="12">
        <f t="shared" si="333"/>
        <v>81.987761894297336</v>
      </c>
      <c r="L1724" s="12">
        <f t="shared" si="334"/>
        <v>81.987761894297336</v>
      </c>
      <c r="M1724" s="12">
        <f t="shared" si="335"/>
        <v>81.987761894297336</v>
      </c>
      <c r="O1724" s="12">
        <f t="shared" si="324"/>
        <v>81.987761894297336</v>
      </c>
    </row>
    <row r="1725" spans="1:15" x14ac:dyDescent="0.25">
      <c r="A1725" s="12">
        <f>calc!A1723</f>
        <v>971.88</v>
      </c>
      <c r="B1725" s="12">
        <f>calc!O1723</f>
        <v>85.334167503543213</v>
      </c>
      <c r="C1725" s="12">
        <f t="shared" si="325"/>
        <v>85.334167503543213</v>
      </c>
      <c r="D1725" s="12">
        <f t="shared" si="326"/>
        <v>85.334167503543213</v>
      </c>
      <c r="E1725" s="12">
        <f t="shared" si="327"/>
        <v>85.334167503543213</v>
      </c>
      <c r="F1725" s="12">
        <f t="shared" si="328"/>
        <v>85.334167503543213</v>
      </c>
      <c r="G1725" s="12">
        <f t="shared" si="329"/>
        <v>85.334167503543213</v>
      </c>
      <c r="H1725" s="12">
        <f t="shared" si="330"/>
        <v>85.334167503543213</v>
      </c>
      <c r="I1725" s="12">
        <f t="shared" si="331"/>
        <v>85.334167503543213</v>
      </c>
      <c r="J1725" s="12">
        <f t="shared" si="332"/>
        <v>85.334167503543213</v>
      </c>
      <c r="K1725" s="12">
        <f t="shared" si="333"/>
        <v>85.334167503543213</v>
      </c>
      <c r="L1725" s="12">
        <f t="shared" si="334"/>
        <v>85.334167503543213</v>
      </c>
      <c r="M1725" s="12">
        <f t="shared" si="335"/>
        <v>85.334167503543213</v>
      </c>
      <c r="O1725" s="12">
        <f t="shared" si="324"/>
        <v>85.334167503543213</v>
      </c>
    </row>
    <row r="1726" spans="1:15" x14ac:dyDescent="0.25">
      <c r="A1726" s="12">
        <f>calc!A1724</f>
        <v>972.3</v>
      </c>
      <c r="B1726" s="12">
        <f>calc!O1724</f>
        <v>-41.83110076599705</v>
      </c>
      <c r="C1726" s="12">
        <f t="shared" si="325"/>
        <v>-41.83110076599705</v>
      </c>
      <c r="D1726" s="12">
        <f t="shared" si="326"/>
        <v>-41.83110076599705</v>
      </c>
      <c r="E1726" s="12">
        <f t="shared" si="327"/>
        <v>-41.83110076599705</v>
      </c>
      <c r="F1726" s="12">
        <f t="shared" si="328"/>
        <v>-41.83110076599705</v>
      </c>
      <c r="G1726" s="12">
        <f t="shared" si="329"/>
        <v>-41.83110076599705</v>
      </c>
      <c r="H1726" s="12">
        <f t="shared" si="330"/>
        <v>-41.83110076599705</v>
      </c>
      <c r="I1726" s="12">
        <f t="shared" si="331"/>
        <v>-41.83110076599705</v>
      </c>
      <c r="J1726" s="12">
        <f t="shared" si="332"/>
        <v>-41.83110076599705</v>
      </c>
      <c r="K1726" s="12">
        <f t="shared" si="333"/>
        <v>-41.83110076599705</v>
      </c>
      <c r="L1726" s="12">
        <f t="shared" si="334"/>
        <v>-41.83110076599705</v>
      </c>
      <c r="M1726" s="12">
        <f t="shared" si="335"/>
        <v>-41.83110076599705</v>
      </c>
      <c r="O1726" s="12">
        <f t="shared" si="324"/>
        <v>-41.83110076599705</v>
      </c>
    </row>
    <row r="1727" spans="1:15" x14ac:dyDescent="0.25">
      <c r="A1727" s="12">
        <f>calc!A1725</f>
        <v>972.73</v>
      </c>
      <c r="B1727" s="12">
        <f>calc!O1725</f>
        <v>18.405553800508319</v>
      </c>
      <c r="C1727" s="12">
        <f t="shared" si="325"/>
        <v>18.405553800508319</v>
      </c>
      <c r="D1727" s="12">
        <f t="shared" si="326"/>
        <v>18.405553800508319</v>
      </c>
      <c r="E1727" s="12">
        <f t="shared" si="327"/>
        <v>18.405553800508319</v>
      </c>
      <c r="F1727" s="12">
        <f t="shared" si="328"/>
        <v>18.405553800508319</v>
      </c>
      <c r="G1727" s="12">
        <f t="shared" si="329"/>
        <v>18.405553800508319</v>
      </c>
      <c r="H1727" s="12">
        <f t="shared" si="330"/>
        <v>18.405553800508319</v>
      </c>
      <c r="I1727" s="12">
        <f t="shared" si="331"/>
        <v>18.405553800508319</v>
      </c>
      <c r="J1727" s="12">
        <f t="shared" si="332"/>
        <v>18.405553800508319</v>
      </c>
      <c r="K1727" s="12">
        <f t="shared" si="333"/>
        <v>18.405553800508319</v>
      </c>
      <c r="L1727" s="12">
        <f t="shared" si="334"/>
        <v>18.405553800508319</v>
      </c>
      <c r="M1727" s="12">
        <f t="shared" si="335"/>
        <v>18.405553800508319</v>
      </c>
      <c r="O1727" s="12">
        <f t="shared" si="324"/>
        <v>18.405553800508319</v>
      </c>
    </row>
    <row r="1728" spans="1:15" x14ac:dyDescent="0.25">
      <c r="A1728" s="12">
        <f>calc!A1726</f>
        <v>973.15</v>
      </c>
      <c r="B1728" s="12">
        <f>calc!O1726</f>
        <v>38.484248751861955</v>
      </c>
      <c r="C1728" s="12">
        <f t="shared" si="325"/>
        <v>38.484248751861955</v>
      </c>
      <c r="D1728" s="12">
        <f t="shared" si="326"/>
        <v>38.484248751861955</v>
      </c>
      <c r="E1728" s="12">
        <f t="shared" si="327"/>
        <v>38.484248751861955</v>
      </c>
      <c r="F1728" s="12">
        <f t="shared" si="328"/>
        <v>38.484248751861955</v>
      </c>
      <c r="G1728" s="12">
        <f t="shared" si="329"/>
        <v>38.484248751861955</v>
      </c>
      <c r="H1728" s="12">
        <f t="shared" si="330"/>
        <v>38.484248751861955</v>
      </c>
      <c r="I1728" s="12">
        <f t="shared" si="331"/>
        <v>38.484248751861955</v>
      </c>
      <c r="J1728" s="12">
        <f t="shared" si="332"/>
        <v>38.484248751861955</v>
      </c>
      <c r="K1728" s="12">
        <f t="shared" si="333"/>
        <v>38.484248751861955</v>
      </c>
      <c r="L1728" s="12">
        <f t="shared" si="334"/>
        <v>38.484248751861955</v>
      </c>
      <c r="M1728" s="12">
        <f t="shared" si="335"/>
        <v>38.484248751861955</v>
      </c>
      <c r="O1728" s="12">
        <f t="shared" si="324"/>
        <v>38.484248751861955</v>
      </c>
    </row>
    <row r="1729" spans="1:15" x14ac:dyDescent="0.25">
      <c r="A1729" s="12">
        <f>calc!A1727</f>
        <v>973.58</v>
      </c>
      <c r="B1729" s="12">
        <f>calc!O1727</f>
        <v>25.098462671023007</v>
      </c>
      <c r="C1729" s="12">
        <f t="shared" si="325"/>
        <v>25.098462671023007</v>
      </c>
      <c r="D1729" s="12">
        <f t="shared" si="326"/>
        <v>25.098462671023007</v>
      </c>
      <c r="E1729" s="12">
        <f t="shared" si="327"/>
        <v>25.098462671023007</v>
      </c>
      <c r="F1729" s="12">
        <f t="shared" si="328"/>
        <v>25.098462671023007</v>
      </c>
      <c r="G1729" s="12">
        <f t="shared" si="329"/>
        <v>25.098462671023007</v>
      </c>
      <c r="H1729" s="12">
        <f t="shared" si="330"/>
        <v>25.098462671023007</v>
      </c>
      <c r="I1729" s="12">
        <f t="shared" si="331"/>
        <v>25.098462671023007</v>
      </c>
      <c r="J1729" s="12">
        <f t="shared" si="332"/>
        <v>25.098462671023007</v>
      </c>
      <c r="K1729" s="12">
        <f t="shared" si="333"/>
        <v>25.098462671023007</v>
      </c>
      <c r="L1729" s="12">
        <f t="shared" si="334"/>
        <v>25.098462671023007</v>
      </c>
      <c r="M1729" s="12">
        <f t="shared" si="335"/>
        <v>25.098462671023007</v>
      </c>
      <c r="O1729" s="12">
        <f t="shared" si="324"/>
        <v>25.098462671023007</v>
      </c>
    </row>
    <row r="1730" spans="1:15" x14ac:dyDescent="0.25">
      <c r="A1730" s="12">
        <f>calc!A1728</f>
        <v>974</v>
      </c>
      <c r="B1730" s="12">
        <f>calc!O1728</f>
        <v>61.909272797149924</v>
      </c>
      <c r="C1730" s="12">
        <f t="shared" si="325"/>
        <v>61.909272797149924</v>
      </c>
      <c r="D1730" s="12">
        <f t="shared" si="326"/>
        <v>61.909272797149924</v>
      </c>
      <c r="E1730" s="12">
        <f t="shared" si="327"/>
        <v>61.909272797149924</v>
      </c>
      <c r="F1730" s="12">
        <f t="shared" si="328"/>
        <v>61.909272797149924</v>
      </c>
      <c r="G1730" s="12">
        <f t="shared" si="329"/>
        <v>61.909272797149924</v>
      </c>
      <c r="H1730" s="12">
        <f t="shared" si="330"/>
        <v>61.909272797149924</v>
      </c>
      <c r="I1730" s="12">
        <f t="shared" si="331"/>
        <v>61.909272797149924</v>
      </c>
      <c r="J1730" s="12">
        <f t="shared" si="332"/>
        <v>61.909272797149924</v>
      </c>
      <c r="K1730" s="12">
        <f t="shared" si="333"/>
        <v>61.909272797149924</v>
      </c>
      <c r="L1730" s="12">
        <f t="shared" si="334"/>
        <v>61.909272797149924</v>
      </c>
      <c r="M1730" s="12">
        <f t="shared" si="335"/>
        <v>61.909272797149924</v>
      </c>
      <c r="O1730" s="12">
        <f t="shared" si="324"/>
        <v>61.909272797149924</v>
      </c>
    </row>
    <row r="1731" spans="1:15" x14ac:dyDescent="0.25">
      <c r="A1731" s="12">
        <f>calc!A1729</f>
        <v>974.43</v>
      </c>
      <c r="B1731" s="12">
        <f>calc!O1729</f>
        <v>33.464583918786147</v>
      </c>
      <c r="C1731" s="12">
        <f t="shared" si="325"/>
        <v>33.464583918786147</v>
      </c>
      <c r="D1731" s="12">
        <f t="shared" si="326"/>
        <v>33.464583918786147</v>
      </c>
      <c r="E1731" s="12">
        <f t="shared" si="327"/>
        <v>33.464583918786147</v>
      </c>
      <c r="F1731" s="12">
        <f t="shared" si="328"/>
        <v>33.464583918786147</v>
      </c>
      <c r="G1731" s="12">
        <f t="shared" si="329"/>
        <v>33.464583918786147</v>
      </c>
      <c r="H1731" s="12">
        <f t="shared" si="330"/>
        <v>33.464583918786147</v>
      </c>
      <c r="I1731" s="12">
        <f t="shared" si="331"/>
        <v>33.464583918786147</v>
      </c>
      <c r="J1731" s="12">
        <f t="shared" si="332"/>
        <v>33.464583918786147</v>
      </c>
      <c r="K1731" s="12">
        <f t="shared" si="333"/>
        <v>33.464583918786147</v>
      </c>
      <c r="L1731" s="12">
        <f t="shared" si="334"/>
        <v>33.464583918786147</v>
      </c>
      <c r="M1731" s="12">
        <f t="shared" si="335"/>
        <v>33.464583918786147</v>
      </c>
      <c r="O1731" s="12">
        <f t="shared" si="324"/>
        <v>33.464583918786147</v>
      </c>
    </row>
    <row r="1732" spans="1:15" x14ac:dyDescent="0.25">
      <c r="A1732" s="12">
        <f>calc!A1730</f>
        <v>974.85</v>
      </c>
      <c r="B1732" s="12">
        <f>calc!O1730</f>
        <v>-85.335882457412097</v>
      </c>
      <c r="C1732" s="12">
        <f t="shared" si="325"/>
        <v>-85.335882457412097</v>
      </c>
      <c r="D1732" s="12">
        <f t="shared" si="326"/>
        <v>-85.335882457412097</v>
      </c>
      <c r="E1732" s="12">
        <f t="shared" si="327"/>
        <v>-85.335882457412097</v>
      </c>
      <c r="F1732" s="12">
        <f t="shared" si="328"/>
        <v>-85.335882457412097</v>
      </c>
      <c r="G1732" s="12">
        <f t="shared" si="329"/>
        <v>-85.335882457412097</v>
      </c>
      <c r="H1732" s="12">
        <f t="shared" si="330"/>
        <v>-85.335882457412097</v>
      </c>
      <c r="I1732" s="12">
        <f t="shared" si="331"/>
        <v>-85.335882457412097</v>
      </c>
      <c r="J1732" s="12">
        <f t="shared" si="332"/>
        <v>-85.335882457412097</v>
      </c>
      <c r="K1732" s="12">
        <f t="shared" si="333"/>
        <v>-85.335882457412097</v>
      </c>
      <c r="L1732" s="12">
        <f t="shared" si="334"/>
        <v>-85.335882457412097</v>
      </c>
      <c r="M1732" s="12">
        <f t="shared" si="335"/>
        <v>-85.335882457412097</v>
      </c>
      <c r="O1732" s="12">
        <f t="shared" si="324"/>
        <v>-85.335882457412097</v>
      </c>
    </row>
    <row r="1733" spans="1:15" x14ac:dyDescent="0.25">
      <c r="A1733" s="12">
        <f>calc!A1731</f>
        <v>975.28</v>
      </c>
      <c r="B1733" s="12">
        <f>calc!O1731</f>
        <v>41.830688675508469</v>
      </c>
      <c r="C1733" s="12">
        <f t="shared" si="325"/>
        <v>41.830688675508469</v>
      </c>
      <c r="D1733" s="12">
        <f t="shared" si="326"/>
        <v>41.830688675508469</v>
      </c>
      <c r="E1733" s="12">
        <f t="shared" si="327"/>
        <v>41.830688675508469</v>
      </c>
      <c r="F1733" s="12">
        <f t="shared" si="328"/>
        <v>41.830688675508469</v>
      </c>
      <c r="G1733" s="12">
        <f t="shared" si="329"/>
        <v>41.830688675508469</v>
      </c>
      <c r="H1733" s="12">
        <f t="shared" si="330"/>
        <v>41.830688675508469</v>
      </c>
      <c r="I1733" s="12">
        <f t="shared" si="331"/>
        <v>41.830688675508469</v>
      </c>
      <c r="J1733" s="12">
        <f t="shared" si="332"/>
        <v>41.830688675508469</v>
      </c>
      <c r="K1733" s="12">
        <f t="shared" si="333"/>
        <v>41.830688675508469</v>
      </c>
      <c r="L1733" s="12">
        <f t="shared" si="334"/>
        <v>41.830688675508469</v>
      </c>
      <c r="M1733" s="12">
        <f t="shared" si="335"/>
        <v>41.830688675508469</v>
      </c>
      <c r="O1733" s="12">
        <f t="shared" si="324"/>
        <v>41.830688675508469</v>
      </c>
    </row>
    <row r="1734" spans="1:15" x14ac:dyDescent="0.25">
      <c r="A1734" s="12">
        <f>calc!A1732</f>
        <v>975.7</v>
      </c>
      <c r="B1734" s="12">
        <f>calc!O1732</f>
        <v>53.543207626455839</v>
      </c>
      <c r="C1734" s="12">
        <f t="shared" si="325"/>
        <v>53.543207626455839</v>
      </c>
      <c r="D1734" s="12">
        <f t="shared" si="326"/>
        <v>53.543207626455839</v>
      </c>
      <c r="E1734" s="12">
        <f t="shared" si="327"/>
        <v>53.543207626455839</v>
      </c>
      <c r="F1734" s="12">
        <f t="shared" si="328"/>
        <v>53.543207626455839</v>
      </c>
      <c r="G1734" s="12">
        <f t="shared" si="329"/>
        <v>53.543207626455839</v>
      </c>
      <c r="H1734" s="12">
        <f t="shared" si="330"/>
        <v>53.543207626455839</v>
      </c>
      <c r="I1734" s="12">
        <f t="shared" si="331"/>
        <v>53.543207626455839</v>
      </c>
      <c r="J1734" s="12">
        <f t="shared" si="332"/>
        <v>53.543207626455839</v>
      </c>
      <c r="K1734" s="12">
        <f t="shared" si="333"/>
        <v>53.543207626455839</v>
      </c>
      <c r="L1734" s="12">
        <f t="shared" si="334"/>
        <v>53.543207626455839</v>
      </c>
      <c r="M1734" s="12">
        <f t="shared" si="335"/>
        <v>53.543207626455839</v>
      </c>
      <c r="O1734" s="12">
        <f t="shared" si="324"/>
        <v>53.543207626455839</v>
      </c>
    </row>
    <row r="1735" spans="1:15" x14ac:dyDescent="0.25">
      <c r="A1735" s="12">
        <f>calc!A1733</f>
        <v>976.13</v>
      </c>
      <c r="B1735" s="12">
        <f>calc!O1733</f>
        <v>26.771688239768633</v>
      </c>
      <c r="C1735" s="12">
        <f t="shared" si="325"/>
        <v>26.771688239768633</v>
      </c>
      <c r="D1735" s="12">
        <f t="shared" si="326"/>
        <v>26.771688239768633</v>
      </c>
      <c r="E1735" s="12">
        <f t="shared" si="327"/>
        <v>26.771688239768633</v>
      </c>
      <c r="F1735" s="12">
        <f t="shared" si="328"/>
        <v>26.771688239768633</v>
      </c>
      <c r="G1735" s="12">
        <f t="shared" si="329"/>
        <v>26.771688239768633</v>
      </c>
      <c r="H1735" s="12">
        <f t="shared" si="330"/>
        <v>26.771688239768633</v>
      </c>
      <c r="I1735" s="12">
        <f t="shared" si="331"/>
        <v>26.771688239768633</v>
      </c>
      <c r="J1735" s="12">
        <f t="shared" si="332"/>
        <v>26.771688239768633</v>
      </c>
      <c r="K1735" s="12">
        <f t="shared" si="333"/>
        <v>26.771688239768633</v>
      </c>
      <c r="L1735" s="12">
        <f t="shared" si="334"/>
        <v>26.771688239768633</v>
      </c>
      <c r="M1735" s="12">
        <f t="shared" si="335"/>
        <v>26.771688239768633</v>
      </c>
      <c r="O1735" s="12">
        <f t="shared" si="324"/>
        <v>26.771688239768633</v>
      </c>
    </row>
    <row r="1736" spans="1:15" x14ac:dyDescent="0.25">
      <c r="A1736" s="12">
        <f>calc!A1734</f>
        <v>976.55</v>
      </c>
      <c r="B1736" s="12">
        <f>calc!O1734</f>
        <v>48.523560606093412</v>
      </c>
      <c r="C1736" s="12">
        <f t="shared" si="325"/>
        <v>48.523560606093412</v>
      </c>
      <c r="D1736" s="12">
        <f t="shared" si="326"/>
        <v>48.523560606093412</v>
      </c>
      <c r="E1736" s="12">
        <f t="shared" si="327"/>
        <v>48.523560606093412</v>
      </c>
      <c r="F1736" s="12">
        <f t="shared" si="328"/>
        <v>48.523560606093412</v>
      </c>
      <c r="G1736" s="12">
        <f t="shared" si="329"/>
        <v>48.523560606093412</v>
      </c>
      <c r="H1736" s="12">
        <f t="shared" si="330"/>
        <v>48.523560606093412</v>
      </c>
      <c r="I1736" s="12">
        <f t="shared" si="331"/>
        <v>48.523560606093412</v>
      </c>
      <c r="J1736" s="12">
        <f t="shared" si="332"/>
        <v>48.523560606093412</v>
      </c>
      <c r="K1736" s="12">
        <f t="shared" si="333"/>
        <v>48.523560606093412</v>
      </c>
      <c r="L1736" s="12">
        <f t="shared" si="334"/>
        <v>48.523560606093412</v>
      </c>
      <c r="M1736" s="12">
        <f t="shared" si="335"/>
        <v>48.523560606093412</v>
      </c>
      <c r="O1736" s="12">
        <f t="shared" ref="O1736:O1799" si="336">M1736</f>
        <v>48.523560606093412</v>
      </c>
    </row>
    <row r="1737" spans="1:15" x14ac:dyDescent="0.25">
      <c r="A1737" s="12">
        <f>calc!A1735</f>
        <v>976.98</v>
      </c>
      <c r="B1737" s="12">
        <f>calc!O1735</f>
        <v>1.6732354607069939</v>
      </c>
      <c r="C1737" s="12">
        <f t="shared" ref="C1737:C1800" si="337">B1737-Q1737*M1748</f>
        <v>1.6732354607069939</v>
      </c>
      <c r="D1737" s="12">
        <f t="shared" ref="D1737:D1800" si="338">C1737-R1737*M1747</f>
        <v>1.6732354607069939</v>
      </c>
      <c r="E1737" s="12">
        <f t="shared" ref="E1737:E1800" si="339">D1737-S1737*M1746</f>
        <v>1.6732354607069939</v>
      </c>
      <c r="F1737" s="12">
        <f t="shared" ref="F1737:F1800" si="340">E1737-T1737*M1745</f>
        <v>1.6732354607069939</v>
      </c>
      <c r="G1737" s="12">
        <f t="shared" ref="G1737:G1800" si="341">F1737-U1737*M1744</f>
        <v>1.6732354607069939</v>
      </c>
      <c r="H1737" s="12">
        <f t="shared" ref="H1737:H1800" si="342">G1737-V1737*M1743</f>
        <v>1.6732354607069939</v>
      </c>
      <c r="I1737" s="12">
        <f t="shared" ref="I1737:I1800" si="343">H1737-W1737*M1742</f>
        <v>1.6732354607069939</v>
      </c>
      <c r="J1737" s="12">
        <f t="shared" ref="J1737:J1800" si="344">I1737-X1737*M1741</f>
        <v>1.6732354607069939</v>
      </c>
      <c r="K1737" s="12">
        <f t="shared" ref="K1737:K1800" si="345">J1737-Y1737*M1740</f>
        <v>1.6732354607069939</v>
      </c>
      <c r="L1737" s="12">
        <f t="shared" ref="L1737:L1800" si="346">K1737-Z1737*M1739</f>
        <v>1.6732354607069939</v>
      </c>
      <c r="M1737" s="12">
        <f t="shared" ref="M1737:M1800" si="347">L1737</f>
        <v>1.6732354607069939</v>
      </c>
      <c r="O1737" s="12">
        <f t="shared" si="336"/>
        <v>1.6732354607069939</v>
      </c>
    </row>
    <row r="1738" spans="1:15" x14ac:dyDescent="0.25">
      <c r="A1738" s="12">
        <f>calc!A1736</f>
        <v>977.4</v>
      </c>
      <c r="B1738" s="12">
        <f>calc!O1736</f>
        <v>-33.464847656732317</v>
      </c>
      <c r="C1738" s="12">
        <f t="shared" si="337"/>
        <v>-33.464847656732317</v>
      </c>
      <c r="D1738" s="12">
        <f t="shared" si="338"/>
        <v>-33.464847656732317</v>
      </c>
      <c r="E1738" s="12">
        <f t="shared" si="339"/>
        <v>-33.464847656732317</v>
      </c>
      <c r="F1738" s="12">
        <f t="shared" si="340"/>
        <v>-33.464847656732317</v>
      </c>
      <c r="G1738" s="12">
        <f t="shared" si="341"/>
        <v>-33.464847656732317</v>
      </c>
      <c r="H1738" s="12">
        <f t="shared" si="342"/>
        <v>-33.464847656732317</v>
      </c>
      <c r="I1738" s="12">
        <f t="shared" si="343"/>
        <v>-33.464847656732317</v>
      </c>
      <c r="J1738" s="12">
        <f t="shared" si="344"/>
        <v>-33.464847656732317</v>
      </c>
      <c r="K1738" s="12">
        <f t="shared" si="345"/>
        <v>-33.464847656732317</v>
      </c>
      <c r="L1738" s="12">
        <f t="shared" si="346"/>
        <v>-33.464847656732317</v>
      </c>
      <c r="M1738" s="12">
        <f t="shared" si="347"/>
        <v>-33.464847656732317</v>
      </c>
      <c r="O1738" s="12">
        <f t="shared" si="336"/>
        <v>-33.464847656732317</v>
      </c>
    </row>
    <row r="1739" spans="1:15" x14ac:dyDescent="0.25">
      <c r="A1739" s="12">
        <f>calc!A1737</f>
        <v>977.83</v>
      </c>
      <c r="B1739" s="12">
        <f>calc!O1737</f>
        <v>43.503907647763938</v>
      </c>
      <c r="C1739" s="12">
        <f t="shared" si="337"/>
        <v>43.503907647763938</v>
      </c>
      <c r="D1739" s="12">
        <f t="shared" si="338"/>
        <v>43.503907647763938</v>
      </c>
      <c r="E1739" s="12">
        <f t="shared" si="339"/>
        <v>43.503907647763938</v>
      </c>
      <c r="F1739" s="12">
        <f t="shared" si="340"/>
        <v>43.503907647763938</v>
      </c>
      <c r="G1739" s="12">
        <f t="shared" si="341"/>
        <v>43.503907647763938</v>
      </c>
      <c r="H1739" s="12">
        <f t="shared" si="342"/>
        <v>43.503907647763938</v>
      </c>
      <c r="I1739" s="12">
        <f t="shared" si="343"/>
        <v>43.503907647763938</v>
      </c>
      <c r="J1739" s="12">
        <f t="shared" si="344"/>
        <v>43.503907647763938</v>
      </c>
      <c r="K1739" s="12">
        <f t="shared" si="345"/>
        <v>43.503907647763938</v>
      </c>
      <c r="L1739" s="12">
        <f t="shared" si="346"/>
        <v>43.503907647763938</v>
      </c>
      <c r="M1739" s="12">
        <f t="shared" si="347"/>
        <v>43.503907647763938</v>
      </c>
      <c r="O1739" s="12">
        <f t="shared" si="336"/>
        <v>43.503907647763938</v>
      </c>
    </row>
    <row r="1740" spans="1:15" x14ac:dyDescent="0.25">
      <c r="A1740" s="12">
        <f>calc!A1738</f>
        <v>978.25</v>
      </c>
      <c r="B1740" s="12">
        <f>calc!O1738</f>
        <v>53.543207626455839</v>
      </c>
      <c r="C1740" s="12">
        <f t="shared" si="337"/>
        <v>53.543207626455839</v>
      </c>
      <c r="D1740" s="12">
        <f t="shared" si="338"/>
        <v>53.543207626455839</v>
      </c>
      <c r="E1740" s="12">
        <f t="shared" si="339"/>
        <v>53.543207626455839</v>
      </c>
      <c r="F1740" s="12">
        <f t="shared" si="340"/>
        <v>53.543207626455839</v>
      </c>
      <c r="G1740" s="12">
        <f t="shared" si="341"/>
        <v>53.543207626455839</v>
      </c>
      <c r="H1740" s="12">
        <f t="shared" si="342"/>
        <v>53.543207626455839</v>
      </c>
      <c r="I1740" s="12">
        <f t="shared" si="343"/>
        <v>53.543207626455839</v>
      </c>
      <c r="J1740" s="12">
        <f t="shared" si="344"/>
        <v>53.543207626455839</v>
      </c>
      <c r="K1740" s="12">
        <f t="shared" si="345"/>
        <v>53.543207626455839</v>
      </c>
      <c r="L1740" s="12">
        <f t="shared" si="346"/>
        <v>53.543207626455839</v>
      </c>
      <c r="M1740" s="12">
        <f t="shared" si="347"/>
        <v>53.543207626455839</v>
      </c>
      <c r="O1740" s="12">
        <f t="shared" si="336"/>
        <v>53.543207626455839</v>
      </c>
    </row>
    <row r="1741" spans="1:15" x14ac:dyDescent="0.25">
      <c r="A1741" s="12">
        <f>calc!A1739</f>
        <v>978.68</v>
      </c>
      <c r="B1741" s="12">
        <f>calc!O1739</f>
        <v>-16.73239086856649</v>
      </c>
      <c r="C1741" s="12">
        <f t="shared" si="337"/>
        <v>-16.73239086856649</v>
      </c>
      <c r="D1741" s="12">
        <f t="shared" si="338"/>
        <v>-16.73239086856649</v>
      </c>
      <c r="E1741" s="12">
        <f t="shared" si="339"/>
        <v>-16.73239086856649</v>
      </c>
      <c r="F1741" s="12">
        <f t="shared" si="340"/>
        <v>-16.73239086856649</v>
      </c>
      <c r="G1741" s="12">
        <f t="shared" si="341"/>
        <v>-16.73239086856649</v>
      </c>
      <c r="H1741" s="12">
        <f t="shared" si="342"/>
        <v>-16.73239086856649</v>
      </c>
      <c r="I1741" s="12">
        <f t="shared" si="343"/>
        <v>-16.73239086856649</v>
      </c>
      <c r="J1741" s="12">
        <f t="shared" si="344"/>
        <v>-16.73239086856649</v>
      </c>
      <c r="K1741" s="12">
        <f t="shared" si="345"/>
        <v>-16.73239086856649</v>
      </c>
      <c r="L1741" s="12">
        <f t="shared" si="346"/>
        <v>-16.73239086856649</v>
      </c>
      <c r="M1741" s="12">
        <f t="shared" si="347"/>
        <v>-16.73239086856649</v>
      </c>
      <c r="O1741" s="12">
        <f t="shared" si="336"/>
        <v>-16.73239086856649</v>
      </c>
    </row>
    <row r="1742" spans="1:15" x14ac:dyDescent="0.25">
      <c r="A1742" s="12">
        <f>calc!A1740</f>
        <v>979.1</v>
      </c>
      <c r="B1742" s="12">
        <f>calc!O1740</f>
        <v>-6.6929484361217</v>
      </c>
      <c r="C1742" s="12">
        <f t="shared" si="337"/>
        <v>-6.6929484361217</v>
      </c>
      <c r="D1742" s="12">
        <f t="shared" si="338"/>
        <v>-6.6929484361217</v>
      </c>
      <c r="E1742" s="12">
        <f t="shared" si="339"/>
        <v>-6.6929484361217</v>
      </c>
      <c r="F1742" s="12">
        <f t="shared" si="340"/>
        <v>-6.6929484361217</v>
      </c>
      <c r="G1742" s="12">
        <f t="shared" si="341"/>
        <v>-6.6929484361217</v>
      </c>
      <c r="H1742" s="12">
        <f t="shared" si="342"/>
        <v>-6.6929484361217</v>
      </c>
      <c r="I1742" s="12">
        <f t="shared" si="343"/>
        <v>-6.6929484361217</v>
      </c>
      <c r="J1742" s="12">
        <f t="shared" si="344"/>
        <v>-6.6929484361217</v>
      </c>
      <c r="K1742" s="12">
        <f t="shared" si="345"/>
        <v>-6.6929484361217</v>
      </c>
      <c r="L1742" s="12">
        <f t="shared" si="346"/>
        <v>-6.6929484361217</v>
      </c>
      <c r="M1742" s="12">
        <f t="shared" si="347"/>
        <v>-6.6929484361217</v>
      </c>
      <c r="O1742" s="12">
        <f t="shared" si="336"/>
        <v>-6.6929484361217</v>
      </c>
    </row>
    <row r="1743" spans="1:15" x14ac:dyDescent="0.25">
      <c r="A1743" s="12">
        <f>calc!A1741</f>
        <v>979.53</v>
      </c>
      <c r="B1743" s="12">
        <f>calc!O1741</f>
        <v>-66.929958932045281</v>
      </c>
      <c r="C1743" s="12">
        <f t="shared" si="337"/>
        <v>-66.929958932045281</v>
      </c>
      <c r="D1743" s="12">
        <f t="shared" si="338"/>
        <v>-66.929958932045281</v>
      </c>
      <c r="E1743" s="12">
        <f t="shared" si="339"/>
        <v>-66.929958932045281</v>
      </c>
      <c r="F1743" s="12">
        <f t="shared" si="340"/>
        <v>-66.929958932045281</v>
      </c>
      <c r="G1743" s="12">
        <f t="shared" si="341"/>
        <v>-66.929958932045281</v>
      </c>
      <c r="H1743" s="12">
        <f t="shared" si="342"/>
        <v>-66.929958932045281</v>
      </c>
      <c r="I1743" s="12">
        <f t="shared" si="343"/>
        <v>-66.929958932045281</v>
      </c>
      <c r="J1743" s="12">
        <f t="shared" si="344"/>
        <v>-66.929958932045281</v>
      </c>
      <c r="K1743" s="12">
        <f t="shared" si="345"/>
        <v>-66.929958932045281</v>
      </c>
      <c r="L1743" s="12">
        <f t="shared" si="346"/>
        <v>-66.929958932045281</v>
      </c>
      <c r="M1743" s="12">
        <f t="shared" si="347"/>
        <v>-66.929958932045281</v>
      </c>
      <c r="O1743" s="12">
        <f t="shared" si="336"/>
        <v>-66.929958932045281</v>
      </c>
    </row>
    <row r="1744" spans="1:15" x14ac:dyDescent="0.25">
      <c r="A1744" s="12">
        <f>calc!A1742</f>
        <v>979.95</v>
      </c>
      <c r="B1744" s="12">
        <f>calc!O1742</f>
        <v>98.719763535451406</v>
      </c>
      <c r="C1744" s="12">
        <f t="shared" si="337"/>
        <v>98.719763535451406</v>
      </c>
      <c r="D1744" s="12">
        <f t="shared" si="338"/>
        <v>98.719763535451406</v>
      </c>
      <c r="E1744" s="12">
        <f t="shared" si="339"/>
        <v>98.719763535451406</v>
      </c>
      <c r="F1744" s="12">
        <f t="shared" si="340"/>
        <v>98.719763535451406</v>
      </c>
      <c r="G1744" s="12">
        <f t="shared" si="341"/>
        <v>98.719763535451406</v>
      </c>
      <c r="H1744" s="12">
        <f t="shared" si="342"/>
        <v>98.719763535451406</v>
      </c>
      <c r="I1744" s="12">
        <f t="shared" si="343"/>
        <v>98.719763535451406</v>
      </c>
      <c r="J1744" s="12">
        <f t="shared" si="344"/>
        <v>98.719763535451406</v>
      </c>
      <c r="K1744" s="12">
        <f t="shared" si="345"/>
        <v>98.719763535451406</v>
      </c>
      <c r="L1744" s="12">
        <f t="shared" si="346"/>
        <v>98.719763535451406</v>
      </c>
      <c r="M1744" s="12">
        <f t="shared" si="347"/>
        <v>98.719763535451406</v>
      </c>
      <c r="O1744" s="12">
        <f t="shared" si="336"/>
        <v>98.719763535451406</v>
      </c>
    </row>
    <row r="1745" spans="1:15" x14ac:dyDescent="0.25">
      <c r="A1745" s="12">
        <f>calc!A1743</f>
        <v>980.37</v>
      </c>
      <c r="B1745" s="12">
        <f>calc!O1743</f>
        <v>-90.355693613543067</v>
      </c>
      <c r="C1745" s="12">
        <f t="shared" si="337"/>
        <v>-90.355693613543067</v>
      </c>
      <c r="D1745" s="12">
        <f t="shared" si="338"/>
        <v>-90.355693613543067</v>
      </c>
      <c r="E1745" s="12">
        <f t="shared" si="339"/>
        <v>-90.355693613543067</v>
      </c>
      <c r="F1745" s="12">
        <f t="shared" si="340"/>
        <v>-90.355693613543067</v>
      </c>
      <c r="G1745" s="12">
        <f t="shared" si="341"/>
        <v>-90.355693613543067</v>
      </c>
      <c r="H1745" s="12">
        <f t="shared" si="342"/>
        <v>-90.355693613543067</v>
      </c>
      <c r="I1745" s="12">
        <f t="shared" si="343"/>
        <v>-90.355693613543067</v>
      </c>
      <c r="J1745" s="12">
        <f t="shared" si="344"/>
        <v>-90.355693613543067</v>
      </c>
      <c r="K1745" s="12">
        <f t="shared" si="345"/>
        <v>-90.355693613543067</v>
      </c>
      <c r="L1745" s="12">
        <f t="shared" si="346"/>
        <v>-90.355693613543067</v>
      </c>
      <c r="M1745" s="12">
        <f t="shared" si="347"/>
        <v>-90.355693613543067</v>
      </c>
      <c r="O1745" s="12">
        <f t="shared" si="336"/>
        <v>-90.355693613543067</v>
      </c>
    </row>
    <row r="1746" spans="1:15" x14ac:dyDescent="0.25">
      <c r="A1746" s="12">
        <f>calc!A1744</f>
        <v>980.8</v>
      </c>
      <c r="B1746" s="12">
        <f>calc!O1744</f>
        <v>15.0590954081357</v>
      </c>
      <c r="C1746" s="12">
        <f t="shared" si="337"/>
        <v>15.0590954081357</v>
      </c>
      <c r="D1746" s="12">
        <f t="shared" si="338"/>
        <v>15.0590954081357</v>
      </c>
      <c r="E1746" s="12">
        <f t="shared" si="339"/>
        <v>15.0590954081357</v>
      </c>
      <c r="F1746" s="12">
        <f t="shared" si="340"/>
        <v>15.0590954081357</v>
      </c>
      <c r="G1746" s="12">
        <f t="shared" si="341"/>
        <v>15.0590954081357</v>
      </c>
      <c r="H1746" s="12">
        <f t="shared" si="342"/>
        <v>15.0590954081357</v>
      </c>
      <c r="I1746" s="12">
        <f t="shared" si="343"/>
        <v>15.0590954081357</v>
      </c>
      <c r="J1746" s="12">
        <f t="shared" si="344"/>
        <v>15.0590954081357</v>
      </c>
      <c r="K1746" s="12">
        <f t="shared" si="345"/>
        <v>15.0590954081357</v>
      </c>
      <c r="L1746" s="12">
        <f t="shared" si="346"/>
        <v>15.0590954081357</v>
      </c>
      <c r="M1746" s="12">
        <f t="shared" si="347"/>
        <v>15.0590954081357</v>
      </c>
      <c r="O1746" s="12">
        <f t="shared" si="336"/>
        <v>15.0590954081357</v>
      </c>
    </row>
    <row r="1747" spans="1:15" x14ac:dyDescent="0.25">
      <c r="A1747" s="12">
        <f>calc!A1745</f>
        <v>981.22</v>
      </c>
      <c r="B1747" s="12">
        <f>calc!O1745</f>
        <v>1.6732354607031894</v>
      </c>
      <c r="C1747" s="12">
        <f t="shared" si="337"/>
        <v>1.6732354607031894</v>
      </c>
      <c r="D1747" s="12">
        <f t="shared" si="338"/>
        <v>1.6732354607031894</v>
      </c>
      <c r="E1747" s="12">
        <f t="shared" si="339"/>
        <v>1.6732354607031894</v>
      </c>
      <c r="F1747" s="12">
        <f t="shared" si="340"/>
        <v>1.6732354607031894</v>
      </c>
      <c r="G1747" s="12">
        <f t="shared" si="341"/>
        <v>1.6732354607031894</v>
      </c>
      <c r="H1747" s="12">
        <f t="shared" si="342"/>
        <v>1.6732354607031894</v>
      </c>
      <c r="I1747" s="12">
        <f t="shared" si="343"/>
        <v>1.6732354607031894</v>
      </c>
      <c r="J1747" s="12">
        <f t="shared" si="344"/>
        <v>1.6732354607031894</v>
      </c>
      <c r="K1747" s="12">
        <f t="shared" si="345"/>
        <v>1.6732354607031894</v>
      </c>
      <c r="L1747" s="12">
        <f t="shared" si="346"/>
        <v>1.6732354607031894</v>
      </c>
      <c r="M1747" s="12">
        <f t="shared" si="347"/>
        <v>1.6732354607031894</v>
      </c>
      <c r="O1747" s="12">
        <f t="shared" si="336"/>
        <v>1.6732354607031894</v>
      </c>
    </row>
    <row r="1748" spans="1:15" x14ac:dyDescent="0.25">
      <c r="A1748" s="12">
        <f>calc!A1746</f>
        <v>981.65</v>
      </c>
      <c r="B1748" s="12">
        <f>calc!O1746</f>
        <v>21.752009554839809</v>
      </c>
      <c r="C1748" s="12">
        <f t="shared" si="337"/>
        <v>21.752009554839809</v>
      </c>
      <c r="D1748" s="12">
        <f t="shared" si="338"/>
        <v>21.752009554839809</v>
      </c>
      <c r="E1748" s="12">
        <f t="shared" si="339"/>
        <v>21.752009554839809</v>
      </c>
      <c r="F1748" s="12">
        <f t="shared" si="340"/>
        <v>21.752009554839809</v>
      </c>
      <c r="G1748" s="12">
        <f t="shared" si="341"/>
        <v>21.752009554839809</v>
      </c>
      <c r="H1748" s="12">
        <f t="shared" si="342"/>
        <v>21.752009554839809</v>
      </c>
      <c r="I1748" s="12">
        <f t="shared" si="343"/>
        <v>21.752009554839809</v>
      </c>
      <c r="J1748" s="12">
        <f t="shared" si="344"/>
        <v>21.752009554839809</v>
      </c>
      <c r="K1748" s="12">
        <f t="shared" si="345"/>
        <v>21.752009554839809</v>
      </c>
      <c r="L1748" s="12">
        <f t="shared" si="346"/>
        <v>21.752009554839809</v>
      </c>
      <c r="M1748" s="12">
        <f t="shared" si="347"/>
        <v>21.752009554839809</v>
      </c>
      <c r="O1748" s="12">
        <f t="shared" si="336"/>
        <v>21.752009554839809</v>
      </c>
    </row>
    <row r="1749" spans="1:15" x14ac:dyDescent="0.25">
      <c r="A1749" s="12">
        <f>calc!A1747</f>
        <v>982.07</v>
      </c>
      <c r="B1749" s="12">
        <f>calc!O1747</f>
        <v>-60.236915593248277</v>
      </c>
      <c r="C1749" s="12">
        <f t="shared" si="337"/>
        <v>-60.236915593248277</v>
      </c>
      <c r="D1749" s="12">
        <f t="shared" si="338"/>
        <v>-60.236915593248277</v>
      </c>
      <c r="E1749" s="12">
        <f t="shared" si="339"/>
        <v>-60.236915593248277</v>
      </c>
      <c r="F1749" s="12">
        <f t="shared" si="340"/>
        <v>-60.236915593248277</v>
      </c>
      <c r="G1749" s="12">
        <f t="shared" si="341"/>
        <v>-60.236915593248277</v>
      </c>
      <c r="H1749" s="12">
        <f t="shared" si="342"/>
        <v>-60.236915593248277</v>
      </c>
      <c r="I1749" s="12">
        <f t="shared" si="343"/>
        <v>-60.236915593248277</v>
      </c>
      <c r="J1749" s="12">
        <f t="shared" si="344"/>
        <v>-60.236915593248277</v>
      </c>
      <c r="K1749" s="12">
        <f t="shared" si="345"/>
        <v>-60.236915593248277</v>
      </c>
      <c r="L1749" s="12">
        <f t="shared" si="346"/>
        <v>-60.236915593248277</v>
      </c>
      <c r="M1749" s="12">
        <f t="shared" si="347"/>
        <v>-60.236915593248277</v>
      </c>
      <c r="O1749" s="12">
        <f t="shared" si="336"/>
        <v>-60.236915593248277</v>
      </c>
    </row>
    <row r="1750" spans="1:15" x14ac:dyDescent="0.25">
      <c r="A1750" s="12">
        <f>calc!A1748</f>
        <v>982.5</v>
      </c>
      <c r="B1750" s="12">
        <f>calc!O1748</f>
        <v>65.255694246284719</v>
      </c>
      <c r="C1750" s="12">
        <f t="shared" si="337"/>
        <v>65.255694246284719</v>
      </c>
      <c r="D1750" s="12">
        <f t="shared" si="338"/>
        <v>65.255694246284719</v>
      </c>
      <c r="E1750" s="12">
        <f t="shared" si="339"/>
        <v>65.255694246284719</v>
      </c>
      <c r="F1750" s="12">
        <f t="shared" si="340"/>
        <v>65.255694246284719</v>
      </c>
      <c r="G1750" s="12">
        <f t="shared" si="341"/>
        <v>65.255694246284719</v>
      </c>
      <c r="H1750" s="12">
        <f t="shared" si="342"/>
        <v>65.255694246284719</v>
      </c>
      <c r="I1750" s="12">
        <f t="shared" si="343"/>
        <v>65.255694246284719</v>
      </c>
      <c r="J1750" s="12">
        <f t="shared" si="344"/>
        <v>65.255694246284719</v>
      </c>
      <c r="K1750" s="12">
        <f t="shared" si="345"/>
        <v>65.255694246284719</v>
      </c>
      <c r="L1750" s="12">
        <f t="shared" si="346"/>
        <v>65.255694246284719</v>
      </c>
      <c r="M1750" s="12">
        <f t="shared" si="347"/>
        <v>65.255694246284719</v>
      </c>
      <c r="O1750" s="12">
        <f t="shared" si="336"/>
        <v>65.255694246284719</v>
      </c>
    </row>
    <row r="1751" spans="1:15" x14ac:dyDescent="0.25">
      <c r="A1751" s="12">
        <f>calc!A1749</f>
        <v>982.92</v>
      </c>
      <c r="B1751" s="12">
        <f>calc!O1749</f>
        <v>-60.236915593248277</v>
      </c>
      <c r="C1751" s="12">
        <f t="shared" si="337"/>
        <v>-60.236915593248277</v>
      </c>
      <c r="D1751" s="12">
        <f t="shared" si="338"/>
        <v>-60.236915593248277</v>
      </c>
      <c r="E1751" s="12">
        <f t="shared" si="339"/>
        <v>-60.236915593248277</v>
      </c>
      <c r="F1751" s="12">
        <f t="shared" si="340"/>
        <v>-60.236915593248277</v>
      </c>
      <c r="G1751" s="12">
        <f t="shared" si="341"/>
        <v>-60.236915593248277</v>
      </c>
      <c r="H1751" s="12">
        <f t="shared" si="342"/>
        <v>-60.236915593248277</v>
      </c>
      <c r="I1751" s="12">
        <f t="shared" si="343"/>
        <v>-60.236915593248277</v>
      </c>
      <c r="J1751" s="12">
        <f t="shared" si="344"/>
        <v>-60.236915593248277</v>
      </c>
      <c r="K1751" s="12">
        <f t="shared" si="345"/>
        <v>-60.236915593248277</v>
      </c>
      <c r="L1751" s="12">
        <f t="shared" si="346"/>
        <v>-60.236915593248277</v>
      </c>
      <c r="M1751" s="12">
        <f t="shared" si="347"/>
        <v>-60.236915593248277</v>
      </c>
      <c r="O1751" s="12">
        <f t="shared" si="336"/>
        <v>-60.236915593248277</v>
      </c>
    </row>
    <row r="1752" spans="1:15" x14ac:dyDescent="0.25">
      <c r="A1752" s="12">
        <f>calc!A1750</f>
        <v>983.35</v>
      </c>
      <c r="B1752" s="12">
        <f>calc!O1750</f>
        <v>15.059095408139504</v>
      </c>
      <c r="C1752" s="12">
        <f t="shared" si="337"/>
        <v>15.059095408139504</v>
      </c>
      <c r="D1752" s="12">
        <f t="shared" si="338"/>
        <v>15.059095408139504</v>
      </c>
      <c r="E1752" s="12">
        <f t="shared" si="339"/>
        <v>15.059095408139504</v>
      </c>
      <c r="F1752" s="12">
        <f t="shared" si="340"/>
        <v>15.059095408139504</v>
      </c>
      <c r="G1752" s="12">
        <f t="shared" si="341"/>
        <v>15.059095408139504</v>
      </c>
      <c r="H1752" s="12">
        <f t="shared" si="342"/>
        <v>15.059095408139504</v>
      </c>
      <c r="I1752" s="12">
        <f t="shared" si="343"/>
        <v>15.059095408139504</v>
      </c>
      <c r="J1752" s="12">
        <f t="shared" si="344"/>
        <v>15.059095408139504</v>
      </c>
      <c r="K1752" s="12">
        <f t="shared" si="345"/>
        <v>15.059095408139504</v>
      </c>
      <c r="L1752" s="12">
        <f t="shared" si="346"/>
        <v>15.059095408139504</v>
      </c>
      <c r="M1752" s="12">
        <f t="shared" si="347"/>
        <v>15.059095408139504</v>
      </c>
      <c r="O1752" s="12">
        <f t="shared" si="336"/>
        <v>15.059095408139504</v>
      </c>
    </row>
    <row r="1753" spans="1:15" x14ac:dyDescent="0.25">
      <c r="A1753" s="12">
        <f>calc!A1751</f>
        <v>983.77</v>
      </c>
      <c r="B1753" s="12">
        <f>calc!O1751</f>
        <v>-58.563656405529791</v>
      </c>
      <c r="C1753" s="12">
        <f t="shared" si="337"/>
        <v>-58.563656405529791</v>
      </c>
      <c r="D1753" s="12">
        <f t="shared" si="338"/>
        <v>-58.563656405529791</v>
      </c>
      <c r="E1753" s="12">
        <f t="shared" si="339"/>
        <v>-58.563656405529791</v>
      </c>
      <c r="F1753" s="12">
        <f t="shared" si="340"/>
        <v>-58.563656405529791</v>
      </c>
      <c r="G1753" s="12">
        <f t="shared" si="341"/>
        <v>-58.563656405529791</v>
      </c>
      <c r="H1753" s="12">
        <f t="shared" si="342"/>
        <v>-58.563656405529791</v>
      </c>
      <c r="I1753" s="12">
        <f t="shared" si="343"/>
        <v>-58.563656405529791</v>
      </c>
      <c r="J1753" s="12">
        <f t="shared" si="344"/>
        <v>-58.563656405529791</v>
      </c>
      <c r="K1753" s="12">
        <f t="shared" si="345"/>
        <v>-58.563656405529791</v>
      </c>
      <c r="L1753" s="12">
        <f t="shared" si="346"/>
        <v>-58.563656405529791</v>
      </c>
      <c r="M1753" s="12">
        <f t="shared" si="347"/>
        <v>-58.563656405529791</v>
      </c>
      <c r="O1753" s="12">
        <f t="shared" si="336"/>
        <v>-58.563656405529791</v>
      </c>
    </row>
    <row r="1754" spans="1:15" x14ac:dyDescent="0.25">
      <c r="A1754" s="12">
        <f>calc!A1752</f>
        <v>984.2</v>
      </c>
      <c r="B1754" s="12">
        <f>calc!O1752</f>
        <v>38.484248751861955</v>
      </c>
      <c r="C1754" s="12">
        <f t="shared" si="337"/>
        <v>38.484248751861955</v>
      </c>
      <c r="D1754" s="12">
        <f t="shared" si="338"/>
        <v>38.484248751861955</v>
      </c>
      <c r="E1754" s="12">
        <f t="shared" si="339"/>
        <v>38.484248751861955</v>
      </c>
      <c r="F1754" s="12">
        <f t="shared" si="340"/>
        <v>38.484248751861955</v>
      </c>
      <c r="G1754" s="12">
        <f t="shared" si="341"/>
        <v>38.484248751861955</v>
      </c>
      <c r="H1754" s="12">
        <f t="shared" si="342"/>
        <v>38.484248751861955</v>
      </c>
      <c r="I1754" s="12">
        <f t="shared" si="343"/>
        <v>38.484248751861955</v>
      </c>
      <c r="J1754" s="12">
        <f t="shared" si="344"/>
        <v>38.484248751861955</v>
      </c>
      <c r="K1754" s="12">
        <f t="shared" si="345"/>
        <v>38.484248751861955</v>
      </c>
      <c r="L1754" s="12">
        <f t="shared" si="346"/>
        <v>38.484248751861955</v>
      </c>
      <c r="M1754" s="12">
        <f t="shared" si="347"/>
        <v>38.484248751861955</v>
      </c>
      <c r="O1754" s="12">
        <f t="shared" si="336"/>
        <v>38.484248751861955</v>
      </c>
    </row>
    <row r="1755" spans="1:15" x14ac:dyDescent="0.25">
      <c r="A1755" s="12">
        <f>calc!A1753</f>
        <v>984.62</v>
      </c>
      <c r="B1755" s="12">
        <f>calc!O1753</f>
        <v>31.791360988455359</v>
      </c>
      <c r="C1755" s="12">
        <f t="shared" si="337"/>
        <v>31.791360988455359</v>
      </c>
      <c r="D1755" s="12">
        <f t="shared" si="338"/>
        <v>31.791360988455359</v>
      </c>
      <c r="E1755" s="12">
        <f t="shared" si="339"/>
        <v>31.791360988455359</v>
      </c>
      <c r="F1755" s="12">
        <f t="shared" si="340"/>
        <v>31.791360988455359</v>
      </c>
      <c r="G1755" s="12">
        <f t="shared" si="341"/>
        <v>31.791360988455359</v>
      </c>
      <c r="H1755" s="12">
        <f t="shared" si="342"/>
        <v>31.791360988455359</v>
      </c>
      <c r="I1755" s="12">
        <f t="shared" si="343"/>
        <v>31.791360988455359</v>
      </c>
      <c r="J1755" s="12">
        <f t="shared" si="344"/>
        <v>31.791360988455359</v>
      </c>
      <c r="K1755" s="12">
        <f t="shared" si="345"/>
        <v>31.791360988455359</v>
      </c>
      <c r="L1755" s="12">
        <f t="shared" si="346"/>
        <v>31.791360988455359</v>
      </c>
      <c r="M1755" s="12">
        <f t="shared" si="347"/>
        <v>31.791360988455359</v>
      </c>
      <c r="O1755" s="12">
        <f t="shared" si="336"/>
        <v>31.791360988455359</v>
      </c>
    </row>
    <row r="1756" spans="1:15" x14ac:dyDescent="0.25">
      <c r="A1756" s="12">
        <f>calc!A1754</f>
        <v>985.04</v>
      </c>
      <c r="B1756" s="12">
        <f>calc!O1754</f>
        <v>73.62173632023142</v>
      </c>
      <c r="C1756" s="12">
        <f t="shared" si="337"/>
        <v>73.62173632023142</v>
      </c>
      <c r="D1756" s="12">
        <f t="shared" si="338"/>
        <v>73.62173632023142</v>
      </c>
      <c r="E1756" s="12">
        <f t="shared" si="339"/>
        <v>73.62173632023142</v>
      </c>
      <c r="F1756" s="12">
        <f t="shared" si="340"/>
        <v>73.62173632023142</v>
      </c>
      <c r="G1756" s="12">
        <f t="shared" si="341"/>
        <v>73.62173632023142</v>
      </c>
      <c r="H1756" s="12">
        <f t="shared" si="342"/>
        <v>73.62173632023142</v>
      </c>
      <c r="I1756" s="12">
        <f t="shared" si="343"/>
        <v>73.62173632023142</v>
      </c>
      <c r="J1756" s="12">
        <f t="shared" si="344"/>
        <v>73.62173632023142</v>
      </c>
      <c r="K1756" s="12">
        <f t="shared" si="345"/>
        <v>73.62173632023142</v>
      </c>
      <c r="L1756" s="12">
        <f t="shared" si="346"/>
        <v>73.62173632023142</v>
      </c>
      <c r="M1756" s="12">
        <f t="shared" si="347"/>
        <v>73.62173632023142</v>
      </c>
      <c r="O1756" s="12">
        <f t="shared" si="336"/>
        <v>73.62173632023142</v>
      </c>
    </row>
    <row r="1757" spans="1:15" x14ac:dyDescent="0.25">
      <c r="A1757" s="12">
        <f>calc!A1755</f>
        <v>985.47</v>
      </c>
      <c r="B1757" s="12">
        <f>calc!O1755</f>
        <v>100.39296006862861</v>
      </c>
      <c r="C1757" s="12">
        <f t="shared" si="337"/>
        <v>100.39296006862861</v>
      </c>
      <c r="D1757" s="12">
        <f t="shared" si="338"/>
        <v>100.39296006862861</v>
      </c>
      <c r="E1757" s="12">
        <f t="shared" si="339"/>
        <v>100.39296006862861</v>
      </c>
      <c r="F1757" s="12">
        <f t="shared" si="340"/>
        <v>100.39296006862861</v>
      </c>
      <c r="G1757" s="12">
        <f t="shared" si="341"/>
        <v>100.39296006862861</v>
      </c>
      <c r="H1757" s="12">
        <f t="shared" si="342"/>
        <v>100.39296006862861</v>
      </c>
      <c r="I1757" s="12">
        <f t="shared" si="343"/>
        <v>100.39296006862861</v>
      </c>
      <c r="J1757" s="12">
        <f t="shared" si="344"/>
        <v>100.39296006862861</v>
      </c>
      <c r="K1757" s="12">
        <f t="shared" si="345"/>
        <v>100.39296006862861</v>
      </c>
      <c r="L1757" s="12">
        <f t="shared" si="346"/>
        <v>100.39296006862861</v>
      </c>
      <c r="M1757" s="12">
        <f t="shared" si="347"/>
        <v>100.39296006862861</v>
      </c>
      <c r="O1757" s="12">
        <f t="shared" si="336"/>
        <v>100.39296006862861</v>
      </c>
    </row>
    <row r="1758" spans="1:15" x14ac:dyDescent="0.25">
      <c r="A1758" s="12">
        <f>calc!A1756</f>
        <v>985.89</v>
      </c>
      <c r="B1758" s="12">
        <f>calc!O1756</f>
        <v>93.700169974696209</v>
      </c>
      <c r="C1758" s="12">
        <f t="shared" si="337"/>
        <v>93.700169974696209</v>
      </c>
      <c r="D1758" s="12">
        <f t="shared" si="338"/>
        <v>93.700169974696209</v>
      </c>
      <c r="E1758" s="12">
        <f t="shared" si="339"/>
        <v>93.700169974696209</v>
      </c>
      <c r="F1758" s="12">
        <f t="shared" si="340"/>
        <v>93.700169974696209</v>
      </c>
      <c r="G1758" s="12">
        <f t="shared" si="341"/>
        <v>93.700169974696209</v>
      </c>
      <c r="H1758" s="12">
        <f t="shared" si="342"/>
        <v>93.700169974696209</v>
      </c>
      <c r="I1758" s="12">
        <f t="shared" si="343"/>
        <v>93.700169974696209</v>
      </c>
      <c r="J1758" s="12">
        <f t="shared" si="344"/>
        <v>93.700169974696209</v>
      </c>
      <c r="K1758" s="12">
        <f t="shared" si="345"/>
        <v>93.700169974696209</v>
      </c>
      <c r="L1758" s="12">
        <f t="shared" si="346"/>
        <v>93.700169974696209</v>
      </c>
      <c r="M1758" s="12">
        <f t="shared" si="347"/>
        <v>93.700169974696209</v>
      </c>
      <c r="O1758" s="12">
        <f t="shared" si="336"/>
        <v>93.700169974696209</v>
      </c>
    </row>
    <row r="1759" spans="1:15" x14ac:dyDescent="0.25">
      <c r="A1759" s="12">
        <f>calc!A1757</f>
        <v>986.32</v>
      </c>
      <c r="B1759" s="12">
        <f>calc!O1757</f>
        <v>-25.098611023632376</v>
      </c>
      <c r="C1759" s="12">
        <f t="shared" si="337"/>
        <v>-25.098611023632376</v>
      </c>
      <c r="D1759" s="12">
        <f t="shared" si="338"/>
        <v>-25.098611023632376</v>
      </c>
      <c r="E1759" s="12">
        <f t="shared" si="339"/>
        <v>-25.098611023632376</v>
      </c>
      <c r="F1759" s="12">
        <f t="shared" si="340"/>
        <v>-25.098611023632376</v>
      </c>
      <c r="G1759" s="12">
        <f t="shared" si="341"/>
        <v>-25.098611023632376</v>
      </c>
      <c r="H1759" s="12">
        <f t="shared" si="342"/>
        <v>-25.098611023632376</v>
      </c>
      <c r="I1759" s="12">
        <f t="shared" si="343"/>
        <v>-25.098611023632376</v>
      </c>
      <c r="J1759" s="12">
        <f t="shared" si="344"/>
        <v>-25.098611023632376</v>
      </c>
      <c r="K1759" s="12">
        <f t="shared" si="345"/>
        <v>-25.098611023632376</v>
      </c>
      <c r="L1759" s="12">
        <f t="shared" si="346"/>
        <v>-25.098611023632376</v>
      </c>
      <c r="M1759" s="12">
        <f t="shared" si="347"/>
        <v>-25.098611023632376</v>
      </c>
      <c r="O1759" s="12">
        <f t="shared" si="336"/>
        <v>-25.098611023632376</v>
      </c>
    </row>
    <row r="1760" spans="1:15" x14ac:dyDescent="0.25">
      <c r="A1760" s="12">
        <f>calc!A1758</f>
        <v>986.74</v>
      </c>
      <c r="B1760" s="12">
        <f>calc!O1758</f>
        <v>51.869992612803344</v>
      </c>
      <c r="C1760" s="12">
        <f t="shared" si="337"/>
        <v>51.869992612803344</v>
      </c>
      <c r="D1760" s="12">
        <f t="shared" si="338"/>
        <v>51.869992612803344</v>
      </c>
      <c r="E1760" s="12">
        <f t="shared" si="339"/>
        <v>51.869992612803344</v>
      </c>
      <c r="F1760" s="12">
        <f t="shared" si="340"/>
        <v>51.869992612803344</v>
      </c>
      <c r="G1760" s="12">
        <f t="shared" si="341"/>
        <v>51.869992612803344</v>
      </c>
      <c r="H1760" s="12">
        <f t="shared" si="342"/>
        <v>51.869992612803344</v>
      </c>
      <c r="I1760" s="12">
        <f t="shared" si="343"/>
        <v>51.869992612803344</v>
      </c>
      <c r="J1760" s="12">
        <f t="shared" si="344"/>
        <v>51.869992612803344</v>
      </c>
      <c r="K1760" s="12">
        <f t="shared" si="345"/>
        <v>51.869992612803344</v>
      </c>
      <c r="L1760" s="12">
        <f t="shared" si="346"/>
        <v>51.869992612803344</v>
      </c>
      <c r="M1760" s="12">
        <f t="shared" si="347"/>
        <v>51.869992612803344</v>
      </c>
      <c r="O1760" s="12">
        <f t="shared" si="336"/>
        <v>51.869992612803344</v>
      </c>
    </row>
    <row r="1761" spans="1:15" x14ac:dyDescent="0.25">
      <c r="A1761" s="12">
        <f>calc!A1759</f>
        <v>987.17</v>
      </c>
      <c r="B1761" s="12">
        <f>calc!O1759</f>
        <v>36.811027800504235</v>
      </c>
      <c r="C1761" s="12">
        <f t="shared" si="337"/>
        <v>36.811027800504235</v>
      </c>
      <c r="D1761" s="12">
        <f t="shared" si="338"/>
        <v>36.811027800504235</v>
      </c>
      <c r="E1761" s="12">
        <f t="shared" si="339"/>
        <v>36.811027800504235</v>
      </c>
      <c r="F1761" s="12">
        <f t="shared" si="340"/>
        <v>36.811027800504235</v>
      </c>
      <c r="G1761" s="12">
        <f t="shared" si="341"/>
        <v>36.811027800504235</v>
      </c>
      <c r="H1761" s="12">
        <f t="shared" si="342"/>
        <v>36.811027800504235</v>
      </c>
      <c r="I1761" s="12">
        <f t="shared" si="343"/>
        <v>36.811027800504235</v>
      </c>
      <c r="J1761" s="12">
        <f t="shared" si="344"/>
        <v>36.811027800504235</v>
      </c>
      <c r="K1761" s="12">
        <f t="shared" si="345"/>
        <v>36.811027800504235</v>
      </c>
      <c r="L1761" s="12">
        <f t="shared" si="346"/>
        <v>36.811027800504235</v>
      </c>
      <c r="M1761" s="12">
        <f t="shared" si="347"/>
        <v>36.811027800504235</v>
      </c>
      <c r="O1761" s="12">
        <f t="shared" si="336"/>
        <v>36.811027800504235</v>
      </c>
    </row>
    <row r="1762" spans="1:15" x14ac:dyDescent="0.25">
      <c r="A1762" s="12">
        <f>calc!A1760</f>
        <v>987.59</v>
      </c>
      <c r="B1762" s="12">
        <f>calc!O1760</f>
        <v>-6.6929484361178959</v>
      </c>
      <c r="C1762" s="12">
        <f t="shared" si="337"/>
        <v>-6.6929484361178959</v>
      </c>
      <c r="D1762" s="12">
        <f t="shared" si="338"/>
        <v>-6.6929484361178959</v>
      </c>
      <c r="E1762" s="12">
        <f t="shared" si="339"/>
        <v>-6.6929484361178959</v>
      </c>
      <c r="F1762" s="12">
        <f t="shared" si="340"/>
        <v>-6.6929484361178959</v>
      </c>
      <c r="G1762" s="12">
        <f t="shared" si="341"/>
        <v>-6.6929484361178959</v>
      </c>
      <c r="H1762" s="12">
        <f t="shared" si="342"/>
        <v>-6.6929484361178959</v>
      </c>
      <c r="I1762" s="12">
        <f t="shared" si="343"/>
        <v>-6.6929484361178959</v>
      </c>
      <c r="J1762" s="12">
        <f t="shared" si="344"/>
        <v>-6.6929484361178959</v>
      </c>
      <c r="K1762" s="12">
        <f t="shared" si="345"/>
        <v>-6.6929484361178959</v>
      </c>
      <c r="L1762" s="12">
        <f t="shared" si="346"/>
        <v>-6.6929484361178959</v>
      </c>
      <c r="M1762" s="12">
        <f t="shared" si="347"/>
        <v>-6.6929484361178959</v>
      </c>
      <c r="O1762" s="12">
        <f t="shared" si="336"/>
        <v>-6.6929484361178959</v>
      </c>
    </row>
    <row r="1763" spans="1:15" x14ac:dyDescent="0.25">
      <c r="A1763" s="12">
        <f>calc!A1761</f>
        <v>988.01</v>
      </c>
      <c r="B1763" s="12">
        <f>calc!O1761</f>
        <v>33.464583918786147</v>
      </c>
      <c r="C1763" s="12">
        <f t="shared" si="337"/>
        <v>33.464583918786147</v>
      </c>
      <c r="D1763" s="12">
        <f t="shared" si="338"/>
        <v>33.464583918786147</v>
      </c>
      <c r="E1763" s="12">
        <f t="shared" si="339"/>
        <v>33.464583918786147</v>
      </c>
      <c r="F1763" s="12">
        <f t="shared" si="340"/>
        <v>33.464583918786147</v>
      </c>
      <c r="G1763" s="12">
        <f t="shared" si="341"/>
        <v>33.464583918786147</v>
      </c>
      <c r="H1763" s="12">
        <f t="shared" si="342"/>
        <v>33.464583918786147</v>
      </c>
      <c r="I1763" s="12">
        <f t="shared" si="343"/>
        <v>33.464583918786147</v>
      </c>
      <c r="J1763" s="12">
        <f t="shared" si="344"/>
        <v>33.464583918786147</v>
      </c>
      <c r="K1763" s="12">
        <f t="shared" si="345"/>
        <v>33.464583918786147</v>
      </c>
      <c r="L1763" s="12">
        <f t="shared" si="346"/>
        <v>33.464583918786147</v>
      </c>
      <c r="M1763" s="12">
        <f t="shared" si="347"/>
        <v>33.464583918786147</v>
      </c>
      <c r="O1763" s="12">
        <f t="shared" si="336"/>
        <v>33.464583918786147</v>
      </c>
    </row>
    <row r="1764" spans="1:15" x14ac:dyDescent="0.25">
      <c r="A1764" s="12">
        <f>calc!A1762</f>
        <v>988.44</v>
      </c>
      <c r="B1764" s="12">
        <f>calc!O1762</f>
        <v>35.137806189471497</v>
      </c>
      <c r="C1764" s="12">
        <f t="shared" si="337"/>
        <v>35.137806189471497</v>
      </c>
      <c r="D1764" s="12">
        <f t="shared" si="338"/>
        <v>35.137806189471497</v>
      </c>
      <c r="E1764" s="12">
        <f t="shared" si="339"/>
        <v>35.137806189471497</v>
      </c>
      <c r="F1764" s="12">
        <f t="shared" si="340"/>
        <v>35.137806189471497</v>
      </c>
      <c r="G1764" s="12">
        <f t="shared" si="341"/>
        <v>35.137806189471497</v>
      </c>
      <c r="H1764" s="12">
        <f t="shared" si="342"/>
        <v>35.137806189471497</v>
      </c>
      <c r="I1764" s="12">
        <f t="shared" si="343"/>
        <v>35.137806189471497</v>
      </c>
      <c r="J1764" s="12">
        <f t="shared" si="344"/>
        <v>35.137806189471497</v>
      </c>
      <c r="K1764" s="12">
        <f t="shared" si="345"/>
        <v>35.137806189471497</v>
      </c>
      <c r="L1764" s="12">
        <f t="shared" si="346"/>
        <v>35.137806189471497</v>
      </c>
      <c r="M1764" s="12">
        <f t="shared" si="347"/>
        <v>35.137806189471497</v>
      </c>
      <c r="O1764" s="12">
        <f t="shared" si="336"/>
        <v>35.137806189471497</v>
      </c>
    </row>
    <row r="1765" spans="1:15" x14ac:dyDescent="0.25">
      <c r="A1765" s="12">
        <f>calc!A1763</f>
        <v>988.86</v>
      </c>
      <c r="B1765" s="12">
        <f>calc!O1763</f>
        <v>76.968148529947001</v>
      </c>
      <c r="C1765" s="12">
        <f t="shared" si="337"/>
        <v>76.968148529947001</v>
      </c>
      <c r="D1765" s="12">
        <f t="shared" si="338"/>
        <v>76.968148529947001</v>
      </c>
      <c r="E1765" s="12">
        <f t="shared" si="339"/>
        <v>76.968148529947001</v>
      </c>
      <c r="F1765" s="12">
        <f t="shared" si="340"/>
        <v>76.968148529947001</v>
      </c>
      <c r="G1765" s="12">
        <f t="shared" si="341"/>
        <v>76.968148529947001</v>
      </c>
      <c r="H1765" s="12">
        <f t="shared" si="342"/>
        <v>76.968148529947001</v>
      </c>
      <c r="I1765" s="12">
        <f t="shared" si="343"/>
        <v>76.968148529947001</v>
      </c>
      <c r="J1765" s="12">
        <f t="shared" si="344"/>
        <v>76.968148529947001</v>
      </c>
      <c r="K1765" s="12">
        <f t="shared" si="345"/>
        <v>76.968148529947001</v>
      </c>
      <c r="L1765" s="12">
        <f t="shared" si="346"/>
        <v>76.968148529947001</v>
      </c>
      <c r="M1765" s="12">
        <f t="shared" si="347"/>
        <v>76.968148529947001</v>
      </c>
      <c r="O1765" s="12">
        <f t="shared" si="336"/>
        <v>76.968148529947001</v>
      </c>
    </row>
    <row r="1766" spans="1:15" x14ac:dyDescent="0.25">
      <c r="A1766" s="12">
        <f>calc!A1764</f>
        <v>989.29</v>
      </c>
      <c r="B1766" s="12">
        <f>calc!O1764</f>
        <v>18.405553800504514</v>
      </c>
      <c r="C1766" s="12">
        <f t="shared" si="337"/>
        <v>18.405553800504514</v>
      </c>
      <c r="D1766" s="12">
        <f t="shared" si="338"/>
        <v>18.405553800504514</v>
      </c>
      <c r="E1766" s="12">
        <f t="shared" si="339"/>
        <v>18.405553800504514</v>
      </c>
      <c r="F1766" s="12">
        <f t="shared" si="340"/>
        <v>18.405553800504514</v>
      </c>
      <c r="G1766" s="12">
        <f t="shared" si="341"/>
        <v>18.405553800504514</v>
      </c>
      <c r="H1766" s="12">
        <f t="shared" si="342"/>
        <v>18.405553800504514</v>
      </c>
      <c r="I1766" s="12">
        <f t="shared" si="343"/>
        <v>18.405553800504514</v>
      </c>
      <c r="J1766" s="12">
        <f t="shared" si="344"/>
        <v>18.405553800504514</v>
      </c>
      <c r="K1766" s="12">
        <f t="shared" si="345"/>
        <v>18.405553800504514</v>
      </c>
      <c r="L1766" s="12">
        <f t="shared" si="346"/>
        <v>18.405553800504514</v>
      </c>
      <c r="M1766" s="12">
        <f t="shared" si="347"/>
        <v>18.405553800504514</v>
      </c>
      <c r="O1766" s="12">
        <f t="shared" si="336"/>
        <v>18.405553800504514</v>
      </c>
    </row>
    <row r="1767" spans="1:15" x14ac:dyDescent="0.25">
      <c r="A1767" s="12">
        <f>calc!A1765</f>
        <v>989.71</v>
      </c>
      <c r="B1767" s="12">
        <f>calc!O1765</f>
        <v>-30.118351026247069</v>
      </c>
      <c r="C1767" s="12">
        <f t="shared" si="337"/>
        <v>-30.118351026247069</v>
      </c>
      <c r="D1767" s="12">
        <f t="shared" si="338"/>
        <v>-30.118351026247069</v>
      </c>
      <c r="E1767" s="12">
        <f t="shared" si="339"/>
        <v>-30.118351026247069</v>
      </c>
      <c r="F1767" s="12">
        <f t="shared" si="340"/>
        <v>-30.118351026247069</v>
      </c>
      <c r="G1767" s="12">
        <f t="shared" si="341"/>
        <v>-30.118351026247069</v>
      </c>
      <c r="H1767" s="12">
        <f t="shared" si="342"/>
        <v>-30.118351026247069</v>
      </c>
      <c r="I1767" s="12">
        <f t="shared" si="343"/>
        <v>-30.118351026247069</v>
      </c>
      <c r="J1767" s="12">
        <f t="shared" si="344"/>
        <v>-30.118351026247069</v>
      </c>
      <c r="K1767" s="12">
        <f t="shared" si="345"/>
        <v>-30.118351026247069</v>
      </c>
      <c r="L1767" s="12">
        <f t="shared" si="346"/>
        <v>-30.118351026247069</v>
      </c>
      <c r="M1767" s="12">
        <f t="shared" si="347"/>
        <v>-30.118351026247069</v>
      </c>
      <c r="O1767" s="12">
        <f t="shared" si="336"/>
        <v>-30.118351026247069</v>
      </c>
    </row>
    <row r="1768" spans="1:15" x14ac:dyDescent="0.25">
      <c r="A1768" s="12">
        <f>calc!A1766</f>
        <v>990.13</v>
      </c>
      <c r="B1768" s="12">
        <f>calc!O1766</f>
        <v>-28.445103699609849</v>
      </c>
      <c r="C1768" s="12">
        <f t="shared" si="337"/>
        <v>-28.445103699609849</v>
      </c>
      <c r="D1768" s="12">
        <f t="shared" si="338"/>
        <v>-28.445103699609849</v>
      </c>
      <c r="E1768" s="12">
        <f t="shared" si="339"/>
        <v>-28.445103699609849</v>
      </c>
      <c r="F1768" s="12">
        <f t="shared" si="340"/>
        <v>-28.445103699609849</v>
      </c>
      <c r="G1768" s="12">
        <f t="shared" si="341"/>
        <v>-28.445103699609849</v>
      </c>
      <c r="H1768" s="12">
        <f t="shared" si="342"/>
        <v>-28.445103699609849</v>
      </c>
      <c r="I1768" s="12">
        <f t="shared" si="343"/>
        <v>-28.445103699609849</v>
      </c>
      <c r="J1768" s="12">
        <f t="shared" si="344"/>
        <v>-28.445103699609849</v>
      </c>
      <c r="K1768" s="12">
        <f t="shared" si="345"/>
        <v>-28.445103699609849</v>
      </c>
      <c r="L1768" s="12">
        <f t="shared" si="346"/>
        <v>-28.445103699609849</v>
      </c>
      <c r="M1768" s="12">
        <f t="shared" si="347"/>
        <v>-28.445103699609849</v>
      </c>
      <c r="O1768" s="12">
        <f t="shared" si="336"/>
        <v>-28.445103699609849</v>
      </c>
    </row>
    <row r="1769" spans="1:15" x14ac:dyDescent="0.25">
      <c r="A1769" s="12">
        <f>calc!A1767</f>
        <v>990.56</v>
      </c>
      <c r="B1769" s="12">
        <f>calc!O1767</f>
        <v>1.6732354607031894</v>
      </c>
      <c r="C1769" s="12">
        <f t="shared" si="337"/>
        <v>1.6732354607031894</v>
      </c>
      <c r="D1769" s="12">
        <f t="shared" si="338"/>
        <v>1.6732354607031894</v>
      </c>
      <c r="E1769" s="12">
        <f t="shared" si="339"/>
        <v>1.6732354607031894</v>
      </c>
      <c r="F1769" s="12">
        <f t="shared" si="340"/>
        <v>1.6732354607031894</v>
      </c>
      <c r="G1769" s="12">
        <f t="shared" si="341"/>
        <v>1.6732354607031894</v>
      </c>
      <c r="H1769" s="12">
        <f t="shared" si="342"/>
        <v>1.6732354607031894</v>
      </c>
      <c r="I1769" s="12">
        <f t="shared" si="343"/>
        <v>1.6732354607031894</v>
      </c>
      <c r="J1769" s="12">
        <f t="shared" si="344"/>
        <v>1.6732354607031894</v>
      </c>
      <c r="K1769" s="12">
        <f t="shared" si="345"/>
        <v>1.6732354607031894</v>
      </c>
      <c r="L1769" s="12">
        <f t="shared" si="346"/>
        <v>1.6732354607031894</v>
      </c>
      <c r="M1769" s="12">
        <f t="shared" si="347"/>
        <v>1.6732354607031894</v>
      </c>
      <c r="O1769" s="12">
        <f t="shared" si="336"/>
        <v>1.6732354607031894</v>
      </c>
    </row>
    <row r="1770" spans="1:15" x14ac:dyDescent="0.25">
      <c r="A1770" s="12">
        <f>calc!A1768</f>
        <v>990.98</v>
      </c>
      <c r="B1770" s="12">
        <f>calc!O1768</f>
        <v>43.503907647763938</v>
      </c>
      <c r="C1770" s="12">
        <f t="shared" si="337"/>
        <v>43.503907647763938</v>
      </c>
      <c r="D1770" s="12">
        <f t="shared" si="338"/>
        <v>43.503907647763938</v>
      </c>
      <c r="E1770" s="12">
        <f t="shared" si="339"/>
        <v>43.503907647763938</v>
      </c>
      <c r="F1770" s="12">
        <f t="shared" si="340"/>
        <v>43.503907647763938</v>
      </c>
      <c r="G1770" s="12">
        <f t="shared" si="341"/>
        <v>43.503907647763938</v>
      </c>
      <c r="H1770" s="12">
        <f t="shared" si="342"/>
        <v>43.503907647763938</v>
      </c>
      <c r="I1770" s="12">
        <f t="shared" si="343"/>
        <v>43.503907647763938</v>
      </c>
      <c r="J1770" s="12">
        <f t="shared" si="344"/>
        <v>43.503907647763938</v>
      </c>
      <c r="K1770" s="12">
        <f t="shared" si="345"/>
        <v>43.503907647763938</v>
      </c>
      <c r="L1770" s="12">
        <f t="shared" si="346"/>
        <v>43.503907647763938</v>
      </c>
      <c r="M1770" s="12">
        <f t="shared" si="347"/>
        <v>43.503907647763938</v>
      </c>
      <c r="O1770" s="12">
        <f t="shared" si="336"/>
        <v>43.503907647763938</v>
      </c>
    </row>
    <row r="1771" spans="1:15" x14ac:dyDescent="0.25">
      <c r="A1771" s="12">
        <f>calc!A1769</f>
        <v>991.41</v>
      </c>
      <c r="B1771" s="12">
        <f>calc!O1769</f>
        <v>-88.682422569610722</v>
      </c>
      <c r="C1771" s="12">
        <f t="shared" si="337"/>
        <v>-88.682422569610722</v>
      </c>
      <c r="D1771" s="12">
        <f t="shared" si="338"/>
        <v>-88.682422569610722</v>
      </c>
      <c r="E1771" s="12">
        <f t="shared" si="339"/>
        <v>-88.682422569610722</v>
      </c>
      <c r="F1771" s="12">
        <f t="shared" si="340"/>
        <v>-88.682422569610722</v>
      </c>
      <c r="G1771" s="12">
        <f t="shared" si="341"/>
        <v>-88.682422569610722</v>
      </c>
      <c r="H1771" s="12">
        <f t="shared" si="342"/>
        <v>-88.682422569610722</v>
      </c>
      <c r="I1771" s="12">
        <f t="shared" si="343"/>
        <v>-88.682422569610722</v>
      </c>
      <c r="J1771" s="12">
        <f t="shared" si="344"/>
        <v>-88.682422569610722</v>
      </c>
      <c r="K1771" s="12">
        <f t="shared" si="345"/>
        <v>-88.682422569610722</v>
      </c>
      <c r="L1771" s="12">
        <f t="shared" si="346"/>
        <v>-88.682422569610722</v>
      </c>
      <c r="M1771" s="12">
        <f t="shared" si="347"/>
        <v>-88.682422569610722</v>
      </c>
      <c r="O1771" s="12">
        <f t="shared" si="336"/>
        <v>-88.682422569610722</v>
      </c>
    </row>
    <row r="1772" spans="1:15" x14ac:dyDescent="0.25">
      <c r="A1772" s="12">
        <f>calc!A1770</f>
        <v>991.83</v>
      </c>
      <c r="B1772" s="12">
        <f>calc!O1770</f>
        <v>58.562848708445621</v>
      </c>
      <c r="C1772" s="12">
        <f t="shared" si="337"/>
        <v>58.562848708445621</v>
      </c>
      <c r="D1772" s="12">
        <f t="shared" si="338"/>
        <v>58.562848708445621</v>
      </c>
      <c r="E1772" s="12">
        <f t="shared" si="339"/>
        <v>58.562848708445621</v>
      </c>
      <c r="F1772" s="12">
        <f t="shared" si="340"/>
        <v>58.562848708445621</v>
      </c>
      <c r="G1772" s="12">
        <f t="shared" si="341"/>
        <v>58.562848708445621</v>
      </c>
      <c r="H1772" s="12">
        <f t="shared" si="342"/>
        <v>58.562848708445621</v>
      </c>
      <c r="I1772" s="12">
        <f t="shared" si="343"/>
        <v>58.562848708445621</v>
      </c>
      <c r="J1772" s="12">
        <f t="shared" si="344"/>
        <v>58.562848708445621</v>
      </c>
      <c r="K1772" s="12">
        <f t="shared" si="345"/>
        <v>58.562848708445621</v>
      </c>
      <c r="L1772" s="12">
        <f t="shared" si="346"/>
        <v>58.562848708445621</v>
      </c>
      <c r="M1772" s="12">
        <f t="shared" si="347"/>
        <v>58.562848708445621</v>
      </c>
      <c r="O1772" s="12">
        <f t="shared" si="336"/>
        <v>58.562848708445621</v>
      </c>
    </row>
    <row r="1773" spans="1:15" x14ac:dyDescent="0.25">
      <c r="A1773" s="12">
        <f>calc!A1771</f>
        <v>992.25</v>
      </c>
      <c r="B1773" s="12">
        <f>calc!O1771</f>
        <v>38.484248751865756</v>
      </c>
      <c r="C1773" s="12">
        <f t="shared" si="337"/>
        <v>38.484248751865756</v>
      </c>
      <c r="D1773" s="12">
        <f t="shared" si="338"/>
        <v>38.484248751865756</v>
      </c>
      <c r="E1773" s="12">
        <f t="shared" si="339"/>
        <v>38.484248751865756</v>
      </c>
      <c r="F1773" s="12">
        <f t="shared" si="340"/>
        <v>38.484248751865756</v>
      </c>
      <c r="G1773" s="12">
        <f t="shared" si="341"/>
        <v>38.484248751865756</v>
      </c>
      <c r="H1773" s="12">
        <f t="shared" si="342"/>
        <v>38.484248751865756</v>
      </c>
      <c r="I1773" s="12">
        <f t="shared" si="343"/>
        <v>38.484248751865756</v>
      </c>
      <c r="J1773" s="12">
        <f t="shared" si="344"/>
        <v>38.484248751865756</v>
      </c>
      <c r="K1773" s="12">
        <f t="shared" si="345"/>
        <v>38.484248751865756</v>
      </c>
      <c r="L1773" s="12">
        <f t="shared" si="346"/>
        <v>38.484248751865756</v>
      </c>
      <c r="M1773" s="12">
        <f t="shared" si="347"/>
        <v>38.484248751865756</v>
      </c>
      <c r="O1773" s="12">
        <f t="shared" si="336"/>
        <v>38.484248751865756</v>
      </c>
    </row>
    <row r="1774" spans="1:15" x14ac:dyDescent="0.25">
      <c r="A1774" s="12">
        <f>calc!A1772</f>
        <v>992.68</v>
      </c>
      <c r="B1774" s="12">
        <f>calc!O1772</f>
        <v>20.078782007435663</v>
      </c>
      <c r="C1774" s="12">
        <f t="shared" si="337"/>
        <v>20.078782007435663</v>
      </c>
      <c r="D1774" s="12">
        <f t="shared" si="338"/>
        <v>20.078782007435663</v>
      </c>
      <c r="E1774" s="12">
        <f t="shared" si="339"/>
        <v>20.078782007435663</v>
      </c>
      <c r="F1774" s="12">
        <f t="shared" si="340"/>
        <v>20.078782007435663</v>
      </c>
      <c r="G1774" s="12">
        <f t="shared" si="341"/>
        <v>20.078782007435663</v>
      </c>
      <c r="H1774" s="12">
        <f t="shared" si="342"/>
        <v>20.078782007435663</v>
      </c>
      <c r="I1774" s="12">
        <f t="shared" si="343"/>
        <v>20.078782007435663</v>
      </c>
      <c r="J1774" s="12">
        <f t="shared" si="344"/>
        <v>20.078782007435663</v>
      </c>
      <c r="K1774" s="12">
        <f t="shared" si="345"/>
        <v>20.078782007435663</v>
      </c>
      <c r="L1774" s="12">
        <f t="shared" si="346"/>
        <v>20.078782007435663</v>
      </c>
      <c r="M1774" s="12">
        <f t="shared" si="347"/>
        <v>20.078782007435663</v>
      </c>
      <c r="O1774" s="12">
        <f t="shared" si="336"/>
        <v>20.078782007435663</v>
      </c>
    </row>
    <row r="1775" spans="1:15" x14ac:dyDescent="0.25">
      <c r="A1775" s="12">
        <f>calc!A1773</f>
        <v>993.1</v>
      </c>
      <c r="B1775" s="12">
        <f>calc!O1773</f>
        <v>61.90927279714613</v>
      </c>
      <c r="C1775" s="12">
        <f t="shared" si="337"/>
        <v>61.90927279714613</v>
      </c>
      <c r="D1775" s="12">
        <f t="shared" si="338"/>
        <v>61.90927279714613</v>
      </c>
      <c r="E1775" s="12">
        <f t="shared" si="339"/>
        <v>61.90927279714613</v>
      </c>
      <c r="F1775" s="12">
        <f t="shared" si="340"/>
        <v>61.90927279714613</v>
      </c>
      <c r="G1775" s="12">
        <f t="shared" si="341"/>
        <v>61.90927279714613</v>
      </c>
      <c r="H1775" s="12">
        <f t="shared" si="342"/>
        <v>61.90927279714613</v>
      </c>
      <c r="I1775" s="12">
        <f t="shared" si="343"/>
        <v>61.90927279714613</v>
      </c>
      <c r="J1775" s="12">
        <f t="shared" si="344"/>
        <v>61.90927279714613</v>
      </c>
      <c r="K1775" s="12">
        <f t="shared" si="345"/>
        <v>61.90927279714613</v>
      </c>
      <c r="L1775" s="12">
        <f t="shared" si="346"/>
        <v>61.90927279714613</v>
      </c>
      <c r="M1775" s="12">
        <f t="shared" si="347"/>
        <v>61.90927279714613</v>
      </c>
      <c r="O1775" s="12">
        <f t="shared" si="336"/>
        <v>61.90927279714613</v>
      </c>
    </row>
    <row r="1776" spans="1:15" x14ac:dyDescent="0.25">
      <c r="A1776" s="12">
        <f>calc!A1774</f>
        <v>993.53</v>
      </c>
      <c r="B1776" s="12">
        <f>calc!O1774</f>
        <v>0</v>
      </c>
      <c r="C1776" s="12">
        <f t="shared" si="337"/>
        <v>0</v>
      </c>
      <c r="D1776" s="12">
        <f t="shared" si="338"/>
        <v>0</v>
      </c>
      <c r="E1776" s="12">
        <f t="shared" si="339"/>
        <v>0</v>
      </c>
      <c r="F1776" s="12">
        <f t="shared" si="340"/>
        <v>0</v>
      </c>
      <c r="G1776" s="12">
        <f t="shared" si="341"/>
        <v>0</v>
      </c>
      <c r="H1776" s="12">
        <f t="shared" si="342"/>
        <v>0</v>
      </c>
      <c r="I1776" s="12">
        <f t="shared" si="343"/>
        <v>0</v>
      </c>
      <c r="J1776" s="12">
        <f t="shared" si="344"/>
        <v>0</v>
      </c>
      <c r="K1776" s="12">
        <f t="shared" si="345"/>
        <v>0</v>
      </c>
      <c r="L1776" s="12">
        <f t="shared" si="346"/>
        <v>0</v>
      </c>
      <c r="M1776" s="12">
        <f t="shared" si="347"/>
        <v>0</v>
      </c>
      <c r="O1776" s="12">
        <f t="shared" si="336"/>
        <v>0</v>
      </c>
    </row>
    <row r="1777" spans="1:15" x14ac:dyDescent="0.25">
      <c r="A1777" s="12">
        <f>calc!A1775</f>
        <v>993.95</v>
      </c>
      <c r="B1777" s="12">
        <f>calc!O1775</f>
        <v>71.948529225375353</v>
      </c>
      <c r="C1777" s="12">
        <f t="shared" si="337"/>
        <v>71.948529225375353</v>
      </c>
      <c r="D1777" s="12">
        <f t="shared" si="338"/>
        <v>71.948529225375353</v>
      </c>
      <c r="E1777" s="12">
        <f t="shared" si="339"/>
        <v>71.948529225375353</v>
      </c>
      <c r="F1777" s="12">
        <f t="shared" si="340"/>
        <v>71.948529225375353</v>
      </c>
      <c r="G1777" s="12">
        <f t="shared" si="341"/>
        <v>71.948529225375353</v>
      </c>
      <c r="H1777" s="12">
        <f t="shared" si="342"/>
        <v>71.948529225375353</v>
      </c>
      <c r="I1777" s="12">
        <f t="shared" si="343"/>
        <v>71.948529225375353</v>
      </c>
      <c r="J1777" s="12">
        <f t="shared" si="344"/>
        <v>71.948529225375353</v>
      </c>
      <c r="K1777" s="12">
        <f t="shared" si="345"/>
        <v>71.948529225375353</v>
      </c>
      <c r="L1777" s="12">
        <f t="shared" si="346"/>
        <v>71.948529225375353</v>
      </c>
      <c r="M1777" s="12">
        <f t="shared" si="347"/>
        <v>71.948529225375353</v>
      </c>
      <c r="O1777" s="12">
        <f t="shared" si="336"/>
        <v>71.948529225375353</v>
      </c>
    </row>
    <row r="1778" spans="1:15" x14ac:dyDescent="0.25">
      <c r="A1778" s="12">
        <f>calc!A1776</f>
        <v>994.37</v>
      </c>
      <c r="B1778" s="12">
        <f>calc!O1776</f>
        <v>-10.039426609954946</v>
      </c>
      <c r="C1778" s="12">
        <f t="shared" si="337"/>
        <v>-10.039426609954946</v>
      </c>
      <c r="D1778" s="12">
        <f t="shared" si="338"/>
        <v>-10.039426609954946</v>
      </c>
      <c r="E1778" s="12">
        <f t="shared" si="339"/>
        <v>-10.039426609954946</v>
      </c>
      <c r="F1778" s="12">
        <f t="shared" si="340"/>
        <v>-10.039426609954946</v>
      </c>
      <c r="G1778" s="12">
        <f t="shared" si="341"/>
        <v>-10.039426609954946</v>
      </c>
      <c r="H1778" s="12">
        <f t="shared" si="342"/>
        <v>-10.039426609954946</v>
      </c>
      <c r="I1778" s="12">
        <f t="shared" si="343"/>
        <v>-10.039426609954946</v>
      </c>
      <c r="J1778" s="12">
        <f t="shared" si="344"/>
        <v>-10.039426609954946</v>
      </c>
      <c r="K1778" s="12">
        <f t="shared" si="345"/>
        <v>-10.039426609954946</v>
      </c>
      <c r="L1778" s="12">
        <f t="shared" si="346"/>
        <v>-10.039426609954946</v>
      </c>
      <c r="M1778" s="12">
        <f t="shared" si="347"/>
        <v>-10.039426609954946</v>
      </c>
      <c r="O1778" s="12">
        <f t="shared" si="336"/>
        <v>-10.039426609954946</v>
      </c>
    </row>
    <row r="1779" spans="1:15" x14ac:dyDescent="0.25">
      <c r="A1779" s="12">
        <f>calc!A1777</f>
        <v>994.8</v>
      </c>
      <c r="B1779" s="12">
        <f>calc!O1777</f>
        <v>-21.752120984136592</v>
      </c>
      <c r="C1779" s="12">
        <f t="shared" si="337"/>
        <v>-21.752120984136592</v>
      </c>
      <c r="D1779" s="12">
        <f t="shared" si="338"/>
        <v>-21.752120984136592</v>
      </c>
      <c r="E1779" s="12">
        <f t="shared" si="339"/>
        <v>-21.752120984136592</v>
      </c>
      <c r="F1779" s="12">
        <f t="shared" si="340"/>
        <v>-21.752120984136592</v>
      </c>
      <c r="G1779" s="12">
        <f t="shared" si="341"/>
        <v>-21.752120984136592</v>
      </c>
      <c r="H1779" s="12">
        <f t="shared" si="342"/>
        <v>-21.752120984136592</v>
      </c>
      <c r="I1779" s="12">
        <f t="shared" si="343"/>
        <v>-21.752120984136592</v>
      </c>
      <c r="J1779" s="12">
        <f t="shared" si="344"/>
        <v>-21.752120984136592</v>
      </c>
      <c r="K1779" s="12">
        <f t="shared" si="345"/>
        <v>-21.752120984136592</v>
      </c>
      <c r="L1779" s="12">
        <f t="shared" si="346"/>
        <v>-21.752120984136592</v>
      </c>
      <c r="M1779" s="12">
        <f t="shared" si="347"/>
        <v>-21.752120984136592</v>
      </c>
      <c r="O1779" s="12">
        <f t="shared" si="336"/>
        <v>-21.752120984136592</v>
      </c>
    </row>
    <row r="1780" spans="1:15" x14ac:dyDescent="0.25">
      <c r="A1780" s="12">
        <f>calc!A1778</f>
        <v>995.22</v>
      </c>
      <c r="B1780" s="12">
        <f>calc!O1778</f>
        <v>50.196776939343025</v>
      </c>
      <c r="C1780" s="12">
        <f t="shared" si="337"/>
        <v>50.196776939343025</v>
      </c>
      <c r="D1780" s="12">
        <f t="shared" si="338"/>
        <v>50.196776939343025</v>
      </c>
      <c r="E1780" s="12">
        <f t="shared" si="339"/>
        <v>50.196776939343025</v>
      </c>
      <c r="F1780" s="12">
        <f t="shared" si="340"/>
        <v>50.196776939343025</v>
      </c>
      <c r="G1780" s="12">
        <f t="shared" si="341"/>
        <v>50.196776939343025</v>
      </c>
      <c r="H1780" s="12">
        <f t="shared" si="342"/>
        <v>50.196776939343025</v>
      </c>
      <c r="I1780" s="12">
        <f t="shared" si="343"/>
        <v>50.196776939343025</v>
      </c>
      <c r="J1780" s="12">
        <f t="shared" si="344"/>
        <v>50.196776939343025</v>
      </c>
      <c r="K1780" s="12">
        <f t="shared" si="345"/>
        <v>50.196776939343025</v>
      </c>
      <c r="L1780" s="12">
        <f t="shared" si="346"/>
        <v>50.196776939343025</v>
      </c>
      <c r="M1780" s="12">
        <f t="shared" si="347"/>
        <v>50.196776939343025</v>
      </c>
      <c r="O1780" s="12">
        <f t="shared" si="336"/>
        <v>50.196776939343025</v>
      </c>
    </row>
    <row r="1781" spans="1:15" x14ac:dyDescent="0.25">
      <c r="A1781" s="12">
        <f>calc!A1779</f>
        <v>995.64</v>
      </c>
      <c r="B1781" s="12">
        <f>calc!O1779</f>
        <v>51.869992612799543</v>
      </c>
      <c r="C1781" s="12">
        <f t="shared" si="337"/>
        <v>51.869992612799543</v>
      </c>
      <c r="D1781" s="12">
        <f t="shared" si="338"/>
        <v>51.869992612799543</v>
      </c>
      <c r="E1781" s="12">
        <f t="shared" si="339"/>
        <v>51.869992612799543</v>
      </c>
      <c r="F1781" s="12">
        <f t="shared" si="340"/>
        <v>51.869992612799543</v>
      </c>
      <c r="G1781" s="12">
        <f t="shared" si="341"/>
        <v>51.869992612799543</v>
      </c>
      <c r="H1781" s="12">
        <f t="shared" si="342"/>
        <v>51.869992612799543</v>
      </c>
      <c r="I1781" s="12">
        <f t="shared" si="343"/>
        <v>51.869992612799543</v>
      </c>
      <c r="J1781" s="12">
        <f t="shared" si="344"/>
        <v>51.869992612799543</v>
      </c>
      <c r="K1781" s="12">
        <f t="shared" si="345"/>
        <v>51.869992612799543</v>
      </c>
      <c r="L1781" s="12">
        <f t="shared" si="346"/>
        <v>51.869992612799543</v>
      </c>
      <c r="M1781" s="12">
        <f t="shared" si="347"/>
        <v>51.869992612799543</v>
      </c>
      <c r="O1781" s="12">
        <f t="shared" si="336"/>
        <v>51.869992612799543</v>
      </c>
    </row>
    <row r="1782" spans="1:15" x14ac:dyDescent="0.25">
      <c r="A1782" s="12">
        <f>calc!A1780</f>
        <v>996.07</v>
      </c>
      <c r="B1782" s="12">
        <f>calc!O1780</f>
        <v>6.6929378866015661</v>
      </c>
      <c r="C1782" s="12">
        <f t="shared" si="337"/>
        <v>6.6929378866015661</v>
      </c>
      <c r="D1782" s="12">
        <f t="shared" si="338"/>
        <v>6.6929378866015661</v>
      </c>
      <c r="E1782" s="12">
        <f t="shared" si="339"/>
        <v>6.6929378866015661</v>
      </c>
      <c r="F1782" s="12">
        <f t="shared" si="340"/>
        <v>6.6929378866015661</v>
      </c>
      <c r="G1782" s="12">
        <f t="shared" si="341"/>
        <v>6.6929378866015661</v>
      </c>
      <c r="H1782" s="12">
        <f t="shared" si="342"/>
        <v>6.6929378866015661</v>
      </c>
      <c r="I1782" s="12">
        <f t="shared" si="343"/>
        <v>6.6929378866015661</v>
      </c>
      <c r="J1782" s="12">
        <f t="shared" si="344"/>
        <v>6.6929378866015661</v>
      </c>
      <c r="K1782" s="12">
        <f t="shared" si="345"/>
        <v>6.6929378866015661</v>
      </c>
      <c r="L1782" s="12">
        <f t="shared" si="346"/>
        <v>6.6929378866015661</v>
      </c>
      <c r="M1782" s="12">
        <f t="shared" si="347"/>
        <v>6.6929378866015661</v>
      </c>
      <c r="O1782" s="12">
        <f t="shared" si="336"/>
        <v>6.6929378866015661</v>
      </c>
    </row>
    <row r="1783" spans="1:15" x14ac:dyDescent="0.25">
      <c r="A1783" s="12">
        <f>calc!A1781</f>
        <v>996.49</v>
      </c>
      <c r="B1783" s="12">
        <f>calc!O1781</f>
        <v>53.543207626455839</v>
      </c>
      <c r="C1783" s="12">
        <f t="shared" si="337"/>
        <v>53.543207626455839</v>
      </c>
      <c r="D1783" s="12">
        <f t="shared" si="338"/>
        <v>53.543207626455839</v>
      </c>
      <c r="E1783" s="12">
        <f t="shared" si="339"/>
        <v>53.543207626455839</v>
      </c>
      <c r="F1783" s="12">
        <f t="shared" si="340"/>
        <v>53.543207626455839</v>
      </c>
      <c r="G1783" s="12">
        <f t="shared" si="341"/>
        <v>53.543207626455839</v>
      </c>
      <c r="H1783" s="12">
        <f t="shared" si="342"/>
        <v>53.543207626455839</v>
      </c>
      <c r="I1783" s="12">
        <f t="shared" si="343"/>
        <v>53.543207626455839</v>
      </c>
      <c r="J1783" s="12">
        <f t="shared" si="344"/>
        <v>53.543207626455839</v>
      </c>
      <c r="K1783" s="12">
        <f t="shared" si="345"/>
        <v>53.543207626455839</v>
      </c>
      <c r="L1783" s="12">
        <f t="shared" si="346"/>
        <v>53.543207626455839</v>
      </c>
      <c r="M1783" s="12">
        <f t="shared" si="347"/>
        <v>53.543207626455839</v>
      </c>
      <c r="O1783" s="12">
        <f t="shared" si="336"/>
        <v>53.543207626455839</v>
      </c>
    </row>
    <row r="1784" spans="1:15" x14ac:dyDescent="0.25">
      <c r="A1784" s="12">
        <f>calc!A1782</f>
        <v>996.91</v>
      </c>
      <c r="B1784" s="12">
        <f>calc!O1782</f>
        <v>63.582483851668968</v>
      </c>
      <c r="C1784" s="12">
        <f t="shared" si="337"/>
        <v>63.582483851668968</v>
      </c>
      <c r="D1784" s="12">
        <f t="shared" si="338"/>
        <v>63.582483851668968</v>
      </c>
      <c r="E1784" s="12">
        <f t="shared" si="339"/>
        <v>63.582483851668968</v>
      </c>
      <c r="F1784" s="12">
        <f t="shared" si="340"/>
        <v>63.582483851668968</v>
      </c>
      <c r="G1784" s="12">
        <f t="shared" si="341"/>
        <v>63.582483851668968</v>
      </c>
      <c r="H1784" s="12">
        <f t="shared" si="342"/>
        <v>63.582483851668968</v>
      </c>
      <c r="I1784" s="12">
        <f t="shared" si="343"/>
        <v>63.582483851668968</v>
      </c>
      <c r="J1784" s="12">
        <f t="shared" si="344"/>
        <v>63.582483851668968</v>
      </c>
      <c r="K1784" s="12">
        <f t="shared" si="345"/>
        <v>63.582483851668968</v>
      </c>
      <c r="L1784" s="12">
        <f t="shared" si="346"/>
        <v>63.582483851668968</v>
      </c>
      <c r="M1784" s="12">
        <f t="shared" si="347"/>
        <v>63.582483851668968</v>
      </c>
      <c r="O1784" s="12">
        <f t="shared" si="336"/>
        <v>63.582483851668968</v>
      </c>
    </row>
    <row r="1785" spans="1:15" x14ac:dyDescent="0.25">
      <c r="A1785" s="12">
        <f>calc!A1783</f>
        <v>997.34</v>
      </c>
      <c r="B1785" s="12">
        <f>calc!O1783</f>
        <v>-43.504353364827359</v>
      </c>
      <c r="C1785" s="12">
        <f t="shared" si="337"/>
        <v>-43.504353364827359</v>
      </c>
      <c r="D1785" s="12">
        <f t="shared" si="338"/>
        <v>-43.504353364827359</v>
      </c>
      <c r="E1785" s="12">
        <f t="shared" si="339"/>
        <v>-43.504353364827359</v>
      </c>
      <c r="F1785" s="12">
        <f t="shared" si="340"/>
        <v>-43.504353364827359</v>
      </c>
      <c r="G1785" s="12">
        <f t="shared" si="341"/>
        <v>-43.504353364827359</v>
      </c>
      <c r="H1785" s="12">
        <f t="shared" si="342"/>
        <v>-43.504353364827359</v>
      </c>
      <c r="I1785" s="12">
        <f t="shared" si="343"/>
        <v>-43.504353364827359</v>
      </c>
      <c r="J1785" s="12">
        <f t="shared" si="344"/>
        <v>-43.504353364827359</v>
      </c>
      <c r="K1785" s="12">
        <f t="shared" si="345"/>
        <v>-43.504353364827359</v>
      </c>
      <c r="L1785" s="12">
        <f t="shared" si="346"/>
        <v>-43.504353364827359</v>
      </c>
      <c r="M1785" s="12">
        <f t="shared" si="347"/>
        <v>-43.504353364827359</v>
      </c>
      <c r="O1785" s="12">
        <f t="shared" si="336"/>
        <v>-43.504353364827359</v>
      </c>
    </row>
    <row r="1786" spans="1:15" x14ac:dyDescent="0.25">
      <c r="A1786" s="12">
        <f>calc!A1784</f>
        <v>997.76</v>
      </c>
      <c r="B1786" s="12">
        <f>calc!O1784</f>
        <v>45.177125960292933</v>
      </c>
      <c r="C1786" s="12">
        <f t="shared" si="337"/>
        <v>45.177125960292933</v>
      </c>
      <c r="D1786" s="12">
        <f t="shared" si="338"/>
        <v>45.177125960292933</v>
      </c>
      <c r="E1786" s="12">
        <f t="shared" si="339"/>
        <v>45.177125960292933</v>
      </c>
      <c r="F1786" s="12">
        <f t="shared" si="340"/>
        <v>45.177125960292933</v>
      </c>
      <c r="G1786" s="12">
        <f t="shared" si="341"/>
        <v>45.177125960292933</v>
      </c>
      <c r="H1786" s="12">
        <f t="shared" si="342"/>
        <v>45.177125960292933</v>
      </c>
      <c r="I1786" s="12">
        <f t="shared" si="343"/>
        <v>45.177125960292933</v>
      </c>
      <c r="J1786" s="12">
        <f t="shared" si="344"/>
        <v>45.177125960292933</v>
      </c>
      <c r="K1786" s="12">
        <f t="shared" si="345"/>
        <v>45.177125960292933</v>
      </c>
      <c r="L1786" s="12">
        <f t="shared" si="346"/>
        <v>45.177125960292933</v>
      </c>
      <c r="M1786" s="12">
        <f t="shared" si="347"/>
        <v>45.177125960292933</v>
      </c>
      <c r="O1786" s="12">
        <f t="shared" si="336"/>
        <v>45.177125960292933</v>
      </c>
    </row>
    <row r="1787" spans="1:15" x14ac:dyDescent="0.25">
      <c r="A1787" s="12">
        <f>calc!A1785</f>
        <v>998.18</v>
      </c>
      <c r="B1787" s="12">
        <f>calc!O1785</f>
        <v>13.385865222727704</v>
      </c>
      <c r="C1787" s="12">
        <f t="shared" si="337"/>
        <v>13.385865222727704</v>
      </c>
      <c r="D1787" s="12">
        <f t="shared" si="338"/>
        <v>13.385865222727704</v>
      </c>
      <c r="E1787" s="12">
        <f t="shared" si="339"/>
        <v>13.385865222727704</v>
      </c>
      <c r="F1787" s="12">
        <f t="shared" si="340"/>
        <v>13.385865222727704</v>
      </c>
      <c r="G1787" s="12">
        <f t="shared" si="341"/>
        <v>13.385865222727704</v>
      </c>
      <c r="H1787" s="12">
        <f t="shared" si="342"/>
        <v>13.385865222727704</v>
      </c>
      <c r="I1787" s="12">
        <f t="shared" si="343"/>
        <v>13.385865222727704</v>
      </c>
      <c r="J1787" s="12">
        <f t="shared" si="344"/>
        <v>13.385865222727704</v>
      </c>
      <c r="K1787" s="12">
        <f t="shared" si="345"/>
        <v>13.385865222727704</v>
      </c>
      <c r="L1787" s="12">
        <f t="shared" si="346"/>
        <v>13.385865222727704</v>
      </c>
      <c r="M1787" s="12">
        <f t="shared" si="347"/>
        <v>13.385865222727704</v>
      </c>
      <c r="O1787" s="12">
        <f t="shared" si="336"/>
        <v>13.385865222727704</v>
      </c>
    </row>
    <row r="1788" spans="1:15" x14ac:dyDescent="0.25">
      <c r="A1788" s="12">
        <f>calc!A1786</f>
        <v>998.61</v>
      </c>
      <c r="B1788" s="12">
        <f>calc!O1786</f>
        <v>35.137806189471497</v>
      </c>
      <c r="C1788" s="12">
        <f t="shared" si="337"/>
        <v>35.137806189471497</v>
      </c>
      <c r="D1788" s="12">
        <f t="shared" si="338"/>
        <v>35.137806189471497</v>
      </c>
      <c r="E1788" s="12">
        <f t="shared" si="339"/>
        <v>35.137806189471497</v>
      </c>
      <c r="F1788" s="12">
        <f t="shared" si="340"/>
        <v>35.137806189471497</v>
      </c>
      <c r="G1788" s="12">
        <f t="shared" si="341"/>
        <v>35.137806189471497</v>
      </c>
      <c r="H1788" s="12">
        <f t="shared" si="342"/>
        <v>35.137806189471497</v>
      </c>
      <c r="I1788" s="12">
        <f t="shared" si="343"/>
        <v>35.137806189471497</v>
      </c>
      <c r="J1788" s="12">
        <f t="shared" si="344"/>
        <v>35.137806189471497</v>
      </c>
      <c r="K1788" s="12">
        <f t="shared" si="345"/>
        <v>35.137806189471497</v>
      </c>
      <c r="L1788" s="12">
        <f t="shared" si="346"/>
        <v>35.137806189471497</v>
      </c>
      <c r="M1788" s="12">
        <f t="shared" si="347"/>
        <v>35.137806189471497</v>
      </c>
      <c r="O1788" s="12">
        <f t="shared" si="336"/>
        <v>35.137806189471497</v>
      </c>
    </row>
    <row r="1789" spans="1:15" x14ac:dyDescent="0.25">
      <c r="A1789" s="12">
        <f>calc!A1787</f>
        <v>999.03</v>
      </c>
      <c r="B1789" s="12">
        <f>calc!O1787</f>
        <v>5.0197044040188397</v>
      </c>
      <c r="C1789" s="12">
        <f t="shared" si="337"/>
        <v>5.0197044040188397</v>
      </c>
      <c r="D1789" s="12">
        <f t="shared" si="338"/>
        <v>5.0197044040188397</v>
      </c>
      <c r="E1789" s="12">
        <f t="shared" si="339"/>
        <v>5.0197044040188397</v>
      </c>
      <c r="F1789" s="12">
        <f t="shared" si="340"/>
        <v>5.0197044040188397</v>
      </c>
      <c r="G1789" s="12">
        <f t="shared" si="341"/>
        <v>5.0197044040188397</v>
      </c>
      <c r="H1789" s="12">
        <f t="shared" si="342"/>
        <v>5.0197044040188397</v>
      </c>
      <c r="I1789" s="12">
        <f t="shared" si="343"/>
        <v>5.0197044040188397</v>
      </c>
      <c r="J1789" s="12">
        <f t="shared" si="344"/>
        <v>5.0197044040188397</v>
      </c>
      <c r="K1789" s="12">
        <f t="shared" si="345"/>
        <v>5.0197044040188397</v>
      </c>
      <c r="L1789" s="12">
        <f t="shared" si="346"/>
        <v>5.0197044040188397</v>
      </c>
      <c r="M1789" s="12">
        <f t="shared" si="347"/>
        <v>5.0197044040188397</v>
      </c>
      <c r="O1789" s="12">
        <f t="shared" si="336"/>
        <v>5.0197044040188397</v>
      </c>
    </row>
    <row r="1790" spans="1:15" x14ac:dyDescent="0.25">
      <c r="A1790" s="12">
        <f>calc!A1788</f>
        <v>999.45</v>
      </c>
      <c r="B1790" s="12">
        <f>calc!O1788</f>
        <v>20.078782007431858</v>
      </c>
      <c r="C1790" s="12">
        <f t="shared" si="337"/>
        <v>20.078782007431858</v>
      </c>
      <c r="D1790" s="12">
        <f t="shared" si="338"/>
        <v>20.078782007431858</v>
      </c>
      <c r="E1790" s="12">
        <f t="shared" si="339"/>
        <v>20.078782007431858</v>
      </c>
      <c r="F1790" s="12">
        <f t="shared" si="340"/>
        <v>20.078782007431858</v>
      </c>
      <c r="G1790" s="12">
        <f t="shared" si="341"/>
        <v>20.078782007431858</v>
      </c>
      <c r="H1790" s="12">
        <f t="shared" si="342"/>
        <v>20.078782007431858</v>
      </c>
      <c r="I1790" s="12">
        <f t="shared" si="343"/>
        <v>20.078782007431858</v>
      </c>
      <c r="J1790" s="12">
        <f t="shared" si="344"/>
        <v>20.078782007431858</v>
      </c>
      <c r="K1790" s="12">
        <f t="shared" si="345"/>
        <v>20.078782007431858</v>
      </c>
      <c r="L1790" s="12">
        <f t="shared" si="346"/>
        <v>20.078782007431858</v>
      </c>
      <c r="M1790" s="12">
        <f t="shared" si="347"/>
        <v>20.078782007431858</v>
      </c>
      <c r="O1790" s="12">
        <f t="shared" si="336"/>
        <v>20.078782007431858</v>
      </c>
    </row>
    <row r="1791" spans="1:15" x14ac:dyDescent="0.25">
      <c r="A1791" s="12">
        <f>calc!A1789</f>
        <v>999.88</v>
      </c>
      <c r="B1791" s="12">
        <f>calc!O1789</f>
        <v>68.602113055732403</v>
      </c>
      <c r="C1791" s="12">
        <f t="shared" si="337"/>
        <v>68.602113055732403</v>
      </c>
      <c r="D1791" s="12">
        <f t="shared" si="338"/>
        <v>68.602113055732403</v>
      </c>
      <c r="E1791" s="12">
        <f t="shared" si="339"/>
        <v>68.602113055732403</v>
      </c>
      <c r="F1791" s="12">
        <f t="shared" si="340"/>
        <v>68.602113055732403</v>
      </c>
      <c r="G1791" s="12">
        <f t="shared" si="341"/>
        <v>68.602113055732403</v>
      </c>
      <c r="H1791" s="12">
        <f t="shared" si="342"/>
        <v>68.602113055732403</v>
      </c>
      <c r="I1791" s="12">
        <f t="shared" si="343"/>
        <v>68.602113055732403</v>
      </c>
      <c r="J1791" s="12">
        <f t="shared" si="344"/>
        <v>68.602113055732403</v>
      </c>
      <c r="K1791" s="12">
        <f t="shared" si="345"/>
        <v>68.602113055732403</v>
      </c>
      <c r="L1791" s="12">
        <f t="shared" si="346"/>
        <v>68.602113055732403</v>
      </c>
      <c r="M1791" s="12">
        <f t="shared" si="347"/>
        <v>68.602113055732403</v>
      </c>
      <c r="O1791" s="12">
        <f t="shared" si="336"/>
        <v>68.602113055732403</v>
      </c>
    </row>
    <row r="1792" spans="1:15" x14ac:dyDescent="0.25">
      <c r="A1792" s="12">
        <f>calc!A1790</f>
        <v>1000.3</v>
      </c>
      <c r="B1792" s="12">
        <f>calc!O1790</f>
        <v>65.255694246284719</v>
      </c>
      <c r="C1792" s="12">
        <f t="shared" si="337"/>
        <v>65.255694246284719</v>
      </c>
      <c r="D1792" s="12">
        <f t="shared" si="338"/>
        <v>65.255694246284719</v>
      </c>
      <c r="E1792" s="12">
        <f t="shared" si="339"/>
        <v>65.255694246284719</v>
      </c>
      <c r="F1792" s="12">
        <f t="shared" si="340"/>
        <v>65.255694246284719</v>
      </c>
      <c r="G1792" s="12">
        <f t="shared" si="341"/>
        <v>65.255694246284719</v>
      </c>
      <c r="H1792" s="12">
        <f t="shared" si="342"/>
        <v>65.255694246284719</v>
      </c>
      <c r="I1792" s="12">
        <f t="shared" si="343"/>
        <v>65.255694246284719</v>
      </c>
      <c r="J1792" s="12">
        <f t="shared" si="344"/>
        <v>65.255694246284719</v>
      </c>
      <c r="K1792" s="12">
        <f t="shared" si="345"/>
        <v>65.255694246284719</v>
      </c>
      <c r="L1792" s="12">
        <f t="shared" si="346"/>
        <v>65.255694246284719</v>
      </c>
      <c r="M1792" s="12">
        <f t="shared" si="347"/>
        <v>65.255694246284719</v>
      </c>
      <c r="O1792" s="12">
        <f t="shared" si="336"/>
        <v>65.255694246284719</v>
      </c>
    </row>
    <row r="1793" spans="1:15" x14ac:dyDescent="0.25">
      <c r="A1793" s="12">
        <f>calc!A1791</f>
        <v>1000.72</v>
      </c>
      <c r="B1793" s="12">
        <f>calc!O1791</f>
        <v>-51.870626243018449</v>
      </c>
      <c r="C1793" s="12">
        <f t="shared" si="337"/>
        <v>-51.870626243018449</v>
      </c>
      <c r="D1793" s="12">
        <f t="shared" si="338"/>
        <v>-51.870626243018449</v>
      </c>
      <c r="E1793" s="12">
        <f t="shared" si="339"/>
        <v>-51.870626243018449</v>
      </c>
      <c r="F1793" s="12">
        <f t="shared" si="340"/>
        <v>-51.870626243018449</v>
      </c>
      <c r="G1793" s="12">
        <f t="shared" si="341"/>
        <v>-51.870626243018449</v>
      </c>
      <c r="H1793" s="12">
        <f t="shared" si="342"/>
        <v>-51.870626243018449</v>
      </c>
      <c r="I1793" s="12">
        <f t="shared" si="343"/>
        <v>-51.870626243018449</v>
      </c>
      <c r="J1793" s="12">
        <f t="shared" si="344"/>
        <v>-51.870626243018449</v>
      </c>
      <c r="K1793" s="12">
        <f t="shared" si="345"/>
        <v>-51.870626243018449</v>
      </c>
      <c r="L1793" s="12">
        <f t="shared" si="346"/>
        <v>-51.870626243018449</v>
      </c>
      <c r="M1793" s="12">
        <f t="shared" si="347"/>
        <v>-51.870626243018449</v>
      </c>
      <c r="O1793" s="12">
        <f t="shared" si="336"/>
        <v>-51.870626243018449</v>
      </c>
    </row>
    <row r="1794" spans="1:15" x14ac:dyDescent="0.25">
      <c r="A1794" s="12">
        <f>calc!A1792</f>
        <v>1001.15</v>
      </c>
      <c r="B1794" s="12">
        <f>calc!O1792</f>
        <v>23.425236442705923</v>
      </c>
      <c r="C1794" s="12">
        <f t="shared" si="337"/>
        <v>23.425236442705923</v>
      </c>
      <c r="D1794" s="12">
        <f t="shared" si="338"/>
        <v>23.425236442705923</v>
      </c>
      <c r="E1794" s="12">
        <f t="shared" si="339"/>
        <v>23.425236442705923</v>
      </c>
      <c r="F1794" s="12">
        <f t="shared" si="340"/>
        <v>23.425236442705923</v>
      </c>
      <c r="G1794" s="12">
        <f t="shared" si="341"/>
        <v>23.425236442705923</v>
      </c>
      <c r="H1794" s="12">
        <f t="shared" si="342"/>
        <v>23.425236442705923</v>
      </c>
      <c r="I1794" s="12">
        <f t="shared" si="343"/>
        <v>23.425236442705923</v>
      </c>
      <c r="J1794" s="12">
        <f t="shared" si="344"/>
        <v>23.425236442705923</v>
      </c>
      <c r="K1794" s="12">
        <f t="shared" si="345"/>
        <v>23.425236442705923</v>
      </c>
      <c r="L1794" s="12">
        <f t="shared" si="346"/>
        <v>23.425236442705923</v>
      </c>
      <c r="M1794" s="12">
        <f t="shared" si="347"/>
        <v>23.425236442705923</v>
      </c>
      <c r="O1794" s="12">
        <f t="shared" si="336"/>
        <v>23.425236442705923</v>
      </c>
    </row>
    <row r="1795" spans="1:15" x14ac:dyDescent="0.25">
      <c r="A1795" s="12">
        <f>calc!A1793</f>
        <v>1001.57</v>
      </c>
      <c r="B1795" s="12">
        <f>calc!O1793</f>
        <v>16.732324934068785</v>
      </c>
      <c r="C1795" s="12">
        <f t="shared" si="337"/>
        <v>16.732324934068785</v>
      </c>
      <c r="D1795" s="12">
        <f t="shared" si="338"/>
        <v>16.732324934068785</v>
      </c>
      <c r="E1795" s="12">
        <f t="shared" si="339"/>
        <v>16.732324934068785</v>
      </c>
      <c r="F1795" s="12">
        <f t="shared" si="340"/>
        <v>16.732324934068785</v>
      </c>
      <c r="G1795" s="12">
        <f t="shared" si="341"/>
        <v>16.732324934068785</v>
      </c>
      <c r="H1795" s="12">
        <f t="shared" si="342"/>
        <v>16.732324934068785</v>
      </c>
      <c r="I1795" s="12">
        <f t="shared" si="343"/>
        <v>16.732324934068785</v>
      </c>
      <c r="J1795" s="12">
        <f t="shared" si="344"/>
        <v>16.732324934068785</v>
      </c>
      <c r="K1795" s="12">
        <f t="shared" si="345"/>
        <v>16.732324934068785</v>
      </c>
      <c r="L1795" s="12">
        <f t="shared" si="346"/>
        <v>16.732324934068785</v>
      </c>
      <c r="M1795" s="12">
        <f t="shared" si="347"/>
        <v>16.732324934068785</v>
      </c>
      <c r="O1795" s="12">
        <f t="shared" si="336"/>
        <v>16.732324934068785</v>
      </c>
    </row>
    <row r="1796" spans="1:15" x14ac:dyDescent="0.25">
      <c r="A1796" s="12">
        <f>calc!A1794</f>
        <v>1001.99</v>
      </c>
      <c r="B1796" s="12">
        <f>calc!O1794</f>
        <v>-25.098611023632376</v>
      </c>
      <c r="C1796" s="12">
        <f t="shared" si="337"/>
        <v>-25.098611023632376</v>
      </c>
      <c r="D1796" s="12">
        <f t="shared" si="338"/>
        <v>-25.098611023632376</v>
      </c>
      <c r="E1796" s="12">
        <f t="shared" si="339"/>
        <v>-25.098611023632376</v>
      </c>
      <c r="F1796" s="12">
        <f t="shared" si="340"/>
        <v>-25.098611023632376</v>
      </c>
      <c r="G1796" s="12">
        <f t="shared" si="341"/>
        <v>-25.098611023632376</v>
      </c>
      <c r="H1796" s="12">
        <f t="shared" si="342"/>
        <v>-25.098611023632376</v>
      </c>
      <c r="I1796" s="12">
        <f t="shared" si="343"/>
        <v>-25.098611023632376</v>
      </c>
      <c r="J1796" s="12">
        <f t="shared" si="344"/>
        <v>-25.098611023632376</v>
      </c>
      <c r="K1796" s="12">
        <f t="shared" si="345"/>
        <v>-25.098611023632376</v>
      </c>
      <c r="L1796" s="12">
        <f t="shared" si="346"/>
        <v>-25.098611023632376</v>
      </c>
      <c r="M1796" s="12">
        <f t="shared" si="347"/>
        <v>-25.098611023632376</v>
      </c>
      <c r="O1796" s="12">
        <f t="shared" si="336"/>
        <v>-25.098611023632376</v>
      </c>
    </row>
    <row r="1797" spans="1:15" x14ac:dyDescent="0.25">
      <c r="A1797" s="12">
        <f>calc!A1795</f>
        <v>1002.42</v>
      </c>
      <c r="B1797" s="12">
        <f>calc!O1795</f>
        <v>23.425236442709728</v>
      </c>
      <c r="C1797" s="12">
        <f t="shared" si="337"/>
        <v>23.425236442709728</v>
      </c>
      <c r="D1797" s="12">
        <f t="shared" si="338"/>
        <v>23.425236442709728</v>
      </c>
      <c r="E1797" s="12">
        <f t="shared" si="339"/>
        <v>23.425236442709728</v>
      </c>
      <c r="F1797" s="12">
        <f t="shared" si="340"/>
        <v>23.425236442709728</v>
      </c>
      <c r="G1797" s="12">
        <f t="shared" si="341"/>
        <v>23.425236442709728</v>
      </c>
      <c r="H1797" s="12">
        <f t="shared" si="342"/>
        <v>23.425236442709728</v>
      </c>
      <c r="I1797" s="12">
        <f t="shared" si="343"/>
        <v>23.425236442709728</v>
      </c>
      <c r="J1797" s="12">
        <f t="shared" si="344"/>
        <v>23.425236442709728</v>
      </c>
      <c r="K1797" s="12">
        <f t="shared" si="345"/>
        <v>23.425236442709728</v>
      </c>
      <c r="L1797" s="12">
        <f t="shared" si="346"/>
        <v>23.425236442709728</v>
      </c>
      <c r="M1797" s="12">
        <f t="shared" si="347"/>
        <v>23.425236442709728</v>
      </c>
      <c r="O1797" s="12">
        <f t="shared" si="336"/>
        <v>23.425236442709728</v>
      </c>
    </row>
    <row r="1798" spans="1:15" x14ac:dyDescent="0.25">
      <c r="A1798" s="12">
        <f>calc!A1796</f>
        <v>1002.84</v>
      </c>
      <c r="B1798" s="12">
        <f>calc!O1796</f>
        <v>60.236061082734707</v>
      </c>
      <c r="C1798" s="12">
        <f t="shared" si="337"/>
        <v>60.236061082734707</v>
      </c>
      <c r="D1798" s="12">
        <f t="shared" si="338"/>
        <v>60.236061082734707</v>
      </c>
      <c r="E1798" s="12">
        <f t="shared" si="339"/>
        <v>60.236061082734707</v>
      </c>
      <c r="F1798" s="12">
        <f t="shared" si="340"/>
        <v>60.236061082734707</v>
      </c>
      <c r="G1798" s="12">
        <f t="shared" si="341"/>
        <v>60.236061082734707</v>
      </c>
      <c r="H1798" s="12">
        <f t="shared" si="342"/>
        <v>60.236061082734707</v>
      </c>
      <c r="I1798" s="12">
        <f t="shared" si="343"/>
        <v>60.236061082734707</v>
      </c>
      <c r="J1798" s="12">
        <f t="shared" si="344"/>
        <v>60.236061082734707</v>
      </c>
      <c r="K1798" s="12">
        <f t="shared" si="345"/>
        <v>60.236061082734707</v>
      </c>
      <c r="L1798" s="12">
        <f t="shared" si="346"/>
        <v>60.236061082734707</v>
      </c>
      <c r="M1798" s="12">
        <f t="shared" si="347"/>
        <v>60.236061082734707</v>
      </c>
      <c r="O1798" s="12">
        <f t="shared" si="336"/>
        <v>60.236061082734707</v>
      </c>
    </row>
    <row r="1799" spans="1:15" x14ac:dyDescent="0.25">
      <c r="A1799" s="12">
        <f>calc!A1797</f>
        <v>1003.26</v>
      </c>
      <c r="B1799" s="12">
        <f>calc!O1797</f>
        <v>-68.603221413650033</v>
      </c>
      <c r="C1799" s="12">
        <f t="shared" si="337"/>
        <v>-68.603221413650033</v>
      </c>
      <c r="D1799" s="12">
        <f t="shared" si="338"/>
        <v>-68.603221413650033</v>
      </c>
      <c r="E1799" s="12">
        <f t="shared" si="339"/>
        <v>-68.603221413650033</v>
      </c>
      <c r="F1799" s="12">
        <f t="shared" si="340"/>
        <v>-68.603221413650033</v>
      </c>
      <c r="G1799" s="12">
        <f t="shared" si="341"/>
        <v>-68.603221413650033</v>
      </c>
      <c r="H1799" s="12">
        <f t="shared" si="342"/>
        <v>-68.603221413650033</v>
      </c>
      <c r="I1799" s="12">
        <f t="shared" si="343"/>
        <v>-68.603221413650033</v>
      </c>
      <c r="J1799" s="12">
        <f t="shared" si="344"/>
        <v>-68.603221413650033</v>
      </c>
      <c r="K1799" s="12">
        <f t="shared" si="345"/>
        <v>-68.603221413650033</v>
      </c>
      <c r="L1799" s="12">
        <f t="shared" si="346"/>
        <v>-68.603221413650033</v>
      </c>
      <c r="M1799" s="12">
        <f t="shared" si="347"/>
        <v>-68.603221413650033</v>
      </c>
      <c r="O1799" s="12">
        <f t="shared" si="336"/>
        <v>-68.603221413650033</v>
      </c>
    </row>
    <row r="1800" spans="1:15" x14ac:dyDescent="0.25">
      <c r="A1800" s="12">
        <f>calc!A1798</f>
        <v>1003.69</v>
      </c>
      <c r="B1800" s="12">
        <f>calc!O1798</f>
        <v>6.6929378866015661</v>
      </c>
      <c r="C1800" s="12">
        <f t="shared" si="337"/>
        <v>6.6929378866015661</v>
      </c>
      <c r="D1800" s="12">
        <f t="shared" si="338"/>
        <v>6.6929378866015661</v>
      </c>
      <c r="E1800" s="12">
        <f t="shared" si="339"/>
        <v>6.6929378866015661</v>
      </c>
      <c r="F1800" s="12">
        <f t="shared" si="340"/>
        <v>6.6929378866015661</v>
      </c>
      <c r="G1800" s="12">
        <f t="shared" si="341"/>
        <v>6.6929378866015661</v>
      </c>
      <c r="H1800" s="12">
        <f t="shared" si="342"/>
        <v>6.6929378866015661</v>
      </c>
      <c r="I1800" s="12">
        <f t="shared" si="343"/>
        <v>6.6929378866015661</v>
      </c>
      <c r="J1800" s="12">
        <f t="shared" si="344"/>
        <v>6.6929378866015661</v>
      </c>
      <c r="K1800" s="12">
        <f t="shared" si="345"/>
        <v>6.6929378866015661</v>
      </c>
      <c r="L1800" s="12">
        <f t="shared" si="346"/>
        <v>6.6929378866015661</v>
      </c>
      <c r="M1800" s="12">
        <f t="shared" si="347"/>
        <v>6.6929378866015661</v>
      </c>
      <c r="O1800" s="12">
        <f t="shared" ref="O1800:O1863" si="348">M1800</f>
        <v>6.6929378866015661</v>
      </c>
    </row>
    <row r="1801" spans="1:15" x14ac:dyDescent="0.25">
      <c r="A1801" s="12">
        <f>calc!A1799</f>
        <v>1004.11</v>
      </c>
      <c r="B1801" s="12">
        <f>calc!O1799</f>
        <v>16.732324934068785</v>
      </c>
      <c r="C1801" s="12">
        <f t="shared" ref="C1801:C1864" si="349">B1801-Q1801*M1812</f>
        <v>16.732324934068785</v>
      </c>
      <c r="D1801" s="12">
        <f t="shared" ref="D1801:D1864" si="350">C1801-R1801*M1811</f>
        <v>16.732324934068785</v>
      </c>
      <c r="E1801" s="12">
        <f t="shared" ref="E1801:E1864" si="351">D1801-S1801*M1810</f>
        <v>16.732324934068785</v>
      </c>
      <c r="F1801" s="12">
        <f t="shared" ref="F1801:F1864" si="352">E1801-T1801*M1809</f>
        <v>16.732324934068785</v>
      </c>
      <c r="G1801" s="12">
        <f t="shared" ref="G1801:G1864" si="353">F1801-U1801*M1808</f>
        <v>16.732324934068785</v>
      </c>
      <c r="H1801" s="12">
        <f t="shared" ref="H1801:H1864" si="354">G1801-V1801*M1807</f>
        <v>16.732324934068785</v>
      </c>
      <c r="I1801" s="12">
        <f t="shared" ref="I1801:I1864" si="355">H1801-W1801*M1806</f>
        <v>16.732324934068785</v>
      </c>
      <c r="J1801" s="12">
        <f t="shared" ref="J1801:J1864" si="356">I1801-X1801*M1805</f>
        <v>16.732324934068785</v>
      </c>
      <c r="K1801" s="12">
        <f t="shared" ref="K1801:K1864" si="357">J1801-Y1801*M1804</f>
        <v>16.732324934068785</v>
      </c>
      <c r="L1801" s="12">
        <f t="shared" ref="L1801:L1864" si="358">K1801-Z1801*M1803</f>
        <v>16.732324934068785</v>
      </c>
      <c r="M1801" s="12">
        <f t="shared" ref="M1801:M1864" si="359">L1801</f>
        <v>16.732324934068785</v>
      </c>
      <c r="O1801" s="12">
        <f t="shared" si="348"/>
        <v>16.732324934068785</v>
      </c>
    </row>
    <row r="1802" spans="1:15" x14ac:dyDescent="0.25">
      <c r="A1802" s="12">
        <f>calc!A1800</f>
        <v>1004.53</v>
      </c>
      <c r="B1802" s="12">
        <f>calc!O1800</f>
        <v>43.50390764776774</v>
      </c>
      <c r="C1802" s="12">
        <f t="shared" si="349"/>
        <v>43.50390764776774</v>
      </c>
      <c r="D1802" s="12">
        <f t="shared" si="350"/>
        <v>43.50390764776774</v>
      </c>
      <c r="E1802" s="12">
        <f t="shared" si="351"/>
        <v>43.50390764776774</v>
      </c>
      <c r="F1802" s="12">
        <f t="shared" si="352"/>
        <v>43.50390764776774</v>
      </c>
      <c r="G1802" s="12">
        <f t="shared" si="353"/>
        <v>43.50390764776774</v>
      </c>
      <c r="H1802" s="12">
        <f t="shared" si="354"/>
        <v>43.50390764776774</v>
      </c>
      <c r="I1802" s="12">
        <f t="shared" si="355"/>
        <v>43.50390764776774</v>
      </c>
      <c r="J1802" s="12">
        <f t="shared" si="356"/>
        <v>43.50390764776774</v>
      </c>
      <c r="K1802" s="12">
        <f t="shared" si="357"/>
        <v>43.50390764776774</v>
      </c>
      <c r="L1802" s="12">
        <f t="shared" si="358"/>
        <v>43.50390764776774</v>
      </c>
      <c r="M1802" s="12">
        <f t="shared" si="359"/>
        <v>43.50390764776774</v>
      </c>
      <c r="O1802" s="12">
        <f t="shared" si="348"/>
        <v>43.50390764776774</v>
      </c>
    </row>
    <row r="1803" spans="1:15" x14ac:dyDescent="0.25">
      <c r="A1803" s="12">
        <f>calc!A1801</f>
        <v>1004.96</v>
      </c>
      <c r="B1803" s="12">
        <f>calc!O1801</f>
        <v>60.236061082738509</v>
      </c>
      <c r="C1803" s="12">
        <f t="shared" si="349"/>
        <v>60.236061082738509</v>
      </c>
      <c r="D1803" s="12">
        <f t="shared" si="350"/>
        <v>60.236061082738509</v>
      </c>
      <c r="E1803" s="12">
        <f t="shared" si="351"/>
        <v>60.236061082738509</v>
      </c>
      <c r="F1803" s="12">
        <f t="shared" si="352"/>
        <v>60.236061082738509</v>
      </c>
      <c r="G1803" s="12">
        <f t="shared" si="353"/>
        <v>60.236061082738509</v>
      </c>
      <c r="H1803" s="12">
        <f t="shared" si="354"/>
        <v>60.236061082738509</v>
      </c>
      <c r="I1803" s="12">
        <f t="shared" si="355"/>
        <v>60.236061082738509</v>
      </c>
      <c r="J1803" s="12">
        <f t="shared" si="356"/>
        <v>60.236061082738509</v>
      </c>
      <c r="K1803" s="12">
        <f t="shared" si="357"/>
        <v>60.236061082738509</v>
      </c>
      <c r="L1803" s="12">
        <f t="shared" si="358"/>
        <v>60.236061082738509</v>
      </c>
      <c r="M1803" s="12">
        <f t="shared" si="359"/>
        <v>60.236061082738509</v>
      </c>
      <c r="O1803" s="12">
        <f t="shared" si="348"/>
        <v>60.236061082738509</v>
      </c>
    </row>
    <row r="1804" spans="1:15" x14ac:dyDescent="0.25">
      <c r="A1804" s="12">
        <f>calc!A1802</f>
        <v>1005.38</v>
      </c>
      <c r="B1804" s="12">
        <f>calc!O1802</f>
        <v>20.078782007435663</v>
      </c>
      <c r="C1804" s="12">
        <f t="shared" si="349"/>
        <v>20.078782007435663</v>
      </c>
      <c r="D1804" s="12">
        <f t="shared" si="350"/>
        <v>20.078782007435663</v>
      </c>
      <c r="E1804" s="12">
        <f t="shared" si="351"/>
        <v>20.078782007435663</v>
      </c>
      <c r="F1804" s="12">
        <f t="shared" si="352"/>
        <v>20.078782007435663</v>
      </c>
      <c r="G1804" s="12">
        <f t="shared" si="353"/>
        <v>20.078782007435663</v>
      </c>
      <c r="H1804" s="12">
        <f t="shared" si="354"/>
        <v>20.078782007435663</v>
      </c>
      <c r="I1804" s="12">
        <f t="shared" si="355"/>
        <v>20.078782007435663</v>
      </c>
      <c r="J1804" s="12">
        <f t="shared" si="356"/>
        <v>20.078782007435663</v>
      </c>
      <c r="K1804" s="12">
        <f t="shared" si="357"/>
        <v>20.078782007435663</v>
      </c>
      <c r="L1804" s="12">
        <f t="shared" si="358"/>
        <v>20.078782007435663</v>
      </c>
      <c r="M1804" s="12">
        <f t="shared" si="359"/>
        <v>20.078782007435663</v>
      </c>
      <c r="O1804" s="12">
        <f t="shared" si="348"/>
        <v>20.078782007435663</v>
      </c>
    </row>
    <row r="1805" spans="1:15" x14ac:dyDescent="0.25">
      <c r="A1805" s="12">
        <f>calc!A1803</f>
        <v>1005.8</v>
      </c>
      <c r="B1805" s="12">
        <f>calc!O1803</f>
        <v>11.712634377852021</v>
      </c>
      <c r="C1805" s="12">
        <f t="shared" si="349"/>
        <v>11.712634377852021</v>
      </c>
      <c r="D1805" s="12">
        <f t="shared" si="350"/>
        <v>11.712634377852021</v>
      </c>
      <c r="E1805" s="12">
        <f t="shared" si="351"/>
        <v>11.712634377852021</v>
      </c>
      <c r="F1805" s="12">
        <f t="shared" si="352"/>
        <v>11.712634377852021</v>
      </c>
      <c r="G1805" s="12">
        <f t="shared" si="353"/>
        <v>11.712634377852021</v>
      </c>
      <c r="H1805" s="12">
        <f t="shared" si="354"/>
        <v>11.712634377852021</v>
      </c>
      <c r="I1805" s="12">
        <f t="shared" si="355"/>
        <v>11.712634377852021</v>
      </c>
      <c r="J1805" s="12">
        <f t="shared" si="356"/>
        <v>11.712634377852021</v>
      </c>
      <c r="K1805" s="12">
        <f t="shared" si="357"/>
        <v>11.712634377852021</v>
      </c>
      <c r="L1805" s="12">
        <f t="shared" si="358"/>
        <v>11.712634377852021</v>
      </c>
      <c r="M1805" s="12">
        <f t="shared" si="359"/>
        <v>11.712634377852021</v>
      </c>
      <c r="O1805" s="12">
        <f t="shared" si="348"/>
        <v>11.712634377852021</v>
      </c>
    </row>
    <row r="1806" spans="1:15" x14ac:dyDescent="0.25">
      <c r="A1806" s="12">
        <f>calc!A1804</f>
        <v>1006.22</v>
      </c>
      <c r="B1806" s="12">
        <f>calc!O1804</f>
        <v>-81.989344979527971</v>
      </c>
      <c r="C1806" s="12">
        <f t="shared" si="349"/>
        <v>-81.989344979527971</v>
      </c>
      <c r="D1806" s="12">
        <f t="shared" si="350"/>
        <v>-81.989344979527971</v>
      </c>
      <c r="E1806" s="12">
        <f t="shared" si="351"/>
        <v>-81.989344979527971</v>
      </c>
      <c r="F1806" s="12">
        <f t="shared" si="352"/>
        <v>-81.989344979527971</v>
      </c>
      <c r="G1806" s="12">
        <f t="shared" si="353"/>
        <v>-81.989344979527971</v>
      </c>
      <c r="H1806" s="12">
        <f t="shared" si="354"/>
        <v>-81.989344979527971</v>
      </c>
      <c r="I1806" s="12">
        <f t="shared" si="355"/>
        <v>-81.989344979527971</v>
      </c>
      <c r="J1806" s="12">
        <f t="shared" si="356"/>
        <v>-81.989344979527971</v>
      </c>
      <c r="K1806" s="12">
        <f t="shared" si="357"/>
        <v>-81.989344979527971</v>
      </c>
      <c r="L1806" s="12">
        <f t="shared" si="358"/>
        <v>-81.989344979527971</v>
      </c>
      <c r="M1806" s="12">
        <f t="shared" si="359"/>
        <v>-81.989344979527971</v>
      </c>
      <c r="O1806" s="12">
        <f t="shared" si="348"/>
        <v>-81.989344979527971</v>
      </c>
    </row>
    <row r="1807" spans="1:15" x14ac:dyDescent="0.25">
      <c r="A1807" s="12">
        <f>calc!A1805</f>
        <v>1006.65</v>
      </c>
      <c r="B1807" s="12">
        <f>calc!O1805</f>
        <v>-16.73239086856649</v>
      </c>
      <c r="C1807" s="12">
        <f t="shared" si="349"/>
        <v>-16.73239086856649</v>
      </c>
      <c r="D1807" s="12">
        <f t="shared" si="350"/>
        <v>-16.73239086856649</v>
      </c>
      <c r="E1807" s="12">
        <f t="shared" si="351"/>
        <v>-16.73239086856649</v>
      </c>
      <c r="F1807" s="12">
        <f t="shared" si="352"/>
        <v>-16.73239086856649</v>
      </c>
      <c r="G1807" s="12">
        <f t="shared" si="353"/>
        <v>-16.73239086856649</v>
      </c>
      <c r="H1807" s="12">
        <f t="shared" si="354"/>
        <v>-16.73239086856649</v>
      </c>
      <c r="I1807" s="12">
        <f t="shared" si="355"/>
        <v>-16.73239086856649</v>
      </c>
      <c r="J1807" s="12">
        <f t="shared" si="356"/>
        <v>-16.73239086856649</v>
      </c>
      <c r="K1807" s="12">
        <f t="shared" si="357"/>
        <v>-16.73239086856649</v>
      </c>
      <c r="L1807" s="12">
        <f t="shared" si="358"/>
        <v>-16.73239086856649</v>
      </c>
      <c r="M1807" s="12">
        <f t="shared" si="359"/>
        <v>-16.73239086856649</v>
      </c>
      <c r="O1807" s="12">
        <f t="shared" si="348"/>
        <v>-16.73239086856649</v>
      </c>
    </row>
    <row r="1808" spans="1:15" x14ac:dyDescent="0.25">
      <c r="A1808" s="12">
        <f>calc!A1806</f>
        <v>1007.07</v>
      </c>
      <c r="B1808" s="12">
        <f>calc!O1806</f>
        <v>43.503907647763938</v>
      </c>
      <c r="C1808" s="12">
        <f t="shared" si="349"/>
        <v>43.503907647763938</v>
      </c>
      <c r="D1808" s="12">
        <f t="shared" si="350"/>
        <v>43.503907647763938</v>
      </c>
      <c r="E1808" s="12">
        <f t="shared" si="351"/>
        <v>43.503907647763938</v>
      </c>
      <c r="F1808" s="12">
        <f t="shared" si="352"/>
        <v>43.503907647763938</v>
      </c>
      <c r="G1808" s="12">
        <f t="shared" si="353"/>
        <v>43.503907647763938</v>
      </c>
      <c r="H1808" s="12">
        <f t="shared" si="354"/>
        <v>43.503907647763938</v>
      </c>
      <c r="I1808" s="12">
        <f t="shared" si="355"/>
        <v>43.503907647763938</v>
      </c>
      <c r="J1808" s="12">
        <f t="shared" si="356"/>
        <v>43.503907647763938</v>
      </c>
      <c r="K1808" s="12">
        <f t="shared" si="357"/>
        <v>43.503907647763938</v>
      </c>
      <c r="L1808" s="12">
        <f t="shared" si="358"/>
        <v>43.503907647763938</v>
      </c>
      <c r="M1808" s="12">
        <f t="shared" si="359"/>
        <v>43.503907647763938</v>
      </c>
      <c r="O1808" s="12">
        <f t="shared" si="348"/>
        <v>43.503907647763938</v>
      </c>
    </row>
    <row r="1809" spans="1:15" x14ac:dyDescent="0.25">
      <c r="A1809" s="12">
        <f>calc!A1807</f>
        <v>1007.49</v>
      </c>
      <c r="B1809" s="12">
        <f>calc!O1807</f>
        <v>10.039402873534915</v>
      </c>
      <c r="C1809" s="12">
        <f t="shared" si="349"/>
        <v>10.039402873534915</v>
      </c>
      <c r="D1809" s="12">
        <f t="shared" si="350"/>
        <v>10.039402873534915</v>
      </c>
      <c r="E1809" s="12">
        <f t="shared" si="351"/>
        <v>10.039402873534915</v>
      </c>
      <c r="F1809" s="12">
        <f t="shared" si="352"/>
        <v>10.039402873534915</v>
      </c>
      <c r="G1809" s="12">
        <f t="shared" si="353"/>
        <v>10.039402873534915</v>
      </c>
      <c r="H1809" s="12">
        <f t="shared" si="354"/>
        <v>10.039402873534915</v>
      </c>
      <c r="I1809" s="12">
        <f t="shared" si="355"/>
        <v>10.039402873534915</v>
      </c>
      <c r="J1809" s="12">
        <f t="shared" si="356"/>
        <v>10.039402873534915</v>
      </c>
      <c r="K1809" s="12">
        <f t="shared" si="357"/>
        <v>10.039402873534915</v>
      </c>
      <c r="L1809" s="12">
        <f t="shared" si="358"/>
        <v>10.039402873534915</v>
      </c>
      <c r="M1809" s="12">
        <f t="shared" si="359"/>
        <v>10.039402873534915</v>
      </c>
      <c r="O1809" s="12">
        <f t="shared" si="348"/>
        <v>10.039402873534915</v>
      </c>
    </row>
    <row r="1810" spans="1:15" x14ac:dyDescent="0.25">
      <c r="A1810" s="12">
        <f>calc!A1808</f>
        <v>1007.92</v>
      </c>
      <c r="B1810" s="12">
        <f>calc!O1808</f>
        <v>23.425236442705923</v>
      </c>
      <c r="C1810" s="12">
        <f t="shared" si="349"/>
        <v>23.425236442705923</v>
      </c>
      <c r="D1810" s="12">
        <f t="shared" si="350"/>
        <v>23.425236442705923</v>
      </c>
      <c r="E1810" s="12">
        <f t="shared" si="351"/>
        <v>23.425236442705923</v>
      </c>
      <c r="F1810" s="12">
        <f t="shared" si="352"/>
        <v>23.425236442705923</v>
      </c>
      <c r="G1810" s="12">
        <f t="shared" si="353"/>
        <v>23.425236442705923</v>
      </c>
      <c r="H1810" s="12">
        <f t="shared" si="354"/>
        <v>23.425236442705923</v>
      </c>
      <c r="I1810" s="12">
        <f t="shared" si="355"/>
        <v>23.425236442705923</v>
      </c>
      <c r="J1810" s="12">
        <f t="shared" si="356"/>
        <v>23.425236442705923</v>
      </c>
      <c r="K1810" s="12">
        <f t="shared" si="357"/>
        <v>23.425236442705923</v>
      </c>
      <c r="L1810" s="12">
        <f t="shared" si="358"/>
        <v>23.425236442705923</v>
      </c>
      <c r="M1810" s="12">
        <f t="shared" si="359"/>
        <v>23.425236442705923</v>
      </c>
      <c r="O1810" s="12">
        <f t="shared" si="348"/>
        <v>23.425236442705923</v>
      </c>
    </row>
    <row r="1811" spans="1:15" x14ac:dyDescent="0.25">
      <c r="A1811" s="12">
        <f>calc!A1809</f>
        <v>1008.34</v>
      </c>
      <c r="B1811" s="12">
        <f>calc!O1809</f>
        <v>125.49082883053542</v>
      </c>
      <c r="C1811" s="12">
        <f t="shared" si="349"/>
        <v>125.49082883053542</v>
      </c>
      <c r="D1811" s="12">
        <f t="shared" si="350"/>
        <v>125.49082883053542</v>
      </c>
      <c r="E1811" s="12">
        <f t="shared" si="351"/>
        <v>125.49082883053542</v>
      </c>
      <c r="F1811" s="12">
        <f t="shared" si="352"/>
        <v>125.49082883053542</v>
      </c>
      <c r="G1811" s="12">
        <f t="shared" si="353"/>
        <v>125.49082883053542</v>
      </c>
      <c r="H1811" s="12">
        <f t="shared" si="354"/>
        <v>125.49082883053542</v>
      </c>
      <c r="I1811" s="12">
        <f t="shared" si="355"/>
        <v>125.49082883053542</v>
      </c>
      <c r="J1811" s="12">
        <f t="shared" si="356"/>
        <v>125.49082883053542</v>
      </c>
      <c r="K1811" s="12">
        <f t="shared" si="357"/>
        <v>125.49082883053542</v>
      </c>
      <c r="L1811" s="12">
        <f t="shared" si="358"/>
        <v>125.49082883053542</v>
      </c>
      <c r="M1811" s="12">
        <f t="shared" si="359"/>
        <v>125.49082883053542</v>
      </c>
      <c r="O1811" s="12">
        <f t="shared" si="348"/>
        <v>125.49082883053542</v>
      </c>
    </row>
    <row r="1812" spans="1:15" x14ac:dyDescent="0.25">
      <c r="A1812" s="12">
        <f>calc!A1810</f>
        <v>1008.76</v>
      </c>
      <c r="B1812" s="12">
        <f>calc!O1810</f>
        <v>8.3661707097760072</v>
      </c>
      <c r="C1812" s="12">
        <f t="shared" si="349"/>
        <v>8.3661707097760072</v>
      </c>
      <c r="D1812" s="12">
        <f t="shared" si="350"/>
        <v>8.3661707097760072</v>
      </c>
      <c r="E1812" s="12">
        <f t="shared" si="351"/>
        <v>8.3661707097760072</v>
      </c>
      <c r="F1812" s="12">
        <f t="shared" si="352"/>
        <v>8.3661707097760072</v>
      </c>
      <c r="G1812" s="12">
        <f t="shared" si="353"/>
        <v>8.3661707097760072</v>
      </c>
      <c r="H1812" s="12">
        <f t="shared" si="354"/>
        <v>8.3661707097760072</v>
      </c>
      <c r="I1812" s="12">
        <f t="shared" si="355"/>
        <v>8.3661707097760072</v>
      </c>
      <c r="J1812" s="12">
        <f t="shared" si="356"/>
        <v>8.3661707097760072</v>
      </c>
      <c r="K1812" s="12">
        <f t="shared" si="357"/>
        <v>8.3661707097760072</v>
      </c>
      <c r="L1812" s="12">
        <f t="shared" si="358"/>
        <v>8.3661707097760072</v>
      </c>
      <c r="M1812" s="12">
        <f t="shared" si="359"/>
        <v>8.3661707097760072</v>
      </c>
      <c r="O1812" s="12">
        <f t="shared" si="348"/>
        <v>8.3661707097760072</v>
      </c>
    </row>
    <row r="1813" spans="1:15" x14ac:dyDescent="0.25">
      <c r="A1813" s="12">
        <f>calc!A1811</f>
        <v>1009.18</v>
      </c>
      <c r="B1813" s="12">
        <f>calc!O1811</f>
        <v>102.06615594157248</v>
      </c>
      <c r="C1813" s="12">
        <f t="shared" si="349"/>
        <v>102.06615594157248</v>
      </c>
      <c r="D1813" s="12">
        <f t="shared" si="350"/>
        <v>102.06615594157248</v>
      </c>
      <c r="E1813" s="12">
        <f t="shared" si="351"/>
        <v>102.06615594157248</v>
      </c>
      <c r="F1813" s="12">
        <f t="shared" si="352"/>
        <v>102.06615594157248</v>
      </c>
      <c r="G1813" s="12">
        <f t="shared" si="353"/>
        <v>102.06615594157248</v>
      </c>
      <c r="H1813" s="12">
        <f t="shared" si="354"/>
        <v>102.06615594157248</v>
      </c>
      <c r="I1813" s="12">
        <f t="shared" si="355"/>
        <v>102.06615594157248</v>
      </c>
      <c r="J1813" s="12">
        <f t="shared" si="356"/>
        <v>102.06615594157248</v>
      </c>
      <c r="K1813" s="12">
        <f t="shared" si="357"/>
        <v>102.06615594157248</v>
      </c>
      <c r="L1813" s="12">
        <f t="shared" si="358"/>
        <v>102.06615594157248</v>
      </c>
      <c r="M1813" s="12">
        <f t="shared" si="359"/>
        <v>102.06615594157248</v>
      </c>
      <c r="O1813" s="12">
        <f t="shared" si="348"/>
        <v>102.06615594157248</v>
      </c>
    </row>
    <row r="1814" spans="1:15" x14ac:dyDescent="0.25">
      <c r="A1814" s="12">
        <f>calc!A1812</f>
        <v>1009.61</v>
      </c>
      <c r="B1814" s="12">
        <f>calc!O1812</f>
        <v>28.444913148935601</v>
      </c>
      <c r="C1814" s="12">
        <f t="shared" si="349"/>
        <v>28.444913148935601</v>
      </c>
      <c r="D1814" s="12">
        <f t="shared" si="350"/>
        <v>28.444913148935601</v>
      </c>
      <c r="E1814" s="12">
        <f t="shared" si="351"/>
        <v>28.444913148935601</v>
      </c>
      <c r="F1814" s="12">
        <f t="shared" si="352"/>
        <v>28.444913148935601</v>
      </c>
      <c r="G1814" s="12">
        <f t="shared" si="353"/>
        <v>28.444913148935601</v>
      </c>
      <c r="H1814" s="12">
        <f t="shared" si="354"/>
        <v>28.444913148935601</v>
      </c>
      <c r="I1814" s="12">
        <f t="shared" si="355"/>
        <v>28.444913148935601</v>
      </c>
      <c r="J1814" s="12">
        <f t="shared" si="356"/>
        <v>28.444913148935601</v>
      </c>
      <c r="K1814" s="12">
        <f t="shared" si="357"/>
        <v>28.444913148935601</v>
      </c>
      <c r="L1814" s="12">
        <f t="shared" si="358"/>
        <v>28.444913148935601</v>
      </c>
      <c r="M1814" s="12">
        <f t="shared" si="359"/>
        <v>28.444913148935601</v>
      </c>
      <c r="O1814" s="12">
        <f t="shared" si="348"/>
        <v>28.444913148935601</v>
      </c>
    </row>
    <row r="1815" spans="1:15" x14ac:dyDescent="0.25">
      <c r="A1815" s="12">
        <f>calc!A1813</f>
        <v>1010.03</v>
      </c>
      <c r="B1815" s="12">
        <f>calc!O1813</f>
        <v>-107.0884402698248</v>
      </c>
      <c r="C1815" s="12">
        <f t="shared" si="349"/>
        <v>-107.0884402698248</v>
      </c>
      <c r="D1815" s="12">
        <f t="shared" si="350"/>
        <v>-107.0884402698248</v>
      </c>
      <c r="E1815" s="12">
        <f t="shared" si="351"/>
        <v>-107.0884402698248</v>
      </c>
      <c r="F1815" s="12">
        <f t="shared" si="352"/>
        <v>-107.0884402698248</v>
      </c>
      <c r="G1815" s="12">
        <f t="shared" si="353"/>
        <v>-107.0884402698248</v>
      </c>
      <c r="H1815" s="12">
        <f t="shared" si="354"/>
        <v>-107.0884402698248</v>
      </c>
      <c r="I1815" s="12">
        <f t="shared" si="355"/>
        <v>-107.0884402698248</v>
      </c>
      <c r="J1815" s="12">
        <f t="shared" si="356"/>
        <v>-107.0884402698248</v>
      </c>
      <c r="K1815" s="12">
        <f t="shared" si="357"/>
        <v>-107.0884402698248</v>
      </c>
      <c r="L1815" s="12">
        <f t="shared" si="358"/>
        <v>-107.0884402698248</v>
      </c>
      <c r="M1815" s="12">
        <f t="shared" si="359"/>
        <v>-107.0884402698248</v>
      </c>
      <c r="O1815" s="12">
        <f t="shared" si="348"/>
        <v>-107.0884402698248</v>
      </c>
    </row>
    <row r="1816" spans="1:15" x14ac:dyDescent="0.25">
      <c r="A1816" s="12">
        <f>calc!A1814</f>
        <v>1010.45</v>
      </c>
      <c r="B1816" s="12">
        <f>calc!O1814</f>
        <v>-33.464847656732317</v>
      </c>
      <c r="C1816" s="12">
        <f t="shared" si="349"/>
        <v>-33.464847656732317</v>
      </c>
      <c r="D1816" s="12">
        <f t="shared" si="350"/>
        <v>-33.464847656732317</v>
      </c>
      <c r="E1816" s="12">
        <f t="shared" si="351"/>
        <v>-33.464847656732317</v>
      </c>
      <c r="F1816" s="12">
        <f t="shared" si="352"/>
        <v>-33.464847656732317</v>
      </c>
      <c r="G1816" s="12">
        <f t="shared" si="353"/>
        <v>-33.464847656732317</v>
      </c>
      <c r="H1816" s="12">
        <f t="shared" si="354"/>
        <v>-33.464847656732317</v>
      </c>
      <c r="I1816" s="12">
        <f t="shared" si="355"/>
        <v>-33.464847656732317</v>
      </c>
      <c r="J1816" s="12">
        <f t="shared" si="356"/>
        <v>-33.464847656732317</v>
      </c>
      <c r="K1816" s="12">
        <f t="shared" si="357"/>
        <v>-33.464847656732317</v>
      </c>
      <c r="L1816" s="12">
        <f t="shared" si="358"/>
        <v>-33.464847656732317</v>
      </c>
      <c r="M1816" s="12">
        <f t="shared" si="359"/>
        <v>-33.464847656732317</v>
      </c>
      <c r="O1816" s="12">
        <f t="shared" si="348"/>
        <v>-33.464847656732317</v>
      </c>
    </row>
    <row r="1817" spans="1:15" x14ac:dyDescent="0.25">
      <c r="A1817" s="12">
        <f>calc!A1815</f>
        <v>1010.87</v>
      </c>
      <c r="B1817" s="12">
        <f>calc!O1815</f>
        <v>75.294942755092265</v>
      </c>
      <c r="C1817" s="12">
        <f t="shared" si="349"/>
        <v>75.294942755092265</v>
      </c>
      <c r="D1817" s="12">
        <f t="shared" si="350"/>
        <v>75.294942755092265</v>
      </c>
      <c r="E1817" s="12">
        <f t="shared" si="351"/>
        <v>75.294942755092265</v>
      </c>
      <c r="F1817" s="12">
        <f t="shared" si="352"/>
        <v>75.294942755092265</v>
      </c>
      <c r="G1817" s="12">
        <f t="shared" si="353"/>
        <v>75.294942755092265</v>
      </c>
      <c r="H1817" s="12">
        <f t="shared" si="354"/>
        <v>75.294942755092265</v>
      </c>
      <c r="I1817" s="12">
        <f t="shared" si="355"/>
        <v>75.294942755092265</v>
      </c>
      <c r="J1817" s="12">
        <f t="shared" si="356"/>
        <v>75.294942755092265</v>
      </c>
      <c r="K1817" s="12">
        <f t="shared" si="357"/>
        <v>75.294942755092265</v>
      </c>
      <c r="L1817" s="12">
        <f t="shared" si="358"/>
        <v>75.294942755092265</v>
      </c>
      <c r="M1817" s="12">
        <f t="shared" si="359"/>
        <v>75.294942755092265</v>
      </c>
      <c r="O1817" s="12">
        <f t="shared" si="348"/>
        <v>75.294942755092265</v>
      </c>
    </row>
    <row r="1818" spans="1:15" x14ac:dyDescent="0.25">
      <c r="A1818" s="12">
        <f>calc!A1816</f>
        <v>1011.3</v>
      </c>
      <c r="B1818" s="12">
        <f>calc!O1816</f>
        <v>33.464583918786147</v>
      </c>
      <c r="C1818" s="12">
        <f t="shared" si="349"/>
        <v>33.464583918786147</v>
      </c>
      <c r="D1818" s="12">
        <f t="shared" si="350"/>
        <v>33.464583918786147</v>
      </c>
      <c r="E1818" s="12">
        <f t="shared" si="351"/>
        <v>33.464583918786147</v>
      </c>
      <c r="F1818" s="12">
        <f t="shared" si="352"/>
        <v>33.464583918786147</v>
      </c>
      <c r="G1818" s="12">
        <f t="shared" si="353"/>
        <v>33.464583918786147</v>
      </c>
      <c r="H1818" s="12">
        <f t="shared" si="354"/>
        <v>33.464583918786147</v>
      </c>
      <c r="I1818" s="12">
        <f t="shared" si="355"/>
        <v>33.464583918786147</v>
      </c>
      <c r="J1818" s="12">
        <f t="shared" si="356"/>
        <v>33.464583918786147</v>
      </c>
      <c r="K1818" s="12">
        <f t="shared" si="357"/>
        <v>33.464583918786147</v>
      </c>
      <c r="L1818" s="12">
        <f t="shared" si="358"/>
        <v>33.464583918786147</v>
      </c>
      <c r="M1818" s="12">
        <f t="shared" si="359"/>
        <v>33.464583918786147</v>
      </c>
      <c r="O1818" s="12">
        <f t="shared" si="348"/>
        <v>33.464583918786147</v>
      </c>
    </row>
    <row r="1819" spans="1:15" x14ac:dyDescent="0.25">
      <c r="A1819" s="12">
        <f>calc!A1817</f>
        <v>1011.72</v>
      </c>
      <c r="B1819" s="12">
        <f>calc!O1817</f>
        <v>11.712634377852021</v>
      </c>
      <c r="C1819" s="12">
        <f t="shared" si="349"/>
        <v>11.712634377852021</v>
      </c>
      <c r="D1819" s="12">
        <f t="shared" si="350"/>
        <v>11.712634377852021</v>
      </c>
      <c r="E1819" s="12">
        <f t="shared" si="351"/>
        <v>11.712634377852021</v>
      </c>
      <c r="F1819" s="12">
        <f t="shared" si="352"/>
        <v>11.712634377852021</v>
      </c>
      <c r="G1819" s="12">
        <f t="shared" si="353"/>
        <v>11.712634377852021</v>
      </c>
      <c r="H1819" s="12">
        <f t="shared" si="354"/>
        <v>11.712634377852021</v>
      </c>
      <c r="I1819" s="12">
        <f t="shared" si="355"/>
        <v>11.712634377852021</v>
      </c>
      <c r="J1819" s="12">
        <f t="shared" si="356"/>
        <v>11.712634377852021</v>
      </c>
      <c r="K1819" s="12">
        <f t="shared" si="357"/>
        <v>11.712634377852021</v>
      </c>
      <c r="L1819" s="12">
        <f t="shared" si="358"/>
        <v>11.712634377852021</v>
      </c>
      <c r="M1819" s="12">
        <f t="shared" si="359"/>
        <v>11.712634377852021</v>
      </c>
      <c r="O1819" s="12">
        <f t="shared" si="348"/>
        <v>11.712634377852021</v>
      </c>
    </row>
    <row r="1820" spans="1:15" x14ac:dyDescent="0.25">
      <c r="A1820" s="12">
        <f>calc!A1818</f>
        <v>1012.14</v>
      </c>
      <c r="B1820" s="12">
        <f>calc!O1818</f>
        <v>-5.0197103381239376</v>
      </c>
      <c r="C1820" s="12">
        <f t="shared" si="349"/>
        <v>-5.0197103381239376</v>
      </c>
      <c r="D1820" s="12">
        <f t="shared" si="350"/>
        <v>-5.0197103381239376</v>
      </c>
      <c r="E1820" s="12">
        <f t="shared" si="351"/>
        <v>-5.0197103381239376</v>
      </c>
      <c r="F1820" s="12">
        <f t="shared" si="352"/>
        <v>-5.0197103381239376</v>
      </c>
      <c r="G1820" s="12">
        <f t="shared" si="353"/>
        <v>-5.0197103381239376</v>
      </c>
      <c r="H1820" s="12">
        <f t="shared" si="354"/>
        <v>-5.0197103381239376</v>
      </c>
      <c r="I1820" s="12">
        <f t="shared" si="355"/>
        <v>-5.0197103381239376</v>
      </c>
      <c r="J1820" s="12">
        <f t="shared" si="356"/>
        <v>-5.0197103381239376</v>
      </c>
      <c r="K1820" s="12">
        <f t="shared" si="357"/>
        <v>-5.0197103381239376</v>
      </c>
      <c r="L1820" s="12">
        <f t="shared" si="358"/>
        <v>-5.0197103381239376</v>
      </c>
      <c r="M1820" s="12">
        <f t="shared" si="359"/>
        <v>-5.0197103381239376</v>
      </c>
      <c r="O1820" s="12">
        <f t="shared" si="348"/>
        <v>-5.0197103381239376</v>
      </c>
    </row>
    <row r="1821" spans="1:15" x14ac:dyDescent="0.25">
      <c r="A1821" s="12">
        <f>calc!A1819</f>
        <v>1012.56</v>
      </c>
      <c r="B1821" s="12">
        <f>calc!O1819</f>
        <v>-33.464847656732317</v>
      </c>
      <c r="C1821" s="12">
        <f t="shared" si="349"/>
        <v>-33.464847656732317</v>
      </c>
      <c r="D1821" s="12">
        <f t="shared" si="350"/>
        <v>-33.464847656732317</v>
      </c>
      <c r="E1821" s="12">
        <f t="shared" si="351"/>
        <v>-33.464847656732317</v>
      </c>
      <c r="F1821" s="12">
        <f t="shared" si="352"/>
        <v>-33.464847656732317</v>
      </c>
      <c r="G1821" s="12">
        <f t="shared" si="353"/>
        <v>-33.464847656732317</v>
      </c>
      <c r="H1821" s="12">
        <f t="shared" si="354"/>
        <v>-33.464847656732317</v>
      </c>
      <c r="I1821" s="12">
        <f t="shared" si="355"/>
        <v>-33.464847656732317</v>
      </c>
      <c r="J1821" s="12">
        <f t="shared" si="356"/>
        <v>-33.464847656732317</v>
      </c>
      <c r="K1821" s="12">
        <f t="shared" si="357"/>
        <v>-33.464847656732317</v>
      </c>
      <c r="L1821" s="12">
        <f t="shared" si="358"/>
        <v>-33.464847656732317</v>
      </c>
      <c r="M1821" s="12">
        <f t="shared" si="359"/>
        <v>-33.464847656732317</v>
      </c>
      <c r="O1821" s="12">
        <f t="shared" si="348"/>
        <v>-33.464847656732317</v>
      </c>
    </row>
    <row r="1822" spans="1:15" x14ac:dyDescent="0.25">
      <c r="A1822" s="12">
        <f>calc!A1820</f>
        <v>1012.99</v>
      </c>
      <c r="B1822" s="12">
        <f>calc!O1820</f>
        <v>78.641353644773318</v>
      </c>
      <c r="C1822" s="12">
        <f t="shared" si="349"/>
        <v>78.641353644773318</v>
      </c>
      <c r="D1822" s="12">
        <f t="shared" si="350"/>
        <v>78.641353644773318</v>
      </c>
      <c r="E1822" s="12">
        <f t="shared" si="351"/>
        <v>78.641353644773318</v>
      </c>
      <c r="F1822" s="12">
        <f t="shared" si="352"/>
        <v>78.641353644773318</v>
      </c>
      <c r="G1822" s="12">
        <f t="shared" si="353"/>
        <v>78.641353644773318</v>
      </c>
      <c r="H1822" s="12">
        <f t="shared" si="354"/>
        <v>78.641353644773318</v>
      </c>
      <c r="I1822" s="12">
        <f t="shared" si="355"/>
        <v>78.641353644773318</v>
      </c>
      <c r="J1822" s="12">
        <f t="shared" si="356"/>
        <v>78.641353644773318</v>
      </c>
      <c r="K1822" s="12">
        <f t="shared" si="357"/>
        <v>78.641353644773318</v>
      </c>
      <c r="L1822" s="12">
        <f t="shared" si="358"/>
        <v>78.641353644773318</v>
      </c>
      <c r="M1822" s="12">
        <f t="shared" si="359"/>
        <v>78.641353644773318</v>
      </c>
      <c r="O1822" s="12">
        <f t="shared" si="348"/>
        <v>78.641353644773318</v>
      </c>
    </row>
    <row r="1823" spans="1:15" x14ac:dyDescent="0.25">
      <c r="A1823" s="12">
        <f>calc!A1821</f>
        <v>1013.41</v>
      </c>
      <c r="B1823" s="12">
        <f>calc!O1821</f>
        <v>-50.19737034955449</v>
      </c>
      <c r="C1823" s="12">
        <f t="shared" si="349"/>
        <v>-50.19737034955449</v>
      </c>
      <c r="D1823" s="12">
        <f t="shared" si="350"/>
        <v>-50.19737034955449</v>
      </c>
      <c r="E1823" s="12">
        <f t="shared" si="351"/>
        <v>-50.19737034955449</v>
      </c>
      <c r="F1823" s="12">
        <f t="shared" si="352"/>
        <v>-50.19737034955449</v>
      </c>
      <c r="G1823" s="12">
        <f t="shared" si="353"/>
        <v>-50.19737034955449</v>
      </c>
      <c r="H1823" s="12">
        <f t="shared" si="354"/>
        <v>-50.19737034955449</v>
      </c>
      <c r="I1823" s="12">
        <f t="shared" si="355"/>
        <v>-50.19737034955449</v>
      </c>
      <c r="J1823" s="12">
        <f t="shared" si="356"/>
        <v>-50.19737034955449</v>
      </c>
      <c r="K1823" s="12">
        <f t="shared" si="357"/>
        <v>-50.19737034955449</v>
      </c>
      <c r="L1823" s="12">
        <f t="shared" si="358"/>
        <v>-50.19737034955449</v>
      </c>
      <c r="M1823" s="12">
        <f t="shared" si="359"/>
        <v>-50.19737034955449</v>
      </c>
      <c r="O1823" s="12">
        <f t="shared" si="348"/>
        <v>-50.19737034955449</v>
      </c>
    </row>
    <row r="1824" spans="1:15" x14ac:dyDescent="0.25">
      <c r="A1824" s="12">
        <f>calc!A1822</f>
        <v>1013.83</v>
      </c>
      <c r="B1824" s="12">
        <f>calc!O1822</f>
        <v>15.0590954081357</v>
      </c>
      <c r="C1824" s="12">
        <f t="shared" si="349"/>
        <v>15.0590954081357</v>
      </c>
      <c r="D1824" s="12">
        <f t="shared" si="350"/>
        <v>15.0590954081357</v>
      </c>
      <c r="E1824" s="12">
        <f t="shared" si="351"/>
        <v>15.0590954081357</v>
      </c>
      <c r="F1824" s="12">
        <f t="shared" si="352"/>
        <v>15.0590954081357</v>
      </c>
      <c r="G1824" s="12">
        <f t="shared" si="353"/>
        <v>15.0590954081357</v>
      </c>
      <c r="H1824" s="12">
        <f t="shared" si="354"/>
        <v>15.0590954081357</v>
      </c>
      <c r="I1824" s="12">
        <f t="shared" si="355"/>
        <v>15.0590954081357</v>
      </c>
      <c r="J1824" s="12">
        <f t="shared" si="356"/>
        <v>15.0590954081357</v>
      </c>
      <c r="K1824" s="12">
        <f t="shared" si="357"/>
        <v>15.0590954081357</v>
      </c>
      <c r="L1824" s="12">
        <f t="shared" si="358"/>
        <v>15.0590954081357</v>
      </c>
      <c r="M1824" s="12">
        <f t="shared" si="359"/>
        <v>15.0590954081357</v>
      </c>
      <c r="O1824" s="12">
        <f t="shared" si="348"/>
        <v>15.0590954081357</v>
      </c>
    </row>
    <row r="1825" spans="1:15" x14ac:dyDescent="0.25">
      <c r="A1825" s="12">
        <f>calc!A1823</f>
        <v>1014.25</v>
      </c>
      <c r="B1825" s="12">
        <f>calc!O1823</f>
        <v>25.098462671023007</v>
      </c>
      <c r="C1825" s="12">
        <f t="shared" si="349"/>
        <v>25.098462671023007</v>
      </c>
      <c r="D1825" s="12">
        <f t="shared" si="350"/>
        <v>25.098462671023007</v>
      </c>
      <c r="E1825" s="12">
        <f t="shared" si="351"/>
        <v>25.098462671023007</v>
      </c>
      <c r="F1825" s="12">
        <f t="shared" si="352"/>
        <v>25.098462671023007</v>
      </c>
      <c r="G1825" s="12">
        <f t="shared" si="353"/>
        <v>25.098462671023007</v>
      </c>
      <c r="H1825" s="12">
        <f t="shared" si="354"/>
        <v>25.098462671023007</v>
      </c>
      <c r="I1825" s="12">
        <f t="shared" si="355"/>
        <v>25.098462671023007</v>
      </c>
      <c r="J1825" s="12">
        <f t="shared" si="356"/>
        <v>25.098462671023007</v>
      </c>
      <c r="K1825" s="12">
        <f t="shared" si="357"/>
        <v>25.098462671023007</v>
      </c>
      <c r="L1825" s="12">
        <f t="shared" si="358"/>
        <v>25.098462671023007</v>
      </c>
      <c r="M1825" s="12">
        <f t="shared" si="359"/>
        <v>25.098462671023007</v>
      </c>
      <c r="O1825" s="12">
        <f t="shared" si="348"/>
        <v>25.098462671023007</v>
      </c>
    </row>
    <row r="1826" spans="1:15" x14ac:dyDescent="0.25">
      <c r="A1826" s="12">
        <f>calc!A1824</f>
        <v>1014.68</v>
      </c>
      <c r="B1826" s="12">
        <f>calc!O1824</f>
        <v>53.543207626455839</v>
      </c>
      <c r="C1826" s="12">
        <f t="shared" si="349"/>
        <v>53.543207626455839</v>
      </c>
      <c r="D1826" s="12">
        <f t="shared" si="350"/>
        <v>53.543207626455839</v>
      </c>
      <c r="E1826" s="12">
        <f t="shared" si="351"/>
        <v>53.543207626455839</v>
      </c>
      <c r="F1826" s="12">
        <f t="shared" si="352"/>
        <v>53.543207626455839</v>
      </c>
      <c r="G1826" s="12">
        <f t="shared" si="353"/>
        <v>53.543207626455839</v>
      </c>
      <c r="H1826" s="12">
        <f t="shared" si="354"/>
        <v>53.543207626455839</v>
      </c>
      <c r="I1826" s="12">
        <f t="shared" si="355"/>
        <v>53.543207626455839</v>
      </c>
      <c r="J1826" s="12">
        <f t="shared" si="356"/>
        <v>53.543207626455839</v>
      </c>
      <c r="K1826" s="12">
        <f t="shared" si="357"/>
        <v>53.543207626455839</v>
      </c>
      <c r="L1826" s="12">
        <f t="shared" si="358"/>
        <v>53.543207626455839</v>
      </c>
      <c r="M1826" s="12">
        <f t="shared" si="359"/>
        <v>53.543207626455839</v>
      </c>
      <c r="O1826" s="12">
        <f t="shared" si="348"/>
        <v>53.543207626455839</v>
      </c>
    </row>
    <row r="1827" spans="1:15" x14ac:dyDescent="0.25">
      <c r="A1827" s="12">
        <f>calc!A1825</f>
        <v>1015.1</v>
      </c>
      <c r="B1827" s="12">
        <f>calc!O1825</f>
        <v>83.660965028961897</v>
      </c>
      <c r="C1827" s="12">
        <f t="shared" si="349"/>
        <v>83.660965028961897</v>
      </c>
      <c r="D1827" s="12">
        <f t="shared" si="350"/>
        <v>83.660965028961897</v>
      </c>
      <c r="E1827" s="12">
        <f t="shared" si="351"/>
        <v>83.660965028961897</v>
      </c>
      <c r="F1827" s="12">
        <f t="shared" si="352"/>
        <v>83.660965028961897</v>
      </c>
      <c r="G1827" s="12">
        <f t="shared" si="353"/>
        <v>83.660965028961897</v>
      </c>
      <c r="H1827" s="12">
        <f t="shared" si="354"/>
        <v>83.660965028961897</v>
      </c>
      <c r="I1827" s="12">
        <f t="shared" si="355"/>
        <v>83.660965028961897</v>
      </c>
      <c r="J1827" s="12">
        <f t="shared" si="356"/>
        <v>83.660965028961897</v>
      </c>
      <c r="K1827" s="12">
        <f t="shared" si="357"/>
        <v>83.660965028961897</v>
      </c>
      <c r="L1827" s="12">
        <f t="shared" si="358"/>
        <v>83.660965028961897</v>
      </c>
      <c r="M1827" s="12">
        <f t="shared" si="359"/>
        <v>83.660965028961897</v>
      </c>
      <c r="O1827" s="12">
        <f t="shared" si="348"/>
        <v>83.660965028961897</v>
      </c>
    </row>
    <row r="1828" spans="1:15" x14ac:dyDescent="0.25">
      <c r="A1828" s="12">
        <f>calc!A1826</f>
        <v>1015.52</v>
      </c>
      <c r="B1828" s="12">
        <f>calc!O1826</f>
        <v>-30.118351026247069</v>
      </c>
      <c r="C1828" s="12">
        <f t="shared" si="349"/>
        <v>-30.118351026247069</v>
      </c>
      <c r="D1828" s="12">
        <f t="shared" si="350"/>
        <v>-30.118351026247069</v>
      </c>
      <c r="E1828" s="12">
        <f t="shared" si="351"/>
        <v>-30.118351026247069</v>
      </c>
      <c r="F1828" s="12">
        <f t="shared" si="352"/>
        <v>-30.118351026247069</v>
      </c>
      <c r="G1828" s="12">
        <f t="shared" si="353"/>
        <v>-30.118351026247069</v>
      </c>
      <c r="H1828" s="12">
        <f t="shared" si="354"/>
        <v>-30.118351026247069</v>
      </c>
      <c r="I1828" s="12">
        <f t="shared" si="355"/>
        <v>-30.118351026247069</v>
      </c>
      <c r="J1828" s="12">
        <f t="shared" si="356"/>
        <v>-30.118351026247069</v>
      </c>
      <c r="K1828" s="12">
        <f t="shared" si="357"/>
        <v>-30.118351026247069</v>
      </c>
      <c r="L1828" s="12">
        <f t="shared" si="358"/>
        <v>-30.118351026247069</v>
      </c>
      <c r="M1828" s="12">
        <f t="shared" si="359"/>
        <v>-30.118351026247069</v>
      </c>
      <c r="O1828" s="12">
        <f t="shared" si="348"/>
        <v>-30.118351026247069</v>
      </c>
    </row>
    <row r="1829" spans="1:15" x14ac:dyDescent="0.25">
      <c r="A1829" s="12">
        <f>calc!A1827</f>
        <v>1015.94</v>
      </c>
      <c r="B1829" s="12">
        <f>calc!O1827</f>
        <v>40.157469043533688</v>
      </c>
      <c r="C1829" s="12">
        <f t="shared" si="349"/>
        <v>40.157469043533688</v>
      </c>
      <c r="D1829" s="12">
        <f t="shared" si="350"/>
        <v>40.157469043533688</v>
      </c>
      <c r="E1829" s="12">
        <f t="shared" si="351"/>
        <v>40.157469043533688</v>
      </c>
      <c r="F1829" s="12">
        <f t="shared" si="352"/>
        <v>40.157469043533688</v>
      </c>
      <c r="G1829" s="12">
        <f t="shared" si="353"/>
        <v>40.157469043533688</v>
      </c>
      <c r="H1829" s="12">
        <f t="shared" si="354"/>
        <v>40.157469043533688</v>
      </c>
      <c r="I1829" s="12">
        <f t="shared" si="355"/>
        <v>40.157469043533688</v>
      </c>
      <c r="J1829" s="12">
        <f t="shared" si="356"/>
        <v>40.157469043533688</v>
      </c>
      <c r="K1829" s="12">
        <f t="shared" si="357"/>
        <v>40.157469043533688</v>
      </c>
      <c r="L1829" s="12">
        <f t="shared" si="358"/>
        <v>40.157469043533688</v>
      </c>
      <c r="M1829" s="12">
        <f t="shared" si="359"/>
        <v>40.157469043533688</v>
      </c>
      <c r="O1829" s="12">
        <f t="shared" si="348"/>
        <v>40.157469043533688</v>
      </c>
    </row>
    <row r="1830" spans="1:15" x14ac:dyDescent="0.25">
      <c r="A1830" s="12">
        <f>calc!A1828</f>
        <v>1016.37</v>
      </c>
      <c r="B1830" s="12">
        <f>calc!O1828</f>
        <v>-51.870626243014641</v>
      </c>
      <c r="C1830" s="12">
        <f t="shared" si="349"/>
        <v>-51.870626243014641</v>
      </c>
      <c r="D1830" s="12">
        <f t="shared" si="350"/>
        <v>-51.870626243014641</v>
      </c>
      <c r="E1830" s="12">
        <f t="shared" si="351"/>
        <v>-51.870626243014641</v>
      </c>
      <c r="F1830" s="12">
        <f t="shared" si="352"/>
        <v>-51.870626243014641</v>
      </c>
      <c r="G1830" s="12">
        <f t="shared" si="353"/>
        <v>-51.870626243014641</v>
      </c>
      <c r="H1830" s="12">
        <f t="shared" si="354"/>
        <v>-51.870626243014641</v>
      </c>
      <c r="I1830" s="12">
        <f t="shared" si="355"/>
        <v>-51.870626243014641</v>
      </c>
      <c r="J1830" s="12">
        <f t="shared" si="356"/>
        <v>-51.870626243014641</v>
      </c>
      <c r="K1830" s="12">
        <f t="shared" si="357"/>
        <v>-51.870626243014641</v>
      </c>
      <c r="L1830" s="12">
        <f t="shared" si="358"/>
        <v>-51.870626243014641</v>
      </c>
      <c r="M1830" s="12">
        <f t="shared" si="359"/>
        <v>-51.870626243014641</v>
      </c>
      <c r="O1830" s="12">
        <f t="shared" si="348"/>
        <v>-51.870626243014641</v>
      </c>
    </row>
    <row r="1831" spans="1:15" x14ac:dyDescent="0.25">
      <c r="A1831" s="12">
        <f>calc!A1829</f>
        <v>1016.79</v>
      </c>
      <c r="B1831" s="12">
        <f>calc!O1829</f>
        <v>155.60807518742629</v>
      </c>
      <c r="C1831" s="12">
        <f t="shared" si="349"/>
        <v>155.60807518742629</v>
      </c>
      <c r="D1831" s="12">
        <f t="shared" si="350"/>
        <v>155.60807518742629</v>
      </c>
      <c r="E1831" s="12">
        <f t="shared" si="351"/>
        <v>155.60807518742629</v>
      </c>
      <c r="F1831" s="12">
        <f t="shared" si="352"/>
        <v>155.60807518742629</v>
      </c>
      <c r="G1831" s="12">
        <f t="shared" si="353"/>
        <v>155.60807518742629</v>
      </c>
      <c r="H1831" s="12">
        <f t="shared" si="354"/>
        <v>155.60807518742629</v>
      </c>
      <c r="I1831" s="12">
        <f t="shared" si="355"/>
        <v>155.60807518742629</v>
      </c>
      <c r="J1831" s="12">
        <f t="shared" si="356"/>
        <v>155.60807518742629</v>
      </c>
      <c r="K1831" s="12">
        <f t="shared" si="357"/>
        <v>155.60807518742629</v>
      </c>
      <c r="L1831" s="12">
        <f t="shared" si="358"/>
        <v>155.60807518742629</v>
      </c>
      <c r="M1831" s="12">
        <f t="shared" si="359"/>
        <v>155.60807518742629</v>
      </c>
      <c r="O1831" s="12">
        <f t="shared" si="348"/>
        <v>155.60807518742629</v>
      </c>
    </row>
    <row r="1832" spans="1:15" x14ac:dyDescent="0.25">
      <c r="A1832" s="12">
        <f>calc!A1830</f>
        <v>1017.21</v>
      </c>
      <c r="B1832" s="12">
        <f>calc!O1830</f>
        <v>20.078782007435663</v>
      </c>
      <c r="C1832" s="12">
        <f t="shared" si="349"/>
        <v>20.078782007435663</v>
      </c>
      <c r="D1832" s="12">
        <f t="shared" si="350"/>
        <v>20.078782007435663</v>
      </c>
      <c r="E1832" s="12">
        <f t="shared" si="351"/>
        <v>20.078782007435663</v>
      </c>
      <c r="F1832" s="12">
        <f t="shared" si="352"/>
        <v>20.078782007435663</v>
      </c>
      <c r="G1832" s="12">
        <f t="shared" si="353"/>
        <v>20.078782007435663</v>
      </c>
      <c r="H1832" s="12">
        <f t="shared" si="354"/>
        <v>20.078782007435663</v>
      </c>
      <c r="I1832" s="12">
        <f t="shared" si="355"/>
        <v>20.078782007435663</v>
      </c>
      <c r="J1832" s="12">
        <f t="shared" si="356"/>
        <v>20.078782007435663</v>
      </c>
      <c r="K1832" s="12">
        <f t="shared" si="357"/>
        <v>20.078782007435663</v>
      </c>
      <c r="L1832" s="12">
        <f t="shared" si="358"/>
        <v>20.078782007435663</v>
      </c>
      <c r="M1832" s="12">
        <f t="shared" si="359"/>
        <v>20.078782007435663</v>
      </c>
      <c r="O1832" s="12">
        <f t="shared" si="348"/>
        <v>20.078782007435663</v>
      </c>
    </row>
    <row r="1833" spans="1:15" x14ac:dyDescent="0.25">
      <c r="A1833" s="12">
        <f>calc!A1831</f>
        <v>1017.63</v>
      </c>
      <c r="B1833" s="12">
        <f>calc!O1831</f>
        <v>40.157469043537496</v>
      </c>
      <c r="C1833" s="12">
        <f t="shared" si="349"/>
        <v>40.157469043537496</v>
      </c>
      <c r="D1833" s="12">
        <f t="shared" si="350"/>
        <v>40.157469043537496</v>
      </c>
      <c r="E1833" s="12">
        <f t="shared" si="351"/>
        <v>40.157469043537496</v>
      </c>
      <c r="F1833" s="12">
        <f t="shared" si="352"/>
        <v>40.157469043537496</v>
      </c>
      <c r="G1833" s="12">
        <f t="shared" si="353"/>
        <v>40.157469043537496</v>
      </c>
      <c r="H1833" s="12">
        <f t="shared" si="354"/>
        <v>40.157469043537496</v>
      </c>
      <c r="I1833" s="12">
        <f t="shared" si="355"/>
        <v>40.157469043537496</v>
      </c>
      <c r="J1833" s="12">
        <f t="shared" si="356"/>
        <v>40.157469043537496</v>
      </c>
      <c r="K1833" s="12">
        <f t="shared" si="357"/>
        <v>40.157469043537496</v>
      </c>
      <c r="L1833" s="12">
        <f t="shared" si="358"/>
        <v>40.157469043537496</v>
      </c>
      <c r="M1833" s="12">
        <f t="shared" si="359"/>
        <v>40.157469043537496</v>
      </c>
      <c r="O1833" s="12">
        <f t="shared" si="348"/>
        <v>40.157469043537496</v>
      </c>
    </row>
    <row r="1834" spans="1:15" x14ac:dyDescent="0.25">
      <c r="A1834" s="12">
        <f>calc!A1832</f>
        <v>1018.05</v>
      </c>
      <c r="B1834" s="12">
        <f>calc!O1832</f>
        <v>-100.39533370585818</v>
      </c>
      <c r="C1834" s="12">
        <f t="shared" si="349"/>
        <v>-100.39533370585818</v>
      </c>
      <c r="D1834" s="12">
        <f t="shared" si="350"/>
        <v>-100.39533370585818</v>
      </c>
      <c r="E1834" s="12">
        <f t="shared" si="351"/>
        <v>-100.39533370585818</v>
      </c>
      <c r="F1834" s="12">
        <f t="shared" si="352"/>
        <v>-100.39533370585818</v>
      </c>
      <c r="G1834" s="12">
        <f t="shared" si="353"/>
        <v>-100.39533370585818</v>
      </c>
      <c r="H1834" s="12">
        <f t="shared" si="354"/>
        <v>-100.39533370585818</v>
      </c>
      <c r="I1834" s="12">
        <f t="shared" si="355"/>
        <v>-100.39533370585818</v>
      </c>
      <c r="J1834" s="12">
        <f t="shared" si="356"/>
        <v>-100.39533370585818</v>
      </c>
      <c r="K1834" s="12">
        <f t="shared" si="357"/>
        <v>-100.39533370585818</v>
      </c>
      <c r="L1834" s="12">
        <f t="shared" si="358"/>
        <v>-100.39533370585818</v>
      </c>
      <c r="M1834" s="12">
        <f t="shared" si="359"/>
        <v>-100.39533370585818</v>
      </c>
      <c r="O1834" s="12">
        <f t="shared" si="348"/>
        <v>-100.39533370585818</v>
      </c>
    </row>
    <row r="1835" spans="1:15" x14ac:dyDescent="0.25">
      <c r="A1835" s="12">
        <f>calc!A1833</f>
        <v>1018.48</v>
      </c>
      <c r="B1835" s="12">
        <f>calc!O1833</f>
        <v>56.889635674289813</v>
      </c>
      <c r="C1835" s="12">
        <f t="shared" si="349"/>
        <v>56.889635674289813</v>
      </c>
      <c r="D1835" s="12">
        <f t="shared" si="350"/>
        <v>56.889635674289813</v>
      </c>
      <c r="E1835" s="12">
        <f t="shared" si="351"/>
        <v>56.889635674289813</v>
      </c>
      <c r="F1835" s="12">
        <f t="shared" si="352"/>
        <v>56.889635674289813</v>
      </c>
      <c r="G1835" s="12">
        <f t="shared" si="353"/>
        <v>56.889635674289813</v>
      </c>
      <c r="H1835" s="12">
        <f t="shared" si="354"/>
        <v>56.889635674289813</v>
      </c>
      <c r="I1835" s="12">
        <f t="shared" si="355"/>
        <v>56.889635674289813</v>
      </c>
      <c r="J1835" s="12">
        <f t="shared" si="356"/>
        <v>56.889635674289813</v>
      </c>
      <c r="K1835" s="12">
        <f t="shared" si="357"/>
        <v>56.889635674289813</v>
      </c>
      <c r="L1835" s="12">
        <f t="shared" si="358"/>
        <v>56.889635674289813</v>
      </c>
      <c r="M1835" s="12">
        <f t="shared" si="359"/>
        <v>56.889635674289813</v>
      </c>
      <c r="O1835" s="12">
        <f t="shared" si="348"/>
        <v>56.889635674289813</v>
      </c>
    </row>
    <row r="1836" spans="1:15" x14ac:dyDescent="0.25">
      <c r="A1836" s="12">
        <f>calc!A1834</f>
        <v>1018.9</v>
      </c>
      <c r="B1836" s="12">
        <f>calc!O1834</f>
        <v>36.811027800500433</v>
      </c>
      <c r="C1836" s="12">
        <f t="shared" si="349"/>
        <v>36.811027800500433</v>
      </c>
      <c r="D1836" s="12">
        <f t="shared" si="350"/>
        <v>36.811027800500433</v>
      </c>
      <c r="E1836" s="12">
        <f t="shared" si="351"/>
        <v>36.811027800500433</v>
      </c>
      <c r="F1836" s="12">
        <f t="shared" si="352"/>
        <v>36.811027800500433</v>
      </c>
      <c r="G1836" s="12">
        <f t="shared" si="353"/>
        <v>36.811027800500433</v>
      </c>
      <c r="H1836" s="12">
        <f t="shared" si="354"/>
        <v>36.811027800500433</v>
      </c>
      <c r="I1836" s="12">
        <f t="shared" si="355"/>
        <v>36.811027800500433</v>
      </c>
      <c r="J1836" s="12">
        <f t="shared" si="356"/>
        <v>36.811027800500433</v>
      </c>
      <c r="K1836" s="12">
        <f t="shared" si="357"/>
        <v>36.811027800500433</v>
      </c>
      <c r="L1836" s="12">
        <f t="shared" si="358"/>
        <v>36.811027800500433</v>
      </c>
      <c r="M1836" s="12">
        <f t="shared" si="359"/>
        <v>36.811027800500433</v>
      </c>
      <c r="O1836" s="12">
        <f t="shared" si="348"/>
        <v>36.811027800500433</v>
      </c>
    </row>
    <row r="1837" spans="1:15" x14ac:dyDescent="0.25">
      <c r="A1837" s="12">
        <f>calc!A1835</f>
        <v>1019.32</v>
      </c>
      <c r="B1837" s="12">
        <f>calc!O1835</f>
        <v>53.543207626455839</v>
      </c>
      <c r="C1837" s="12">
        <f t="shared" si="349"/>
        <v>53.543207626455839</v>
      </c>
      <c r="D1837" s="12">
        <f t="shared" si="350"/>
        <v>53.543207626455839</v>
      </c>
      <c r="E1837" s="12">
        <f t="shared" si="351"/>
        <v>53.543207626455839</v>
      </c>
      <c r="F1837" s="12">
        <f t="shared" si="352"/>
        <v>53.543207626455839</v>
      </c>
      <c r="G1837" s="12">
        <f t="shared" si="353"/>
        <v>53.543207626455839</v>
      </c>
      <c r="H1837" s="12">
        <f t="shared" si="354"/>
        <v>53.543207626455839</v>
      </c>
      <c r="I1837" s="12">
        <f t="shared" si="355"/>
        <v>53.543207626455839</v>
      </c>
      <c r="J1837" s="12">
        <f t="shared" si="356"/>
        <v>53.543207626455839</v>
      </c>
      <c r="K1837" s="12">
        <f t="shared" si="357"/>
        <v>53.543207626455839</v>
      </c>
      <c r="L1837" s="12">
        <f t="shared" si="358"/>
        <v>53.543207626455839</v>
      </c>
      <c r="M1837" s="12">
        <f t="shared" si="359"/>
        <v>53.543207626455839</v>
      </c>
      <c r="O1837" s="12">
        <f t="shared" si="348"/>
        <v>53.543207626455839</v>
      </c>
    </row>
    <row r="1838" spans="1:15" x14ac:dyDescent="0.25">
      <c r="A1838" s="12">
        <f>calc!A1836</f>
        <v>1019.74</v>
      </c>
      <c r="B1838" s="12">
        <f>calc!O1836</f>
        <v>-8.3661871934011316</v>
      </c>
      <c r="C1838" s="12">
        <f t="shared" si="349"/>
        <v>-8.3661871934011316</v>
      </c>
      <c r="D1838" s="12">
        <f t="shared" si="350"/>
        <v>-8.3661871934011316</v>
      </c>
      <c r="E1838" s="12">
        <f t="shared" si="351"/>
        <v>-8.3661871934011316</v>
      </c>
      <c r="F1838" s="12">
        <f t="shared" si="352"/>
        <v>-8.3661871934011316</v>
      </c>
      <c r="G1838" s="12">
        <f t="shared" si="353"/>
        <v>-8.3661871934011316</v>
      </c>
      <c r="H1838" s="12">
        <f t="shared" si="354"/>
        <v>-8.3661871934011316</v>
      </c>
      <c r="I1838" s="12">
        <f t="shared" si="355"/>
        <v>-8.3661871934011316</v>
      </c>
      <c r="J1838" s="12">
        <f t="shared" si="356"/>
        <v>-8.3661871934011316</v>
      </c>
      <c r="K1838" s="12">
        <f t="shared" si="357"/>
        <v>-8.3661871934011316</v>
      </c>
      <c r="L1838" s="12">
        <f t="shared" si="358"/>
        <v>-8.3661871934011316</v>
      </c>
      <c r="M1838" s="12">
        <f t="shared" si="359"/>
        <v>-8.3661871934011316</v>
      </c>
      <c r="O1838" s="12">
        <f t="shared" si="348"/>
        <v>-8.3661871934011316</v>
      </c>
    </row>
    <row r="1839" spans="1:15" x14ac:dyDescent="0.25">
      <c r="A1839" s="12">
        <f>calc!A1837</f>
        <v>1020.16</v>
      </c>
      <c r="B1839" s="12">
        <f>calc!O1837</f>
        <v>1.6732354607069939</v>
      </c>
      <c r="C1839" s="12">
        <f t="shared" si="349"/>
        <v>1.6732354607069939</v>
      </c>
      <c r="D1839" s="12">
        <f t="shared" si="350"/>
        <v>1.6732354607069939</v>
      </c>
      <c r="E1839" s="12">
        <f t="shared" si="351"/>
        <v>1.6732354607069939</v>
      </c>
      <c r="F1839" s="12">
        <f t="shared" si="352"/>
        <v>1.6732354607069939</v>
      </c>
      <c r="G1839" s="12">
        <f t="shared" si="353"/>
        <v>1.6732354607069939</v>
      </c>
      <c r="H1839" s="12">
        <f t="shared" si="354"/>
        <v>1.6732354607069939</v>
      </c>
      <c r="I1839" s="12">
        <f t="shared" si="355"/>
        <v>1.6732354607069939</v>
      </c>
      <c r="J1839" s="12">
        <f t="shared" si="356"/>
        <v>1.6732354607069939</v>
      </c>
      <c r="K1839" s="12">
        <f t="shared" si="357"/>
        <v>1.6732354607069939</v>
      </c>
      <c r="L1839" s="12">
        <f t="shared" si="358"/>
        <v>1.6732354607069939</v>
      </c>
      <c r="M1839" s="12">
        <f t="shared" si="359"/>
        <v>1.6732354607069939</v>
      </c>
      <c r="O1839" s="12">
        <f t="shared" si="348"/>
        <v>1.6732354607069939</v>
      </c>
    </row>
    <row r="1840" spans="1:15" x14ac:dyDescent="0.25">
      <c r="A1840" s="12">
        <f>calc!A1838</f>
        <v>1020.59</v>
      </c>
      <c r="B1840" s="12">
        <f>calc!O1838</f>
        <v>51.869992612799543</v>
      </c>
      <c r="C1840" s="12">
        <f t="shared" si="349"/>
        <v>51.869992612799543</v>
      </c>
      <c r="D1840" s="12">
        <f t="shared" si="350"/>
        <v>51.869992612799543</v>
      </c>
      <c r="E1840" s="12">
        <f t="shared" si="351"/>
        <v>51.869992612799543</v>
      </c>
      <c r="F1840" s="12">
        <f t="shared" si="352"/>
        <v>51.869992612799543</v>
      </c>
      <c r="G1840" s="12">
        <f t="shared" si="353"/>
        <v>51.869992612799543</v>
      </c>
      <c r="H1840" s="12">
        <f t="shared" si="354"/>
        <v>51.869992612799543</v>
      </c>
      <c r="I1840" s="12">
        <f t="shared" si="355"/>
        <v>51.869992612799543</v>
      </c>
      <c r="J1840" s="12">
        <f t="shared" si="356"/>
        <v>51.869992612799543</v>
      </c>
      <c r="K1840" s="12">
        <f t="shared" si="357"/>
        <v>51.869992612799543</v>
      </c>
      <c r="L1840" s="12">
        <f t="shared" si="358"/>
        <v>51.869992612799543</v>
      </c>
      <c r="M1840" s="12">
        <f t="shared" si="359"/>
        <v>51.869992612799543</v>
      </c>
      <c r="O1840" s="12">
        <f t="shared" si="348"/>
        <v>51.869992612799543</v>
      </c>
    </row>
    <row r="1841" spans="1:15" x14ac:dyDescent="0.25">
      <c r="A1841" s="12">
        <f>calc!A1839</f>
        <v>1021.01</v>
      </c>
      <c r="B1841" s="12">
        <f>calc!O1839</f>
        <v>65.255694246284719</v>
      </c>
      <c r="C1841" s="12">
        <f t="shared" si="349"/>
        <v>65.255694246284719</v>
      </c>
      <c r="D1841" s="12">
        <f t="shared" si="350"/>
        <v>65.255694246284719</v>
      </c>
      <c r="E1841" s="12">
        <f t="shared" si="351"/>
        <v>65.255694246284719</v>
      </c>
      <c r="F1841" s="12">
        <f t="shared" si="352"/>
        <v>65.255694246284719</v>
      </c>
      <c r="G1841" s="12">
        <f t="shared" si="353"/>
        <v>65.255694246284719</v>
      </c>
      <c r="H1841" s="12">
        <f t="shared" si="354"/>
        <v>65.255694246284719</v>
      </c>
      <c r="I1841" s="12">
        <f t="shared" si="355"/>
        <v>65.255694246284719</v>
      </c>
      <c r="J1841" s="12">
        <f t="shared" si="356"/>
        <v>65.255694246284719</v>
      </c>
      <c r="K1841" s="12">
        <f t="shared" si="357"/>
        <v>65.255694246284719</v>
      </c>
      <c r="L1841" s="12">
        <f t="shared" si="358"/>
        <v>65.255694246284719</v>
      </c>
      <c r="M1841" s="12">
        <f t="shared" si="359"/>
        <v>65.255694246284719</v>
      </c>
      <c r="O1841" s="12">
        <f t="shared" si="348"/>
        <v>65.255694246284719</v>
      </c>
    </row>
    <row r="1842" spans="1:15" x14ac:dyDescent="0.25">
      <c r="A1842" s="12">
        <f>calc!A1840</f>
        <v>1021.43</v>
      </c>
      <c r="B1842" s="12">
        <f>calc!O1840</f>
        <v>75.294942755092265</v>
      </c>
      <c r="C1842" s="12">
        <f t="shared" si="349"/>
        <v>75.294942755092265</v>
      </c>
      <c r="D1842" s="12">
        <f t="shared" si="350"/>
        <v>75.294942755092265</v>
      </c>
      <c r="E1842" s="12">
        <f t="shared" si="351"/>
        <v>75.294942755092265</v>
      </c>
      <c r="F1842" s="12">
        <f t="shared" si="352"/>
        <v>75.294942755092265</v>
      </c>
      <c r="G1842" s="12">
        <f t="shared" si="353"/>
        <v>75.294942755092265</v>
      </c>
      <c r="H1842" s="12">
        <f t="shared" si="354"/>
        <v>75.294942755092265</v>
      </c>
      <c r="I1842" s="12">
        <f t="shared" si="355"/>
        <v>75.294942755092265</v>
      </c>
      <c r="J1842" s="12">
        <f t="shared" si="356"/>
        <v>75.294942755092265</v>
      </c>
      <c r="K1842" s="12">
        <f t="shared" si="357"/>
        <v>75.294942755092265</v>
      </c>
      <c r="L1842" s="12">
        <f t="shared" si="358"/>
        <v>75.294942755092265</v>
      </c>
      <c r="M1842" s="12">
        <f t="shared" si="359"/>
        <v>75.294942755092265</v>
      </c>
      <c r="O1842" s="12">
        <f t="shared" si="348"/>
        <v>75.294942755092265</v>
      </c>
    </row>
    <row r="1843" spans="1:15" x14ac:dyDescent="0.25">
      <c r="A1843" s="12">
        <f>calc!A1841</f>
        <v>1021.85</v>
      </c>
      <c r="B1843" s="12">
        <f>calc!O1841</f>
        <v>61.909272797149924</v>
      </c>
      <c r="C1843" s="12">
        <f t="shared" si="349"/>
        <v>61.909272797149924</v>
      </c>
      <c r="D1843" s="12">
        <f t="shared" si="350"/>
        <v>61.909272797149924</v>
      </c>
      <c r="E1843" s="12">
        <f t="shared" si="351"/>
        <v>61.909272797149924</v>
      </c>
      <c r="F1843" s="12">
        <f t="shared" si="352"/>
        <v>61.909272797149924</v>
      </c>
      <c r="G1843" s="12">
        <f t="shared" si="353"/>
        <v>61.909272797149924</v>
      </c>
      <c r="H1843" s="12">
        <f t="shared" si="354"/>
        <v>61.909272797149924</v>
      </c>
      <c r="I1843" s="12">
        <f t="shared" si="355"/>
        <v>61.909272797149924</v>
      </c>
      <c r="J1843" s="12">
        <f t="shared" si="356"/>
        <v>61.909272797149924</v>
      </c>
      <c r="K1843" s="12">
        <f t="shared" si="357"/>
        <v>61.909272797149924</v>
      </c>
      <c r="L1843" s="12">
        <f t="shared" si="358"/>
        <v>61.909272797149924</v>
      </c>
      <c r="M1843" s="12">
        <f t="shared" si="359"/>
        <v>61.909272797149924</v>
      </c>
      <c r="O1843" s="12">
        <f t="shared" si="348"/>
        <v>61.909272797149924</v>
      </c>
    </row>
    <row r="1844" spans="1:15" x14ac:dyDescent="0.25">
      <c r="A1844" s="12">
        <f>calc!A1842</f>
        <v>1022.27</v>
      </c>
      <c r="B1844" s="12">
        <f>calc!O1842</f>
        <v>8.3661707097760072</v>
      </c>
      <c r="C1844" s="12">
        <f t="shared" si="349"/>
        <v>8.3661707097760072</v>
      </c>
      <c r="D1844" s="12">
        <f t="shared" si="350"/>
        <v>8.3661707097760072</v>
      </c>
      <c r="E1844" s="12">
        <f t="shared" si="351"/>
        <v>8.3661707097760072</v>
      </c>
      <c r="F1844" s="12">
        <f t="shared" si="352"/>
        <v>8.3661707097760072</v>
      </c>
      <c r="G1844" s="12">
        <f t="shared" si="353"/>
        <v>8.3661707097760072</v>
      </c>
      <c r="H1844" s="12">
        <f t="shared" si="354"/>
        <v>8.3661707097760072</v>
      </c>
      <c r="I1844" s="12">
        <f t="shared" si="355"/>
        <v>8.3661707097760072</v>
      </c>
      <c r="J1844" s="12">
        <f t="shared" si="356"/>
        <v>8.3661707097760072</v>
      </c>
      <c r="K1844" s="12">
        <f t="shared" si="357"/>
        <v>8.3661707097760072</v>
      </c>
      <c r="L1844" s="12">
        <f t="shared" si="358"/>
        <v>8.3661707097760072</v>
      </c>
      <c r="M1844" s="12">
        <f t="shared" si="359"/>
        <v>8.3661707097760072</v>
      </c>
      <c r="O1844" s="12">
        <f t="shared" si="348"/>
        <v>8.3661707097760072</v>
      </c>
    </row>
    <row r="1845" spans="1:15" x14ac:dyDescent="0.25">
      <c r="A1845" s="12">
        <f>calc!A1843</f>
        <v>1022.69</v>
      </c>
      <c r="B1845" s="12">
        <f>calc!O1843</f>
        <v>46.850343613073065</v>
      </c>
      <c r="C1845" s="12">
        <f t="shared" si="349"/>
        <v>46.850343613073065</v>
      </c>
      <c r="D1845" s="12">
        <f t="shared" si="350"/>
        <v>46.850343613073065</v>
      </c>
      <c r="E1845" s="12">
        <f t="shared" si="351"/>
        <v>46.850343613073065</v>
      </c>
      <c r="F1845" s="12">
        <f t="shared" si="352"/>
        <v>46.850343613073065</v>
      </c>
      <c r="G1845" s="12">
        <f t="shared" si="353"/>
        <v>46.850343613073065</v>
      </c>
      <c r="H1845" s="12">
        <f t="shared" si="354"/>
        <v>46.850343613073065</v>
      </c>
      <c r="I1845" s="12">
        <f t="shared" si="355"/>
        <v>46.850343613073065</v>
      </c>
      <c r="J1845" s="12">
        <f t="shared" si="356"/>
        <v>46.850343613073065</v>
      </c>
      <c r="K1845" s="12">
        <f t="shared" si="357"/>
        <v>46.850343613073065</v>
      </c>
      <c r="L1845" s="12">
        <f t="shared" si="358"/>
        <v>46.850343613073065</v>
      </c>
      <c r="M1845" s="12">
        <f t="shared" si="359"/>
        <v>46.850343613073065</v>
      </c>
      <c r="O1845" s="12">
        <f t="shared" si="348"/>
        <v>46.850343613073065</v>
      </c>
    </row>
    <row r="1846" spans="1:15" x14ac:dyDescent="0.25">
      <c r="A1846" s="12">
        <f>calc!A1844</f>
        <v>1023.12</v>
      </c>
      <c r="B1846" s="12">
        <f>calc!O1844</f>
        <v>56.889635674293615</v>
      </c>
      <c r="C1846" s="12">
        <f t="shared" si="349"/>
        <v>56.889635674293615</v>
      </c>
      <c r="D1846" s="12">
        <f t="shared" si="350"/>
        <v>56.889635674293615</v>
      </c>
      <c r="E1846" s="12">
        <f t="shared" si="351"/>
        <v>56.889635674293615</v>
      </c>
      <c r="F1846" s="12">
        <f t="shared" si="352"/>
        <v>56.889635674293615</v>
      </c>
      <c r="G1846" s="12">
        <f t="shared" si="353"/>
        <v>56.889635674293615</v>
      </c>
      <c r="H1846" s="12">
        <f t="shared" si="354"/>
        <v>56.889635674293615</v>
      </c>
      <c r="I1846" s="12">
        <f t="shared" si="355"/>
        <v>56.889635674293615</v>
      </c>
      <c r="J1846" s="12">
        <f t="shared" si="356"/>
        <v>56.889635674293615</v>
      </c>
      <c r="K1846" s="12">
        <f t="shared" si="357"/>
        <v>56.889635674293615</v>
      </c>
      <c r="L1846" s="12">
        <f t="shared" si="358"/>
        <v>56.889635674293615</v>
      </c>
      <c r="M1846" s="12">
        <f t="shared" si="359"/>
        <v>56.889635674293615</v>
      </c>
      <c r="O1846" s="12">
        <f t="shared" si="348"/>
        <v>56.889635674293615</v>
      </c>
    </row>
    <row r="1847" spans="1:15" x14ac:dyDescent="0.25">
      <c r="A1847" s="12">
        <f>calc!A1845</f>
        <v>1023.54</v>
      </c>
      <c r="B1847" s="12">
        <f>calc!O1845</f>
        <v>33.464583918786147</v>
      </c>
      <c r="C1847" s="12">
        <f t="shared" si="349"/>
        <v>33.464583918786147</v>
      </c>
      <c r="D1847" s="12">
        <f t="shared" si="350"/>
        <v>33.464583918786147</v>
      </c>
      <c r="E1847" s="12">
        <f t="shared" si="351"/>
        <v>33.464583918786147</v>
      </c>
      <c r="F1847" s="12">
        <f t="shared" si="352"/>
        <v>33.464583918786147</v>
      </c>
      <c r="G1847" s="12">
        <f t="shared" si="353"/>
        <v>33.464583918786147</v>
      </c>
      <c r="H1847" s="12">
        <f t="shared" si="354"/>
        <v>33.464583918786147</v>
      </c>
      <c r="I1847" s="12">
        <f t="shared" si="355"/>
        <v>33.464583918786147</v>
      </c>
      <c r="J1847" s="12">
        <f t="shared" si="356"/>
        <v>33.464583918786147</v>
      </c>
      <c r="K1847" s="12">
        <f t="shared" si="357"/>
        <v>33.464583918786147</v>
      </c>
      <c r="L1847" s="12">
        <f t="shared" si="358"/>
        <v>33.464583918786147</v>
      </c>
      <c r="M1847" s="12">
        <f t="shared" si="359"/>
        <v>33.464583918786147</v>
      </c>
      <c r="O1847" s="12">
        <f t="shared" si="348"/>
        <v>33.464583918786147</v>
      </c>
    </row>
    <row r="1848" spans="1:15" x14ac:dyDescent="0.25">
      <c r="A1848" s="12">
        <f>calc!A1846</f>
        <v>1023.96</v>
      </c>
      <c r="B1848" s="12">
        <f>calc!O1846</f>
        <v>40.157469043537496</v>
      </c>
      <c r="C1848" s="12">
        <f t="shared" si="349"/>
        <v>40.157469043537496</v>
      </c>
      <c r="D1848" s="12">
        <f t="shared" si="350"/>
        <v>40.157469043537496</v>
      </c>
      <c r="E1848" s="12">
        <f t="shared" si="351"/>
        <v>40.157469043537496</v>
      </c>
      <c r="F1848" s="12">
        <f t="shared" si="352"/>
        <v>40.157469043537496</v>
      </c>
      <c r="G1848" s="12">
        <f t="shared" si="353"/>
        <v>40.157469043537496</v>
      </c>
      <c r="H1848" s="12">
        <f t="shared" si="354"/>
        <v>40.157469043537496</v>
      </c>
      <c r="I1848" s="12">
        <f t="shared" si="355"/>
        <v>40.157469043537496</v>
      </c>
      <c r="J1848" s="12">
        <f t="shared" si="356"/>
        <v>40.157469043537496</v>
      </c>
      <c r="K1848" s="12">
        <f t="shared" si="357"/>
        <v>40.157469043537496</v>
      </c>
      <c r="L1848" s="12">
        <f t="shared" si="358"/>
        <v>40.157469043537496</v>
      </c>
      <c r="M1848" s="12">
        <f t="shared" si="359"/>
        <v>40.157469043537496</v>
      </c>
      <c r="O1848" s="12">
        <f t="shared" si="348"/>
        <v>40.157469043537496</v>
      </c>
    </row>
    <row r="1849" spans="1:15" x14ac:dyDescent="0.25">
      <c r="A1849" s="12">
        <f>calc!A1847</f>
        <v>1024.3800000000001</v>
      </c>
      <c r="B1849" s="12">
        <f>calc!O1847</f>
        <v>-63.583435945097577</v>
      </c>
      <c r="C1849" s="12">
        <f t="shared" si="349"/>
        <v>-63.583435945097577</v>
      </c>
      <c r="D1849" s="12">
        <f t="shared" si="350"/>
        <v>-63.583435945097577</v>
      </c>
      <c r="E1849" s="12">
        <f t="shared" si="351"/>
        <v>-63.583435945097577</v>
      </c>
      <c r="F1849" s="12">
        <f t="shared" si="352"/>
        <v>-63.583435945097577</v>
      </c>
      <c r="G1849" s="12">
        <f t="shared" si="353"/>
        <v>-63.583435945097577</v>
      </c>
      <c r="H1849" s="12">
        <f t="shared" si="354"/>
        <v>-63.583435945097577</v>
      </c>
      <c r="I1849" s="12">
        <f t="shared" si="355"/>
        <v>-63.583435945097577</v>
      </c>
      <c r="J1849" s="12">
        <f t="shared" si="356"/>
        <v>-63.583435945097577</v>
      </c>
      <c r="K1849" s="12">
        <f t="shared" si="357"/>
        <v>-63.583435945097577</v>
      </c>
      <c r="L1849" s="12">
        <f t="shared" si="358"/>
        <v>-63.583435945097577</v>
      </c>
      <c r="M1849" s="12">
        <f t="shared" si="359"/>
        <v>-63.583435945097577</v>
      </c>
      <c r="O1849" s="12">
        <f t="shared" si="348"/>
        <v>-63.583435945097577</v>
      </c>
    </row>
    <row r="1850" spans="1:15" x14ac:dyDescent="0.25">
      <c r="A1850" s="12">
        <f>calc!A1848</f>
        <v>1024.8</v>
      </c>
      <c r="B1850" s="12">
        <f>calc!O1848</f>
        <v>41.830688675508469</v>
      </c>
      <c r="C1850" s="12">
        <f t="shared" si="349"/>
        <v>41.830688675508469</v>
      </c>
      <c r="D1850" s="12">
        <f t="shared" si="350"/>
        <v>41.830688675508469</v>
      </c>
      <c r="E1850" s="12">
        <f t="shared" si="351"/>
        <v>41.830688675508469</v>
      </c>
      <c r="F1850" s="12">
        <f t="shared" si="352"/>
        <v>41.830688675508469</v>
      </c>
      <c r="G1850" s="12">
        <f t="shared" si="353"/>
        <v>41.830688675508469</v>
      </c>
      <c r="H1850" s="12">
        <f t="shared" si="354"/>
        <v>41.830688675508469</v>
      </c>
      <c r="I1850" s="12">
        <f t="shared" si="355"/>
        <v>41.830688675508469</v>
      </c>
      <c r="J1850" s="12">
        <f t="shared" si="356"/>
        <v>41.830688675508469</v>
      </c>
      <c r="K1850" s="12">
        <f t="shared" si="357"/>
        <v>41.830688675508469</v>
      </c>
      <c r="L1850" s="12">
        <f t="shared" si="358"/>
        <v>41.830688675508469</v>
      </c>
      <c r="M1850" s="12">
        <f t="shared" si="359"/>
        <v>41.830688675508469</v>
      </c>
      <c r="O1850" s="12">
        <f t="shared" si="348"/>
        <v>41.830688675508469</v>
      </c>
    </row>
    <row r="1851" spans="1:15" x14ac:dyDescent="0.25">
      <c r="A1851" s="12">
        <f>calc!A1849</f>
        <v>1025.22</v>
      </c>
      <c r="B1851" s="12">
        <f>calc!O1849</f>
        <v>70.275321470534905</v>
      </c>
      <c r="C1851" s="12">
        <f t="shared" si="349"/>
        <v>70.275321470534905</v>
      </c>
      <c r="D1851" s="12">
        <f t="shared" si="350"/>
        <v>70.275321470534905</v>
      </c>
      <c r="E1851" s="12">
        <f t="shared" si="351"/>
        <v>70.275321470534905</v>
      </c>
      <c r="F1851" s="12">
        <f t="shared" si="352"/>
        <v>70.275321470534905</v>
      </c>
      <c r="G1851" s="12">
        <f t="shared" si="353"/>
        <v>70.275321470534905</v>
      </c>
      <c r="H1851" s="12">
        <f t="shared" si="354"/>
        <v>70.275321470534905</v>
      </c>
      <c r="I1851" s="12">
        <f t="shared" si="355"/>
        <v>70.275321470534905</v>
      </c>
      <c r="J1851" s="12">
        <f t="shared" si="356"/>
        <v>70.275321470534905</v>
      </c>
      <c r="K1851" s="12">
        <f t="shared" si="357"/>
        <v>70.275321470534905</v>
      </c>
      <c r="L1851" s="12">
        <f t="shared" si="358"/>
        <v>70.275321470534905</v>
      </c>
      <c r="M1851" s="12">
        <f t="shared" si="359"/>
        <v>70.275321470534905</v>
      </c>
      <c r="O1851" s="12">
        <f t="shared" si="348"/>
        <v>70.275321470534905</v>
      </c>
    </row>
    <row r="1852" spans="1:15" x14ac:dyDescent="0.25">
      <c r="A1852" s="12">
        <f>calc!A1850</f>
        <v>1025.6500000000001</v>
      </c>
      <c r="B1852" s="12">
        <f>calc!O1850</f>
        <v>-60.236915593252085</v>
      </c>
      <c r="C1852" s="12">
        <f t="shared" si="349"/>
        <v>-60.236915593252085</v>
      </c>
      <c r="D1852" s="12">
        <f t="shared" si="350"/>
        <v>-60.236915593252085</v>
      </c>
      <c r="E1852" s="12">
        <f t="shared" si="351"/>
        <v>-60.236915593252085</v>
      </c>
      <c r="F1852" s="12">
        <f t="shared" si="352"/>
        <v>-60.236915593252085</v>
      </c>
      <c r="G1852" s="12">
        <f t="shared" si="353"/>
        <v>-60.236915593252085</v>
      </c>
      <c r="H1852" s="12">
        <f t="shared" si="354"/>
        <v>-60.236915593252085</v>
      </c>
      <c r="I1852" s="12">
        <f t="shared" si="355"/>
        <v>-60.236915593252085</v>
      </c>
      <c r="J1852" s="12">
        <f t="shared" si="356"/>
        <v>-60.236915593252085</v>
      </c>
      <c r="K1852" s="12">
        <f t="shared" si="357"/>
        <v>-60.236915593252085</v>
      </c>
      <c r="L1852" s="12">
        <f t="shared" si="358"/>
        <v>-60.236915593252085</v>
      </c>
      <c r="M1852" s="12">
        <f t="shared" si="359"/>
        <v>-60.236915593252085</v>
      </c>
      <c r="O1852" s="12">
        <f t="shared" si="348"/>
        <v>-60.236915593252085</v>
      </c>
    </row>
    <row r="1853" spans="1:15" x14ac:dyDescent="0.25">
      <c r="A1853" s="12">
        <f>calc!A1851</f>
        <v>1026.07</v>
      </c>
      <c r="B1853" s="12">
        <f>calc!O1851</f>
        <v>36.811027800504235</v>
      </c>
      <c r="C1853" s="12">
        <f t="shared" si="349"/>
        <v>36.811027800504235</v>
      </c>
      <c r="D1853" s="12">
        <f t="shared" si="350"/>
        <v>36.811027800504235</v>
      </c>
      <c r="E1853" s="12">
        <f t="shared" si="351"/>
        <v>36.811027800504235</v>
      </c>
      <c r="F1853" s="12">
        <f t="shared" si="352"/>
        <v>36.811027800504235</v>
      </c>
      <c r="G1853" s="12">
        <f t="shared" si="353"/>
        <v>36.811027800504235</v>
      </c>
      <c r="H1853" s="12">
        <f t="shared" si="354"/>
        <v>36.811027800504235</v>
      </c>
      <c r="I1853" s="12">
        <f t="shared" si="355"/>
        <v>36.811027800504235</v>
      </c>
      <c r="J1853" s="12">
        <f t="shared" si="356"/>
        <v>36.811027800504235</v>
      </c>
      <c r="K1853" s="12">
        <f t="shared" si="357"/>
        <v>36.811027800504235</v>
      </c>
      <c r="L1853" s="12">
        <f t="shared" si="358"/>
        <v>36.811027800504235</v>
      </c>
      <c r="M1853" s="12">
        <f t="shared" si="359"/>
        <v>36.811027800504235</v>
      </c>
      <c r="O1853" s="12">
        <f t="shared" si="348"/>
        <v>36.811027800504235</v>
      </c>
    </row>
    <row r="1854" spans="1:15" x14ac:dyDescent="0.25">
      <c r="A1854" s="12">
        <f>calc!A1852</f>
        <v>1026.49</v>
      </c>
      <c r="B1854" s="12">
        <f>calc!O1852</f>
        <v>43.50390764776774</v>
      </c>
      <c r="C1854" s="12">
        <f t="shared" si="349"/>
        <v>43.50390764776774</v>
      </c>
      <c r="D1854" s="12">
        <f t="shared" si="350"/>
        <v>43.50390764776774</v>
      </c>
      <c r="E1854" s="12">
        <f t="shared" si="351"/>
        <v>43.50390764776774</v>
      </c>
      <c r="F1854" s="12">
        <f t="shared" si="352"/>
        <v>43.50390764776774</v>
      </c>
      <c r="G1854" s="12">
        <f t="shared" si="353"/>
        <v>43.50390764776774</v>
      </c>
      <c r="H1854" s="12">
        <f t="shared" si="354"/>
        <v>43.50390764776774</v>
      </c>
      <c r="I1854" s="12">
        <f t="shared" si="355"/>
        <v>43.50390764776774</v>
      </c>
      <c r="J1854" s="12">
        <f t="shared" si="356"/>
        <v>43.50390764776774</v>
      </c>
      <c r="K1854" s="12">
        <f t="shared" si="357"/>
        <v>43.50390764776774</v>
      </c>
      <c r="L1854" s="12">
        <f t="shared" si="358"/>
        <v>43.50390764776774</v>
      </c>
      <c r="M1854" s="12">
        <f t="shared" si="359"/>
        <v>43.50390764776774</v>
      </c>
      <c r="O1854" s="12">
        <f t="shared" si="348"/>
        <v>43.50390764776774</v>
      </c>
    </row>
    <row r="1855" spans="1:15" x14ac:dyDescent="0.25">
      <c r="A1855" s="12">
        <f>calc!A1853</f>
        <v>1026.9100000000001</v>
      </c>
      <c r="B1855" s="12">
        <f>calc!O1853</f>
        <v>122.14445491370087</v>
      </c>
      <c r="C1855" s="12">
        <f t="shared" si="349"/>
        <v>122.14445491370087</v>
      </c>
      <c r="D1855" s="12">
        <f t="shared" si="350"/>
        <v>122.14445491370087</v>
      </c>
      <c r="E1855" s="12">
        <f t="shared" si="351"/>
        <v>122.14445491370087</v>
      </c>
      <c r="F1855" s="12">
        <f t="shared" si="352"/>
        <v>122.14445491370087</v>
      </c>
      <c r="G1855" s="12">
        <f t="shared" si="353"/>
        <v>122.14445491370087</v>
      </c>
      <c r="H1855" s="12">
        <f t="shared" si="354"/>
        <v>122.14445491370087</v>
      </c>
      <c r="I1855" s="12">
        <f t="shared" si="355"/>
        <v>122.14445491370087</v>
      </c>
      <c r="J1855" s="12">
        <f t="shared" si="356"/>
        <v>122.14445491370087</v>
      </c>
      <c r="K1855" s="12">
        <f t="shared" si="357"/>
        <v>122.14445491370087</v>
      </c>
      <c r="L1855" s="12">
        <f t="shared" si="358"/>
        <v>122.14445491370087</v>
      </c>
      <c r="M1855" s="12">
        <f t="shared" si="359"/>
        <v>122.14445491370087</v>
      </c>
      <c r="O1855" s="12">
        <f t="shared" si="348"/>
        <v>122.14445491370087</v>
      </c>
    </row>
    <row r="1856" spans="1:15" x14ac:dyDescent="0.25">
      <c r="A1856" s="12">
        <f>calc!A1854</f>
        <v>1027.33</v>
      </c>
      <c r="B1856" s="12">
        <f>calc!O1854</f>
        <v>46.850343613073065</v>
      </c>
      <c r="C1856" s="12">
        <f t="shared" si="349"/>
        <v>46.850343613073065</v>
      </c>
      <c r="D1856" s="12">
        <f t="shared" si="350"/>
        <v>46.850343613073065</v>
      </c>
      <c r="E1856" s="12">
        <f t="shared" si="351"/>
        <v>46.850343613073065</v>
      </c>
      <c r="F1856" s="12">
        <f t="shared" si="352"/>
        <v>46.850343613073065</v>
      </c>
      <c r="G1856" s="12">
        <f t="shared" si="353"/>
        <v>46.850343613073065</v>
      </c>
      <c r="H1856" s="12">
        <f t="shared" si="354"/>
        <v>46.850343613073065</v>
      </c>
      <c r="I1856" s="12">
        <f t="shared" si="355"/>
        <v>46.850343613073065</v>
      </c>
      <c r="J1856" s="12">
        <f t="shared" si="356"/>
        <v>46.850343613073065</v>
      </c>
      <c r="K1856" s="12">
        <f t="shared" si="357"/>
        <v>46.850343613073065</v>
      </c>
      <c r="L1856" s="12">
        <f t="shared" si="358"/>
        <v>46.850343613073065</v>
      </c>
      <c r="M1856" s="12">
        <f t="shared" si="359"/>
        <v>46.850343613073065</v>
      </c>
      <c r="O1856" s="12">
        <f t="shared" si="348"/>
        <v>46.850343613073065</v>
      </c>
    </row>
    <row r="1857" spans="1:15" x14ac:dyDescent="0.25">
      <c r="A1857" s="12">
        <f>calc!A1855</f>
        <v>1027.75</v>
      </c>
      <c r="B1857" s="12">
        <f>calc!O1855</f>
        <v>163.97393896606266</v>
      </c>
      <c r="C1857" s="12">
        <f t="shared" si="349"/>
        <v>163.97393896606266</v>
      </c>
      <c r="D1857" s="12">
        <f t="shared" si="350"/>
        <v>163.97393896606266</v>
      </c>
      <c r="E1857" s="12">
        <f t="shared" si="351"/>
        <v>163.97393896606266</v>
      </c>
      <c r="F1857" s="12">
        <f t="shared" si="352"/>
        <v>163.97393896606266</v>
      </c>
      <c r="G1857" s="12">
        <f t="shared" si="353"/>
        <v>163.97393896606266</v>
      </c>
      <c r="H1857" s="12">
        <f t="shared" si="354"/>
        <v>163.97393896606266</v>
      </c>
      <c r="I1857" s="12">
        <f t="shared" si="355"/>
        <v>163.97393896606266</v>
      </c>
      <c r="J1857" s="12">
        <f t="shared" si="356"/>
        <v>163.97393896606266</v>
      </c>
      <c r="K1857" s="12">
        <f t="shared" si="357"/>
        <v>163.97393896606266</v>
      </c>
      <c r="L1857" s="12">
        <f t="shared" si="358"/>
        <v>163.97393896606266</v>
      </c>
      <c r="M1857" s="12">
        <f t="shared" si="359"/>
        <v>163.97393896606266</v>
      </c>
      <c r="O1857" s="12">
        <f t="shared" si="348"/>
        <v>163.97393896606266</v>
      </c>
    </row>
    <row r="1858" spans="1:15" x14ac:dyDescent="0.25">
      <c r="A1858" s="12">
        <f>calc!A1856</f>
        <v>1028.17</v>
      </c>
      <c r="B1858" s="12">
        <f>calc!O1856</f>
        <v>88.680570472401314</v>
      </c>
      <c r="C1858" s="12">
        <f t="shared" si="349"/>
        <v>88.680570472401314</v>
      </c>
      <c r="D1858" s="12">
        <f t="shared" si="350"/>
        <v>88.680570472401314</v>
      </c>
      <c r="E1858" s="12">
        <f t="shared" si="351"/>
        <v>88.680570472401314</v>
      </c>
      <c r="F1858" s="12">
        <f t="shared" si="352"/>
        <v>88.680570472401314</v>
      </c>
      <c r="G1858" s="12">
        <f t="shared" si="353"/>
        <v>88.680570472401314</v>
      </c>
      <c r="H1858" s="12">
        <f t="shared" si="354"/>
        <v>88.680570472401314</v>
      </c>
      <c r="I1858" s="12">
        <f t="shared" si="355"/>
        <v>88.680570472401314</v>
      </c>
      <c r="J1858" s="12">
        <f t="shared" si="356"/>
        <v>88.680570472401314</v>
      </c>
      <c r="K1858" s="12">
        <f t="shared" si="357"/>
        <v>88.680570472401314</v>
      </c>
      <c r="L1858" s="12">
        <f t="shared" si="358"/>
        <v>88.680570472401314</v>
      </c>
      <c r="M1858" s="12">
        <f t="shared" si="359"/>
        <v>88.680570472401314</v>
      </c>
      <c r="O1858" s="12">
        <f t="shared" si="348"/>
        <v>88.680570472401314</v>
      </c>
    </row>
    <row r="1859" spans="1:15" x14ac:dyDescent="0.25">
      <c r="A1859" s="12">
        <f>calc!A1857</f>
        <v>1028.5999999999999</v>
      </c>
      <c r="B1859" s="12">
        <f>calc!O1857</f>
        <v>35.137806189475306</v>
      </c>
      <c r="C1859" s="12">
        <f t="shared" si="349"/>
        <v>35.137806189475306</v>
      </c>
      <c r="D1859" s="12">
        <f t="shared" si="350"/>
        <v>35.137806189475306</v>
      </c>
      <c r="E1859" s="12">
        <f t="shared" si="351"/>
        <v>35.137806189475306</v>
      </c>
      <c r="F1859" s="12">
        <f t="shared" si="352"/>
        <v>35.137806189475306</v>
      </c>
      <c r="G1859" s="12">
        <f t="shared" si="353"/>
        <v>35.137806189475306</v>
      </c>
      <c r="H1859" s="12">
        <f t="shared" si="354"/>
        <v>35.137806189475306</v>
      </c>
      <c r="I1859" s="12">
        <f t="shared" si="355"/>
        <v>35.137806189475306</v>
      </c>
      <c r="J1859" s="12">
        <f t="shared" si="356"/>
        <v>35.137806189475306</v>
      </c>
      <c r="K1859" s="12">
        <f t="shared" si="357"/>
        <v>35.137806189475306</v>
      </c>
      <c r="L1859" s="12">
        <f t="shared" si="358"/>
        <v>35.137806189475306</v>
      </c>
      <c r="M1859" s="12">
        <f t="shared" si="359"/>
        <v>35.137806189475306</v>
      </c>
      <c r="O1859" s="12">
        <f t="shared" si="348"/>
        <v>35.137806189475306</v>
      </c>
    </row>
    <row r="1860" spans="1:15" x14ac:dyDescent="0.25">
      <c r="A1860" s="12">
        <f>calc!A1858</f>
        <v>1029.02</v>
      </c>
      <c r="B1860" s="12">
        <f>calc!O1858</f>
        <v>-16.73239086856649</v>
      </c>
      <c r="C1860" s="12">
        <f t="shared" si="349"/>
        <v>-16.73239086856649</v>
      </c>
      <c r="D1860" s="12">
        <f t="shared" si="350"/>
        <v>-16.73239086856649</v>
      </c>
      <c r="E1860" s="12">
        <f t="shared" si="351"/>
        <v>-16.73239086856649</v>
      </c>
      <c r="F1860" s="12">
        <f t="shared" si="352"/>
        <v>-16.73239086856649</v>
      </c>
      <c r="G1860" s="12">
        <f t="shared" si="353"/>
        <v>-16.73239086856649</v>
      </c>
      <c r="H1860" s="12">
        <f t="shared" si="354"/>
        <v>-16.73239086856649</v>
      </c>
      <c r="I1860" s="12">
        <f t="shared" si="355"/>
        <v>-16.73239086856649</v>
      </c>
      <c r="J1860" s="12">
        <f t="shared" si="356"/>
        <v>-16.73239086856649</v>
      </c>
      <c r="K1860" s="12">
        <f t="shared" si="357"/>
        <v>-16.73239086856649</v>
      </c>
      <c r="L1860" s="12">
        <f t="shared" si="358"/>
        <v>-16.73239086856649</v>
      </c>
      <c r="M1860" s="12">
        <f t="shared" si="359"/>
        <v>-16.73239086856649</v>
      </c>
      <c r="O1860" s="12">
        <f t="shared" si="348"/>
        <v>-16.73239086856649</v>
      </c>
    </row>
    <row r="1861" spans="1:15" x14ac:dyDescent="0.25">
      <c r="A1861" s="12">
        <f>calc!A1859</f>
        <v>1029.44</v>
      </c>
      <c r="B1861" s="12">
        <f>calc!O1859</f>
        <v>78.641353644773318</v>
      </c>
      <c r="C1861" s="12">
        <f t="shared" si="349"/>
        <v>78.641353644773318</v>
      </c>
      <c r="D1861" s="12">
        <f t="shared" si="350"/>
        <v>78.641353644773318</v>
      </c>
      <c r="E1861" s="12">
        <f t="shared" si="351"/>
        <v>78.641353644773318</v>
      </c>
      <c r="F1861" s="12">
        <f t="shared" si="352"/>
        <v>78.641353644773318</v>
      </c>
      <c r="G1861" s="12">
        <f t="shared" si="353"/>
        <v>78.641353644773318</v>
      </c>
      <c r="H1861" s="12">
        <f t="shared" si="354"/>
        <v>78.641353644773318</v>
      </c>
      <c r="I1861" s="12">
        <f t="shared" si="355"/>
        <v>78.641353644773318</v>
      </c>
      <c r="J1861" s="12">
        <f t="shared" si="356"/>
        <v>78.641353644773318</v>
      </c>
      <c r="K1861" s="12">
        <f t="shared" si="357"/>
        <v>78.641353644773318</v>
      </c>
      <c r="L1861" s="12">
        <f t="shared" si="358"/>
        <v>78.641353644773318</v>
      </c>
      <c r="M1861" s="12">
        <f t="shared" si="359"/>
        <v>78.641353644773318</v>
      </c>
      <c r="O1861" s="12">
        <f t="shared" si="348"/>
        <v>78.641353644773318</v>
      </c>
    </row>
    <row r="1862" spans="1:15" x14ac:dyDescent="0.25">
      <c r="A1862" s="12">
        <f>calc!A1860</f>
        <v>1029.8599999999999</v>
      </c>
      <c r="B1862" s="12">
        <f>calc!O1860</f>
        <v>133.85675206452245</v>
      </c>
      <c r="C1862" s="12">
        <f t="shared" si="349"/>
        <v>133.85675206452245</v>
      </c>
      <c r="D1862" s="12">
        <f t="shared" si="350"/>
        <v>133.85675206452245</v>
      </c>
      <c r="E1862" s="12">
        <f t="shared" si="351"/>
        <v>133.85675206452245</v>
      </c>
      <c r="F1862" s="12">
        <f t="shared" si="352"/>
        <v>133.85675206452245</v>
      </c>
      <c r="G1862" s="12">
        <f t="shared" si="353"/>
        <v>133.85675206452245</v>
      </c>
      <c r="H1862" s="12">
        <f t="shared" si="354"/>
        <v>133.85675206452245</v>
      </c>
      <c r="I1862" s="12">
        <f t="shared" si="355"/>
        <v>133.85675206452245</v>
      </c>
      <c r="J1862" s="12">
        <f t="shared" si="356"/>
        <v>133.85675206452245</v>
      </c>
      <c r="K1862" s="12">
        <f t="shared" si="357"/>
        <v>133.85675206452245</v>
      </c>
      <c r="L1862" s="12">
        <f t="shared" si="358"/>
        <v>133.85675206452245</v>
      </c>
      <c r="M1862" s="12">
        <f t="shared" si="359"/>
        <v>133.85675206452245</v>
      </c>
      <c r="O1862" s="12">
        <f t="shared" si="348"/>
        <v>133.85675206452245</v>
      </c>
    </row>
    <row r="1863" spans="1:15" x14ac:dyDescent="0.25">
      <c r="A1863" s="12">
        <f>calc!A1861</f>
        <v>1030.28</v>
      </c>
      <c r="B1863" s="12">
        <f>calc!O1861</f>
        <v>15.059095408139504</v>
      </c>
      <c r="C1863" s="12">
        <f t="shared" si="349"/>
        <v>15.059095408139504</v>
      </c>
      <c r="D1863" s="12">
        <f t="shared" si="350"/>
        <v>15.059095408139504</v>
      </c>
      <c r="E1863" s="12">
        <f t="shared" si="351"/>
        <v>15.059095408139504</v>
      </c>
      <c r="F1863" s="12">
        <f t="shared" si="352"/>
        <v>15.059095408139504</v>
      </c>
      <c r="G1863" s="12">
        <f t="shared" si="353"/>
        <v>15.059095408139504</v>
      </c>
      <c r="H1863" s="12">
        <f t="shared" si="354"/>
        <v>15.059095408139504</v>
      </c>
      <c r="I1863" s="12">
        <f t="shared" si="355"/>
        <v>15.059095408139504</v>
      </c>
      <c r="J1863" s="12">
        <f t="shared" si="356"/>
        <v>15.059095408139504</v>
      </c>
      <c r="K1863" s="12">
        <f t="shared" si="357"/>
        <v>15.059095408139504</v>
      </c>
      <c r="L1863" s="12">
        <f t="shared" si="358"/>
        <v>15.059095408139504</v>
      </c>
      <c r="M1863" s="12">
        <f t="shared" si="359"/>
        <v>15.059095408139504</v>
      </c>
      <c r="O1863" s="12">
        <f t="shared" si="348"/>
        <v>15.059095408139504</v>
      </c>
    </row>
    <row r="1864" spans="1:15" x14ac:dyDescent="0.25">
      <c r="A1864" s="12">
        <f>calc!A1862</f>
        <v>1030.7</v>
      </c>
      <c r="B1864" s="12">
        <f>calc!O1862</f>
        <v>43.50390764776774</v>
      </c>
      <c r="C1864" s="12">
        <f t="shared" si="349"/>
        <v>43.50390764776774</v>
      </c>
      <c r="D1864" s="12">
        <f t="shared" si="350"/>
        <v>43.50390764776774</v>
      </c>
      <c r="E1864" s="12">
        <f t="shared" si="351"/>
        <v>43.50390764776774</v>
      </c>
      <c r="F1864" s="12">
        <f t="shared" si="352"/>
        <v>43.50390764776774</v>
      </c>
      <c r="G1864" s="12">
        <f t="shared" si="353"/>
        <v>43.50390764776774</v>
      </c>
      <c r="H1864" s="12">
        <f t="shared" si="354"/>
        <v>43.50390764776774</v>
      </c>
      <c r="I1864" s="12">
        <f t="shared" si="355"/>
        <v>43.50390764776774</v>
      </c>
      <c r="J1864" s="12">
        <f t="shared" si="356"/>
        <v>43.50390764776774</v>
      </c>
      <c r="K1864" s="12">
        <f t="shared" si="357"/>
        <v>43.50390764776774</v>
      </c>
      <c r="L1864" s="12">
        <f t="shared" si="358"/>
        <v>43.50390764776774</v>
      </c>
      <c r="M1864" s="12">
        <f t="shared" si="359"/>
        <v>43.50390764776774</v>
      </c>
      <c r="O1864" s="12">
        <f t="shared" ref="O1864:O1927" si="360">M1864</f>
        <v>43.50390764776774</v>
      </c>
    </row>
    <row r="1865" spans="1:15" x14ac:dyDescent="0.25">
      <c r="A1865" s="12">
        <f>calc!A1863</f>
        <v>1031.1199999999999</v>
      </c>
      <c r="B1865" s="12">
        <f>calc!O1863</f>
        <v>45.177125960292933</v>
      </c>
      <c r="C1865" s="12">
        <f t="shared" ref="C1865:C1928" si="361">B1865-Q1865*M1876</f>
        <v>45.177125960292933</v>
      </c>
      <c r="D1865" s="12">
        <f t="shared" ref="D1865:D1928" si="362">C1865-R1865*M1875</f>
        <v>45.177125960292933</v>
      </c>
      <c r="E1865" s="12">
        <f t="shared" ref="E1865:E1928" si="363">D1865-S1865*M1874</f>
        <v>45.177125960292933</v>
      </c>
      <c r="F1865" s="12">
        <f t="shared" ref="F1865:F1928" si="364">E1865-T1865*M1873</f>
        <v>45.177125960292933</v>
      </c>
      <c r="G1865" s="12">
        <f t="shared" ref="G1865:G1928" si="365">F1865-U1865*M1872</f>
        <v>45.177125960292933</v>
      </c>
      <c r="H1865" s="12">
        <f t="shared" ref="H1865:H1928" si="366">G1865-V1865*M1871</f>
        <v>45.177125960292933</v>
      </c>
      <c r="I1865" s="12">
        <f t="shared" ref="I1865:I1928" si="367">H1865-W1865*M1870</f>
        <v>45.177125960292933</v>
      </c>
      <c r="J1865" s="12">
        <f t="shared" ref="J1865:J1928" si="368">I1865-X1865*M1869</f>
        <v>45.177125960292933</v>
      </c>
      <c r="K1865" s="12">
        <f t="shared" ref="K1865:K1928" si="369">J1865-Y1865*M1868</f>
        <v>45.177125960292933</v>
      </c>
      <c r="L1865" s="12">
        <f t="shared" ref="L1865:L1928" si="370">K1865-Z1865*M1867</f>
        <v>45.177125960292933</v>
      </c>
      <c r="M1865" s="12">
        <f t="shared" ref="M1865:M1928" si="371">L1865</f>
        <v>45.177125960292933</v>
      </c>
      <c r="O1865" s="12">
        <f t="shared" si="360"/>
        <v>45.177125960292933</v>
      </c>
    </row>
    <row r="1866" spans="1:15" x14ac:dyDescent="0.25">
      <c r="A1866" s="12">
        <f>calc!A1864</f>
        <v>1031.54</v>
      </c>
      <c r="B1866" s="12">
        <f>calc!O1864</f>
        <v>110.43212540234509</v>
      </c>
      <c r="C1866" s="12">
        <f t="shared" si="361"/>
        <v>110.43212540234509</v>
      </c>
      <c r="D1866" s="12">
        <f t="shared" si="362"/>
        <v>110.43212540234509</v>
      </c>
      <c r="E1866" s="12">
        <f t="shared" si="363"/>
        <v>110.43212540234509</v>
      </c>
      <c r="F1866" s="12">
        <f t="shared" si="364"/>
        <v>110.43212540234509</v>
      </c>
      <c r="G1866" s="12">
        <f t="shared" si="365"/>
        <v>110.43212540234509</v>
      </c>
      <c r="H1866" s="12">
        <f t="shared" si="366"/>
        <v>110.43212540234509</v>
      </c>
      <c r="I1866" s="12">
        <f t="shared" si="367"/>
        <v>110.43212540234509</v>
      </c>
      <c r="J1866" s="12">
        <f t="shared" si="368"/>
        <v>110.43212540234509</v>
      </c>
      <c r="K1866" s="12">
        <f t="shared" si="369"/>
        <v>110.43212540234509</v>
      </c>
      <c r="L1866" s="12">
        <f t="shared" si="370"/>
        <v>110.43212540234509</v>
      </c>
      <c r="M1866" s="12">
        <f t="shared" si="371"/>
        <v>110.43212540234509</v>
      </c>
      <c r="O1866" s="12">
        <f t="shared" si="360"/>
        <v>110.43212540234509</v>
      </c>
    </row>
    <row r="1867" spans="1:15" x14ac:dyDescent="0.25">
      <c r="A1867" s="12">
        <f>calc!A1865</f>
        <v>1031.97</v>
      </c>
      <c r="B1867" s="12">
        <f>calc!O1865</f>
        <v>23.425236442705923</v>
      </c>
      <c r="C1867" s="12">
        <f t="shared" si="361"/>
        <v>23.425236442705923</v>
      </c>
      <c r="D1867" s="12">
        <f t="shared" si="362"/>
        <v>23.425236442705923</v>
      </c>
      <c r="E1867" s="12">
        <f t="shared" si="363"/>
        <v>23.425236442705923</v>
      </c>
      <c r="F1867" s="12">
        <f t="shared" si="364"/>
        <v>23.425236442705923</v>
      </c>
      <c r="G1867" s="12">
        <f t="shared" si="365"/>
        <v>23.425236442705923</v>
      </c>
      <c r="H1867" s="12">
        <f t="shared" si="366"/>
        <v>23.425236442705923</v>
      </c>
      <c r="I1867" s="12">
        <f t="shared" si="367"/>
        <v>23.425236442705923</v>
      </c>
      <c r="J1867" s="12">
        <f t="shared" si="368"/>
        <v>23.425236442705923</v>
      </c>
      <c r="K1867" s="12">
        <f t="shared" si="369"/>
        <v>23.425236442705923</v>
      </c>
      <c r="L1867" s="12">
        <f t="shared" si="370"/>
        <v>23.425236442705923</v>
      </c>
      <c r="M1867" s="12">
        <f t="shared" si="371"/>
        <v>23.425236442705923</v>
      </c>
      <c r="O1867" s="12">
        <f t="shared" si="360"/>
        <v>23.425236442705923</v>
      </c>
    </row>
    <row r="1868" spans="1:15" x14ac:dyDescent="0.25">
      <c r="A1868" s="12">
        <f>calc!A1866</f>
        <v>1032.3900000000001</v>
      </c>
      <c r="B1868" s="12">
        <f>calc!O1866</f>
        <v>-11.712666685756828</v>
      </c>
      <c r="C1868" s="12">
        <f t="shared" si="361"/>
        <v>-11.712666685756828</v>
      </c>
      <c r="D1868" s="12">
        <f t="shared" si="362"/>
        <v>-11.712666685756828</v>
      </c>
      <c r="E1868" s="12">
        <f t="shared" si="363"/>
        <v>-11.712666685756828</v>
      </c>
      <c r="F1868" s="12">
        <f t="shared" si="364"/>
        <v>-11.712666685756828</v>
      </c>
      <c r="G1868" s="12">
        <f t="shared" si="365"/>
        <v>-11.712666685756828</v>
      </c>
      <c r="H1868" s="12">
        <f t="shared" si="366"/>
        <v>-11.712666685756828</v>
      </c>
      <c r="I1868" s="12">
        <f t="shared" si="367"/>
        <v>-11.712666685756828</v>
      </c>
      <c r="J1868" s="12">
        <f t="shared" si="368"/>
        <v>-11.712666685756828</v>
      </c>
      <c r="K1868" s="12">
        <f t="shared" si="369"/>
        <v>-11.712666685756828</v>
      </c>
      <c r="L1868" s="12">
        <f t="shared" si="370"/>
        <v>-11.712666685756828</v>
      </c>
      <c r="M1868" s="12">
        <f t="shared" si="371"/>
        <v>-11.712666685756828</v>
      </c>
      <c r="O1868" s="12">
        <f t="shared" si="360"/>
        <v>-11.712666685756828</v>
      </c>
    </row>
    <row r="1869" spans="1:15" x14ac:dyDescent="0.25">
      <c r="A1869" s="12">
        <f>calc!A1867</f>
        <v>1032.81</v>
      </c>
      <c r="B1869" s="12">
        <f>calc!O1867</f>
        <v>61.909272797149924</v>
      </c>
      <c r="C1869" s="12">
        <f t="shared" si="361"/>
        <v>61.909272797149924</v>
      </c>
      <c r="D1869" s="12">
        <f t="shared" si="362"/>
        <v>61.909272797149924</v>
      </c>
      <c r="E1869" s="12">
        <f t="shared" si="363"/>
        <v>61.909272797149924</v>
      </c>
      <c r="F1869" s="12">
        <f t="shared" si="364"/>
        <v>61.909272797149924</v>
      </c>
      <c r="G1869" s="12">
        <f t="shared" si="365"/>
        <v>61.909272797149924</v>
      </c>
      <c r="H1869" s="12">
        <f t="shared" si="366"/>
        <v>61.909272797149924</v>
      </c>
      <c r="I1869" s="12">
        <f t="shared" si="367"/>
        <v>61.909272797149924</v>
      </c>
      <c r="J1869" s="12">
        <f t="shared" si="368"/>
        <v>61.909272797149924</v>
      </c>
      <c r="K1869" s="12">
        <f t="shared" si="369"/>
        <v>61.909272797149924</v>
      </c>
      <c r="L1869" s="12">
        <f t="shared" si="370"/>
        <v>61.909272797149924</v>
      </c>
      <c r="M1869" s="12">
        <f t="shared" si="371"/>
        <v>61.909272797149924</v>
      </c>
      <c r="O1869" s="12">
        <f t="shared" si="360"/>
        <v>61.909272797149924</v>
      </c>
    </row>
    <row r="1870" spans="1:15" x14ac:dyDescent="0.25">
      <c r="A1870" s="12">
        <f>calc!A1868</f>
        <v>1033.23</v>
      </c>
      <c r="B1870" s="12">
        <f>calc!O1868</f>
        <v>20.078782007435663</v>
      </c>
      <c r="C1870" s="12">
        <f t="shared" si="361"/>
        <v>20.078782007435663</v>
      </c>
      <c r="D1870" s="12">
        <f t="shared" si="362"/>
        <v>20.078782007435663</v>
      </c>
      <c r="E1870" s="12">
        <f t="shared" si="363"/>
        <v>20.078782007435663</v>
      </c>
      <c r="F1870" s="12">
        <f t="shared" si="364"/>
        <v>20.078782007435663</v>
      </c>
      <c r="G1870" s="12">
        <f t="shared" si="365"/>
        <v>20.078782007435663</v>
      </c>
      <c r="H1870" s="12">
        <f t="shared" si="366"/>
        <v>20.078782007435663</v>
      </c>
      <c r="I1870" s="12">
        <f t="shared" si="367"/>
        <v>20.078782007435663</v>
      </c>
      <c r="J1870" s="12">
        <f t="shared" si="368"/>
        <v>20.078782007435663</v>
      </c>
      <c r="K1870" s="12">
        <f t="shared" si="369"/>
        <v>20.078782007435663</v>
      </c>
      <c r="L1870" s="12">
        <f t="shared" si="370"/>
        <v>20.078782007435663</v>
      </c>
      <c r="M1870" s="12">
        <f t="shared" si="371"/>
        <v>20.078782007435663</v>
      </c>
      <c r="O1870" s="12">
        <f t="shared" si="360"/>
        <v>20.078782007435663</v>
      </c>
    </row>
    <row r="1871" spans="1:15" x14ac:dyDescent="0.25">
      <c r="A1871" s="12">
        <f>calc!A1869</f>
        <v>1033.6500000000001</v>
      </c>
      <c r="B1871" s="12">
        <f>calc!O1869</f>
        <v>98.719763535451406</v>
      </c>
      <c r="C1871" s="12">
        <f t="shared" si="361"/>
        <v>98.719763535451406</v>
      </c>
      <c r="D1871" s="12">
        <f t="shared" si="362"/>
        <v>98.719763535451406</v>
      </c>
      <c r="E1871" s="12">
        <f t="shared" si="363"/>
        <v>98.719763535451406</v>
      </c>
      <c r="F1871" s="12">
        <f t="shared" si="364"/>
        <v>98.719763535451406</v>
      </c>
      <c r="G1871" s="12">
        <f t="shared" si="365"/>
        <v>98.719763535451406</v>
      </c>
      <c r="H1871" s="12">
        <f t="shared" si="366"/>
        <v>98.719763535451406</v>
      </c>
      <c r="I1871" s="12">
        <f t="shared" si="367"/>
        <v>98.719763535451406</v>
      </c>
      <c r="J1871" s="12">
        <f t="shared" si="368"/>
        <v>98.719763535451406</v>
      </c>
      <c r="K1871" s="12">
        <f t="shared" si="369"/>
        <v>98.719763535451406</v>
      </c>
      <c r="L1871" s="12">
        <f t="shared" si="370"/>
        <v>98.719763535451406</v>
      </c>
      <c r="M1871" s="12">
        <f t="shared" si="371"/>
        <v>98.719763535451406</v>
      </c>
      <c r="O1871" s="12">
        <f t="shared" si="360"/>
        <v>98.719763535451406</v>
      </c>
    </row>
    <row r="1872" spans="1:15" x14ac:dyDescent="0.25">
      <c r="A1872" s="12">
        <f>calc!A1870</f>
        <v>1034.07</v>
      </c>
      <c r="B1872" s="12">
        <f>calc!O1870</f>
        <v>5.0197044040188397</v>
      </c>
      <c r="C1872" s="12">
        <f t="shared" si="361"/>
        <v>5.0197044040188397</v>
      </c>
      <c r="D1872" s="12">
        <f t="shared" si="362"/>
        <v>5.0197044040188397</v>
      </c>
      <c r="E1872" s="12">
        <f t="shared" si="363"/>
        <v>5.0197044040188397</v>
      </c>
      <c r="F1872" s="12">
        <f t="shared" si="364"/>
        <v>5.0197044040188397</v>
      </c>
      <c r="G1872" s="12">
        <f t="shared" si="365"/>
        <v>5.0197044040188397</v>
      </c>
      <c r="H1872" s="12">
        <f t="shared" si="366"/>
        <v>5.0197044040188397</v>
      </c>
      <c r="I1872" s="12">
        <f t="shared" si="367"/>
        <v>5.0197044040188397</v>
      </c>
      <c r="J1872" s="12">
        <f t="shared" si="368"/>
        <v>5.0197044040188397</v>
      </c>
      <c r="K1872" s="12">
        <f t="shared" si="369"/>
        <v>5.0197044040188397</v>
      </c>
      <c r="L1872" s="12">
        <f t="shared" si="370"/>
        <v>5.0197044040188397</v>
      </c>
      <c r="M1872" s="12">
        <f t="shared" si="371"/>
        <v>5.0197044040188397</v>
      </c>
      <c r="O1872" s="12">
        <f t="shared" si="360"/>
        <v>5.0197044040188397</v>
      </c>
    </row>
    <row r="1873" spans="1:15" x14ac:dyDescent="0.25">
      <c r="A1873" s="12">
        <f>calc!A1871</f>
        <v>1034.49</v>
      </c>
      <c r="B1873" s="12">
        <f>calc!O1871</f>
        <v>10.039402873534915</v>
      </c>
      <c r="C1873" s="12">
        <f t="shared" si="361"/>
        <v>10.039402873534915</v>
      </c>
      <c r="D1873" s="12">
        <f t="shared" si="362"/>
        <v>10.039402873534915</v>
      </c>
      <c r="E1873" s="12">
        <f t="shared" si="363"/>
        <v>10.039402873534915</v>
      </c>
      <c r="F1873" s="12">
        <f t="shared" si="364"/>
        <v>10.039402873534915</v>
      </c>
      <c r="G1873" s="12">
        <f t="shared" si="365"/>
        <v>10.039402873534915</v>
      </c>
      <c r="H1873" s="12">
        <f t="shared" si="366"/>
        <v>10.039402873534915</v>
      </c>
      <c r="I1873" s="12">
        <f t="shared" si="367"/>
        <v>10.039402873534915</v>
      </c>
      <c r="J1873" s="12">
        <f t="shared" si="368"/>
        <v>10.039402873534915</v>
      </c>
      <c r="K1873" s="12">
        <f t="shared" si="369"/>
        <v>10.039402873534915</v>
      </c>
      <c r="L1873" s="12">
        <f t="shared" si="370"/>
        <v>10.039402873534915</v>
      </c>
      <c r="M1873" s="12">
        <f t="shared" si="371"/>
        <v>10.039402873534915</v>
      </c>
      <c r="O1873" s="12">
        <f t="shared" si="360"/>
        <v>10.039402873534915</v>
      </c>
    </row>
    <row r="1874" spans="1:15" x14ac:dyDescent="0.25">
      <c r="A1874" s="12">
        <f>calc!A1872</f>
        <v>1034.9100000000001</v>
      </c>
      <c r="B1874" s="12">
        <f>calc!O1872</f>
        <v>87.007369318030456</v>
      </c>
      <c r="C1874" s="12">
        <f t="shared" si="361"/>
        <v>87.007369318030456</v>
      </c>
      <c r="D1874" s="12">
        <f t="shared" si="362"/>
        <v>87.007369318030456</v>
      </c>
      <c r="E1874" s="12">
        <f t="shared" si="363"/>
        <v>87.007369318030456</v>
      </c>
      <c r="F1874" s="12">
        <f t="shared" si="364"/>
        <v>87.007369318030456</v>
      </c>
      <c r="G1874" s="12">
        <f t="shared" si="365"/>
        <v>87.007369318030456</v>
      </c>
      <c r="H1874" s="12">
        <f t="shared" si="366"/>
        <v>87.007369318030456</v>
      </c>
      <c r="I1874" s="12">
        <f t="shared" si="367"/>
        <v>87.007369318030456</v>
      </c>
      <c r="J1874" s="12">
        <f t="shared" si="368"/>
        <v>87.007369318030456</v>
      </c>
      <c r="K1874" s="12">
        <f t="shared" si="369"/>
        <v>87.007369318030456</v>
      </c>
      <c r="L1874" s="12">
        <f t="shared" si="370"/>
        <v>87.007369318030456</v>
      </c>
      <c r="M1874" s="12">
        <f t="shared" si="371"/>
        <v>87.007369318030456</v>
      </c>
      <c r="O1874" s="12">
        <f t="shared" si="360"/>
        <v>87.007369318030456</v>
      </c>
    </row>
    <row r="1875" spans="1:15" x14ac:dyDescent="0.25">
      <c r="A1875" s="12">
        <f>calc!A1873</f>
        <v>1035.33</v>
      </c>
      <c r="B1875" s="12">
        <f>calc!O1873</f>
        <v>45.177125960292933</v>
      </c>
      <c r="C1875" s="12">
        <f t="shared" si="361"/>
        <v>45.177125960292933</v>
      </c>
      <c r="D1875" s="12">
        <f t="shared" si="362"/>
        <v>45.177125960292933</v>
      </c>
      <c r="E1875" s="12">
        <f t="shared" si="363"/>
        <v>45.177125960292933</v>
      </c>
      <c r="F1875" s="12">
        <f t="shared" si="364"/>
        <v>45.177125960292933</v>
      </c>
      <c r="G1875" s="12">
        <f t="shared" si="365"/>
        <v>45.177125960292933</v>
      </c>
      <c r="H1875" s="12">
        <f t="shared" si="366"/>
        <v>45.177125960292933</v>
      </c>
      <c r="I1875" s="12">
        <f t="shared" si="367"/>
        <v>45.177125960292933</v>
      </c>
      <c r="J1875" s="12">
        <f t="shared" si="368"/>
        <v>45.177125960292933</v>
      </c>
      <c r="K1875" s="12">
        <f t="shared" si="369"/>
        <v>45.177125960292933</v>
      </c>
      <c r="L1875" s="12">
        <f t="shared" si="370"/>
        <v>45.177125960292933</v>
      </c>
      <c r="M1875" s="12">
        <f t="shared" si="371"/>
        <v>45.177125960292933</v>
      </c>
      <c r="O1875" s="12">
        <f t="shared" si="360"/>
        <v>45.177125960292933</v>
      </c>
    </row>
    <row r="1876" spans="1:15" x14ac:dyDescent="0.25">
      <c r="A1876" s="12">
        <f>calc!A1874</f>
        <v>1035.75</v>
      </c>
      <c r="B1876" s="12">
        <f>calc!O1874</f>
        <v>46.850343613073065</v>
      </c>
      <c r="C1876" s="12">
        <f t="shared" si="361"/>
        <v>46.850343613073065</v>
      </c>
      <c r="D1876" s="12">
        <f t="shared" si="362"/>
        <v>46.850343613073065</v>
      </c>
      <c r="E1876" s="12">
        <f t="shared" si="363"/>
        <v>46.850343613073065</v>
      </c>
      <c r="F1876" s="12">
        <f t="shared" si="364"/>
        <v>46.850343613073065</v>
      </c>
      <c r="G1876" s="12">
        <f t="shared" si="365"/>
        <v>46.850343613073065</v>
      </c>
      <c r="H1876" s="12">
        <f t="shared" si="366"/>
        <v>46.850343613073065</v>
      </c>
      <c r="I1876" s="12">
        <f t="shared" si="367"/>
        <v>46.850343613073065</v>
      </c>
      <c r="J1876" s="12">
        <f t="shared" si="368"/>
        <v>46.850343613073065</v>
      </c>
      <c r="K1876" s="12">
        <f t="shared" si="369"/>
        <v>46.850343613073065</v>
      </c>
      <c r="L1876" s="12">
        <f t="shared" si="370"/>
        <v>46.850343613073065</v>
      </c>
      <c r="M1876" s="12">
        <f t="shared" si="371"/>
        <v>46.850343613073065</v>
      </c>
      <c r="O1876" s="12">
        <f t="shared" si="360"/>
        <v>46.850343613073065</v>
      </c>
    </row>
    <row r="1877" spans="1:15" x14ac:dyDescent="0.25">
      <c r="A1877" s="12">
        <f>calc!A1875</f>
        <v>1036.18</v>
      </c>
      <c r="B1877" s="12">
        <f>calc!O1875</f>
        <v>85.334167503547008</v>
      </c>
      <c r="C1877" s="12">
        <f t="shared" si="361"/>
        <v>85.334167503547008</v>
      </c>
      <c r="D1877" s="12">
        <f t="shared" si="362"/>
        <v>85.334167503547008</v>
      </c>
      <c r="E1877" s="12">
        <f t="shared" si="363"/>
        <v>85.334167503547008</v>
      </c>
      <c r="F1877" s="12">
        <f t="shared" si="364"/>
        <v>85.334167503547008</v>
      </c>
      <c r="G1877" s="12">
        <f t="shared" si="365"/>
        <v>85.334167503547008</v>
      </c>
      <c r="H1877" s="12">
        <f t="shared" si="366"/>
        <v>85.334167503547008</v>
      </c>
      <c r="I1877" s="12">
        <f t="shared" si="367"/>
        <v>85.334167503547008</v>
      </c>
      <c r="J1877" s="12">
        <f t="shared" si="368"/>
        <v>85.334167503547008</v>
      </c>
      <c r="K1877" s="12">
        <f t="shared" si="369"/>
        <v>85.334167503547008</v>
      </c>
      <c r="L1877" s="12">
        <f t="shared" si="370"/>
        <v>85.334167503547008</v>
      </c>
      <c r="M1877" s="12">
        <f t="shared" si="371"/>
        <v>85.334167503547008</v>
      </c>
      <c r="O1877" s="12">
        <f t="shared" si="360"/>
        <v>85.334167503547008</v>
      </c>
    </row>
    <row r="1878" spans="1:15" x14ac:dyDescent="0.25">
      <c r="A1878" s="12">
        <f>calc!A1876</f>
        <v>1036.5999999999999</v>
      </c>
      <c r="B1878" s="12">
        <f>calc!O1876</f>
        <v>97.046566342063045</v>
      </c>
      <c r="C1878" s="12">
        <f t="shared" si="361"/>
        <v>97.046566342063045</v>
      </c>
      <c r="D1878" s="12">
        <f t="shared" si="362"/>
        <v>97.046566342063045</v>
      </c>
      <c r="E1878" s="12">
        <f t="shared" si="363"/>
        <v>97.046566342063045</v>
      </c>
      <c r="F1878" s="12">
        <f t="shared" si="364"/>
        <v>97.046566342063045</v>
      </c>
      <c r="G1878" s="12">
        <f t="shared" si="365"/>
        <v>97.046566342063045</v>
      </c>
      <c r="H1878" s="12">
        <f t="shared" si="366"/>
        <v>97.046566342063045</v>
      </c>
      <c r="I1878" s="12">
        <f t="shared" si="367"/>
        <v>97.046566342063045</v>
      </c>
      <c r="J1878" s="12">
        <f t="shared" si="368"/>
        <v>97.046566342063045</v>
      </c>
      <c r="K1878" s="12">
        <f t="shared" si="369"/>
        <v>97.046566342063045</v>
      </c>
      <c r="L1878" s="12">
        <f t="shared" si="370"/>
        <v>97.046566342063045</v>
      </c>
      <c r="M1878" s="12">
        <f t="shared" si="371"/>
        <v>97.046566342063045</v>
      </c>
      <c r="O1878" s="12">
        <f t="shared" si="360"/>
        <v>97.046566342063045</v>
      </c>
    </row>
    <row r="1879" spans="1:15" x14ac:dyDescent="0.25">
      <c r="A1879" s="12">
        <f>calc!A1877</f>
        <v>1037.02</v>
      </c>
      <c r="B1879" s="12">
        <f>calc!O1877</f>
        <v>127.16401479828579</v>
      </c>
      <c r="C1879" s="12">
        <f t="shared" si="361"/>
        <v>127.16401479828579</v>
      </c>
      <c r="D1879" s="12">
        <f t="shared" si="362"/>
        <v>127.16401479828579</v>
      </c>
      <c r="E1879" s="12">
        <f t="shared" si="363"/>
        <v>127.16401479828579</v>
      </c>
      <c r="F1879" s="12">
        <f t="shared" si="364"/>
        <v>127.16401479828579</v>
      </c>
      <c r="G1879" s="12">
        <f t="shared" si="365"/>
        <v>127.16401479828579</v>
      </c>
      <c r="H1879" s="12">
        <f t="shared" si="366"/>
        <v>127.16401479828579</v>
      </c>
      <c r="I1879" s="12">
        <f t="shared" si="367"/>
        <v>127.16401479828579</v>
      </c>
      <c r="J1879" s="12">
        <f t="shared" si="368"/>
        <v>127.16401479828579</v>
      </c>
      <c r="K1879" s="12">
        <f t="shared" si="369"/>
        <v>127.16401479828579</v>
      </c>
      <c r="L1879" s="12">
        <f t="shared" si="370"/>
        <v>127.16401479828579</v>
      </c>
      <c r="M1879" s="12">
        <f t="shared" si="371"/>
        <v>127.16401479828579</v>
      </c>
      <c r="O1879" s="12">
        <f t="shared" si="360"/>
        <v>127.16401479828579</v>
      </c>
    </row>
    <row r="1880" spans="1:15" x14ac:dyDescent="0.25">
      <c r="A1880" s="12">
        <f>calc!A1878</f>
        <v>1037.44</v>
      </c>
      <c r="B1880" s="12">
        <f>calc!O1878</f>
        <v>92.02697080075076</v>
      </c>
      <c r="C1880" s="12">
        <f t="shared" si="361"/>
        <v>92.02697080075076</v>
      </c>
      <c r="D1880" s="12">
        <f t="shared" si="362"/>
        <v>92.02697080075076</v>
      </c>
      <c r="E1880" s="12">
        <f t="shared" si="363"/>
        <v>92.02697080075076</v>
      </c>
      <c r="F1880" s="12">
        <f t="shared" si="364"/>
        <v>92.02697080075076</v>
      </c>
      <c r="G1880" s="12">
        <f t="shared" si="365"/>
        <v>92.02697080075076</v>
      </c>
      <c r="H1880" s="12">
        <f t="shared" si="366"/>
        <v>92.02697080075076</v>
      </c>
      <c r="I1880" s="12">
        <f t="shared" si="367"/>
        <v>92.02697080075076</v>
      </c>
      <c r="J1880" s="12">
        <f t="shared" si="368"/>
        <v>92.02697080075076</v>
      </c>
      <c r="K1880" s="12">
        <f t="shared" si="369"/>
        <v>92.02697080075076</v>
      </c>
      <c r="L1880" s="12">
        <f t="shared" si="370"/>
        <v>92.02697080075076</v>
      </c>
      <c r="M1880" s="12">
        <f t="shared" si="371"/>
        <v>92.02697080075076</v>
      </c>
      <c r="O1880" s="12">
        <f t="shared" si="360"/>
        <v>92.02697080075076</v>
      </c>
    </row>
    <row r="1881" spans="1:15" x14ac:dyDescent="0.25">
      <c r="A1881" s="12">
        <f>calc!A1879</f>
        <v>1037.8599999999999</v>
      </c>
      <c r="B1881" s="12">
        <f>calc!O1879</f>
        <v>93.700169974700017</v>
      </c>
      <c r="C1881" s="12">
        <f t="shared" si="361"/>
        <v>93.700169974700017</v>
      </c>
      <c r="D1881" s="12">
        <f t="shared" si="362"/>
        <v>93.700169974700017</v>
      </c>
      <c r="E1881" s="12">
        <f t="shared" si="363"/>
        <v>93.700169974700017</v>
      </c>
      <c r="F1881" s="12">
        <f t="shared" si="364"/>
        <v>93.700169974700017</v>
      </c>
      <c r="G1881" s="12">
        <f t="shared" si="365"/>
        <v>93.700169974700017</v>
      </c>
      <c r="H1881" s="12">
        <f t="shared" si="366"/>
        <v>93.700169974700017</v>
      </c>
      <c r="I1881" s="12">
        <f t="shared" si="367"/>
        <v>93.700169974700017</v>
      </c>
      <c r="J1881" s="12">
        <f t="shared" si="368"/>
        <v>93.700169974700017</v>
      </c>
      <c r="K1881" s="12">
        <f t="shared" si="369"/>
        <v>93.700169974700017</v>
      </c>
      <c r="L1881" s="12">
        <f t="shared" si="370"/>
        <v>93.700169974700017</v>
      </c>
      <c r="M1881" s="12">
        <f t="shared" si="371"/>
        <v>93.700169974700017</v>
      </c>
      <c r="O1881" s="12">
        <f t="shared" si="360"/>
        <v>93.700169974700017</v>
      </c>
    </row>
    <row r="1882" spans="1:15" x14ac:dyDescent="0.25">
      <c r="A1882" s="12">
        <f>calc!A1880</f>
        <v>1038.28</v>
      </c>
      <c r="B1882" s="12">
        <f>calc!O1880</f>
        <v>108.75893283076802</v>
      </c>
      <c r="C1882" s="12">
        <f t="shared" si="361"/>
        <v>108.75893283076802</v>
      </c>
      <c r="D1882" s="12">
        <f t="shared" si="362"/>
        <v>108.75893283076802</v>
      </c>
      <c r="E1882" s="12">
        <f t="shared" si="363"/>
        <v>108.75893283076802</v>
      </c>
      <c r="F1882" s="12">
        <f t="shared" si="364"/>
        <v>108.75893283076802</v>
      </c>
      <c r="G1882" s="12">
        <f t="shared" si="365"/>
        <v>108.75893283076802</v>
      </c>
      <c r="H1882" s="12">
        <f t="shared" si="366"/>
        <v>108.75893283076802</v>
      </c>
      <c r="I1882" s="12">
        <f t="shared" si="367"/>
        <v>108.75893283076802</v>
      </c>
      <c r="J1882" s="12">
        <f t="shared" si="368"/>
        <v>108.75893283076802</v>
      </c>
      <c r="K1882" s="12">
        <f t="shared" si="369"/>
        <v>108.75893283076802</v>
      </c>
      <c r="L1882" s="12">
        <f t="shared" si="370"/>
        <v>108.75893283076802</v>
      </c>
      <c r="M1882" s="12">
        <f t="shared" si="371"/>
        <v>108.75893283076802</v>
      </c>
      <c r="O1882" s="12">
        <f t="shared" si="360"/>
        <v>108.75893283076802</v>
      </c>
    </row>
    <row r="1883" spans="1:15" x14ac:dyDescent="0.25">
      <c r="A1883" s="12">
        <f>calc!A1881</f>
        <v>1038.7</v>
      </c>
      <c r="B1883" s="12">
        <f>calc!O1881</f>
        <v>81.987761894293527</v>
      </c>
      <c r="C1883" s="12">
        <f t="shared" si="361"/>
        <v>81.987761894293527</v>
      </c>
      <c r="D1883" s="12">
        <f t="shared" si="362"/>
        <v>81.987761894293527</v>
      </c>
      <c r="E1883" s="12">
        <f t="shared" si="363"/>
        <v>81.987761894293527</v>
      </c>
      <c r="F1883" s="12">
        <f t="shared" si="364"/>
        <v>81.987761894293527</v>
      </c>
      <c r="G1883" s="12">
        <f t="shared" si="365"/>
        <v>81.987761894293527</v>
      </c>
      <c r="H1883" s="12">
        <f t="shared" si="366"/>
        <v>81.987761894293527</v>
      </c>
      <c r="I1883" s="12">
        <f t="shared" si="367"/>
        <v>81.987761894293527</v>
      </c>
      <c r="J1883" s="12">
        <f t="shared" si="368"/>
        <v>81.987761894293527</v>
      </c>
      <c r="K1883" s="12">
        <f t="shared" si="369"/>
        <v>81.987761894293527</v>
      </c>
      <c r="L1883" s="12">
        <f t="shared" si="370"/>
        <v>81.987761894293527</v>
      </c>
      <c r="M1883" s="12">
        <f t="shared" si="371"/>
        <v>81.987761894293527</v>
      </c>
      <c r="O1883" s="12">
        <f t="shared" si="360"/>
        <v>81.987761894293527</v>
      </c>
    </row>
    <row r="1884" spans="1:15" x14ac:dyDescent="0.25">
      <c r="A1884" s="12">
        <f>calc!A1882</f>
        <v>1039.1199999999999</v>
      </c>
      <c r="B1884" s="12">
        <f>calc!O1882</f>
        <v>167.32027985214356</v>
      </c>
      <c r="C1884" s="12">
        <f t="shared" si="361"/>
        <v>167.32027985214356</v>
      </c>
      <c r="D1884" s="12">
        <f t="shared" si="362"/>
        <v>167.32027985214356</v>
      </c>
      <c r="E1884" s="12">
        <f t="shared" si="363"/>
        <v>167.32027985214356</v>
      </c>
      <c r="F1884" s="12">
        <f t="shared" si="364"/>
        <v>167.32027985214356</v>
      </c>
      <c r="G1884" s="12">
        <f t="shared" si="365"/>
        <v>167.32027985214356</v>
      </c>
      <c r="H1884" s="12">
        <f t="shared" si="366"/>
        <v>167.32027985214356</v>
      </c>
      <c r="I1884" s="12">
        <f t="shared" si="367"/>
        <v>167.32027985214356</v>
      </c>
      <c r="J1884" s="12">
        <f t="shared" si="368"/>
        <v>167.32027985214356</v>
      </c>
      <c r="K1884" s="12">
        <f t="shared" si="369"/>
        <v>167.32027985214356</v>
      </c>
      <c r="L1884" s="12">
        <f t="shared" si="370"/>
        <v>167.32027985214356</v>
      </c>
      <c r="M1884" s="12">
        <f t="shared" si="371"/>
        <v>167.32027985214356</v>
      </c>
      <c r="O1884" s="12">
        <f t="shared" si="360"/>
        <v>167.32027985214356</v>
      </c>
    </row>
    <row r="1885" spans="1:15" x14ac:dyDescent="0.25">
      <c r="A1885" s="12">
        <f>calc!A1883</f>
        <v>1039.54</v>
      </c>
      <c r="B1885" s="12">
        <f>calc!O1883</f>
        <v>33.464583918786147</v>
      </c>
      <c r="C1885" s="12">
        <f t="shared" si="361"/>
        <v>33.464583918786147</v>
      </c>
      <c r="D1885" s="12">
        <f t="shared" si="362"/>
        <v>33.464583918786147</v>
      </c>
      <c r="E1885" s="12">
        <f t="shared" si="363"/>
        <v>33.464583918786147</v>
      </c>
      <c r="F1885" s="12">
        <f t="shared" si="364"/>
        <v>33.464583918786147</v>
      </c>
      <c r="G1885" s="12">
        <f t="shared" si="365"/>
        <v>33.464583918786147</v>
      </c>
      <c r="H1885" s="12">
        <f t="shared" si="366"/>
        <v>33.464583918786147</v>
      </c>
      <c r="I1885" s="12">
        <f t="shared" si="367"/>
        <v>33.464583918786147</v>
      </c>
      <c r="J1885" s="12">
        <f t="shared" si="368"/>
        <v>33.464583918786147</v>
      </c>
      <c r="K1885" s="12">
        <f t="shared" si="369"/>
        <v>33.464583918786147</v>
      </c>
      <c r="L1885" s="12">
        <f t="shared" si="370"/>
        <v>33.464583918786147</v>
      </c>
      <c r="M1885" s="12">
        <f t="shared" si="371"/>
        <v>33.464583918786147</v>
      </c>
      <c r="O1885" s="12">
        <f t="shared" si="360"/>
        <v>33.464583918786147</v>
      </c>
    </row>
    <row r="1886" spans="1:15" x14ac:dyDescent="0.25">
      <c r="A1886" s="12">
        <f>calc!A1884</f>
        <v>1039.96</v>
      </c>
      <c r="B1886" s="12">
        <f>calc!O1884</f>
        <v>117.12488908534424</v>
      </c>
      <c r="C1886" s="12">
        <f t="shared" si="361"/>
        <v>117.12488908534424</v>
      </c>
      <c r="D1886" s="12">
        <f t="shared" si="362"/>
        <v>117.12488908534424</v>
      </c>
      <c r="E1886" s="12">
        <f t="shared" si="363"/>
        <v>117.12488908534424</v>
      </c>
      <c r="F1886" s="12">
        <f t="shared" si="364"/>
        <v>117.12488908534424</v>
      </c>
      <c r="G1886" s="12">
        <f t="shared" si="365"/>
        <v>117.12488908534424</v>
      </c>
      <c r="H1886" s="12">
        <f t="shared" si="366"/>
        <v>117.12488908534424</v>
      </c>
      <c r="I1886" s="12">
        <f t="shared" si="367"/>
        <v>117.12488908534424</v>
      </c>
      <c r="J1886" s="12">
        <f t="shared" si="368"/>
        <v>117.12488908534424</v>
      </c>
      <c r="K1886" s="12">
        <f t="shared" si="369"/>
        <v>117.12488908534424</v>
      </c>
      <c r="L1886" s="12">
        <f t="shared" si="370"/>
        <v>117.12488908534424</v>
      </c>
      <c r="M1886" s="12">
        <f t="shared" si="371"/>
        <v>117.12488908534424</v>
      </c>
      <c r="O1886" s="12">
        <f t="shared" si="360"/>
        <v>117.12488908534424</v>
      </c>
    </row>
    <row r="1887" spans="1:15" x14ac:dyDescent="0.25">
      <c r="A1887" s="12">
        <f>calc!A1885</f>
        <v>1040.3800000000001</v>
      </c>
      <c r="B1887" s="12">
        <f>calc!O1885</f>
        <v>66.928903980974894</v>
      </c>
      <c r="C1887" s="12">
        <f t="shared" si="361"/>
        <v>66.928903980974894</v>
      </c>
      <c r="D1887" s="12">
        <f t="shared" si="362"/>
        <v>66.928903980974894</v>
      </c>
      <c r="E1887" s="12">
        <f t="shared" si="363"/>
        <v>66.928903980974894</v>
      </c>
      <c r="F1887" s="12">
        <f t="shared" si="364"/>
        <v>66.928903980974894</v>
      </c>
      <c r="G1887" s="12">
        <f t="shared" si="365"/>
        <v>66.928903980974894</v>
      </c>
      <c r="H1887" s="12">
        <f t="shared" si="366"/>
        <v>66.928903980974894</v>
      </c>
      <c r="I1887" s="12">
        <f t="shared" si="367"/>
        <v>66.928903980974894</v>
      </c>
      <c r="J1887" s="12">
        <f t="shared" si="368"/>
        <v>66.928903980974894</v>
      </c>
      <c r="K1887" s="12">
        <f t="shared" si="369"/>
        <v>66.928903980974894</v>
      </c>
      <c r="L1887" s="12">
        <f t="shared" si="370"/>
        <v>66.928903980974894</v>
      </c>
      <c r="M1887" s="12">
        <f t="shared" si="371"/>
        <v>66.928903980974894</v>
      </c>
      <c r="O1887" s="12">
        <f t="shared" si="360"/>
        <v>66.928903980974894</v>
      </c>
    </row>
    <row r="1888" spans="1:15" x14ac:dyDescent="0.25">
      <c r="A1888" s="12">
        <f>calc!A1886</f>
        <v>1040.8</v>
      </c>
      <c r="B1888" s="12">
        <f>calc!O1886</f>
        <v>-1.6732361200520076</v>
      </c>
      <c r="C1888" s="12">
        <f t="shared" si="361"/>
        <v>-1.6732361200520076</v>
      </c>
      <c r="D1888" s="12">
        <f t="shared" si="362"/>
        <v>-1.6732361200520076</v>
      </c>
      <c r="E1888" s="12">
        <f t="shared" si="363"/>
        <v>-1.6732361200520076</v>
      </c>
      <c r="F1888" s="12">
        <f t="shared" si="364"/>
        <v>-1.6732361200520076</v>
      </c>
      <c r="G1888" s="12">
        <f t="shared" si="365"/>
        <v>-1.6732361200520076</v>
      </c>
      <c r="H1888" s="12">
        <f t="shared" si="366"/>
        <v>-1.6732361200520076</v>
      </c>
      <c r="I1888" s="12">
        <f t="shared" si="367"/>
        <v>-1.6732361200520076</v>
      </c>
      <c r="J1888" s="12">
        <f t="shared" si="368"/>
        <v>-1.6732361200520076</v>
      </c>
      <c r="K1888" s="12">
        <f t="shared" si="369"/>
        <v>-1.6732361200520076</v>
      </c>
      <c r="L1888" s="12">
        <f t="shared" si="370"/>
        <v>-1.6732361200520076</v>
      </c>
      <c r="M1888" s="12">
        <f t="shared" si="371"/>
        <v>-1.6732361200520076</v>
      </c>
      <c r="O1888" s="12">
        <f t="shared" si="360"/>
        <v>-1.6732361200520076</v>
      </c>
    </row>
    <row r="1889" spans="1:15" x14ac:dyDescent="0.25">
      <c r="A1889" s="12">
        <f>calc!A1887</f>
        <v>1041.22</v>
      </c>
      <c r="B1889" s="12">
        <f>calc!O1887</f>
        <v>148.91537227167007</v>
      </c>
      <c r="C1889" s="12">
        <f t="shared" si="361"/>
        <v>148.91537227167007</v>
      </c>
      <c r="D1889" s="12">
        <f t="shared" si="362"/>
        <v>148.91537227167007</v>
      </c>
      <c r="E1889" s="12">
        <f t="shared" si="363"/>
        <v>148.91537227167007</v>
      </c>
      <c r="F1889" s="12">
        <f t="shared" si="364"/>
        <v>148.91537227167007</v>
      </c>
      <c r="G1889" s="12">
        <f t="shared" si="365"/>
        <v>148.91537227167007</v>
      </c>
      <c r="H1889" s="12">
        <f t="shared" si="366"/>
        <v>148.91537227167007</v>
      </c>
      <c r="I1889" s="12">
        <f t="shared" si="367"/>
        <v>148.91537227167007</v>
      </c>
      <c r="J1889" s="12">
        <f t="shared" si="368"/>
        <v>148.91537227167007</v>
      </c>
      <c r="K1889" s="12">
        <f t="shared" si="369"/>
        <v>148.91537227167007</v>
      </c>
      <c r="L1889" s="12">
        <f t="shared" si="370"/>
        <v>148.91537227167007</v>
      </c>
      <c r="M1889" s="12">
        <f t="shared" si="371"/>
        <v>148.91537227167007</v>
      </c>
      <c r="O1889" s="12">
        <f t="shared" si="360"/>
        <v>148.91537227167007</v>
      </c>
    </row>
    <row r="1890" spans="1:15" x14ac:dyDescent="0.25">
      <c r="A1890" s="12">
        <f>calc!A1888</f>
        <v>1041.6400000000001</v>
      </c>
      <c r="B1890" s="12">
        <f>calc!O1888</f>
        <v>127.16401479828579</v>
      </c>
      <c r="C1890" s="12">
        <f t="shared" si="361"/>
        <v>127.16401479828579</v>
      </c>
      <c r="D1890" s="12">
        <f t="shared" si="362"/>
        <v>127.16401479828579</v>
      </c>
      <c r="E1890" s="12">
        <f t="shared" si="363"/>
        <v>127.16401479828579</v>
      </c>
      <c r="F1890" s="12">
        <f t="shared" si="364"/>
        <v>127.16401479828579</v>
      </c>
      <c r="G1890" s="12">
        <f t="shared" si="365"/>
        <v>127.16401479828579</v>
      </c>
      <c r="H1890" s="12">
        <f t="shared" si="366"/>
        <v>127.16401479828579</v>
      </c>
      <c r="I1890" s="12">
        <f t="shared" si="367"/>
        <v>127.16401479828579</v>
      </c>
      <c r="J1890" s="12">
        <f t="shared" si="368"/>
        <v>127.16401479828579</v>
      </c>
      <c r="K1890" s="12">
        <f t="shared" si="369"/>
        <v>127.16401479828579</v>
      </c>
      <c r="L1890" s="12">
        <f t="shared" si="370"/>
        <v>127.16401479828579</v>
      </c>
      <c r="M1890" s="12">
        <f t="shared" si="371"/>
        <v>127.16401479828579</v>
      </c>
      <c r="O1890" s="12">
        <f t="shared" si="360"/>
        <v>127.16401479828579</v>
      </c>
    </row>
    <row r="1891" spans="1:15" x14ac:dyDescent="0.25">
      <c r="A1891" s="12">
        <f>calc!A1889</f>
        <v>1042.06</v>
      </c>
      <c r="B1891" s="12">
        <f>calc!O1889</f>
        <v>108.75893283076802</v>
      </c>
      <c r="C1891" s="12">
        <f t="shared" si="361"/>
        <v>108.75893283076802</v>
      </c>
      <c r="D1891" s="12">
        <f t="shared" si="362"/>
        <v>108.75893283076802</v>
      </c>
      <c r="E1891" s="12">
        <f t="shared" si="363"/>
        <v>108.75893283076802</v>
      </c>
      <c r="F1891" s="12">
        <f t="shared" si="364"/>
        <v>108.75893283076802</v>
      </c>
      <c r="G1891" s="12">
        <f t="shared" si="365"/>
        <v>108.75893283076802</v>
      </c>
      <c r="H1891" s="12">
        <f t="shared" si="366"/>
        <v>108.75893283076802</v>
      </c>
      <c r="I1891" s="12">
        <f t="shared" si="367"/>
        <v>108.75893283076802</v>
      </c>
      <c r="J1891" s="12">
        <f t="shared" si="368"/>
        <v>108.75893283076802</v>
      </c>
      <c r="K1891" s="12">
        <f t="shared" si="369"/>
        <v>108.75893283076802</v>
      </c>
      <c r="L1891" s="12">
        <f t="shared" si="370"/>
        <v>108.75893283076802</v>
      </c>
      <c r="M1891" s="12">
        <f t="shared" si="371"/>
        <v>108.75893283076802</v>
      </c>
      <c r="O1891" s="12">
        <f t="shared" si="360"/>
        <v>108.75893283076802</v>
      </c>
    </row>
    <row r="1892" spans="1:15" x14ac:dyDescent="0.25">
      <c r="A1892" s="12">
        <f>calc!A1890</f>
        <v>1042.48</v>
      </c>
      <c r="B1892" s="12">
        <f>calc!O1890</f>
        <v>133.85675206452245</v>
      </c>
      <c r="C1892" s="12">
        <f t="shared" si="361"/>
        <v>133.85675206452245</v>
      </c>
      <c r="D1892" s="12">
        <f t="shared" si="362"/>
        <v>133.85675206452245</v>
      </c>
      <c r="E1892" s="12">
        <f t="shared" si="363"/>
        <v>133.85675206452245</v>
      </c>
      <c r="F1892" s="12">
        <f t="shared" si="364"/>
        <v>133.85675206452245</v>
      </c>
      <c r="G1892" s="12">
        <f t="shared" si="365"/>
        <v>133.85675206452245</v>
      </c>
      <c r="H1892" s="12">
        <f t="shared" si="366"/>
        <v>133.85675206452245</v>
      </c>
      <c r="I1892" s="12">
        <f t="shared" si="367"/>
        <v>133.85675206452245</v>
      </c>
      <c r="J1892" s="12">
        <f t="shared" si="368"/>
        <v>133.85675206452245</v>
      </c>
      <c r="K1892" s="12">
        <f t="shared" si="369"/>
        <v>133.85675206452245</v>
      </c>
      <c r="L1892" s="12">
        <f t="shared" si="370"/>
        <v>133.85675206452245</v>
      </c>
      <c r="M1892" s="12">
        <f t="shared" si="371"/>
        <v>133.85675206452245</v>
      </c>
      <c r="O1892" s="12">
        <f t="shared" si="360"/>
        <v>133.85675206452245</v>
      </c>
    </row>
    <row r="1893" spans="1:15" x14ac:dyDescent="0.25">
      <c r="A1893" s="12">
        <f>calc!A1891</f>
        <v>1042.9000000000001</v>
      </c>
      <c r="B1893" s="12">
        <f>calc!O1891</f>
        <v>174.01295369447357</v>
      </c>
      <c r="C1893" s="12">
        <f t="shared" si="361"/>
        <v>174.01295369447357</v>
      </c>
      <c r="D1893" s="12">
        <f t="shared" si="362"/>
        <v>174.01295369447357</v>
      </c>
      <c r="E1893" s="12">
        <f t="shared" si="363"/>
        <v>174.01295369447357</v>
      </c>
      <c r="F1893" s="12">
        <f t="shared" si="364"/>
        <v>174.01295369447357</v>
      </c>
      <c r="G1893" s="12">
        <f t="shared" si="365"/>
        <v>174.01295369447357</v>
      </c>
      <c r="H1893" s="12">
        <f t="shared" si="366"/>
        <v>174.01295369447357</v>
      </c>
      <c r="I1893" s="12">
        <f t="shared" si="367"/>
        <v>174.01295369447357</v>
      </c>
      <c r="J1893" s="12">
        <f t="shared" si="368"/>
        <v>174.01295369447357</v>
      </c>
      <c r="K1893" s="12">
        <f t="shared" si="369"/>
        <v>174.01295369447357</v>
      </c>
      <c r="L1893" s="12">
        <f t="shared" si="370"/>
        <v>174.01295369447357</v>
      </c>
      <c r="M1893" s="12">
        <f t="shared" si="371"/>
        <v>174.01295369447357</v>
      </c>
      <c r="O1893" s="12">
        <f t="shared" si="360"/>
        <v>174.01295369447357</v>
      </c>
    </row>
    <row r="1894" spans="1:15" x14ac:dyDescent="0.25">
      <c r="A1894" s="12">
        <f>calc!A1892</f>
        <v>1043.32</v>
      </c>
      <c r="B1894" s="12">
        <f>calc!O1892</f>
        <v>117.12488908534424</v>
      </c>
      <c r="C1894" s="12">
        <f t="shared" si="361"/>
        <v>117.12488908534424</v>
      </c>
      <c r="D1894" s="12">
        <f t="shared" si="362"/>
        <v>117.12488908534424</v>
      </c>
      <c r="E1894" s="12">
        <f t="shared" si="363"/>
        <v>117.12488908534424</v>
      </c>
      <c r="F1894" s="12">
        <f t="shared" si="364"/>
        <v>117.12488908534424</v>
      </c>
      <c r="G1894" s="12">
        <f t="shared" si="365"/>
        <v>117.12488908534424</v>
      </c>
      <c r="H1894" s="12">
        <f t="shared" si="366"/>
        <v>117.12488908534424</v>
      </c>
      <c r="I1894" s="12">
        <f t="shared" si="367"/>
        <v>117.12488908534424</v>
      </c>
      <c r="J1894" s="12">
        <f t="shared" si="368"/>
        <v>117.12488908534424</v>
      </c>
      <c r="K1894" s="12">
        <f t="shared" si="369"/>
        <v>117.12488908534424</v>
      </c>
      <c r="L1894" s="12">
        <f t="shared" si="370"/>
        <v>117.12488908534424</v>
      </c>
      <c r="M1894" s="12">
        <f t="shared" si="371"/>
        <v>117.12488908534424</v>
      </c>
      <c r="O1894" s="12">
        <f t="shared" si="360"/>
        <v>117.12488908534424</v>
      </c>
    </row>
    <row r="1895" spans="1:15" x14ac:dyDescent="0.25">
      <c r="A1895" s="12">
        <f>calc!A1893</f>
        <v>1043.74</v>
      </c>
      <c r="B1895" s="12">
        <f>calc!O1893</f>
        <v>112.10531731360892</v>
      </c>
      <c r="C1895" s="12">
        <f t="shared" si="361"/>
        <v>112.10531731360892</v>
      </c>
      <c r="D1895" s="12">
        <f t="shared" si="362"/>
        <v>112.10531731360892</v>
      </c>
      <c r="E1895" s="12">
        <f t="shared" si="363"/>
        <v>112.10531731360892</v>
      </c>
      <c r="F1895" s="12">
        <f t="shared" si="364"/>
        <v>112.10531731360892</v>
      </c>
      <c r="G1895" s="12">
        <f t="shared" si="365"/>
        <v>112.10531731360892</v>
      </c>
      <c r="H1895" s="12">
        <f t="shared" si="366"/>
        <v>112.10531731360892</v>
      </c>
      <c r="I1895" s="12">
        <f t="shared" si="367"/>
        <v>112.10531731360892</v>
      </c>
      <c r="J1895" s="12">
        <f t="shared" si="368"/>
        <v>112.10531731360892</v>
      </c>
      <c r="K1895" s="12">
        <f t="shared" si="369"/>
        <v>112.10531731360892</v>
      </c>
      <c r="L1895" s="12">
        <f t="shared" si="370"/>
        <v>112.10531731360892</v>
      </c>
      <c r="M1895" s="12">
        <f t="shared" si="371"/>
        <v>112.10531731360892</v>
      </c>
      <c r="O1895" s="12">
        <f t="shared" si="360"/>
        <v>112.10531731360892</v>
      </c>
    </row>
    <row r="1896" spans="1:15" x14ac:dyDescent="0.25">
      <c r="A1896" s="12">
        <f>calc!A1894</f>
        <v>1044.17</v>
      </c>
      <c r="B1896" s="12">
        <f>calc!O1894</f>
        <v>232.57339867105378</v>
      </c>
      <c r="C1896" s="12">
        <f t="shared" si="361"/>
        <v>232.57339867105378</v>
      </c>
      <c r="D1896" s="12">
        <f t="shared" si="362"/>
        <v>232.57339867105378</v>
      </c>
      <c r="E1896" s="12">
        <f t="shared" si="363"/>
        <v>232.57339867105378</v>
      </c>
      <c r="F1896" s="12">
        <f t="shared" si="364"/>
        <v>232.57339867105378</v>
      </c>
      <c r="G1896" s="12">
        <f t="shared" si="365"/>
        <v>232.57339867105378</v>
      </c>
      <c r="H1896" s="12">
        <f t="shared" si="366"/>
        <v>232.57339867105378</v>
      </c>
      <c r="I1896" s="12">
        <f t="shared" si="367"/>
        <v>232.57339867105378</v>
      </c>
      <c r="J1896" s="12">
        <f t="shared" si="368"/>
        <v>232.57339867105378</v>
      </c>
      <c r="K1896" s="12">
        <f t="shared" si="369"/>
        <v>232.57339867105378</v>
      </c>
      <c r="L1896" s="12">
        <f t="shared" si="370"/>
        <v>232.57339867105378</v>
      </c>
      <c r="M1896" s="12">
        <f t="shared" si="371"/>
        <v>232.57339867105378</v>
      </c>
      <c r="O1896" s="12">
        <f t="shared" si="360"/>
        <v>232.57339867105378</v>
      </c>
    </row>
    <row r="1897" spans="1:15" x14ac:dyDescent="0.25">
      <c r="A1897" s="12">
        <f>calc!A1895</f>
        <v>1044.5899999999999</v>
      </c>
      <c r="B1897" s="12">
        <f>calc!O1895</f>
        <v>95.37336848847437</v>
      </c>
      <c r="C1897" s="12">
        <f t="shared" si="361"/>
        <v>95.37336848847437</v>
      </c>
      <c r="D1897" s="12">
        <f t="shared" si="362"/>
        <v>95.37336848847437</v>
      </c>
      <c r="E1897" s="12">
        <f t="shared" si="363"/>
        <v>95.37336848847437</v>
      </c>
      <c r="F1897" s="12">
        <f t="shared" si="364"/>
        <v>95.37336848847437</v>
      </c>
      <c r="G1897" s="12">
        <f t="shared" si="365"/>
        <v>95.37336848847437</v>
      </c>
      <c r="H1897" s="12">
        <f t="shared" si="366"/>
        <v>95.37336848847437</v>
      </c>
      <c r="I1897" s="12">
        <f t="shared" si="367"/>
        <v>95.37336848847437</v>
      </c>
      <c r="J1897" s="12">
        <f t="shared" si="368"/>
        <v>95.37336848847437</v>
      </c>
      <c r="K1897" s="12">
        <f t="shared" si="369"/>
        <v>95.37336848847437</v>
      </c>
      <c r="L1897" s="12">
        <f t="shared" si="370"/>
        <v>95.37336848847437</v>
      </c>
      <c r="M1897" s="12">
        <f t="shared" si="371"/>
        <v>95.37336848847437</v>
      </c>
      <c r="O1897" s="12">
        <f t="shared" si="360"/>
        <v>95.37336848847437</v>
      </c>
    </row>
    <row r="1898" spans="1:15" x14ac:dyDescent="0.25">
      <c r="A1898" s="12">
        <f>calc!A1896</f>
        <v>1045.01</v>
      </c>
      <c r="B1898" s="12">
        <f>calc!O1896</f>
        <v>187.39826965654316</v>
      </c>
      <c r="C1898" s="12">
        <f t="shared" si="361"/>
        <v>187.39826965654316</v>
      </c>
      <c r="D1898" s="12">
        <f t="shared" si="362"/>
        <v>187.39826965654316</v>
      </c>
      <c r="E1898" s="12">
        <f t="shared" si="363"/>
        <v>187.39826965654316</v>
      </c>
      <c r="F1898" s="12">
        <f t="shared" si="364"/>
        <v>187.39826965654316</v>
      </c>
      <c r="G1898" s="12">
        <f t="shared" si="365"/>
        <v>187.39826965654316</v>
      </c>
      <c r="H1898" s="12">
        <f t="shared" si="366"/>
        <v>187.39826965654316</v>
      </c>
      <c r="I1898" s="12">
        <f t="shared" si="367"/>
        <v>187.39826965654316</v>
      </c>
      <c r="J1898" s="12">
        <f t="shared" si="368"/>
        <v>187.39826965654316</v>
      </c>
      <c r="K1898" s="12">
        <f t="shared" si="369"/>
        <v>187.39826965654316</v>
      </c>
      <c r="L1898" s="12">
        <f t="shared" si="370"/>
        <v>187.39826965654316</v>
      </c>
      <c r="M1898" s="12">
        <f t="shared" si="371"/>
        <v>187.39826965654316</v>
      </c>
      <c r="O1898" s="12">
        <f t="shared" si="360"/>
        <v>187.39826965654316</v>
      </c>
    </row>
    <row r="1899" spans="1:15" x14ac:dyDescent="0.25">
      <c r="A1899" s="12">
        <f>calc!A1897</f>
        <v>1045.43</v>
      </c>
      <c r="B1899" s="12">
        <f>calc!O1897</f>
        <v>88.680570472401314</v>
      </c>
      <c r="C1899" s="12">
        <f t="shared" si="361"/>
        <v>88.680570472401314</v>
      </c>
      <c r="D1899" s="12">
        <f t="shared" si="362"/>
        <v>88.680570472401314</v>
      </c>
      <c r="E1899" s="12">
        <f t="shared" si="363"/>
        <v>88.680570472401314</v>
      </c>
      <c r="F1899" s="12">
        <f t="shared" si="364"/>
        <v>88.680570472401314</v>
      </c>
      <c r="G1899" s="12">
        <f t="shared" si="365"/>
        <v>88.680570472401314</v>
      </c>
      <c r="H1899" s="12">
        <f t="shared" si="366"/>
        <v>88.680570472401314</v>
      </c>
      <c r="I1899" s="12">
        <f t="shared" si="367"/>
        <v>88.680570472401314</v>
      </c>
      <c r="J1899" s="12">
        <f t="shared" si="368"/>
        <v>88.680570472401314</v>
      </c>
      <c r="K1899" s="12">
        <f t="shared" si="369"/>
        <v>88.680570472401314</v>
      </c>
      <c r="L1899" s="12">
        <f t="shared" si="370"/>
        <v>88.680570472401314</v>
      </c>
      <c r="M1899" s="12">
        <f t="shared" si="371"/>
        <v>88.680570472401314</v>
      </c>
      <c r="O1899" s="12">
        <f t="shared" si="360"/>
        <v>88.680570472401314</v>
      </c>
    </row>
    <row r="1900" spans="1:15" x14ac:dyDescent="0.25">
      <c r="A1900" s="12">
        <f>calc!A1898</f>
        <v>1045.8499999999999</v>
      </c>
      <c r="B1900" s="12">
        <f>calc!O1898</f>
        <v>162.30076753183903</v>
      </c>
      <c r="C1900" s="12">
        <f t="shared" si="361"/>
        <v>162.30076753183903</v>
      </c>
      <c r="D1900" s="12">
        <f t="shared" si="362"/>
        <v>162.30076753183903</v>
      </c>
      <c r="E1900" s="12">
        <f t="shared" si="363"/>
        <v>162.30076753183903</v>
      </c>
      <c r="F1900" s="12">
        <f t="shared" si="364"/>
        <v>162.30076753183903</v>
      </c>
      <c r="G1900" s="12">
        <f t="shared" si="365"/>
        <v>162.30076753183903</v>
      </c>
      <c r="H1900" s="12">
        <f t="shared" si="366"/>
        <v>162.30076753183903</v>
      </c>
      <c r="I1900" s="12">
        <f t="shared" si="367"/>
        <v>162.30076753183903</v>
      </c>
      <c r="J1900" s="12">
        <f t="shared" si="368"/>
        <v>162.30076753183903</v>
      </c>
      <c r="K1900" s="12">
        <f t="shared" si="369"/>
        <v>162.30076753183903</v>
      </c>
      <c r="L1900" s="12">
        <f t="shared" si="370"/>
        <v>162.30076753183903</v>
      </c>
      <c r="M1900" s="12">
        <f t="shared" si="371"/>
        <v>162.30076753183903</v>
      </c>
      <c r="O1900" s="12">
        <f t="shared" si="360"/>
        <v>162.30076753183903</v>
      </c>
    </row>
    <row r="1901" spans="1:15" x14ac:dyDescent="0.25">
      <c r="A1901" s="12">
        <f>calc!A1899</f>
        <v>1046.27</v>
      </c>
      <c r="B1901" s="12">
        <f>calc!O1899</f>
        <v>152.26172505090685</v>
      </c>
      <c r="C1901" s="12">
        <f t="shared" si="361"/>
        <v>152.26172505090685</v>
      </c>
      <c r="D1901" s="12">
        <f t="shared" si="362"/>
        <v>152.26172505090685</v>
      </c>
      <c r="E1901" s="12">
        <f t="shared" si="363"/>
        <v>152.26172505090685</v>
      </c>
      <c r="F1901" s="12">
        <f t="shared" si="364"/>
        <v>152.26172505090685</v>
      </c>
      <c r="G1901" s="12">
        <f t="shared" si="365"/>
        <v>152.26172505090685</v>
      </c>
      <c r="H1901" s="12">
        <f t="shared" si="366"/>
        <v>152.26172505090685</v>
      </c>
      <c r="I1901" s="12">
        <f t="shared" si="367"/>
        <v>152.26172505090685</v>
      </c>
      <c r="J1901" s="12">
        <f t="shared" si="368"/>
        <v>152.26172505090685</v>
      </c>
      <c r="K1901" s="12">
        <f t="shared" si="369"/>
        <v>152.26172505090685</v>
      </c>
      <c r="L1901" s="12">
        <f t="shared" si="370"/>
        <v>152.26172505090685</v>
      </c>
      <c r="M1901" s="12">
        <f t="shared" si="371"/>
        <v>152.26172505090685</v>
      </c>
      <c r="O1901" s="12">
        <f t="shared" si="360"/>
        <v>152.26172505090685</v>
      </c>
    </row>
    <row r="1902" spans="1:15" x14ac:dyDescent="0.25">
      <c r="A1902" s="12">
        <f>calc!A1900</f>
        <v>1046.69</v>
      </c>
      <c r="B1902" s="12">
        <f>calc!O1900</f>
        <v>113.77850856453723</v>
      </c>
      <c r="C1902" s="12">
        <f t="shared" si="361"/>
        <v>113.77850856453723</v>
      </c>
      <c r="D1902" s="12">
        <f t="shared" si="362"/>
        <v>113.77850856453723</v>
      </c>
      <c r="E1902" s="12">
        <f t="shared" si="363"/>
        <v>113.77850856453723</v>
      </c>
      <c r="F1902" s="12">
        <f t="shared" si="364"/>
        <v>113.77850856453723</v>
      </c>
      <c r="G1902" s="12">
        <f t="shared" si="365"/>
        <v>113.77850856453723</v>
      </c>
      <c r="H1902" s="12">
        <f t="shared" si="366"/>
        <v>113.77850856453723</v>
      </c>
      <c r="I1902" s="12">
        <f t="shared" si="367"/>
        <v>113.77850856453723</v>
      </c>
      <c r="J1902" s="12">
        <f t="shared" si="368"/>
        <v>113.77850856453723</v>
      </c>
      <c r="K1902" s="12">
        <f t="shared" si="369"/>
        <v>113.77850856453723</v>
      </c>
      <c r="L1902" s="12">
        <f t="shared" si="370"/>
        <v>113.77850856453723</v>
      </c>
      <c r="M1902" s="12">
        <f t="shared" si="371"/>
        <v>113.77850856453723</v>
      </c>
      <c r="O1902" s="12">
        <f t="shared" si="360"/>
        <v>113.77850856453723</v>
      </c>
    </row>
    <row r="1903" spans="1:15" x14ac:dyDescent="0.25">
      <c r="A1903" s="12">
        <f>calc!A1901</f>
        <v>1047.1099999999999</v>
      </c>
      <c r="B1903" s="12">
        <f>calc!O1901</f>
        <v>118.79807835519001</v>
      </c>
      <c r="C1903" s="12">
        <f t="shared" si="361"/>
        <v>118.79807835519001</v>
      </c>
      <c r="D1903" s="12">
        <f t="shared" si="362"/>
        <v>118.79807835519001</v>
      </c>
      <c r="E1903" s="12">
        <f t="shared" si="363"/>
        <v>118.79807835519001</v>
      </c>
      <c r="F1903" s="12">
        <f t="shared" si="364"/>
        <v>118.79807835519001</v>
      </c>
      <c r="G1903" s="12">
        <f t="shared" si="365"/>
        <v>118.79807835519001</v>
      </c>
      <c r="H1903" s="12">
        <f t="shared" si="366"/>
        <v>118.79807835519001</v>
      </c>
      <c r="I1903" s="12">
        <f t="shared" si="367"/>
        <v>118.79807835519001</v>
      </c>
      <c r="J1903" s="12">
        <f t="shared" si="368"/>
        <v>118.79807835519001</v>
      </c>
      <c r="K1903" s="12">
        <f t="shared" si="369"/>
        <v>118.79807835519001</v>
      </c>
      <c r="L1903" s="12">
        <f t="shared" si="370"/>
        <v>118.79807835519001</v>
      </c>
      <c r="M1903" s="12">
        <f t="shared" si="371"/>
        <v>118.79807835519001</v>
      </c>
      <c r="O1903" s="12">
        <f t="shared" si="360"/>
        <v>118.79807835519001</v>
      </c>
    </row>
    <row r="1904" spans="1:15" x14ac:dyDescent="0.25">
      <c r="A1904" s="12">
        <f>calc!A1902</f>
        <v>1047.53</v>
      </c>
      <c r="B1904" s="12">
        <f>calc!O1902</f>
        <v>140.54947876242207</v>
      </c>
      <c r="C1904" s="12">
        <f t="shared" si="361"/>
        <v>140.54947876242207</v>
      </c>
      <c r="D1904" s="12">
        <f t="shared" si="362"/>
        <v>140.54947876242207</v>
      </c>
      <c r="E1904" s="12">
        <f t="shared" si="363"/>
        <v>140.54947876242207</v>
      </c>
      <c r="F1904" s="12">
        <f t="shared" si="364"/>
        <v>140.54947876242207</v>
      </c>
      <c r="G1904" s="12">
        <f t="shared" si="365"/>
        <v>140.54947876242207</v>
      </c>
      <c r="H1904" s="12">
        <f t="shared" si="366"/>
        <v>140.54947876242207</v>
      </c>
      <c r="I1904" s="12">
        <f t="shared" si="367"/>
        <v>140.54947876242207</v>
      </c>
      <c r="J1904" s="12">
        <f t="shared" si="368"/>
        <v>140.54947876242207</v>
      </c>
      <c r="K1904" s="12">
        <f t="shared" si="369"/>
        <v>140.54947876242207</v>
      </c>
      <c r="L1904" s="12">
        <f t="shared" si="370"/>
        <v>140.54947876242207</v>
      </c>
      <c r="M1904" s="12">
        <f t="shared" si="371"/>
        <v>140.54947876242207</v>
      </c>
      <c r="O1904" s="12">
        <f t="shared" si="360"/>
        <v>140.54947876242207</v>
      </c>
    </row>
    <row r="1905" spans="1:15" x14ac:dyDescent="0.25">
      <c r="A1905" s="12">
        <f>calc!A1903</f>
        <v>1047.95</v>
      </c>
      <c r="B1905" s="12">
        <f>calc!O1903</f>
        <v>83.660965028961897</v>
      </c>
      <c r="C1905" s="12">
        <f t="shared" si="361"/>
        <v>83.660965028961897</v>
      </c>
      <c r="D1905" s="12">
        <f t="shared" si="362"/>
        <v>83.660965028961897</v>
      </c>
      <c r="E1905" s="12">
        <f t="shared" si="363"/>
        <v>83.660965028961897</v>
      </c>
      <c r="F1905" s="12">
        <f t="shared" si="364"/>
        <v>83.660965028961897</v>
      </c>
      <c r="G1905" s="12">
        <f t="shared" si="365"/>
        <v>83.660965028961897</v>
      </c>
      <c r="H1905" s="12">
        <f t="shared" si="366"/>
        <v>83.660965028961897</v>
      </c>
      <c r="I1905" s="12">
        <f t="shared" si="367"/>
        <v>83.660965028961897</v>
      </c>
      <c r="J1905" s="12">
        <f t="shared" si="368"/>
        <v>83.660965028961897</v>
      </c>
      <c r="K1905" s="12">
        <f t="shared" si="369"/>
        <v>83.660965028961897</v>
      </c>
      <c r="L1905" s="12">
        <f t="shared" si="370"/>
        <v>83.660965028961897</v>
      </c>
      <c r="M1905" s="12">
        <f t="shared" si="371"/>
        <v>83.660965028961897</v>
      </c>
      <c r="O1905" s="12">
        <f t="shared" si="360"/>
        <v>83.660965028961897</v>
      </c>
    </row>
    <row r="1906" spans="1:15" x14ac:dyDescent="0.25">
      <c r="A1906" s="12">
        <f>calc!A1904</f>
        <v>1048.3699999999999</v>
      </c>
      <c r="B1906" s="12">
        <f>calc!O1904</f>
        <v>117.12488908534424</v>
      </c>
      <c r="C1906" s="12">
        <f t="shared" si="361"/>
        <v>117.12488908534424</v>
      </c>
      <c r="D1906" s="12">
        <f t="shared" si="362"/>
        <v>117.12488908534424</v>
      </c>
      <c r="E1906" s="12">
        <f t="shared" si="363"/>
        <v>117.12488908534424</v>
      </c>
      <c r="F1906" s="12">
        <f t="shared" si="364"/>
        <v>117.12488908534424</v>
      </c>
      <c r="G1906" s="12">
        <f t="shared" si="365"/>
        <v>117.12488908534424</v>
      </c>
      <c r="H1906" s="12">
        <f t="shared" si="366"/>
        <v>117.12488908534424</v>
      </c>
      <c r="I1906" s="12">
        <f t="shared" si="367"/>
        <v>117.12488908534424</v>
      </c>
      <c r="J1906" s="12">
        <f t="shared" si="368"/>
        <v>117.12488908534424</v>
      </c>
      <c r="K1906" s="12">
        <f t="shared" si="369"/>
        <v>117.12488908534424</v>
      </c>
      <c r="L1906" s="12">
        <f t="shared" si="370"/>
        <v>117.12488908534424</v>
      </c>
      <c r="M1906" s="12">
        <f t="shared" si="371"/>
        <v>117.12488908534424</v>
      </c>
      <c r="O1906" s="12">
        <f t="shared" si="360"/>
        <v>117.12488908534424</v>
      </c>
    </row>
    <row r="1907" spans="1:15" x14ac:dyDescent="0.25">
      <c r="A1907" s="12">
        <f>calc!A1905</f>
        <v>1048.79</v>
      </c>
      <c r="B1907" s="12">
        <f>calc!O1905</f>
        <v>102.06615594157627</v>
      </c>
      <c r="C1907" s="12">
        <f t="shared" si="361"/>
        <v>102.06615594157627</v>
      </c>
      <c r="D1907" s="12">
        <f t="shared" si="362"/>
        <v>102.06615594157627</v>
      </c>
      <c r="E1907" s="12">
        <f t="shared" si="363"/>
        <v>102.06615594157627</v>
      </c>
      <c r="F1907" s="12">
        <f t="shared" si="364"/>
        <v>102.06615594157627</v>
      </c>
      <c r="G1907" s="12">
        <f t="shared" si="365"/>
        <v>102.06615594157627</v>
      </c>
      <c r="H1907" s="12">
        <f t="shared" si="366"/>
        <v>102.06615594157627</v>
      </c>
      <c r="I1907" s="12">
        <f t="shared" si="367"/>
        <v>102.06615594157627</v>
      </c>
      <c r="J1907" s="12">
        <f t="shared" si="368"/>
        <v>102.06615594157627</v>
      </c>
      <c r="K1907" s="12">
        <f t="shared" si="369"/>
        <v>102.06615594157627</v>
      </c>
      <c r="L1907" s="12">
        <f t="shared" si="370"/>
        <v>102.06615594157627</v>
      </c>
      <c r="M1907" s="12">
        <f t="shared" si="371"/>
        <v>102.06615594157627</v>
      </c>
      <c r="O1907" s="12">
        <f t="shared" si="360"/>
        <v>102.06615594157627</v>
      </c>
    </row>
    <row r="1908" spans="1:15" x14ac:dyDescent="0.25">
      <c r="A1908" s="12">
        <f>calc!A1906</f>
        <v>1049.21</v>
      </c>
      <c r="B1908" s="12">
        <f>calc!O1906</f>
        <v>245.95852950366529</v>
      </c>
      <c r="C1908" s="12">
        <f t="shared" si="361"/>
        <v>245.95852950366529</v>
      </c>
      <c r="D1908" s="12">
        <f t="shared" si="362"/>
        <v>245.95852950366529</v>
      </c>
      <c r="E1908" s="12">
        <f t="shared" si="363"/>
        <v>245.95852950366529</v>
      </c>
      <c r="F1908" s="12">
        <f t="shared" si="364"/>
        <v>245.95852950366529</v>
      </c>
      <c r="G1908" s="12">
        <f t="shared" si="365"/>
        <v>245.95852950366529</v>
      </c>
      <c r="H1908" s="12">
        <f t="shared" si="366"/>
        <v>245.95852950366529</v>
      </c>
      <c r="I1908" s="12">
        <f t="shared" si="367"/>
        <v>245.95852950366529</v>
      </c>
      <c r="J1908" s="12">
        <f t="shared" si="368"/>
        <v>245.95852950366529</v>
      </c>
      <c r="K1908" s="12">
        <f t="shared" si="369"/>
        <v>245.95852950366529</v>
      </c>
      <c r="L1908" s="12">
        <f t="shared" si="370"/>
        <v>245.95852950366529</v>
      </c>
      <c r="M1908" s="12">
        <f t="shared" si="371"/>
        <v>245.95852950366529</v>
      </c>
      <c r="O1908" s="12">
        <f t="shared" si="360"/>
        <v>245.95852950366529</v>
      </c>
    </row>
    <row r="1909" spans="1:15" x14ac:dyDescent="0.25">
      <c r="A1909" s="12">
        <f>calc!A1907</f>
        <v>1049.6300000000001</v>
      </c>
      <c r="B1909" s="12">
        <f>calc!O1907</f>
        <v>143.89583814796239</v>
      </c>
      <c r="C1909" s="12">
        <f t="shared" si="361"/>
        <v>143.89583814796239</v>
      </c>
      <c r="D1909" s="12">
        <f t="shared" si="362"/>
        <v>143.89583814796239</v>
      </c>
      <c r="E1909" s="12">
        <f t="shared" si="363"/>
        <v>143.89583814796239</v>
      </c>
      <c r="F1909" s="12">
        <f t="shared" si="364"/>
        <v>143.89583814796239</v>
      </c>
      <c r="G1909" s="12">
        <f t="shared" si="365"/>
        <v>143.89583814796239</v>
      </c>
      <c r="H1909" s="12">
        <f t="shared" si="366"/>
        <v>143.89583814796239</v>
      </c>
      <c r="I1909" s="12">
        <f t="shared" si="367"/>
        <v>143.89583814796239</v>
      </c>
      <c r="J1909" s="12">
        <f t="shared" si="368"/>
        <v>143.89583814796239</v>
      </c>
      <c r="K1909" s="12">
        <f t="shared" si="369"/>
        <v>143.89583814796239</v>
      </c>
      <c r="L1909" s="12">
        <f t="shared" si="370"/>
        <v>143.89583814796239</v>
      </c>
      <c r="M1909" s="12">
        <f t="shared" si="371"/>
        <v>143.89583814796239</v>
      </c>
      <c r="O1909" s="12">
        <f t="shared" si="360"/>
        <v>143.89583814796239</v>
      </c>
    </row>
    <row r="1910" spans="1:15" x14ac:dyDescent="0.25">
      <c r="A1910" s="12">
        <f>calc!A1908</f>
        <v>1050.05</v>
      </c>
      <c r="B1910" s="12">
        <f>calc!O1908</f>
        <v>174.01295369447357</v>
      </c>
      <c r="C1910" s="12">
        <f t="shared" si="361"/>
        <v>174.01295369447357</v>
      </c>
      <c r="D1910" s="12">
        <f t="shared" si="362"/>
        <v>174.01295369447357</v>
      </c>
      <c r="E1910" s="12">
        <f t="shared" si="363"/>
        <v>174.01295369447357</v>
      </c>
      <c r="F1910" s="12">
        <f t="shared" si="364"/>
        <v>174.01295369447357</v>
      </c>
      <c r="G1910" s="12">
        <f t="shared" si="365"/>
        <v>174.01295369447357</v>
      </c>
      <c r="H1910" s="12">
        <f t="shared" si="366"/>
        <v>174.01295369447357</v>
      </c>
      <c r="I1910" s="12">
        <f t="shared" si="367"/>
        <v>174.01295369447357</v>
      </c>
      <c r="J1910" s="12">
        <f t="shared" si="368"/>
        <v>174.01295369447357</v>
      </c>
      <c r="K1910" s="12">
        <f t="shared" si="369"/>
        <v>174.01295369447357</v>
      </c>
      <c r="L1910" s="12">
        <f t="shared" si="370"/>
        <v>174.01295369447357</v>
      </c>
      <c r="M1910" s="12">
        <f t="shared" si="371"/>
        <v>174.01295369447357</v>
      </c>
      <c r="O1910" s="12">
        <f t="shared" si="360"/>
        <v>174.01295369447357</v>
      </c>
    </row>
    <row r="1911" spans="1:15" x14ac:dyDescent="0.25">
      <c r="A1911" s="12">
        <f>calc!A1909</f>
        <v>1050.47</v>
      </c>
      <c r="B1911" s="12">
        <f>calc!O1909</f>
        <v>292.80615398236301</v>
      </c>
      <c r="C1911" s="12">
        <f t="shared" si="361"/>
        <v>292.80615398236301</v>
      </c>
      <c r="D1911" s="12">
        <f t="shared" si="362"/>
        <v>292.80615398236301</v>
      </c>
      <c r="E1911" s="12">
        <f t="shared" si="363"/>
        <v>292.80615398236301</v>
      </c>
      <c r="F1911" s="12">
        <f t="shared" si="364"/>
        <v>292.80615398236301</v>
      </c>
      <c r="G1911" s="12">
        <f t="shared" si="365"/>
        <v>292.80615398236301</v>
      </c>
      <c r="H1911" s="12">
        <f t="shared" si="366"/>
        <v>292.80615398236301</v>
      </c>
      <c r="I1911" s="12">
        <f t="shared" si="367"/>
        <v>292.80615398236301</v>
      </c>
      <c r="J1911" s="12">
        <f t="shared" si="368"/>
        <v>292.80615398236301</v>
      </c>
      <c r="K1911" s="12">
        <f t="shared" si="369"/>
        <v>292.80615398236301</v>
      </c>
      <c r="L1911" s="12">
        <f t="shared" si="370"/>
        <v>292.80615398236301</v>
      </c>
      <c r="M1911" s="12">
        <f t="shared" si="371"/>
        <v>292.80615398236301</v>
      </c>
      <c r="O1911" s="12">
        <f t="shared" si="360"/>
        <v>292.80615398236301</v>
      </c>
    </row>
    <row r="1912" spans="1:15" x14ac:dyDescent="0.25">
      <c r="A1912" s="12">
        <f>calc!A1910</f>
        <v>1050.8900000000001</v>
      </c>
      <c r="B1912" s="12">
        <f>calc!O1910</f>
        <v>155.60807518742629</v>
      </c>
      <c r="C1912" s="12">
        <f t="shared" si="361"/>
        <v>155.60807518742629</v>
      </c>
      <c r="D1912" s="12">
        <f t="shared" si="362"/>
        <v>155.60807518742629</v>
      </c>
      <c r="E1912" s="12">
        <f t="shared" si="363"/>
        <v>155.60807518742629</v>
      </c>
      <c r="F1912" s="12">
        <f t="shared" si="364"/>
        <v>155.60807518742629</v>
      </c>
      <c r="G1912" s="12">
        <f t="shared" si="365"/>
        <v>155.60807518742629</v>
      </c>
      <c r="H1912" s="12">
        <f t="shared" si="366"/>
        <v>155.60807518742629</v>
      </c>
      <c r="I1912" s="12">
        <f t="shared" si="367"/>
        <v>155.60807518742629</v>
      </c>
      <c r="J1912" s="12">
        <f t="shared" si="368"/>
        <v>155.60807518742629</v>
      </c>
      <c r="K1912" s="12">
        <f t="shared" si="369"/>
        <v>155.60807518742629</v>
      </c>
      <c r="L1912" s="12">
        <f t="shared" si="370"/>
        <v>155.60807518742629</v>
      </c>
      <c r="M1912" s="12">
        <f t="shared" si="371"/>
        <v>155.60807518742629</v>
      </c>
      <c r="O1912" s="12">
        <f t="shared" si="360"/>
        <v>155.60807518742629</v>
      </c>
    </row>
    <row r="1913" spans="1:15" x14ac:dyDescent="0.25">
      <c r="A1913" s="12">
        <f>calc!A1911</f>
        <v>1051.31</v>
      </c>
      <c r="B1913" s="12">
        <f>calc!O1911</f>
        <v>83.660965028961897</v>
      </c>
      <c r="C1913" s="12">
        <f t="shared" si="361"/>
        <v>83.660965028961897</v>
      </c>
      <c r="D1913" s="12">
        <f t="shared" si="362"/>
        <v>83.660965028961897</v>
      </c>
      <c r="E1913" s="12">
        <f t="shared" si="363"/>
        <v>83.660965028961897</v>
      </c>
      <c r="F1913" s="12">
        <f t="shared" si="364"/>
        <v>83.660965028961897</v>
      </c>
      <c r="G1913" s="12">
        <f t="shared" si="365"/>
        <v>83.660965028961897</v>
      </c>
      <c r="H1913" s="12">
        <f t="shared" si="366"/>
        <v>83.660965028961897</v>
      </c>
      <c r="I1913" s="12">
        <f t="shared" si="367"/>
        <v>83.660965028961897</v>
      </c>
      <c r="J1913" s="12">
        <f t="shared" si="368"/>
        <v>83.660965028961897</v>
      </c>
      <c r="K1913" s="12">
        <f t="shared" si="369"/>
        <v>83.660965028961897</v>
      </c>
      <c r="L1913" s="12">
        <f t="shared" si="370"/>
        <v>83.660965028961897</v>
      </c>
      <c r="M1913" s="12">
        <f t="shared" si="371"/>
        <v>83.660965028961897</v>
      </c>
      <c r="O1913" s="12">
        <f t="shared" si="360"/>
        <v>83.660965028961897</v>
      </c>
    </row>
    <row r="1914" spans="1:15" x14ac:dyDescent="0.25">
      <c r="A1914" s="12">
        <f>calc!A1912</f>
        <v>1051.72</v>
      </c>
      <c r="B1914" s="12">
        <f>calc!O1912</f>
        <v>257.67048425455488</v>
      </c>
      <c r="C1914" s="12">
        <f t="shared" si="361"/>
        <v>257.67048425455488</v>
      </c>
      <c r="D1914" s="12">
        <f t="shared" si="362"/>
        <v>257.67048425455488</v>
      </c>
      <c r="E1914" s="12">
        <f t="shared" si="363"/>
        <v>257.67048425455488</v>
      </c>
      <c r="F1914" s="12">
        <f t="shared" si="364"/>
        <v>257.67048425455488</v>
      </c>
      <c r="G1914" s="12">
        <f t="shared" si="365"/>
        <v>257.67048425455488</v>
      </c>
      <c r="H1914" s="12">
        <f t="shared" si="366"/>
        <v>257.67048425455488</v>
      </c>
      <c r="I1914" s="12">
        <f t="shared" si="367"/>
        <v>257.67048425455488</v>
      </c>
      <c r="J1914" s="12">
        <f t="shared" si="368"/>
        <v>257.67048425455488</v>
      </c>
      <c r="K1914" s="12">
        <f t="shared" si="369"/>
        <v>257.67048425455488</v>
      </c>
      <c r="L1914" s="12">
        <f t="shared" si="370"/>
        <v>257.67048425455488</v>
      </c>
      <c r="M1914" s="12">
        <f t="shared" si="371"/>
        <v>257.67048425455488</v>
      </c>
      <c r="O1914" s="12">
        <f t="shared" si="360"/>
        <v>257.67048425455488</v>
      </c>
    </row>
    <row r="1915" spans="1:15" x14ac:dyDescent="0.25">
      <c r="A1915" s="12">
        <f>calc!A1913</f>
        <v>1052.1400000000001</v>
      </c>
      <c r="B1915" s="12">
        <f>calc!O1913</f>
        <v>232.57339867104994</v>
      </c>
      <c r="C1915" s="12">
        <f t="shared" si="361"/>
        <v>232.57339867104994</v>
      </c>
      <c r="D1915" s="12">
        <f t="shared" si="362"/>
        <v>232.57339867104994</v>
      </c>
      <c r="E1915" s="12">
        <f t="shared" si="363"/>
        <v>232.57339867104994</v>
      </c>
      <c r="F1915" s="12">
        <f t="shared" si="364"/>
        <v>232.57339867104994</v>
      </c>
      <c r="G1915" s="12">
        <f t="shared" si="365"/>
        <v>232.57339867104994</v>
      </c>
      <c r="H1915" s="12">
        <f t="shared" si="366"/>
        <v>232.57339867104994</v>
      </c>
      <c r="I1915" s="12">
        <f t="shared" si="367"/>
        <v>232.57339867104994</v>
      </c>
      <c r="J1915" s="12">
        <f t="shared" si="368"/>
        <v>232.57339867104994</v>
      </c>
      <c r="K1915" s="12">
        <f t="shared" si="369"/>
        <v>232.57339867104994</v>
      </c>
      <c r="L1915" s="12">
        <f t="shared" si="370"/>
        <v>232.57339867104994</v>
      </c>
      <c r="M1915" s="12">
        <f t="shared" si="371"/>
        <v>232.57339867104994</v>
      </c>
      <c r="O1915" s="12">
        <f t="shared" si="360"/>
        <v>232.57339867104994</v>
      </c>
    </row>
    <row r="1916" spans="1:15" x14ac:dyDescent="0.25">
      <c r="A1916" s="12">
        <f>calc!A1914</f>
        <v>1052.56</v>
      </c>
      <c r="B1916" s="12">
        <f>calc!O1914</f>
        <v>142.2226587854889</v>
      </c>
      <c r="C1916" s="12">
        <f t="shared" si="361"/>
        <v>142.2226587854889</v>
      </c>
      <c r="D1916" s="12">
        <f t="shared" si="362"/>
        <v>142.2226587854889</v>
      </c>
      <c r="E1916" s="12">
        <f t="shared" si="363"/>
        <v>142.2226587854889</v>
      </c>
      <c r="F1916" s="12">
        <f t="shared" si="364"/>
        <v>142.2226587854889</v>
      </c>
      <c r="G1916" s="12">
        <f t="shared" si="365"/>
        <v>142.2226587854889</v>
      </c>
      <c r="H1916" s="12">
        <f t="shared" si="366"/>
        <v>142.2226587854889</v>
      </c>
      <c r="I1916" s="12">
        <f t="shared" si="367"/>
        <v>142.2226587854889</v>
      </c>
      <c r="J1916" s="12">
        <f t="shared" si="368"/>
        <v>142.2226587854889</v>
      </c>
      <c r="K1916" s="12">
        <f t="shared" si="369"/>
        <v>142.2226587854889</v>
      </c>
      <c r="L1916" s="12">
        <f t="shared" si="370"/>
        <v>142.2226587854889</v>
      </c>
      <c r="M1916" s="12">
        <f t="shared" si="371"/>
        <v>142.2226587854889</v>
      </c>
      <c r="O1916" s="12">
        <f t="shared" si="360"/>
        <v>142.2226587854889</v>
      </c>
    </row>
    <row r="1917" spans="1:15" x14ac:dyDescent="0.25">
      <c r="A1917" s="12">
        <f>calc!A1915</f>
        <v>1052.98</v>
      </c>
      <c r="B1917" s="12">
        <f>calc!O1915</f>
        <v>153.93490044951582</v>
      </c>
      <c r="C1917" s="12">
        <f t="shared" si="361"/>
        <v>153.93490044951582</v>
      </c>
      <c r="D1917" s="12">
        <f t="shared" si="362"/>
        <v>153.93490044951582</v>
      </c>
      <c r="E1917" s="12">
        <f t="shared" si="363"/>
        <v>153.93490044951582</v>
      </c>
      <c r="F1917" s="12">
        <f t="shared" si="364"/>
        <v>153.93490044951582</v>
      </c>
      <c r="G1917" s="12">
        <f t="shared" si="365"/>
        <v>153.93490044951582</v>
      </c>
      <c r="H1917" s="12">
        <f t="shared" si="366"/>
        <v>153.93490044951582</v>
      </c>
      <c r="I1917" s="12">
        <f t="shared" si="367"/>
        <v>153.93490044951582</v>
      </c>
      <c r="J1917" s="12">
        <f t="shared" si="368"/>
        <v>153.93490044951582</v>
      </c>
      <c r="K1917" s="12">
        <f t="shared" si="369"/>
        <v>153.93490044951582</v>
      </c>
      <c r="L1917" s="12">
        <f t="shared" si="370"/>
        <v>153.93490044951582</v>
      </c>
      <c r="M1917" s="12">
        <f t="shared" si="371"/>
        <v>153.93490044951582</v>
      </c>
      <c r="O1917" s="12">
        <f t="shared" si="360"/>
        <v>153.93490044951582</v>
      </c>
    </row>
    <row r="1918" spans="1:15" x14ac:dyDescent="0.25">
      <c r="A1918" s="12">
        <f>calc!A1916</f>
        <v>1053.4000000000001</v>
      </c>
      <c r="B1918" s="12">
        <f>calc!O1916</f>
        <v>249.30480559726695</v>
      </c>
      <c r="C1918" s="12">
        <f t="shared" si="361"/>
        <v>249.30480559726695</v>
      </c>
      <c r="D1918" s="12">
        <f t="shared" si="362"/>
        <v>249.30480559726695</v>
      </c>
      <c r="E1918" s="12">
        <f t="shared" si="363"/>
        <v>249.30480559726695</v>
      </c>
      <c r="F1918" s="12">
        <f t="shared" si="364"/>
        <v>249.30480559726695</v>
      </c>
      <c r="G1918" s="12">
        <f t="shared" si="365"/>
        <v>249.30480559726695</v>
      </c>
      <c r="H1918" s="12">
        <f t="shared" si="366"/>
        <v>249.30480559726695</v>
      </c>
      <c r="I1918" s="12">
        <f t="shared" si="367"/>
        <v>249.30480559726695</v>
      </c>
      <c r="J1918" s="12">
        <f t="shared" si="368"/>
        <v>249.30480559726695</v>
      </c>
      <c r="K1918" s="12">
        <f t="shared" si="369"/>
        <v>249.30480559726695</v>
      </c>
      <c r="L1918" s="12">
        <f t="shared" si="370"/>
        <v>249.30480559726695</v>
      </c>
      <c r="M1918" s="12">
        <f t="shared" si="371"/>
        <v>249.30480559726695</v>
      </c>
      <c r="O1918" s="12">
        <f t="shared" si="360"/>
        <v>249.30480559726695</v>
      </c>
    </row>
    <row r="1919" spans="1:15" x14ac:dyDescent="0.25">
      <c r="A1919" s="12">
        <f>calc!A1917</f>
        <v>1053.82</v>
      </c>
      <c r="B1919" s="12">
        <f>calc!O1917</f>
        <v>157.28124926463133</v>
      </c>
      <c r="C1919" s="12">
        <f t="shared" si="361"/>
        <v>157.28124926463133</v>
      </c>
      <c r="D1919" s="12">
        <f t="shared" si="362"/>
        <v>157.28124926463133</v>
      </c>
      <c r="E1919" s="12">
        <f t="shared" si="363"/>
        <v>157.28124926463133</v>
      </c>
      <c r="F1919" s="12">
        <f t="shared" si="364"/>
        <v>157.28124926463133</v>
      </c>
      <c r="G1919" s="12">
        <f t="shared" si="365"/>
        <v>157.28124926463133</v>
      </c>
      <c r="H1919" s="12">
        <f t="shared" si="366"/>
        <v>157.28124926463133</v>
      </c>
      <c r="I1919" s="12">
        <f t="shared" si="367"/>
        <v>157.28124926463133</v>
      </c>
      <c r="J1919" s="12">
        <f t="shared" si="368"/>
        <v>157.28124926463133</v>
      </c>
      <c r="K1919" s="12">
        <f t="shared" si="369"/>
        <v>157.28124926463133</v>
      </c>
      <c r="L1919" s="12">
        <f t="shared" si="370"/>
        <v>157.28124926463133</v>
      </c>
      <c r="M1919" s="12">
        <f t="shared" si="371"/>
        <v>157.28124926463133</v>
      </c>
      <c r="O1919" s="12">
        <f t="shared" si="360"/>
        <v>157.28124926463133</v>
      </c>
    </row>
    <row r="1920" spans="1:15" x14ac:dyDescent="0.25">
      <c r="A1920" s="12">
        <f>calc!A1918</f>
        <v>1054.24</v>
      </c>
      <c r="B1920" s="12">
        <f>calc!O1918</f>
        <v>168.99344930397956</v>
      </c>
      <c r="C1920" s="12">
        <f t="shared" si="361"/>
        <v>168.99344930397956</v>
      </c>
      <c r="D1920" s="12">
        <f t="shared" si="362"/>
        <v>168.99344930397956</v>
      </c>
      <c r="E1920" s="12">
        <f t="shared" si="363"/>
        <v>168.99344930397956</v>
      </c>
      <c r="F1920" s="12">
        <f t="shared" si="364"/>
        <v>168.99344930397956</v>
      </c>
      <c r="G1920" s="12">
        <f t="shared" si="365"/>
        <v>168.99344930397956</v>
      </c>
      <c r="H1920" s="12">
        <f t="shared" si="366"/>
        <v>168.99344930397956</v>
      </c>
      <c r="I1920" s="12">
        <f t="shared" si="367"/>
        <v>168.99344930397956</v>
      </c>
      <c r="J1920" s="12">
        <f t="shared" si="368"/>
        <v>168.99344930397956</v>
      </c>
      <c r="K1920" s="12">
        <f t="shared" si="369"/>
        <v>168.99344930397956</v>
      </c>
      <c r="L1920" s="12">
        <f t="shared" si="370"/>
        <v>168.99344930397956</v>
      </c>
      <c r="M1920" s="12">
        <f t="shared" si="371"/>
        <v>168.99344930397956</v>
      </c>
      <c r="O1920" s="12">
        <f t="shared" si="360"/>
        <v>168.99344930397956</v>
      </c>
    </row>
    <row r="1921" spans="1:15" x14ac:dyDescent="0.25">
      <c r="A1921" s="12">
        <f>calc!A1919</f>
        <v>1054.6600000000001</v>
      </c>
      <c r="B1921" s="12">
        <f>calc!O1919</f>
        <v>194.09091177444017</v>
      </c>
      <c r="C1921" s="12">
        <f t="shared" si="361"/>
        <v>194.09091177444017</v>
      </c>
      <c r="D1921" s="12">
        <f t="shared" si="362"/>
        <v>194.09091177444017</v>
      </c>
      <c r="E1921" s="12">
        <f t="shared" si="363"/>
        <v>194.09091177444017</v>
      </c>
      <c r="F1921" s="12">
        <f t="shared" si="364"/>
        <v>194.09091177444017</v>
      </c>
      <c r="G1921" s="12">
        <f t="shared" si="365"/>
        <v>194.09091177444017</v>
      </c>
      <c r="H1921" s="12">
        <f t="shared" si="366"/>
        <v>194.09091177444017</v>
      </c>
      <c r="I1921" s="12">
        <f t="shared" si="367"/>
        <v>194.09091177444017</v>
      </c>
      <c r="J1921" s="12">
        <f t="shared" si="368"/>
        <v>194.09091177444017</v>
      </c>
      <c r="K1921" s="12">
        <f t="shared" si="369"/>
        <v>194.09091177444017</v>
      </c>
      <c r="L1921" s="12">
        <f t="shared" si="370"/>
        <v>194.09091177444017</v>
      </c>
      <c r="M1921" s="12">
        <f t="shared" si="371"/>
        <v>194.09091177444017</v>
      </c>
      <c r="O1921" s="12">
        <f t="shared" si="360"/>
        <v>194.09091177444017</v>
      </c>
    </row>
    <row r="1922" spans="1:15" x14ac:dyDescent="0.25">
      <c r="A1922" s="12">
        <f>calc!A1920</f>
        <v>1055.08</v>
      </c>
      <c r="B1922" s="12">
        <f>calc!O1920</f>
        <v>182.37878112774578</v>
      </c>
      <c r="C1922" s="12">
        <f t="shared" si="361"/>
        <v>182.37878112774578</v>
      </c>
      <c r="D1922" s="12">
        <f t="shared" si="362"/>
        <v>182.37878112774578</v>
      </c>
      <c r="E1922" s="12">
        <f t="shared" si="363"/>
        <v>182.37878112774578</v>
      </c>
      <c r="F1922" s="12">
        <f t="shared" si="364"/>
        <v>182.37878112774578</v>
      </c>
      <c r="G1922" s="12">
        <f t="shared" si="365"/>
        <v>182.37878112774578</v>
      </c>
      <c r="H1922" s="12">
        <f t="shared" si="366"/>
        <v>182.37878112774578</v>
      </c>
      <c r="I1922" s="12">
        <f t="shared" si="367"/>
        <v>182.37878112774578</v>
      </c>
      <c r="J1922" s="12">
        <f t="shared" si="368"/>
        <v>182.37878112774578</v>
      </c>
      <c r="K1922" s="12">
        <f t="shared" si="369"/>
        <v>182.37878112774578</v>
      </c>
      <c r="L1922" s="12">
        <f t="shared" si="370"/>
        <v>182.37878112774578</v>
      </c>
      <c r="M1922" s="12">
        <f t="shared" si="371"/>
        <v>182.37878112774578</v>
      </c>
      <c r="O1922" s="12">
        <f t="shared" si="360"/>
        <v>182.37878112774578</v>
      </c>
    </row>
    <row r="1923" spans="1:15" x14ac:dyDescent="0.25">
      <c r="A1923" s="12">
        <f>calc!A1921</f>
        <v>1055.5</v>
      </c>
      <c r="B1923" s="12">
        <f>calc!O1921</f>
        <v>165.64710973950108</v>
      </c>
      <c r="C1923" s="12">
        <f t="shared" si="361"/>
        <v>165.64710973950108</v>
      </c>
      <c r="D1923" s="12">
        <f t="shared" si="362"/>
        <v>165.64710973950108</v>
      </c>
      <c r="E1923" s="12">
        <f t="shared" si="363"/>
        <v>165.64710973950108</v>
      </c>
      <c r="F1923" s="12">
        <f t="shared" si="364"/>
        <v>165.64710973950108</v>
      </c>
      <c r="G1923" s="12">
        <f t="shared" si="365"/>
        <v>165.64710973950108</v>
      </c>
      <c r="H1923" s="12">
        <f t="shared" si="366"/>
        <v>165.64710973950108</v>
      </c>
      <c r="I1923" s="12">
        <f t="shared" si="367"/>
        <v>165.64710973950108</v>
      </c>
      <c r="J1923" s="12">
        <f t="shared" si="368"/>
        <v>165.64710973950108</v>
      </c>
      <c r="K1923" s="12">
        <f t="shared" si="369"/>
        <v>165.64710973950108</v>
      </c>
      <c r="L1923" s="12">
        <f t="shared" si="370"/>
        <v>165.64710973950108</v>
      </c>
      <c r="M1923" s="12">
        <f t="shared" si="371"/>
        <v>165.64710973950108</v>
      </c>
      <c r="O1923" s="12">
        <f t="shared" si="360"/>
        <v>165.64710973950108</v>
      </c>
    </row>
    <row r="1924" spans="1:15" x14ac:dyDescent="0.25">
      <c r="A1924" s="12">
        <f>calc!A1922</f>
        <v>1055.92</v>
      </c>
      <c r="B1924" s="12">
        <f>calc!O1922</f>
        <v>245.95852950366529</v>
      </c>
      <c r="C1924" s="12">
        <f t="shared" si="361"/>
        <v>245.95852950366529</v>
      </c>
      <c r="D1924" s="12">
        <f t="shared" si="362"/>
        <v>245.95852950366529</v>
      </c>
      <c r="E1924" s="12">
        <f t="shared" si="363"/>
        <v>245.95852950366529</v>
      </c>
      <c r="F1924" s="12">
        <f t="shared" si="364"/>
        <v>245.95852950366529</v>
      </c>
      <c r="G1924" s="12">
        <f t="shared" si="365"/>
        <v>245.95852950366529</v>
      </c>
      <c r="H1924" s="12">
        <f t="shared" si="366"/>
        <v>245.95852950366529</v>
      </c>
      <c r="I1924" s="12">
        <f t="shared" si="367"/>
        <v>245.95852950366529</v>
      </c>
      <c r="J1924" s="12">
        <f t="shared" si="368"/>
        <v>245.95852950366529</v>
      </c>
      <c r="K1924" s="12">
        <f t="shared" si="369"/>
        <v>245.95852950366529</v>
      </c>
      <c r="L1924" s="12">
        <f t="shared" si="370"/>
        <v>245.95852950366529</v>
      </c>
      <c r="M1924" s="12">
        <f t="shared" si="371"/>
        <v>245.95852950366529</v>
      </c>
      <c r="O1924" s="12">
        <f t="shared" si="360"/>
        <v>245.95852950366529</v>
      </c>
    </row>
    <row r="1925" spans="1:15" x14ac:dyDescent="0.25">
      <c r="A1925" s="12">
        <f>calc!A1923</f>
        <v>1056.3399999999999</v>
      </c>
      <c r="B1925" s="12">
        <f>calc!O1923</f>
        <v>192.41775223649199</v>
      </c>
      <c r="C1925" s="12">
        <f t="shared" si="361"/>
        <v>192.41775223649199</v>
      </c>
      <c r="D1925" s="12">
        <f t="shared" si="362"/>
        <v>192.41775223649199</v>
      </c>
      <c r="E1925" s="12">
        <f t="shared" si="363"/>
        <v>192.41775223649199</v>
      </c>
      <c r="F1925" s="12">
        <f t="shared" si="364"/>
        <v>192.41775223649199</v>
      </c>
      <c r="G1925" s="12">
        <f t="shared" si="365"/>
        <v>192.41775223649199</v>
      </c>
      <c r="H1925" s="12">
        <f t="shared" si="366"/>
        <v>192.41775223649199</v>
      </c>
      <c r="I1925" s="12">
        <f t="shared" si="367"/>
        <v>192.41775223649199</v>
      </c>
      <c r="J1925" s="12">
        <f t="shared" si="368"/>
        <v>192.41775223649199</v>
      </c>
      <c r="K1925" s="12">
        <f t="shared" si="369"/>
        <v>192.41775223649199</v>
      </c>
      <c r="L1925" s="12">
        <f t="shared" si="370"/>
        <v>192.41775223649199</v>
      </c>
      <c r="M1925" s="12">
        <f t="shared" si="371"/>
        <v>192.41775223649199</v>
      </c>
      <c r="O1925" s="12">
        <f t="shared" si="360"/>
        <v>192.41775223649199</v>
      </c>
    </row>
    <row r="1926" spans="1:15" x14ac:dyDescent="0.25">
      <c r="A1926" s="12">
        <f>calc!A1924</f>
        <v>1056.76</v>
      </c>
      <c r="B1926" s="12">
        <f>calc!O1924</f>
        <v>148.91537227167007</v>
      </c>
      <c r="C1926" s="12">
        <f t="shared" si="361"/>
        <v>148.91537227167007</v>
      </c>
      <c r="D1926" s="12">
        <f t="shared" si="362"/>
        <v>148.91537227167007</v>
      </c>
      <c r="E1926" s="12">
        <f t="shared" si="363"/>
        <v>148.91537227167007</v>
      </c>
      <c r="F1926" s="12">
        <f t="shared" si="364"/>
        <v>148.91537227167007</v>
      </c>
      <c r="G1926" s="12">
        <f t="shared" si="365"/>
        <v>148.91537227167007</v>
      </c>
      <c r="H1926" s="12">
        <f t="shared" si="366"/>
        <v>148.91537227167007</v>
      </c>
      <c r="I1926" s="12">
        <f t="shared" si="367"/>
        <v>148.91537227167007</v>
      </c>
      <c r="J1926" s="12">
        <f t="shared" si="368"/>
        <v>148.91537227167007</v>
      </c>
      <c r="K1926" s="12">
        <f t="shared" si="369"/>
        <v>148.91537227167007</v>
      </c>
      <c r="L1926" s="12">
        <f t="shared" si="370"/>
        <v>148.91537227167007</v>
      </c>
      <c r="M1926" s="12">
        <f t="shared" si="371"/>
        <v>148.91537227167007</v>
      </c>
      <c r="O1926" s="12">
        <f t="shared" si="360"/>
        <v>148.91537227167007</v>
      </c>
    </row>
    <row r="1927" spans="1:15" x14ac:dyDescent="0.25">
      <c r="A1927" s="12">
        <f>calc!A1925</f>
        <v>1057.18</v>
      </c>
      <c r="B1927" s="12">
        <f>calc!O1925</f>
        <v>155.60807518742629</v>
      </c>
      <c r="C1927" s="12">
        <f t="shared" si="361"/>
        <v>155.60807518742629</v>
      </c>
      <c r="D1927" s="12">
        <f t="shared" si="362"/>
        <v>155.60807518742629</v>
      </c>
      <c r="E1927" s="12">
        <f t="shared" si="363"/>
        <v>155.60807518742629</v>
      </c>
      <c r="F1927" s="12">
        <f t="shared" si="364"/>
        <v>155.60807518742629</v>
      </c>
      <c r="G1927" s="12">
        <f t="shared" si="365"/>
        <v>155.60807518742629</v>
      </c>
      <c r="H1927" s="12">
        <f t="shared" si="366"/>
        <v>155.60807518742629</v>
      </c>
      <c r="I1927" s="12">
        <f t="shared" si="367"/>
        <v>155.60807518742629</v>
      </c>
      <c r="J1927" s="12">
        <f t="shared" si="368"/>
        <v>155.60807518742629</v>
      </c>
      <c r="K1927" s="12">
        <f t="shared" si="369"/>
        <v>155.60807518742629</v>
      </c>
      <c r="L1927" s="12">
        <f t="shared" si="370"/>
        <v>155.60807518742629</v>
      </c>
      <c r="M1927" s="12">
        <f t="shared" si="371"/>
        <v>155.60807518742629</v>
      </c>
      <c r="O1927" s="12">
        <f t="shared" si="360"/>
        <v>155.60807518742629</v>
      </c>
    </row>
    <row r="1928" spans="1:15" x14ac:dyDescent="0.25">
      <c r="A1928" s="12">
        <f>calc!A1926</f>
        <v>1057.5999999999999</v>
      </c>
      <c r="B1928" s="12">
        <f>calc!O1926</f>
        <v>217.51507588994266</v>
      </c>
      <c r="C1928" s="12">
        <f t="shared" si="361"/>
        <v>217.51507588994266</v>
      </c>
      <c r="D1928" s="12">
        <f t="shared" si="362"/>
        <v>217.51507588994266</v>
      </c>
      <c r="E1928" s="12">
        <f t="shared" si="363"/>
        <v>217.51507588994266</v>
      </c>
      <c r="F1928" s="12">
        <f t="shared" si="364"/>
        <v>217.51507588994266</v>
      </c>
      <c r="G1928" s="12">
        <f t="shared" si="365"/>
        <v>217.51507588994266</v>
      </c>
      <c r="H1928" s="12">
        <f t="shared" si="366"/>
        <v>217.51507588994266</v>
      </c>
      <c r="I1928" s="12">
        <f t="shared" si="367"/>
        <v>217.51507588994266</v>
      </c>
      <c r="J1928" s="12">
        <f t="shared" si="368"/>
        <v>217.51507588994266</v>
      </c>
      <c r="K1928" s="12">
        <f t="shared" si="369"/>
        <v>217.51507588994266</v>
      </c>
      <c r="L1928" s="12">
        <f t="shared" si="370"/>
        <v>217.51507588994266</v>
      </c>
      <c r="M1928" s="12">
        <f t="shared" si="371"/>
        <v>217.51507588994266</v>
      </c>
      <c r="O1928" s="12">
        <f t="shared" ref="O1928:O1991" si="372">M1928</f>
        <v>217.51507588994266</v>
      </c>
    </row>
    <row r="1929" spans="1:15" x14ac:dyDescent="0.25">
      <c r="A1929" s="12">
        <f>calc!A1927</f>
        <v>1058.02</v>
      </c>
      <c r="B1929" s="12">
        <f>calc!O1927</f>
        <v>160.62759543685215</v>
      </c>
      <c r="C1929" s="12">
        <f t="shared" ref="C1929:C1992" si="373">B1929-Q1929*M1940</f>
        <v>160.62759543685215</v>
      </c>
      <c r="D1929" s="12">
        <f t="shared" ref="D1929:D1992" si="374">C1929-R1929*M1939</f>
        <v>160.62759543685215</v>
      </c>
      <c r="E1929" s="12">
        <f t="shared" ref="E1929:E1992" si="375">D1929-S1929*M1938</f>
        <v>160.62759543685215</v>
      </c>
      <c r="F1929" s="12">
        <f t="shared" ref="F1929:F1992" si="376">E1929-T1929*M1937</f>
        <v>160.62759543685215</v>
      </c>
      <c r="G1929" s="12">
        <f t="shared" ref="G1929:G1992" si="377">F1929-U1929*M1936</f>
        <v>160.62759543685215</v>
      </c>
      <c r="H1929" s="12">
        <f t="shared" ref="H1929:H1992" si="378">G1929-V1929*M1935</f>
        <v>160.62759543685215</v>
      </c>
      <c r="I1929" s="12">
        <f t="shared" ref="I1929:I1992" si="379">H1929-W1929*M1934</f>
        <v>160.62759543685215</v>
      </c>
      <c r="J1929" s="12">
        <f t="shared" ref="J1929:J1992" si="380">I1929-X1929*M1933</f>
        <v>160.62759543685215</v>
      </c>
      <c r="K1929" s="12">
        <f t="shared" ref="K1929:K1992" si="381">J1929-Y1929*M1932</f>
        <v>160.62759543685215</v>
      </c>
      <c r="L1929" s="12">
        <f t="shared" ref="L1929:L1992" si="382">K1929-Z1929*M1931</f>
        <v>160.62759543685215</v>
      </c>
      <c r="M1929" s="12">
        <f t="shared" ref="M1929:M1992" si="383">L1929</f>
        <v>160.62759543685215</v>
      </c>
      <c r="O1929" s="12">
        <f t="shared" si="372"/>
        <v>160.62759543685215</v>
      </c>
    </row>
    <row r="1930" spans="1:15" x14ac:dyDescent="0.25">
      <c r="A1930" s="12">
        <f>calc!A1928</f>
        <v>1058.44</v>
      </c>
      <c r="B1930" s="12">
        <f>calc!O1928</f>
        <v>247.63166788121316</v>
      </c>
      <c r="C1930" s="12">
        <f t="shared" si="373"/>
        <v>247.63166788121316</v>
      </c>
      <c r="D1930" s="12">
        <f t="shared" si="374"/>
        <v>247.63166788121316</v>
      </c>
      <c r="E1930" s="12">
        <f t="shared" si="375"/>
        <v>247.63166788121316</v>
      </c>
      <c r="F1930" s="12">
        <f t="shared" si="376"/>
        <v>247.63166788121316</v>
      </c>
      <c r="G1930" s="12">
        <f t="shared" si="377"/>
        <v>247.63166788121316</v>
      </c>
      <c r="H1930" s="12">
        <f t="shared" si="378"/>
        <v>247.63166788121316</v>
      </c>
      <c r="I1930" s="12">
        <f t="shared" si="379"/>
        <v>247.63166788121316</v>
      </c>
      <c r="J1930" s="12">
        <f t="shared" si="380"/>
        <v>247.63166788121316</v>
      </c>
      <c r="K1930" s="12">
        <f t="shared" si="381"/>
        <v>247.63166788121316</v>
      </c>
      <c r="L1930" s="12">
        <f t="shared" si="382"/>
        <v>247.63166788121316</v>
      </c>
      <c r="M1930" s="12">
        <f t="shared" si="383"/>
        <v>247.63166788121316</v>
      </c>
      <c r="O1930" s="12">
        <f t="shared" si="372"/>
        <v>247.63166788121316</v>
      </c>
    </row>
    <row r="1931" spans="1:15" x14ac:dyDescent="0.25">
      <c r="A1931" s="12">
        <f>calc!A1929</f>
        <v>1058.8599999999999</v>
      </c>
      <c r="B1931" s="12">
        <f>calc!O1929</f>
        <v>227.55396369582837</v>
      </c>
      <c r="C1931" s="12">
        <f t="shared" si="373"/>
        <v>227.55396369582837</v>
      </c>
      <c r="D1931" s="12">
        <f t="shared" si="374"/>
        <v>227.55396369582837</v>
      </c>
      <c r="E1931" s="12">
        <f t="shared" si="375"/>
        <v>227.55396369582837</v>
      </c>
      <c r="F1931" s="12">
        <f t="shared" si="376"/>
        <v>227.55396369582837</v>
      </c>
      <c r="G1931" s="12">
        <f t="shared" si="377"/>
        <v>227.55396369582837</v>
      </c>
      <c r="H1931" s="12">
        <f t="shared" si="378"/>
        <v>227.55396369582837</v>
      </c>
      <c r="I1931" s="12">
        <f t="shared" si="379"/>
        <v>227.55396369582837</v>
      </c>
      <c r="J1931" s="12">
        <f t="shared" si="380"/>
        <v>227.55396369582837</v>
      </c>
      <c r="K1931" s="12">
        <f t="shared" si="381"/>
        <v>227.55396369582837</v>
      </c>
      <c r="L1931" s="12">
        <f t="shared" si="382"/>
        <v>227.55396369582837</v>
      </c>
      <c r="M1931" s="12">
        <f t="shared" si="383"/>
        <v>227.55396369582837</v>
      </c>
      <c r="O1931" s="12">
        <f t="shared" si="372"/>
        <v>227.55396369582837</v>
      </c>
    </row>
    <row r="1932" spans="1:15" x14ac:dyDescent="0.25">
      <c r="A1932" s="12">
        <f>calc!A1930</f>
        <v>1059.28</v>
      </c>
      <c r="B1932" s="12">
        <f>calc!O1930</f>
        <v>153.93490044951582</v>
      </c>
      <c r="C1932" s="12">
        <f t="shared" si="373"/>
        <v>153.93490044951582</v>
      </c>
      <c r="D1932" s="12">
        <f t="shared" si="374"/>
        <v>153.93490044951582</v>
      </c>
      <c r="E1932" s="12">
        <f t="shared" si="375"/>
        <v>153.93490044951582</v>
      </c>
      <c r="F1932" s="12">
        <f t="shared" si="376"/>
        <v>153.93490044951582</v>
      </c>
      <c r="G1932" s="12">
        <f t="shared" si="377"/>
        <v>153.93490044951582</v>
      </c>
      <c r="H1932" s="12">
        <f t="shared" si="378"/>
        <v>153.93490044951582</v>
      </c>
      <c r="I1932" s="12">
        <f t="shared" si="379"/>
        <v>153.93490044951582</v>
      </c>
      <c r="J1932" s="12">
        <f t="shared" si="380"/>
        <v>153.93490044951582</v>
      </c>
      <c r="K1932" s="12">
        <f t="shared" si="381"/>
        <v>153.93490044951582</v>
      </c>
      <c r="L1932" s="12">
        <f t="shared" si="382"/>
        <v>153.93490044951582</v>
      </c>
      <c r="M1932" s="12">
        <f t="shared" si="383"/>
        <v>153.93490044951582</v>
      </c>
      <c r="O1932" s="12">
        <f t="shared" si="372"/>
        <v>153.93490044951582</v>
      </c>
    </row>
    <row r="1933" spans="1:15" x14ac:dyDescent="0.25">
      <c r="A1933" s="12">
        <f>calc!A1931</f>
        <v>1059.69</v>
      </c>
      <c r="B1933" s="12">
        <f>calc!O1931</f>
        <v>224.20767040568745</v>
      </c>
      <c r="C1933" s="12">
        <f t="shared" si="373"/>
        <v>224.20767040568745</v>
      </c>
      <c r="D1933" s="12">
        <f t="shared" si="374"/>
        <v>224.20767040568745</v>
      </c>
      <c r="E1933" s="12">
        <f t="shared" si="375"/>
        <v>224.20767040568745</v>
      </c>
      <c r="F1933" s="12">
        <f t="shared" si="376"/>
        <v>224.20767040568745</v>
      </c>
      <c r="G1933" s="12">
        <f t="shared" si="377"/>
        <v>224.20767040568745</v>
      </c>
      <c r="H1933" s="12">
        <f t="shared" si="378"/>
        <v>224.20767040568745</v>
      </c>
      <c r="I1933" s="12">
        <f t="shared" si="379"/>
        <v>224.20767040568745</v>
      </c>
      <c r="J1933" s="12">
        <f t="shared" si="380"/>
        <v>224.20767040568745</v>
      </c>
      <c r="K1933" s="12">
        <f t="shared" si="381"/>
        <v>224.20767040568745</v>
      </c>
      <c r="L1933" s="12">
        <f t="shared" si="382"/>
        <v>224.20767040568745</v>
      </c>
      <c r="M1933" s="12">
        <f t="shared" si="383"/>
        <v>224.20767040568745</v>
      </c>
      <c r="O1933" s="12">
        <f t="shared" si="372"/>
        <v>224.20767040568745</v>
      </c>
    </row>
    <row r="1934" spans="1:15" x14ac:dyDescent="0.25">
      <c r="A1934" s="12">
        <f>calc!A1932</f>
        <v>1060.1099999999999</v>
      </c>
      <c r="B1934" s="12">
        <f>calc!O1932</f>
        <v>184.05194463163622</v>
      </c>
      <c r="C1934" s="12">
        <f t="shared" si="373"/>
        <v>184.05194463163622</v>
      </c>
      <c r="D1934" s="12">
        <f t="shared" si="374"/>
        <v>184.05194463163622</v>
      </c>
      <c r="E1934" s="12">
        <f t="shared" si="375"/>
        <v>184.05194463163622</v>
      </c>
      <c r="F1934" s="12">
        <f t="shared" si="376"/>
        <v>184.05194463163622</v>
      </c>
      <c r="G1934" s="12">
        <f t="shared" si="377"/>
        <v>184.05194463163622</v>
      </c>
      <c r="H1934" s="12">
        <f t="shared" si="378"/>
        <v>184.05194463163622</v>
      </c>
      <c r="I1934" s="12">
        <f t="shared" si="379"/>
        <v>184.05194463163622</v>
      </c>
      <c r="J1934" s="12">
        <f t="shared" si="380"/>
        <v>184.05194463163622</v>
      </c>
      <c r="K1934" s="12">
        <f t="shared" si="381"/>
        <v>184.05194463163622</v>
      </c>
      <c r="L1934" s="12">
        <f t="shared" si="382"/>
        <v>184.05194463163622</v>
      </c>
      <c r="M1934" s="12">
        <f t="shared" si="383"/>
        <v>184.05194463163622</v>
      </c>
      <c r="O1934" s="12">
        <f t="shared" si="372"/>
        <v>184.05194463163622</v>
      </c>
    </row>
    <row r="1935" spans="1:15" x14ac:dyDescent="0.25">
      <c r="A1935" s="12">
        <f>calc!A1933</f>
        <v>1060.53</v>
      </c>
      <c r="B1935" s="12">
        <f>calc!O1933</f>
        <v>264.36301527197878</v>
      </c>
      <c r="C1935" s="12">
        <f t="shared" si="373"/>
        <v>264.36301527197878</v>
      </c>
      <c r="D1935" s="12">
        <f t="shared" si="374"/>
        <v>264.36301527197878</v>
      </c>
      <c r="E1935" s="12">
        <f t="shared" si="375"/>
        <v>264.36301527197878</v>
      </c>
      <c r="F1935" s="12">
        <f t="shared" si="376"/>
        <v>264.36301527197878</v>
      </c>
      <c r="G1935" s="12">
        <f t="shared" si="377"/>
        <v>264.36301527197878</v>
      </c>
      <c r="H1935" s="12">
        <f t="shared" si="378"/>
        <v>264.36301527197878</v>
      </c>
      <c r="I1935" s="12">
        <f t="shared" si="379"/>
        <v>264.36301527197878</v>
      </c>
      <c r="J1935" s="12">
        <f t="shared" si="380"/>
        <v>264.36301527197878</v>
      </c>
      <c r="K1935" s="12">
        <f t="shared" si="381"/>
        <v>264.36301527197878</v>
      </c>
      <c r="L1935" s="12">
        <f t="shared" si="382"/>
        <v>264.36301527197878</v>
      </c>
      <c r="M1935" s="12">
        <f t="shared" si="383"/>
        <v>264.36301527197878</v>
      </c>
      <c r="O1935" s="12">
        <f t="shared" si="372"/>
        <v>264.36301527197878</v>
      </c>
    </row>
    <row r="1936" spans="1:15" x14ac:dyDescent="0.25">
      <c r="A1936" s="12">
        <f>calc!A1934</f>
        <v>1060.95</v>
      </c>
      <c r="B1936" s="12">
        <f>calc!O1934</f>
        <v>235.91968534771112</v>
      </c>
      <c r="C1936" s="12">
        <f t="shared" si="373"/>
        <v>235.91968534771112</v>
      </c>
      <c r="D1936" s="12">
        <f t="shared" si="374"/>
        <v>235.91968534771112</v>
      </c>
      <c r="E1936" s="12">
        <f t="shared" si="375"/>
        <v>235.91968534771112</v>
      </c>
      <c r="F1936" s="12">
        <f t="shared" si="376"/>
        <v>235.91968534771112</v>
      </c>
      <c r="G1936" s="12">
        <f t="shared" si="377"/>
        <v>235.91968534771112</v>
      </c>
      <c r="H1936" s="12">
        <f t="shared" si="378"/>
        <v>235.91968534771112</v>
      </c>
      <c r="I1936" s="12">
        <f t="shared" si="379"/>
        <v>235.91968534771112</v>
      </c>
      <c r="J1936" s="12">
        <f t="shared" si="380"/>
        <v>235.91968534771112</v>
      </c>
      <c r="K1936" s="12">
        <f t="shared" si="381"/>
        <v>235.91968534771112</v>
      </c>
      <c r="L1936" s="12">
        <f t="shared" si="382"/>
        <v>235.91968534771112</v>
      </c>
      <c r="M1936" s="12">
        <f t="shared" si="383"/>
        <v>235.91968534771112</v>
      </c>
      <c r="O1936" s="12">
        <f t="shared" si="372"/>
        <v>235.91968534771112</v>
      </c>
    </row>
    <row r="1937" spans="1:15" x14ac:dyDescent="0.25">
      <c r="A1937" s="12">
        <f>calc!A1935</f>
        <v>1061.3699999999999</v>
      </c>
      <c r="B1937" s="12">
        <f>calc!O1935</f>
        <v>81.987761894297336</v>
      </c>
      <c r="C1937" s="12">
        <f t="shared" si="373"/>
        <v>81.987761894297336</v>
      </c>
      <c r="D1937" s="12">
        <f t="shared" si="374"/>
        <v>81.987761894297336</v>
      </c>
      <c r="E1937" s="12">
        <f t="shared" si="375"/>
        <v>81.987761894297336</v>
      </c>
      <c r="F1937" s="12">
        <f t="shared" si="376"/>
        <v>81.987761894297336</v>
      </c>
      <c r="G1937" s="12">
        <f t="shared" si="377"/>
        <v>81.987761894297336</v>
      </c>
      <c r="H1937" s="12">
        <f t="shared" si="378"/>
        <v>81.987761894297336</v>
      </c>
      <c r="I1937" s="12">
        <f t="shared" si="379"/>
        <v>81.987761894297336</v>
      </c>
      <c r="J1937" s="12">
        <f t="shared" si="380"/>
        <v>81.987761894297336</v>
      </c>
      <c r="K1937" s="12">
        <f t="shared" si="381"/>
        <v>81.987761894297336</v>
      </c>
      <c r="L1937" s="12">
        <f t="shared" si="382"/>
        <v>81.987761894297336</v>
      </c>
      <c r="M1937" s="12">
        <f t="shared" si="383"/>
        <v>81.987761894297336</v>
      </c>
      <c r="O1937" s="12">
        <f t="shared" si="372"/>
        <v>81.987761894297336</v>
      </c>
    </row>
    <row r="1938" spans="1:15" x14ac:dyDescent="0.25">
      <c r="A1938" s="12">
        <f>calc!A1936</f>
        <v>1061.79</v>
      </c>
      <c r="B1938" s="12">
        <f>calc!O1936</f>
        <v>190.74459203751746</v>
      </c>
      <c r="C1938" s="12">
        <f t="shared" si="373"/>
        <v>190.74459203751746</v>
      </c>
      <c r="D1938" s="12">
        <f t="shared" si="374"/>
        <v>190.74459203751746</v>
      </c>
      <c r="E1938" s="12">
        <f t="shared" si="375"/>
        <v>190.74459203751746</v>
      </c>
      <c r="F1938" s="12">
        <f t="shared" si="376"/>
        <v>190.74459203751746</v>
      </c>
      <c r="G1938" s="12">
        <f t="shared" si="377"/>
        <v>190.74459203751746</v>
      </c>
      <c r="H1938" s="12">
        <f t="shared" si="378"/>
        <v>190.74459203751746</v>
      </c>
      <c r="I1938" s="12">
        <f t="shared" si="379"/>
        <v>190.74459203751746</v>
      </c>
      <c r="J1938" s="12">
        <f t="shared" si="380"/>
        <v>190.74459203751746</v>
      </c>
      <c r="K1938" s="12">
        <f t="shared" si="381"/>
        <v>190.74459203751746</v>
      </c>
      <c r="L1938" s="12">
        <f t="shared" si="382"/>
        <v>190.74459203751746</v>
      </c>
      <c r="M1938" s="12">
        <f t="shared" si="383"/>
        <v>190.74459203751746</v>
      </c>
      <c r="O1938" s="12">
        <f t="shared" si="372"/>
        <v>190.74459203751746</v>
      </c>
    </row>
    <row r="1939" spans="1:15" x14ac:dyDescent="0.25">
      <c r="A1939" s="12">
        <f>calc!A1937</f>
        <v>1062.21</v>
      </c>
      <c r="B1939" s="12">
        <f>calc!O1937</f>
        <v>255.99734984621131</v>
      </c>
      <c r="C1939" s="12">
        <f t="shared" si="373"/>
        <v>255.99734984621131</v>
      </c>
      <c r="D1939" s="12">
        <f t="shared" si="374"/>
        <v>255.99734984621131</v>
      </c>
      <c r="E1939" s="12">
        <f t="shared" si="375"/>
        <v>255.99734984621131</v>
      </c>
      <c r="F1939" s="12">
        <f t="shared" si="376"/>
        <v>255.99734984621131</v>
      </c>
      <c r="G1939" s="12">
        <f t="shared" si="377"/>
        <v>255.99734984621131</v>
      </c>
      <c r="H1939" s="12">
        <f t="shared" si="378"/>
        <v>255.99734984621131</v>
      </c>
      <c r="I1939" s="12">
        <f t="shared" si="379"/>
        <v>255.99734984621131</v>
      </c>
      <c r="J1939" s="12">
        <f t="shared" si="380"/>
        <v>255.99734984621131</v>
      </c>
      <c r="K1939" s="12">
        <f t="shared" si="381"/>
        <v>255.99734984621131</v>
      </c>
      <c r="L1939" s="12">
        <f t="shared" si="382"/>
        <v>255.99734984621131</v>
      </c>
      <c r="M1939" s="12">
        <f t="shared" si="383"/>
        <v>255.99734984621131</v>
      </c>
      <c r="O1939" s="12">
        <f t="shared" si="372"/>
        <v>255.99734984621131</v>
      </c>
    </row>
    <row r="1940" spans="1:15" x14ac:dyDescent="0.25">
      <c r="A1940" s="12">
        <f>calc!A1938</f>
        <v>1062.6300000000001</v>
      </c>
      <c r="B1940" s="12">
        <f>calc!O1938</f>
        <v>220.86137447035665</v>
      </c>
      <c r="C1940" s="12">
        <f t="shared" si="373"/>
        <v>220.86137447035665</v>
      </c>
      <c r="D1940" s="12">
        <f t="shared" si="374"/>
        <v>220.86137447035665</v>
      </c>
      <c r="E1940" s="12">
        <f t="shared" si="375"/>
        <v>220.86137447035665</v>
      </c>
      <c r="F1940" s="12">
        <f t="shared" si="376"/>
        <v>220.86137447035665</v>
      </c>
      <c r="G1940" s="12">
        <f t="shared" si="377"/>
        <v>220.86137447035665</v>
      </c>
      <c r="H1940" s="12">
        <f t="shared" si="378"/>
        <v>220.86137447035665</v>
      </c>
      <c r="I1940" s="12">
        <f t="shared" si="379"/>
        <v>220.86137447035665</v>
      </c>
      <c r="J1940" s="12">
        <f t="shared" si="380"/>
        <v>220.86137447035665</v>
      </c>
      <c r="K1940" s="12">
        <f t="shared" si="381"/>
        <v>220.86137447035665</v>
      </c>
      <c r="L1940" s="12">
        <f t="shared" si="382"/>
        <v>220.86137447035665</v>
      </c>
      <c r="M1940" s="12">
        <f t="shared" si="383"/>
        <v>220.86137447035665</v>
      </c>
      <c r="O1940" s="12">
        <f t="shared" si="372"/>
        <v>220.86137447035665</v>
      </c>
    </row>
    <row r="1941" spans="1:15" x14ac:dyDescent="0.25">
      <c r="A1941" s="12">
        <f>calc!A1939</f>
        <v>1063.05</v>
      </c>
      <c r="B1941" s="12">
        <f>calc!O1939</f>
        <v>162.30076753183525</v>
      </c>
      <c r="C1941" s="12">
        <f t="shared" si="373"/>
        <v>162.30076753183525</v>
      </c>
      <c r="D1941" s="12">
        <f t="shared" si="374"/>
        <v>162.30076753183525</v>
      </c>
      <c r="E1941" s="12">
        <f t="shared" si="375"/>
        <v>162.30076753183525</v>
      </c>
      <c r="F1941" s="12">
        <f t="shared" si="376"/>
        <v>162.30076753183525</v>
      </c>
      <c r="G1941" s="12">
        <f t="shared" si="377"/>
        <v>162.30076753183525</v>
      </c>
      <c r="H1941" s="12">
        <f t="shared" si="378"/>
        <v>162.30076753183525</v>
      </c>
      <c r="I1941" s="12">
        <f t="shared" si="379"/>
        <v>162.30076753183525</v>
      </c>
      <c r="J1941" s="12">
        <f t="shared" si="380"/>
        <v>162.30076753183525</v>
      </c>
      <c r="K1941" s="12">
        <f t="shared" si="381"/>
        <v>162.30076753183525</v>
      </c>
      <c r="L1941" s="12">
        <f t="shared" si="382"/>
        <v>162.30076753183525</v>
      </c>
      <c r="M1941" s="12">
        <f t="shared" si="383"/>
        <v>162.30076753183525</v>
      </c>
      <c r="O1941" s="12">
        <f t="shared" si="372"/>
        <v>162.30076753183525</v>
      </c>
    </row>
    <row r="1942" spans="1:15" x14ac:dyDescent="0.25">
      <c r="A1942" s="12">
        <f>calc!A1940</f>
        <v>1063.47</v>
      </c>
      <c r="B1942" s="12">
        <f>calc!O1940</f>
        <v>137.20311673457385</v>
      </c>
      <c r="C1942" s="12">
        <f t="shared" si="373"/>
        <v>137.20311673457385</v>
      </c>
      <c r="D1942" s="12">
        <f t="shared" si="374"/>
        <v>137.20311673457385</v>
      </c>
      <c r="E1942" s="12">
        <f t="shared" si="375"/>
        <v>137.20311673457385</v>
      </c>
      <c r="F1942" s="12">
        <f t="shared" si="376"/>
        <v>137.20311673457385</v>
      </c>
      <c r="G1942" s="12">
        <f t="shared" si="377"/>
        <v>137.20311673457385</v>
      </c>
      <c r="H1942" s="12">
        <f t="shared" si="378"/>
        <v>137.20311673457385</v>
      </c>
      <c r="I1942" s="12">
        <f t="shared" si="379"/>
        <v>137.20311673457385</v>
      </c>
      <c r="J1942" s="12">
        <f t="shared" si="380"/>
        <v>137.20311673457385</v>
      </c>
      <c r="K1942" s="12">
        <f t="shared" si="381"/>
        <v>137.20311673457385</v>
      </c>
      <c r="L1942" s="12">
        <f t="shared" si="382"/>
        <v>137.20311673457385</v>
      </c>
      <c r="M1942" s="12">
        <f t="shared" si="383"/>
        <v>137.20311673457385</v>
      </c>
      <c r="O1942" s="12">
        <f t="shared" si="372"/>
        <v>137.20311673457385</v>
      </c>
    </row>
    <row r="1943" spans="1:15" x14ac:dyDescent="0.25">
      <c r="A1943" s="12">
        <f>calc!A1941</f>
        <v>1063.8800000000001</v>
      </c>
      <c r="B1943" s="12">
        <f>calc!O1941</f>
        <v>179.03245213715542</v>
      </c>
      <c r="C1943" s="12">
        <f t="shared" si="373"/>
        <v>179.03245213715542</v>
      </c>
      <c r="D1943" s="12">
        <f t="shared" si="374"/>
        <v>179.03245213715542</v>
      </c>
      <c r="E1943" s="12">
        <f t="shared" si="375"/>
        <v>179.03245213715542</v>
      </c>
      <c r="F1943" s="12">
        <f t="shared" si="376"/>
        <v>179.03245213715542</v>
      </c>
      <c r="G1943" s="12">
        <f t="shared" si="377"/>
        <v>179.03245213715542</v>
      </c>
      <c r="H1943" s="12">
        <f t="shared" si="378"/>
        <v>179.03245213715542</v>
      </c>
      <c r="I1943" s="12">
        <f t="shared" si="379"/>
        <v>179.03245213715542</v>
      </c>
      <c r="J1943" s="12">
        <f t="shared" si="380"/>
        <v>179.03245213715542</v>
      </c>
      <c r="K1943" s="12">
        <f t="shared" si="381"/>
        <v>179.03245213715542</v>
      </c>
      <c r="L1943" s="12">
        <f t="shared" si="382"/>
        <v>179.03245213715542</v>
      </c>
      <c r="M1943" s="12">
        <f t="shared" si="383"/>
        <v>179.03245213715542</v>
      </c>
      <c r="O1943" s="12">
        <f t="shared" si="372"/>
        <v>179.03245213715542</v>
      </c>
    </row>
    <row r="1944" spans="1:15" x14ac:dyDescent="0.25">
      <c r="A1944" s="12">
        <f>calc!A1942</f>
        <v>1064.3</v>
      </c>
      <c r="B1944" s="12">
        <f>calc!O1942</f>
        <v>189.07143117752719</v>
      </c>
      <c r="C1944" s="12">
        <f t="shared" si="373"/>
        <v>189.07143117752719</v>
      </c>
      <c r="D1944" s="12">
        <f t="shared" si="374"/>
        <v>189.07143117752719</v>
      </c>
      <c r="E1944" s="12">
        <f t="shared" si="375"/>
        <v>189.07143117752719</v>
      </c>
      <c r="F1944" s="12">
        <f t="shared" si="376"/>
        <v>189.07143117752719</v>
      </c>
      <c r="G1944" s="12">
        <f t="shared" si="377"/>
        <v>189.07143117752719</v>
      </c>
      <c r="H1944" s="12">
        <f t="shared" si="378"/>
        <v>189.07143117752719</v>
      </c>
      <c r="I1944" s="12">
        <f t="shared" si="379"/>
        <v>189.07143117752719</v>
      </c>
      <c r="J1944" s="12">
        <f t="shared" si="380"/>
        <v>189.07143117752719</v>
      </c>
      <c r="K1944" s="12">
        <f t="shared" si="381"/>
        <v>189.07143117752719</v>
      </c>
      <c r="L1944" s="12">
        <f t="shared" si="382"/>
        <v>189.07143117752719</v>
      </c>
      <c r="M1944" s="12">
        <f t="shared" si="383"/>
        <v>189.07143117752719</v>
      </c>
      <c r="O1944" s="12">
        <f t="shared" si="372"/>
        <v>189.07143117752719</v>
      </c>
    </row>
    <row r="1945" spans="1:15" x14ac:dyDescent="0.25">
      <c r="A1945" s="12">
        <f>calc!A1943</f>
        <v>1064.72</v>
      </c>
      <c r="B1945" s="12">
        <f>calc!O1943</f>
        <v>145.56901684982418</v>
      </c>
      <c r="C1945" s="12">
        <f t="shared" si="373"/>
        <v>145.56901684982418</v>
      </c>
      <c r="D1945" s="12">
        <f t="shared" si="374"/>
        <v>145.56901684982418</v>
      </c>
      <c r="E1945" s="12">
        <f t="shared" si="375"/>
        <v>145.56901684982418</v>
      </c>
      <c r="F1945" s="12">
        <f t="shared" si="376"/>
        <v>145.56901684982418</v>
      </c>
      <c r="G1945" s="12">
        <f t="shared" si="377"/>
        <v>145.56901684982418</v>
      </c>
      <c r="H1945" s="12">
        <f t="shared" si="378"/>
        <v>145.56901684982418</v>
      </c>
      <c r="I1945" s="12">
        <f t="shared" si="379"/>
        <v>145.56901684982418</v>
      </c>
      <c r="J1945" s="12">
        <f t="shared" si="380"/>
        <v>145.56901684982418</v>
      </c>
      <c r="K1945" s="12">
        <f t="shared" si="381"/>
        <v>145.56901684982418</v>
      </c>
      <c r="L1945" s="12">
        <f t="shared" si="382"/>
        <v>145.56901684982418</v>
      </c>
      <c r="M1945" s="12">
        <f t="shared" si="383"/>
        <v>145.56901684982418</v>
      </c>
      <c r="O1945" s="12">
        <f t="shared" si="372"/>
        <v>145.56901684982418</v>
      </c>
    </row>
    <row r="1946" spans="1:15" x14ac:dyDescent="0.25">
      <c r="A1946" s="12">
        <f>calc!A1944</f>
        <v>1065.1400000000001</v>
      </c>
      <c r="B1946" s="12">
        <f>calc!O1944</f>
        <v>209.1493178674379</v>
      </c>
      <c r="C1946" s="12">
        <f t="shared" si="373"/>
        <v>209.1493178674379</v>
      </c>
      <c r="D1946" s="12">
        <f t="shared" si="374"/>
        <v>209.1493178674379</v>
      </c>
      <c r="E1946" s="12">
        <f t="shared" si="375"/>
        <v>209.1493178674379</v>
      </c>
      <c r="F1946" s="12">
        <f t="shared" si="376"/>
        <v>209.1493178674379</v>
      </c>
      <c r="G1946" s="12">
        <f t="shared" si="377"/>
        <v>209.1493178674379</v>
      </c>
      <c r="H1946" s="12">
        <f t="shared" si="378"/>
        <v>209.1493178674379</v>
      </c>
      <c r="I1946" s="12">
        <f t="shared" si="379"/>
        <v>209.1493178674379</v>
      </c>
      <c r="J1946" s="12">
        <f t="shared" si="380"/>
        <v>209.1493178674379</v>
      </c>
      <c r="K1946" s="12">
        <f t="shared" si="381"/>
        <v>209.1493178674379</v>
      </c>
      <c r="L1946" s="12">
        <f t="shared" si="382"/>
        <v>209.1493178674379</v>
      </c>
      <c r="M1946" s="12">
        <f t="shared" si="383"/>
        <v>209.1493178674379</v>
      </c>
      <c r="O1946" s="12">
        <f t="shared" si="372"/>
        <v>209.1493178674379</v>
      </c>
    </row>
    <row r="1947" spans="1:15" x14ac:dyDescent="0.25">
      <c r="A1947" s="12">
        <f>calc!A1945</f>
        <v>1065.56</v>
      </c>
      <c r="B1947" s="12">
        <f>calc!O1945</f>
        <v>170.66661809498697</v>
      </c>
      <c r="C1947" s="12">
        <f t="shared" si="373"/>
        <v>170.66661809498697</v>
      </c>
      <c r="D1947" s="12">
        <f t="shared" si="374"/>
        <v>170.66661809498697</v>
      </c>
      <c r="E1947" s="12">
        <f t="shared" si="375"/>
        <v>170.66661809498697</v>
      </c>
      <c r="F1947" s="12">
        <f t="shared" si="376"/>
        <v>170.66661809498697</v>
      </c>
      <c r="G1947" s="12">
        <f t="shared" si="377"/>
        <v>170.66661809498697</v>
      </c>
      <c r="H1947" s="12">
        <f t="shared" si="378"/>
        <v>170.66661809498697</v>
      </c>
      <c r="I1947" s="12">
        <f t="shared" si="379"/>
        <v>170.66661809498697</v>
      </c>
      <c r="J1947" s="12">
        <f t="shared" si="380"/>
        <v>170.66661809498697</v>
      </c>
      <c r="K1947" s="12">
        <f t="shared" si="381"/>
        <v>170.66661809498697</v>
      </c>
      <c r="L1947" s="12">
        <f t="shared" si="382"/>
        <v>170.66661809498697</v>
      </c>
      <c r="M1947" s="12">
        <f t="shared" si="383"/>
        <v>170.66661809498697</v>
      </c>
      <c r="O1947" s="12">
        <f t="shared" si="372"/>
        <v>170.66661809498697</v>
      </c>
    </row>
    <row r="1948" spans="1:15" x14ac:dyDescent="0.25">
      <c r="A1948" s="12">
        <f>calc!A1946</f>
        <v>1065.98</v>
      </c>
      <c r="B1948" s="12">
        <f>calc!O1946</f>
        <v>232.57339867105378</v>
      </c>
      <c r="C1948" s="12">
        <f t="shared" si="373"/>
        <v>232.57339867105378</v>
      </c>
      <c r="D1948" s="12">
        <f t="shared" si="374"/>
        <v>232.57339867105378</v>
      </c>
      <c r="E1948" s="12">
        <f t="shared" si="375"/>
        <v>232.57339867105378</v>
      </c>
      <c r="F1948" s="12">
        <f t="shared" si="376"/>
        <v>232.57339867105378</v>
      </c>
      <c r="G1948" s="12">
        <f t="shared" si="377"/>
        <v>232.57339867105378</v>
      </c>
      <c r="H1948" s="12">
        <f t="shared" si="378"/>
        <v>232.57339867105378</v>
      </c>
      <c r="I1948" s="12">
        <f t="shared" si="379"/>
        <v>232.57339867105378</v>
      </c>
      <c r="J1948" s="12">
        <f t="shared" si="380"/>
        <v>232.57339867105378</v>
      </c>
      <c r="K1948" s="12">
        <f t="shared" si="381"/>
        <v>232.57339867105378</v>
      </c>
      <c r="L1948" s="12">
        <f t="shared" si="382"/>
        <v>232.57339867105378</v>
      </c>
      <c r="M1948" s="12">
        <f t="shared" si="383"/>
        <v>232.57339867105378</v>
      </c>
      <c r="O1948" s="12">
        <f t="shared" si="372"/>
        <v>232.57339867105378</v>
      </c>
    </row>
    <row r="1949" spans="1:15" x14ac:dyDescent="0.25">
      <c r="A1949" s="12">
        <f>calc!A1947</f>
        <v>1066.4000000000001</v>
      </c>
      <c r="B1949" s="12">
        <f>calc!O1947</f>
        <v>229.22710934891745</v>
      </c>
      <c r="C1949" s="12">
        <f t="shared" si="373"/>
        <v>229.22710934891745</v>
      </c>
      <c r="D1949" s="12">
        <f t="shared" si="374"/>
        <v>229.22710934891745</v>
      </c>
      <c r="E1949" s="12">
        <f t="shared" si="375"/>
        <v>229.22710934891745</v>
      </c>
      <c r="F1949" s="12">
        <f t="shared" si="376"/>
        <v>229.22710934891745</v>
      </c>
      <c r="G1949" s="12">
        <f t="shared" si="377"/>
        <v>229.22710934891745</v>
      </c>
      <c r="H1949" s="12">
        <f t="shared" si="378"/>
        <v>229.22710934891745</v>
      </c>
      <c r="I1949" s="12">
        <f t="shared" si="379"/>
        <v>229.22710934891745</v>
      </c>
      <c r="J1949" s="12">
        <f t="shared" si="380"/>
        <v>229.22710934891745</v>
      </c>
      <c r="K1949" s="12">
        <f t="shared" si="381"/>
        <v>229.22710934891745</v>
      </c>
      <c r="L1949" s="12">
        <f t="shared" si="382"/>
        <v>229.22710934891745</v>
      </c>
      <c r="M1949" s="12">
        <f t="shared" si="383"/>
        <v>229.22710934891745</v>
      </c>
      <c r="O1949" s="12">
        <f t="shared" si="372"/>
        <v>229.22710934891745</v>
      </c>
    </row>
    <row r="1950" spans="1:15" x14ac:dyDescent="0.25">
      <c r="A1950" s="12">
        <f>calc!A1948</f>
        <v>1066.82</v>
      </c>
      <c r="B1950" s="12">
        <f>calc!O1948</f>
        <v>205.80301003014714</v>
      </c>
      <c r="C1950" s="12">
        <f t="shared" si="373"/>
        <v>205.80301003014714</v>
      </c>
      <c r="D1950" s="12">
        <f t="shared" si="374"/>
        <v>205.80301003014714</v>
      </c>
      <c r="E1950" s="12">
        <f t="shared" si="375"/>
        <v>205.80301003014714</v>
      </c>
      <c r="F1950" s="12">
        <f t="shared" si="376"/>
        <v>205.80301003014714</v>
      </c>
      <c r="G1950" s="12">
        <f t="shared" si="377"/>
        <v>205.80301003014714</v>
      </c>
      <c r="H1950" s="12">
        <f t="shared" si="378"/>
        <v>205.80301003014714</v>
      </c>
      <c r="I1950" s="12">
        <f t="shared" si="379"/>
        <v>205.80301003014714</v>
      </c>
      <c r="J1950" s="12">
        <f t="shared" si="380"/>
        <v>205.80301003014714</v>
      </c>
      <c r="K1950" s="12">
        <f t="shared" si="381"/>
        <v>205.80301003014714</v>
      </c>
      <c r="L1950" s="12">
        <f t="shared" si="382"/>
        <v>205.80301003014714</v>
      </c>
      <c r="M1950" s="12">
        <f t="shared" si="383"/>
        <v>205.80301003014714</v>
      </c>
      <c r="O1950" s="12">
        <f t="shared" si="372"/>
        <v>205.80301003014714</v>
      </c>
    </row>
    <row r="1951" spans="1:15" x14ac:dyDescent="0.25">
      <c r="A1951" s="12">
        <f>calc!A1949</f>
        <v>1067.23</v>
      </c>
      <c r="B1951" s="12">
        <f>calc!O1949</f>
        <v>187.39826965653938</v>
      </c>
      <c r="C1951" s="12">
        <f t="shared" si="373"/>
        <v>187.39826965653938</v>
      </c>
      <c r="D1951" s="12">
        <f t="shared" si="374"/>
        <v>187.39826965653938</v>
      </c>
      <c r="E1951" s="12">
        <f t="shared" si="375"/>
        <v>187.39826965653938</v>
      </c>
      <c r="F1951" s="12">
        <f t="shared" si="376"/>
        <v>187.39826965653938</v>
      </c>
      <c r="G1951" s="12">
        <f t="shared" si="377"/>
        <v>187.39826965653938</v>
      </c>
      <c r="H1951" s="12">
        <f t="shared" si="378"/>
        <v>187.39826965653938</v>
      </c>
      <c r="I1951" s="12">
        <f t="shared" si="379"/>
        <v>187.39826965653938</v>
      </c>
      <c r="J1951" s="12">
        <f t="shared" si="380"/>
        <v>187.39826965653938</v>
      </c>
      <c r="K1951" s="12">
        <f t="shared" si="381"/>
        <v>187.39826965653938</v>
      </c>
      <c r="L1951" s="12">
        <f t="shared" si="382"/>
        <v>187.39826965653938</v>
      </c>
      <c r="M1951" s="12">
        <f t="shared" si="383"/>
        <v>187.39826965653938</v>
      </c>
      <c r="O1951" s="12">
        <f t="shared" si="372"/>
        <v>187.39826965653938</v>
      </c>
    </row>
    <row r="1952" spans="1:15" x14ac:dyDescent="0.25">
      <c r="A1952" s="12">
        <f>calc!A1950</f>
        <v>1067.6500000000001</v>
      </c>
      <c r="B1952" s="12">
        <f>calc!O1950</f>
        <v>200.78354331569062</v>
      </c>
      <c r="C1952" s="12">
        <f t="shared" si="373"/>
        <v>200.78354331569062</v>
      </c>
      <c r="D1952" s="12">
        <f t="shared" si="374"/>
        <v>200.78354331569062</v>
      </c>
      <c r="E1952" s="12">
        <f t="shared" si="375"/>
        <v>200.78354331569062</v>
      </c>
      <c r="F1952" s="12">
        <f t="shared" si="376"/>
        <v>200.78354331569062</v>
      </c>
      <c r="G1952" s="12">
        <f t="shared" si="377"/>
        <v>200.78354331569062</v>
      </c>
      <c r="H1952" s="12">
        <f t="shared" si="378"/>
        <v>200.78354331569062</v>
      </c>
      <c r="I1952" s="12">
        <f t="shared" si="379"/>
        <v>200.78354331569062</v>
      </c>
      <c r="J1952" s="12">
        <f t="shared" si="380"/>
        <v>200.78354331569062</v>
      </c>
      <c r="K1952" s="12">
        <f t="shared" si="381"/>
        <v>200.78354331569062</v>
      </c>
      <c r="L1952" s="12">
        <f t="shared" si="382"/>
        <v>200.78354331569062</v>
      </c>
      <c r="M1952" s="12">
        <f t="shared" si="383"/>
        <v>200.78354331569062</v>
      </c>
      <c r="O1952" s="12">
        <f t="shared" si="372"/>
        <v>200.78354331569062</v>
      </c>
    </row>
    <row r="1953" spans="1:15" x14ac:dyDescent="0.25">
      <c r="A1953" s="12">
        <f>calc!A1951</f>
        <v>1068.07</v>
      </c>
      <c r="B1953" s="12">
        <f>calc!O1951</f>
        <v>123.81764220233306</v>
      </c>
      <c r="C1953" s="12">
        <f t="shared" si="373"/>
        <v>123.81764220233306</v>
      </c>
      <c r="D1953" s="12">
        <f t="shared" si="374"/>
        <v>123.81764220233306</v>
      </c>
      <c r="E1953" s="12">
        <f t="shared" si="375"/>
        <v>123.81764220233306</v>
      </c>
      <c r="F1953" s="12">
        <f t="shared" si="376"/>
        <v>123.81764220233306</v>
      </c>
      <c r="G1953" s="12">
        <f t="shared" si="377"/>
        <v>123.81764220233306</v>
      </c>
      <c r="H1953" s="12">
        <f t="shared" si="378"/>
        <v>123.81764220233306</v>
      </c>
      <c r="I1953" s="12">
        <f t="shared" si="379"/>
        <v>123.81764220233306</v>
      </c>
      <c r="J1953" s="12">
        <f t="shared" si="380"/>
        <v>123.81764220233306</v>
      </c>
      <c r="K1953" s="12">
        <f t="shared" si="381"/>
        <v>123.81764220233306</v>
      </c>
      <c r="L1953" s="12">
        <f t="shared" si="382"/>
        <v>123.81764220233306</v>
      </c>
      <c r="M1953" s="12">
        <f t="shared" si="383"/>
        <v>123.81764220233306</v>
      </c>
      <c r="O1953" s="12">
        <f t="shared" si="372"/>
        <v>123.81764220233306</v>
      </c>
    </row>
    <row r="1954" spans="1:15" x14ac:dyDescent="0.25">
      <c r="A1954" s="12">
        <f>calc!A1952</f>
        <v>1068.49</v>
      </c>
      <c r="B1954" s="12">
        <f>calc!O1952</f>
        <v>142.2226587854889</v>
      </c>
      <c r="C1954" s="12">
        <f t="shared" si="373"/>
        <v>142.2226587854889</v>
      </c>
      <c r="D1954" s="12">
        <f t="shared" si="374"/>
        <v>142.2226587854889</v>
      </c>
      <c r="E1954" s="12">
        <f t="shared" si="375"/>
        <v>142.2226587854889</v>
      </c>
      <c r="F1954" s="12">
        <f t="shared" si="376"/>
        <v>142.2226587854889</v>
      </c>
      <c r="G1954" s="12">
        <f t="shared" si="377"/>
        <v>142.2226587854889</v>
      </c>
      <c r="H1954" s="12">
        <f t="shared" si="378"/>
        <v>142.2226587854889</v>
      </c>
      <c r="I1954" s="12">
        <f t="shared" si="379"/>
        <v>142.2226587854889</v>
      </c>
      <c r="J1954" s="12">
        <f t="shared" si="380"/>
        <v>142.2226587854889</v>
      </c>
      <c r="K1954" s="12">
        <f t="shared" si="381"/>
        <v>142.2226587854889</v>
      </c>
      <c r="L1954" s="12">
        <f t="shared" si="382"/>
        <v>142.2226587854889</v>
      </c>
      <c r="M1954" s="12">
        <f t="shared" si="383"/>
        <v>142.2226587854889</v>
      </c>
      <c r="O1954" s="12">
        <f t="shared" si="372"/>
        <v>142.2226587854889</v>
      </c>
    </row>
    <row r="1955" spans="1:15" x14ac:dyDescent="0.25">
      <c r="A1955" s="12">
        <f>calc!A1953</f>
        <v>1068.9100000000001</v>
      </c>
      <c r="B1955" s="12">
        <f>calc!O1953</f>
        <v>348.01875948371446</v>
      </c>
      <c r="C1955" s="12">
        <f t="shared" si="373"/>
        <v>348.01875948371446</v>
      </c>
      <c r="D1955" s="12">
        <f t="shared" si="374"/>
        <v>348.01875948371446</v>
      </c>
      <c r="E1955" s="12">
        <f t="shared" si="375"/>
        <v>348.01875948371446</v>
      </c>
      <c r="F1955" s="12">
        <f t="shared" si="376"/>
        <v>348.01875948371446</v>
      </c>
      <c r="G1955" s="12">
        <f t="shared" si="377"/>
        <v>348.01875948371446</v>
      </c>
      <c r="H1955" s="12">
        <f t="shared" si="378"/>
        <v>348.01875948371446</v>
      </c>
      <c r="I1955" s="12">
        <f t="shared" si="379"/>
        <v>348.01875948371446</v>
      </c>
      <c r="J1955" s="12">
        <f t="shared" si="380"/>
        <v>348.01875948371446</v>
      </c>
      <c r="K1955" s="12">
        <f t="shared" si="381"/>
        <v>348.01875948371446</v>
      </c>
      <c r="L1955" s="12">
        <f t="shared" si="382"/>
        <v>348.01875948371446</v>
      </c>
      <c r="M1955" s="12">
        <f t="shared" si="383"/>
        <v>348.01875948371446</v>
      </c>
      <c r="O1955" s="12">
        <f t="shared" si="372"/>
        <v>348.01875948371446</v>
      </c>
    </row>
    <row r="1956" spans="1:15" x14ac:dyDescent="0.25">
      <c r="A1956" s="12">
        <f>calc!A1954</f>
        <v>1069.33</v>
      </c>
      <c r="B1956" s="12">
        <f>calc!O1954</f>
        <v>214.16877466456748</v>
      </c>
      <c r="C1956" s="12">
        <f t="shared" si="373"/>
        <v>214.16877466456748</v>
      </c>
      <c r="D1956" s="12">
        <f t="shared" si="374"/>
        <v>214.16877466456748</v>
      </c>
      <c r="E1956" s="12">
        <f t="shared" si="375"/>
        <v>214.16877466456748</v>
      </c>
      <c r="F1956" s="12">
        <f t="shared" si="376"/>
        <v>214.16877466456748</v>
      </c>
      <c r="G1956" s="12">
        <f t="shared" si="377"/>
        <v>214.16877466456748</v>
      </c>
      <c r="H1956" s="12">
        <f t="shared" si="378"/>
        <v>214.16877466456748</v>
      </c>
      <c r="I1956" s="12">
        <f t="shared" si="379"/>
        <v>214.16877466456748</v>
      </c>
      <c r="J1956" s="12">
        <f t="shared" si="380"/>
        <v>214.16877466456748</v>
      </c>
      <c r="K1956" s="12">
        <f t="shared" si="381"/>
        <v>214.16877466456748</v>
      </c>
      <c r="L1956" s="12">
        <f t="shared" si="382"/>
        <v>214.16877466456748</v>
      </c>
      <c r="M1956" s="12">
        <f t="shared" si="383"/>
        <v>214.16877466456748</v>
      </c>
      <c r="O1956" s="12">
        <f t="shared" si="372"/>
        <v>214.16877466456748</v>
      </c>
    </row>
    <row r="1957" spans="1:15" x14ac:dyDescent="0.25">
      <c r="A1957" s="12">
        <f>calc!A1955</f>
        <v>1069.75</v>
      </c>
      <c r="B1957" s="12">
        <f>calc!O1955</f>
        <v>250.97794265180485</v>
      </c>
      <c r="C1957" s="12">
        <f t="shared" si="373"/>
        <v>250.97794265180485</v>
      </c>
      <c r="D1957" s="12">
        <f t="shared" si="374"/>
        <v>250.97794265180485</v>
      </c>
      <c r="E1957" s="12">
        <f t="shared" si="375"/>
        <v>250.97794265180485</v>
      </c>
      <c r="F1957" s="12">
        <f t="shared" si="376"/>
        <v>250.97794265180485</v>
      </c>
      <c r="G1957" s="12">
        <f t="shared" si="377"/>
        <v>250.97794265180485</v>
      </c>
      <c r="H1957" s="12">
        <f t="shared" si="378"/>
        <v>250.97794265180485</v>
      </c>
      <c r="I1957" s="12">
        <f t="shared" si="379"/>
        <v>250.97794265180485</v>
      </c>
      <c r="J1957" s="12">
        <f t="shared" si="380"/>
        <v>250.97794265180485</v>
      </c>
      <c r="K1957" s="12">
        <f t="shared" si="381"/>
        <v>250.97794265180485</v>
      </c>
      <c r="L1957" s="12">
        <f t="shared" si="382"/>
        <v>250.97794265180485</v>
      </c>
      <c r="M1957" s="12">
        <f t="shared" si="383"/>
        <v>250.97794265180485</v>
      </c>
      <c r="O1957" s="12">
        <f t="shared" si="372"/>
        <v>250.97794265180485</v>
      </c>
    </row>
    <row r="1958" spans="1:15" x14ac:dyDescent="0.25">
      <c r="A1958" s="12">
        <f>calc!A1956</f>
        <v>1070.1600000000001</v>
      </c>
      <c r="B1958" s="12">
        <f>calc!O1956</f>
        <v>210.82247079433407</v>
      </c>
      <c r="C1958" s="12">
        <f t="shared" si="373"/>
        <v>210.82247079433407</v>
      </c>
      <c r="D1958" s="12">
        <f t="shared" si="374"/>
        <v>210.82247079433407</v>
      </c>
      <c r="E1958" s="12">
        <f t="shared" si="375"/>
        <v>210.82247079433407</v>
      </c>
      <c r="F1958" s="12">
        <f t="shared" si="376"/>
        <v>210.82247079433407</v>
      </c>
      <c r="G1958" s="12">
        <f t="shared" si="377"/>
        <v>210.82247079433407</v>
      </c>
      <c r="H1958" s="12">
        <f t="shared" si="378"/>
        <v>210.82247079433407</v>
      </c>
      <c r="I1958" s="12">
        <f t="shared" si="379"/>
        <v>210.82247079433407</v>
      </c>
      <c r="J1958" s="12">
        <f t="shared" si="380"/>
        <v>210.82247079433407</v>
      </c>
      <c r="K1958" s="12">
        <f t="shared" si="381"/>
        <v>210.82247079433407</v>
      </c>
      <c r="L1958" s="12">
        <f t="shared" si="382"/>
        <v>210.82247079433407</v>
      </c>
      <c r="M1958" s="12">
        <f t="shared" si="383"/>
        <v>210.82247079433407</v>
      </c>
      <c r="O1958" s="12">
        <f t="shared" si="372"/>
        <v>210.82247079433407</v>
      </c>
    </row>
    <row r="1959" spans="1:15" x14ac:dyDescent="0.25">
      <c r="A1959" s="12">
        <f>calc!A1957</f>
        <v>1070.58</v>
      </c>
      <c r="B1959" s="12">
        <f>calc!O1957</f>
        <v>184.05194463163622</v>
      </c>
      <c r="C1959" s="12">
        <f t="shared" si="373"/>
        <v>184.05194463163622</v>
      </c>
      <c r="D1959" s="12">
        <f t="shared" si="374"/>
        <v>184.05194463163622</v>
      </c>
      <c r="E1959" s="12">
        <f t="shared" si="375"/>
        <v>184.05194463163622</v>
      </c>
      <c r="F1959" s="12">
        <f t="shared" si="376"/>
        <v>184.05194463163622</v>
      </c>
      <c r="G1959" s="12">
        <f t="shared" si="377"/>
        <v>184.05194463163622</v>
      </c>
      <c r="H1959" s="12">
        <f t="shared" si="378"/>
        <v>184.05194463163622</v>
      </c>
      <c r="I1959" s="12">
        <f t="shared" si="379"/>
        <v>184.05194463163622</v>
      </c>
      <c r="J1959" s="12">
        <f t="shared" si="380"/>
        <v>184.05194463163622</v>
      </c>
      <c r="K1959" s="12">
        <f t="shared" si="381"/>
        <v>184.05194463163622</v>
      </c>
      <c r="L1959" s="12">
        <f t="shared" si="382"/>
        <v>184.05194463163622</v>
      </c>
      <c r="M1959" s="12">
        <f t="shared" si="383"/>
        <v>184.05194463163622</v>
      </c>
      <c r="O1959" s="12">
        <f t="shared" si="372"/>
        <v>184.05194463163622</v>
      </c>
    </row>
    <row r="1960" spans="1:15" x14ac:dyDescent="0.25">
      <c r="A1960" s="12">
        <f>calc!A1958</f>
        <v>1071</v>
      </c>
      <c r="B1960" s="12">
        <f>calc!O1958</f>
        <v>250.97794265180485</v>
      </c>
      <c r="C1960" s="12">
        <f t="shared" si="373"/>
        <v>250.97794265180485</v>
      </c>
      <c r="D1960" s="12">
        <f t="shared" si="374"/>
        <v>250.97794265180485</v>
      </c>
      <c r="E1960" s="12">
        <f t="shared" si="375"/>
        <v>250.97794265180485</v>
      </c>
      <c r="F1960" s="12">
        <f t="shared" si="376"/>
        <v>250.97794265180485</v>
      </c>
      <c r="G1960" s="12">
        <f t="shared" si="377"/>
        <v>250.97794265180485</v>
      </c>
      <c r="H1960" s="12">
        <f t="shared" si="378"/>
        <v>250.97794265180485</v>
      </c>
      <c r="I1960" s="12">
        <f t="shared" si="379"/>
        <v>250.97794265180485</v>
      </c>
      <c r="J1960" s="12">
        <f t="shared" si="380"/>
        <v>250.97794265180485</v>
      </c>
      <c r="K1960" s="12">
        <f t="shared" si="381"/>
        <v>250.97794265180485</v>
      </c>
      <c r="L1960" s="12">
        <f t="shared" si="382"/>
        <v>250.97794265180485</v>
      </c>
      <c r="M1960" s="12">
        <f t="shared" si="383"/>
        <v>250.97794265180485</v>
      </c>
      <c r="O1960" s="12">
        <f t="shared" si="372"/>
        <v>250.97794265180485</v>
      </c>
    </row>
    <row r="1961" spans="1:15" x14ac:dyDescent="0.25">
      <c r="A1961" s="12">
        <f>calc!A1959</f>
        <v>1071.42</v>
      </c>
      <c r="B1961" s="12">
        <f>calc!O1959</f>
        <v>202.45669954829202</v>
      </c>
      <c r="C1961" s="12">
        <f t="shared" si="373"/>
        <v>202.45669954829202</v>
      </c>
      <c r="D1961" s="12">
        <f t="shared" si="374"/>
        <v>202.45669954829202</v>
      </c>
      <c r="E1961" s="12">
        <f t="shared" si="375"/>
        <v>202.45669954829202</v>
      </c>
      <c r="F1961" s="12">
        <f t="shared" si="376"/>
        <v>202.45669954829202</v>
      </c>
      <c r="G1961" s="12">
        <f t="shared" si="377"/>
        <v>202.45669954829202</v>
      </c>
      <c r="H1961" s="12">
        <f t="shared" si="378"/>
        <v>202.45669954829202</v>
      </c>
      <c r="I1961" s="12">
        <f t="shared" si="379"/>
        <v>202.45669954829202</v>
      </c>
      <c r="J1961" s="12">
        <f t="shared" si="380"/>
        <v>202.45669954829202</v>
      </c>
      <c r="K1961" s="12">
        <f t="shared" si="381"/>
        <v>202.45669954829202</v>
      </c>
      <c r="L1961" s="12">
        <f t="shared" si="382"/>
        <v>202.45669954829202</v>
      </c>
      <c r="M1961" s="12">
        <f t="shared" si="383"/>
        <v>202.45669954829202</v>
      </c>
      <c r="O1961" s="12">
        <f t="shared" si="372"/>
        <v>202.45669954829202</v>
      </c>
    </row>
    <row r="1962" spans="1:15" x14ac:dyDescent="0.25">
      <c r="A1962" s="12">
        <f>calc!A1960</f>
        <v>1071.8399999999999</v>
      </c>
      <c r="B1962" s="12">
        <f>calc!O1960</f>
        <v>210.82247079433407</v>
      </c>
      <c r="C1962" s="12">
        <f t="shared" si="373"/>
        <v>210.82247079433407</v>
      </c>
      <c r="D1962" s="12">
        <f t="shared" si="374"/>
        <v>210.82247079433407</v>
      </c>
      <c r="E1962" s="12">
        <f t="shared" si="375"/>
        <v>210.82247079433407</v>
      </c>
      <c r="F1962" s="12">
        <f t="shared" si="376"/>
        <v>210.82247079433407</v>
      </c>
      <c r="G1962" s="12">
        <f t="shared" si="377"/>
        <v>210.82247079433407</v>
      </c>
      <c r="H1962" s="12">
        <f t="shared" si="378"/>
        <v>210.82247079433407</v>
      </c>
      <c r="I1962" s="12">
        <f t="shared" si="379"/>
        <v>210.82247079433407</v>
      </c>
      <c r="J1962" s="12">
        <f t="shared" si="380"/>
        <v>210.82247079433407</v>
      </c>
      <c r="K1962" s="12">
        <f t="shared" si="381"/>
        <v>210.82247079433407</v>
      </c>
      <c r="L1962" s="12">
        <f t="shared" si="382"/>
        <v>210.82247079433407</v>
      </c>
      <c r="M1962" s="12">
        <f t="shared" si="383"/>
        <v>210.82247079433407</v>
      </c>
      <c r="O1962" s="12">
        <f t="shared" si="372"/>
        <v>210.82247079433407</v>
      </c>
    </row>
    <row r="1963" spans="1:15" x14ac:dyDescent="0.25">
      <c r="A1963" s="12">
        <f>calc!A1961</f>
        <v>1072.26</v>
      </c>
      <c r="B1963" s="12">
        <f>calc!O1961</f>
        <v>132.18356873871011</v>
      </c>
      <c r="C1963" s="12">
        <f t="shared" si="373"/>
        <v>132.18356873871011</v>
      </c>
      <c r="D1963" s="12">
        <f t="shared" si="374"/>
        <v>132.18356873871011</v>
      </c>
      <c r="E1963" s="12">
        <f t="shared" si="375"/>
        <v>132.18356873871011</v>
      </c>
      <c r="F1963" s="12">
        <f t="shared" si="376"/>
        <v>132.18356873871011</v>
      </c>
      <c r="G1963" s="12">
        <f t="shared" si="377"/>
        <v>132.18356873871011</v>
      </c>
      <c r="H1963" s="12">
        <f t="shared" si="378"/>
        <v>132.18356873871011</v>
      </c>
      <c r="I1963" s="12">
        <f t="shared" si="379"/>
        <v>132.18356873871011</v>
      </c>
      <c r="J1963" s="12">
        <f t="shared" si="380"/>
        <v>132.18356873871011</v>
      </c>
      <c r="K1963" s="12">
        <f t="shared" si="381"/>
        <v>132.18356873871011</v>
      </c>
      <c r="L1963" s="12">
        <f t="shared" si="382"/>
        <v>132.18356873871011</v>
      </c>
      <c r="M1963" s="12">
        <f t="shared" si="383"/>
        <v>132.18356873871011</v>
      </c>
      <c r="O1963" s="12">
        <f t="shared" si="372"/>
        <v>132.18356873871011</v>
      </c>
    </row>
    <row r="1964" spans="1:15" x14ac:dyDescent="0.25">
      <c r="A1964" s="12">
        <f>calc!A1962</f>
        <v>1072.67</v>
      </c>
      <c r="B1964" s="12">
        <f>calc!O1962</f>
        <v>207.47616427936833</v>
      </c>
      <c r="C1964" s="12">
        <f t="shared" si="373"/>
        <v>207.47616427936833</v>
      </c>
      <c r="D1964" s="12">
        <f t="shared" si="374"/>
        <v>207.47616427936833</v>
      </c>
      <c r="E1964" s="12">
        <f t="shared" si="375"/>
        <v>207.47616427936833</v>
      </c>
      <c r="F1964" s="12">
        <f t="shared" si="376"/>
        <v>207.47616427936833</v>
      </c>
      <c r="G1964" s="12">
        <f t="shared" si="377"/>
        <v>207.47616427936833</v>
      </c>
      <c r="H1964" s="12">
        <f t="shared" si="378"/>
        <v>207.47616427936833</v>
      </c>
      <c r="I1964" s="12">
        <f t="shared" si="379"/>
        <v>207.47616427936833</v>
      </c>
      <c r="J1964" s="12">
        <f t="shared" si="380"/>
        <v>207.47616427936833</v>
      </c>
      <c r="K1964" s="12">
        <f t="shared" si="381"/>
        <v>207.47616427936833</v>
      </c>
      <c r="L1964" s="12">
        <f t="shared" si="382"/>
        <v>207.47616427936833</v>
      </c>
      <c r="M1964" s="12">
        <f t="shared" si="383"/>
        <v>207.47616427936833</v>
      </c>
      <c r="O1964" s="12">
        <f t="shared" si="372"/>
        <v>207.47616427936833</v>
      </c>
    </row>
    <row r="1965" spans="1:15" x14ac:dyDescent="0.25">
      <c r="A1965" s="12">
        <f>calc!A1963</f>
        <v>1073.0899999999999</v>
      </c>
      <c r="B1965" s="12">
        <f>calc!O1963</f>
        <v>224.20767040569123</v>
      </c>
      <c r="C1965" s="12">
        <f t="shared" si="373"/>
        <v>224.20767040569123</v>
      </c>
      <c r="D1965" s="12">
        <f t="shared" si="374"/>
        <v>224.20767040569123</v>
      </c>
      <c r="E1965" s="12">
        <f t="shared" si="375"/>
        <v>224.20767040569123</v>
      </c>
      <c r="F1965" s="12">
        <f t="shared" si="376"/>
        <v>224.20767040569123</v>
      </c>
      <c r="G1965" s="12">
        <f t="shared" si="377"/>
        <v>224.20767040569123</v>
      </c>
      <c r="H1965" s="12">
        <f t="shared" si="378"/>
        <v>224.20767040569123</v>
      </c>
      <c r="I1965" s="12">
        <f t="shared" si="379"/>
        <v>224.20767040569123</v>
      </c>
      <c r="J1965" s="12">
        <f t="shared" si="380"/>
        <v>224.20767040569123</v>
      </c>
      <c r="K1965" s="12">
        <f t="shared" si="381"/>
        <v>224.20767040569123</v>
      </c>
      <c r="L1965" s="12">
        <f t="shared" si="382"/>
        <v>224.20767040569123</v>
      </c>
      <c r="M1965" s="12">
        <f t="shared" si="383"/>
        <v>224.20767040569123</v>
      </c>
      <c r="O1965" s="12">
        <f t="shared" si="372"/>
        <v>224.20767040569123</v>
      </c>
    </row>
    <row r="1966" spans="1:15" x14ac:dyDescent="0.25">
      <c r="A1966" s="12">
        <f>calc!A1964</f>
        <v>1073.51</v>
      </c>
      <c r="B1966" s="12">
        <f>calc!O1964</f>
        <v>118.79807835519382</v>
      </c>
      <c r="C1966" s="12">
        <f t="shared" si="373"/>
        <v>118.79807835519382</v>
      </c>
      <c r="D1966" s="12">
        <f t="shared" si="374"/>
        <v>118.79807835519382</v>
      </c>
      <c r="E1966" s="12">
        <f t="shared" si="375"/>
        <v>118.79807835519382</v>
      </c>
      <c r="F1966" s="12">
        <f t="shared" si="376"/>
        <v>118.79807835519382</v>
      </c>
      <c r="G1966" s="12">
        <f t="shared" si="377"/>
        <v>118.79807835519382</v>
      </c>
      <c r="H1966" s="12">
        <f t="shared" si="378"/>
        <v>118.79807835519382</v>
      </c>
      <c r="I1966" s="12">
        <f t="shared" si="379"/>
        <v>118.79807835519382</v>
      </c>
      <c r="J1966" s="12">
        <f t="shared" si="380"/>
        <v>118.79807835519382</v>
      </c>
      <c r="K1966" s="12">
        <f t="shared" si="381"/>
        <v>118.79807835519382</v>
      </c>
      <c r="L1966" s="12">
        <f t="shared" si="382"/>
        <v>118.79807835519382</v>
      </c>
      <c r="M1966" s="12">
        <f t="shared" si="383"/>
        <v>118.79807835519382</v>
      </c>
      <c r="O1966" s="12">
        <f t="shared" si="372"/>
        <v>118.79807835519382</v>
      </c>
    </row>
    <row r="1967" spans="1:15" x14ac:dyDescent="0.25">
      <c r="A1967" s="12">
        <f>calc!A1965</f>
        <v>1073.93</v>
      </c>
      <c r="B1967" s="12">
        <f>calc!O1965</f>
        <v>261.01675108648982</v>
      </c>
      <c r="C1967" s="12">
        <f t="shared" si="373"/>
        <v>261.01675108648982</v>
      </c>
      <c r="D1967" s="12">
        <f t="shared" si="374"/>
        <v>261.01675108648982</v>
      </c>
      <c r="E1967" s="12">
        <f t="shared" si="375"/>
        <v>261.01675108648982</v>
      </c>
      <c r="F1967" s="12">
        <f t="shared" si="376"/>
        <v>261.01675108648982</v>
      </c>
      <c r="G1967" s="12">
        <f t="shared" si="377"/>
        <v>261.01675108648982</v>
      </c>
      <c r="H1967" s="12">
        <f t="shared" si="378"/>
        <v>261.01675108648982</v>
      </c>
      <c r="I1967" s="12">
        <f t="shared" si="379"/>
        <v>261.01675108648982</v>
      </c>
      <c r="J1967" s="12">
        <f t="shared" si="380"/>
        <v>261.01675108648982</v>
      </c>
      <c r="K1967" s="12">
        <f t="shared" si="381"/>
        <v>261.01675108648982</v>
      </c>
      <c r="L1967" s="12">
        <f t="shared" si="382"/>
        <v>261.01675108648982</v>
      </c>
      <c r="M1967" s="12">
        <f t="shared" si="383"/>
        <v>261.01675108648982</v>
      </c>
      <c r="O1967" s="12">
        <f t="shared" si="372"/>
        <v>261.01675108648982</v>
      </c>
    </row>
    <row r="1968" spans="1:15" x14ac:dyDescent="0.25">
      <c r="A1968" s="12">
        <f>calc!A1966</f>
        <v>1074.3499999999999</v>
      </c>
      <c r="B1968" s="12">
        <f>calc!O1966</f>
        <v>88.680570472401314</v>
      </c>
      <c r="C1968" s="12">
        <f t="shared" si="373"/>
        <v>88.680570472401314</v>
      </c>
      <c r="D1968" s="12">
        <f t="shared" si="374"/>
        <v>88.680570472401314</v>
      </c>
      <c r="E1968" s="12">
        <f t="shared" si="375"/>
        <v>88.680570472401314</v>
      </c>
      <c r="F1968" s="12">
        <f t="shared" si="376"/>
        <v>88.680570472401314</v>
      </c>
      <c r="G1968" s="12">
        <f t="shared" si="377"/>
        <v>88.680570472401314</v>
      </c>
      <c r="H1968" s="12">
        <f t="shared" si="378"/>
        <v>88.680570472401314</v>
      </c>
      <c r="I1968" s="12">
        <f t="shared" si="379"/>
        <v>88.680570472401314</v>
      </c>
      <c r="J1968" s="12">
        <f t="shared" si="380"/>
        <v>88.680570472401314</v>
      </c>
      <c r="K1968" s="12">
        <f t="shared" si="381"/>
        <v>88.680570472401314</v>
      </c>
      <c r="L1968" s="12">
        <f t="shared" si="382"/>
        <v>88.680570472401314</v>
      </c>
      <c r="M1968" s="12">
        <f t="shared" si="383"/>
        <v>88.680570472401314</v>
      </c>
      <c r="O1968" s="12">
        <f t="shared" si="372"/>
        <v>88.680570472401314</v>
      </c>
    </row>
    <row r="1969" spans="1:15" x14ac:dyDescent="0.25">
      <c r="A1969" s="12">
        <f>calc!A1967</f>
        <v>1074.77</v>
      </c>
      <c r="B1969" s="12">
        <f>calc!O1967</f>
        <v>234.24654234007255</v>
      </c>
      <c r="C1969" s="12">
        <f t="shared" si="373"/>
        <v>234.24654234007255</v>
      </c>
      <c r="D1969" s="12">
        <f t="shared" si="374"/>
        <v>234.24654234007255</v>
      </c>
      <c r="E1969" s="12">
        <f t="shared" si="375"/>
        <v>234.24654234007255</v>
      </c>
      <c r="F1969" s="12">
        <f t="shared" si="376"/>
        <v>234.24654234007255</v>
      </c>
      <c r="G1969" s="12">
        <f t="shared" si="377"/>
        <v>234.24654234007255</v>
      </c>
      <c r="H1969" s="12">
        <f t="shared" si="378"/>
        <v>234.24654234007255</v>
      </c>
      <c r="I1969" s="12">
        <f t="shared" si="379"/>
        <v>234.24654234007255</v>
      </c>
      <c r="J1969" s="12">
        <f t="shared" si="380"/>
        <v>234.24654234007255</v>
      </c>
      <c r="K1969" s="12">
        <f t="shared" si="381"/>
        <v>234.24654234007255</v>
      </c>
      <c r="L1969" s="12">
        <f t="shared" si="382"/>
        <v>234.24654234007255</v>
      </c>
      <c r="M1969" s="12">
        <f t="shared" si="383"/>
        <v>234.24654234007255</v>
      </c>
      <c r="O1969" s="12">
        <f t="shared" si="372"/>
        <v>234.24654234007255</v>
      </c>
    </row>
    <row r="1970" spans="1:15" x14ac:dyDescent="0.25">
      <c r="A1970" s="12">
        <f>calc!A1968</f>
        <v>1075.18</v>
      </c>
      <c r="B1970" s="12">
        <f>calc!O1968</f>
        <v>147.24219489106366</v>
      </c>
      <c r="C1970" s="12">
        <f t="shared" si="373"/>
        <v>147.24219489106366</v>
      </c>
      <c r="D1970" s="12">
        <f t="shared" si="374"/>
        <v>147.24219489106366</v>
      </c>
      <c r="E1970" s="12">
        <f t="shared" si="375"/>
        <v>147.24219489106366</v>
      </c>
      <c r="F1970" s="12">
        <f t="shared" si="376"/>
        <v>147.24219489106366</v>
      </c>
      <c r="G1970" s="12">
        <f t="shared" si="377"/>
        <v>147.24219489106366</v>
      </c>
      <c r="H1970" s="12">
        <f t="shared" si="378"/>
        <v>147.24219489106366</v>
      </c>
      <c r="I1970" s="12">
        <f t="shared" si="379"/>
        <v>147.24219489106366</v>
      </c>
      <c r="J1970" s="12">
        <f t="shared" si="380"/>
        <v>147.24219489106366</v>
      </c>
      <c r="K1970" s="12">
        <f t="shared" si="381"/>
        <v>147.24219489106366</v>
      </c>
      <c r="L1970" s="12">
        <f t="shared" si="382"/>
        <v>147.24219489106366</v>
      </c>
      <c r="M1970" s="12">
        <f t="shared" si="383"/>
        <v>147.24219489106366</v>
      </c>
      <c r="O1970" s="12">
        <f t="shared" si="372"/>
        <v>147.24219489106366</v>
      </c>
    </row>
    <row r="1971" spans="1:15" x14ac:dyDescent="0.25">
      <c r="A1971" s="12">
        <f>calc!A1969</f>
        <v>1075.5999999999999</v>
      </c>
      <c r="B1971" s="12">
        <f>calc!O1969</f>
        <v>190.74459203751746</v>
      </c>
      <c r="C1971" s="12">
        <f t="shared" si="373"/>
        <v>190.74459203751746</v>
      </c>
      <c r="D1971" s="12">
        <f t="shared" si="374"/>
        <v>190.74459203751746</v>
      </c>
      <c r="E1971" s="12">
        <f t="shared" si="375"/>
        <v>190.74459203751746</v>
      </c>
      <c r="F1971" s="12">
        <f t="shared" si="376"/>
        <v>190.74459203751746</v>
      </c>
      <c r="G1971" s="12">
        <f t="shared" si="377"/>
        <v>190.74459203751746</v>
      </c>
      <c r="H1971" s="12">
        <f t="shared" si="378"/>
        <v>190.74459203751746</v>
      </c>
      <c r="I1971" s="12">
        <f t="shared" si="379"/>
        <v>190.74459203751746</v>
      </c>
      <c r="J1971" s="12">
        <f t="shared" si="380"/>
        <v>190.74459203751746</v>
      </c>
      <c r="K1971" s="12">
        <f t="shared" si="381"/>
        <v>190.74459203751746</v>
      </c>
      <c r="L1971" s="12">
        <f t="shared" si="382"/>
        <v>190.74459203751746</v>
      </c>
      <c r="M1971" s="12">
        <f t="shared" si="383"/>
        <v>190.74459203751746</v>
      </c>
      <c r="O1971" s="12">
        <f t="shared" si="372"/>
        <v>190.74459203751746</v>
      </c>
    </row>
    <row r="1972" spans="1:15" x14ac:dyDescent="0.25">
      <c r="A1972" s="12">
        <f>calc!A1970</f>
        <v>1076.02</v>
      </c>
      <c r="B1972" s="12">
        <f>calc!O1970</f>
        <v>202.45669954829202</v>
      </c>
      <c r="C1972" s="12">
        <f t="shared" si="373"/>
        <v>202.45669954829202</v>
      </c>
      <c r="D1972" s="12">
        <f t="shared" si="374"/>
        <v>202.45669954829202</v>
      </c>
      <c r="E1972" s="12">
        <f t="shared" si="375"/>
        <v>202.45669954829202</v>
      </c>
      <c r="F1972" s="12">
        <f t="shared" si="376"/>
        <v>202.45669954829202</v>
      </c>
      <c r="G1972" s="12">
        <f t="shared" si="377"/>
        <v>202.45669954829202</v>
      </c>
      <c r="H1972" s="12">
        <f t="shared" si="378"/>
        <v>202.45669954829202</v>
      </c>
      <c r="I1972" s="12">
        <f t="shared" si="379"/>
        <v>202.45669954829202</v>
      </c>
      <c r="J1972" s="12">
        <f t="shared" si="380"/>
        <v>202.45669954829202</v>
      </c>
      <c r="K1972" s="12">
        <f t="shared" si="381"/>
        <v>202.45669954829202</v>
      </c>
      <c r="L1972" s="12">
        <f t="shared" si="382"/>
        <v>202.45669954829202</v>
      </c>
      <c r="M1972" s="12">
        <f t="shared" si="383"/>
        <v>202.45669954829202</v>
      </c>
      <c r="O1972" s="12">
        <f t="shared" si="372"/>
        <v>202.45669954829202</v>
      </c>
    </row>
    <row r="1973" spans="1:15" x14ac:dyDescent="0.25">
      <c r="A1973" s="12">
        <f>calc!A1971</f>
        <v>1076.44</v>
      </c>
      <c r="B1973" s="12">
        <f>calc!O1971</f>
        <v>123.81764220233687</v>
      </c>
      <c r="C1973" s="12">
        <f t="shared" si="373"/>
        <v>123.81764220233687</v>
      </c>
      <c r="D1973" s="12">
        <f t="shared" si="374"/>
        <v>123.81764220233687</v>
      </c>
      <c r="E1973" s="12">
        <f t="shared" si="375"/>
        <v>123.81764220233687</v>
      </c>
      <c r="F1973" s="12">
        <f t="shared" si="376"/>
        <v>123.81764220233687</v>
      </c>
      <c r="G1973" s="12">
        <f t="shared" si="377"/>
        <v>123.81764220233687</v>
      </c>
      <c r="H1973" s="12">
        <f t="shared" si="378"/>
        <v>123.81764220233687</v>
      </c>
      <c r="I1973" s="12">
        <f t="shared" si="379"/>
        <v>123.81764220233687</v>
      </c>
      <c r="J1973" s="12">
        <f t="shared" si="380"/>
        <v>123.81764220233687</v>
      </c>
      <c r="K1973" s="12">
        <f t="shared" si="381"/>
        <v>123.81764220233687</v>
      </c>
      <c r="L1973" s="12">
        <f t="shared" si="382"/>
        <v>123.81764220233687</v>
      </c>
      <c r="M1973" s="12">
        <f t="shared" si="383"/>
        <v>123.81764220233687</v>
      </c>
      <c r="O1973" s="12">
        <f t="shared" si="372"/>
        <v>123.81764220233687</v>
      </c>
    </row>
    <row r="1974" spans="1:15" x14ac:dyDescent="0.25">
      <c r="A1974" s="12">
        <f>calc!A1972</f>
        <v>1076.8599999999999</v>
      </c>
      <c r="B1974" s="12">
        <f>calc!O1972</f>
        <v>142.2226587854889</v>
      </c>
      <c r="C1974" s="12">
        <f t="shared" si="373"/>
        <v>142.2226587854889</v>
      </c>
      <c r="D1974" s="12">
        <f t="shared" si="374"/>
        <v>142.2226587854889</v>
      </c>
      <c r="E1974" s="12">
        <f t="shared" si="375"/>
        <v>142.2226587854889</v>
      </c>
      <c r="F1974" s="12">
        <f t="shared" si="376"/>
        <v>142.2226587854889</v>
      </c>
      <c r="G1974" s="12">
        <f t="shared" si="377"/>
        <v>142.2226587854889</v>
      </c>
      <c r="H1974" s="12">
        <f t="shared" si="378"/>
        <v>142.2226587854889</v>
      </c>
      <c r="I1974" s="12">
        <f t="shared" si="379"/>
        <v>142.2226587854889</v>
      </c>
      <c r="J1974" s="12">
        <f t="shared" si="380"/>
        <v>142.2226587854889</v>
      </c>
      <c r="K1974" s="12">
        <f t="shared" si="381"/>
        <v>142.2226587854889</v>
      </c>
      <c r="L1974" s="12">
        <f t="shared" si="382"/>
        <v>142.2226587854889</v>
      </c>
      <c r="M1974" s="12">
        <f t="shared" si="383"/>
        <v>142.2226587854889</v>
      </c>
      <c r="O1974" s="12">
        <f t="shared" si="372"/>
        <v>142.2226587854889</v>
      </c>
    </row>
    <row r="1975" spans="1:15" x14ac:dyDescent="0.25">
      <c r="A1975" s="12">
        <f>calc!A1973</f>
        <v>1077.27</v>
      </c>
      <c r="B1975" s="12">
        <f>calc!O1973</f>
        <v>227.55396369582837</v>
      </c>
      <c r="C1975" s="12">
        <f t="shared" si="373"/>
        <v>227.55396369582837</v>
      </c>
      <c r="D1975" s="12">
        <f t="shared" si="374"/>
        <v>227.55396369582837</v>
      </c>
      <c r="E1975" s="12">
        <f t="shared" si="375"/>
        <v>227.55396369582837</v>
      </c>
      <c r="F1975" s="12">
        <f t="shared" si="376"/>
        <v>227.55396369582837</v>
      </c>
      <c r="G1975" s="12">
        <f t="shared" si="377"/>
        <v>227.55396369582837</v>
      </c>
      <c r="H1975" s="12">
        <f t="shared" si="378"/>
        <v>227.55396369582837</v>
      </c>
      <c r="I1975" s="12">
        <f t="shared" si="379"/>
        <v>227.55396369582837</v>
      </c>
      <c r="J1975" s="12">
        <f t="shared" si="380"/>
        <v>227.55396369582837</v>
      </c>
      <c r="K1975" s="12">
        <f t="shared" si="381"/>
        <v>227.55396369582837</v>
      </c>
      <c r="L1975" s="12">
        <f t="shared" si="382"/>
        <v>227.55396369582837</v>
      </c>
      <c r="M1975" s="12">
        <f t="shared" si="383"/>
        <v>227.55396369582837</v>
      </c>
      <c r="O1975" s="12">
        <f t="shared" si="372"/>
        <v>227.55396369582837</v>
      </c>
    </row>
    <row r="1976" spans="1:15" x14ac:dyDescent="0.25">
      <c r="A1976" s="12">
        <f>calc!A1974</f>
        <v>1077.69</v>
      </c>
      <c r="B1976" s="12">
        <f>calc!O1974</f>
        <v>170.66661809498316</v>
      </c>
      <c r="C1976" s="12">
        <f t="shared" si="373"/>
        <v>170.66661809498316</v>
      </c>
      <c r="D1976" s="12">
        <f t="shared" si="374"/>
        <v>170.66661809498316</v>
      </c>
      <c r="E1976" s="12">
        <f t="shared" si="375"/>
        <v>170.66661809498316</v>
      </c>
      <c r="F1976" s="12">
        <f t="shared" si="376"/>
        <v>170.66661809498316</v>
      </c>
      <c r="G1976" s="12">
        <f t="shared" si="377"/>
        <v>170.66661809498316</v>
      </c>
      <c r="H1976" s="12">
        <f t="shared" si="378"/>
        <v>170.66661809498316</v>
      </c>
      <c r="I1976" s="12">
        <f t="shared" si="379"/>
        <v>170.66661809498316</v>
      </c>
      <c r="J1976" s="12">
        <f t="shared" si="380"/>
        <v>170.66661809498316</v>
      </c>
      <c r="K1976" s="12">
        <f t="shared" si="381"/>
        <v>170.66661809498316</v>
      </c>
      <c r="L1976" s="12">
        <f t="shared" si="382"/>
        <v>170.66661809498316</v>
      </c>
      <c r="M1976" s="12">
        <f t="shared" si="383"/>
        <v>170.66661809498316</v>
      </c>
      <c r="O1976" s="12">
        <f t="shared" si="372"/>
        <v>170.66661809498316</v>
      </c>
    </row>
    <row r="1977" spans="1:15" x14ac:dyDescent="0.25">
      <c r="A1977" s="12">
        <f>calc!A1975</f>
        <v>1078.1099999999999</v>
      </c>
      <c r="B1977" s="12">
        <f>calc!O1975</f>
        <v>225.88081738141616</v>
      </c>
      <c r="C1977" s="12">
        <f t="shared" si="373"/>
        <v>225.88081738141616</v>
      </c>
      <c r="D1977" s="12">
        <f t="shared" si="374"/>
        <v>225.88081738141616</v>
      </c>
      <c r="E1977" s="12">
        <f t="shared" si="375"/>
        <v>225.88081738141616</v>
      </c>
      <c r="F1977" s="12">
        <f t="shared" si="376"/>
        <v>225.88081738141616</v>
      </c>
      <c r="G1977" s="12">
        <f t="shared" si="377"/>
        <v>225.88081738141616</v>
      </c>
      <c r="H1977" s="12">
        <f t="shared" si="378"/>
        <v>225.88081738141616</v>
      </c>
      <c r="I1977" s="12">
        <f t="shared" si="379"/>
        <v>225.88081738141616</v>
      </c>
      <c r="J1977" s="12">
        <f t="shared" si="380"/>
        <v>225.88081738141616</v>
      </c>
      <c r="K1977" s="12">
        <f t="shared" si="381"/>
        <v>225.88081738141616</v>
      </c>
      <c r="L1977" s="12">
        <f t="shared" si="382"/>
        <v>225.88081738141616</v>
      </c>
      <c r="M1977" s="12">
        <f t="shared" si="383"/>
        <v>225.88081738141616</v>
      </c>
      <c r="O1977" s="12">
        <f t="shared" si="372"/>
        <v>225.88081738141616</v>
      </c>
    </row>
    <row r="1978" spans="1:15" x14ac:dyDescent="0.25">
      <c r="A1978" s="12">
        <f>calc!A1976</f>
        <v>1078.53</v>
      </c>
      <c r="B1978" s="12">
        <f>calc!O1976</f>
        <v>204.12985511978104</v>
      </c>
      <c r="C1978" s="12">
        <f t="shared" si="373"/>
        <v>204.12985511978104</v>
      </c>
      <c r="D1978" s="12">
        <f t="shared" si="374"/>
        <v>204.12985511978104</v>
      </c>
      <c r="E1978" s="12">
        <f t="shared" si="375"/>
        <v>204.12985511978104</v>
      </c>
      <c r="F1978" s="12">
        <f t="shared" si="376"/>
        <v>204.12985511978104</v>
      </c>
      <c r="G1978" s="12">
        <f t="shared" si="377"/>
        <v>204.12985511978104</v>
      </c>
      <c r="H1978" s="12">
        <f t="shared" si="378"/>
        <v>204.12985511978104</v>
      </c>
      <c r="I1978" s="12">
        <f t="shared" si="379"/>
        <v>204.12985511978104</v>
      </c>
      <c r="J1978" s="12">
        <f t="shared" si="380"/>
        <v>204.12985511978104</v>
      </c>
      <c r="K1978" s="12">
        <f t="shared" si="381"/>
        <v>204.12985511978104</v>
      </c>
      <c r="L1978" s="12">
        <f t="shared" si="382"/>
        <v>204.12985511978104</v>
      </c>
      <c r="M1978" s="12">
        <f t="shared" si="383"/>
        <v>204.12985511978104</v>
      </c>
      <c r="O1978" s="12">
        <f t="shared" si="372"/>
        <v>204.12985511978104</v>
      </c>
    </row>
    <row r="1979" spans="1:15" x14ac:dyDescent="0.25">
      <c r="A1979" s="12">
        <f>calc!A1977</f>
        <v>1078.94</v>
      </c>
      <c r="B1979" s="12">
        <f>calc!O1977</f>
        <v>128.83720010557727</v>
      </c>
      <c r="C1979" s="12">
        <f t="shared" si="373"/>
        <v>128.83720010557727</v>
      </c>
      <c r="D1979" s="12">
        <f t="shared" si="374"/>
        <v>128.83720010557727</v>
      </c>
      <c r="E1979" s="12">
        <f t="shared" si="375"/>
        <v>128.83720010557727</v>
      </c>
      <c r="F1979" s="12">
        <f t="shared" si="376"/>
        <v>128.83720010557727</v>
      </c>
      <c r="G1979" s="12">
        <f t="shared" si="377"/>
        <v>128.83720010557727</v>
      </c>
      <c r="H1979" s="12">
        <f t="shared" si="378"/>
        <v>128.83720010557727</v>
      </c>
      <c r="I1979" s="12">
        <f t="shared" si="379"/>
        <v>128.83720010557727</v>
      </c>
      <c r="J1979" s="12">
        <f t="shared" si="380"/>
        <v>128.83720010557727</v>
      </c>
      <c r="K1979" s="12">
        <f t="shared" si="381"/>
        <v>128.83720010557727</v>
      </c>
      <c r="L1979" s="12">
        <f t="shared" si="382"/>
        <v>128.83720010557727</v>
      </c>
      <c r="M1979" s="12">
        <f t="shared" si="383"/>
        <v>128.83720010557727</v>
      </c>
      <c r="O1979" s="12">
        <f t="shared" si="372"/>
        <v>128.83720010557727</v>
      </c>
    </row>
    <row r="1980" spans="1:15" x14ac:dyDescent="0.25">
      <c r="A1980" s="12">
        <f>calc!A1978</f>
        <v>1079.3599999999999</v>
      </c>
      <c r="B1980" s="12">
        <f>calc!O1978</f>
        <v>87.007369318026647</v>
      </c>
      <c r="C1980" s="12">
        <f t="shared" si="373"/>
        <v>87.007369318026647</v>
      </c>
      <c r="D1980" s="12">
        <f t="shared" si="374"/>
        <v>87.007369318026647</v>
      </c>
      <c r="E1980" s="12">
        <f t="shared" si="375"/>
        <v>87.007369318026647</v>
      </c>
      <c r="F1980" s="12">
        <f t="shared" si="376"/>
        <v>87.007369318026647</v>
      </c>
      <c r="G1980" s="12">
        <f t="shared" si="377"/>
        <v>87.007369318026647</v>
      </c>
      <c r="H1980" s="12">
        <f t="shared" si="378"/>
        <v>87.007369318026647</v>
      </c>
      <c r="I1980" s="12">
        <f t="shared" si="379"/>
        <v>87.007369318026647</v>
      </c>
      <c r="J1980" s="12">
        <f t="shared" si="380"/>
        <v>87.007369318026647</v>
      </c>
      <c r="K1980" s="12">
        <f t="shared" si="381"/>
        <v>87.007369318026647</v>
      </c>
      <c r="L1980" s="12">
        <f t="shared" si="382"/>
        <v>87.007369318026647</v>
      </c>
      <c r="M1980" s="12">
        <f t="shared" si="383"/>
        <v>87.007369318026647</v>
      </c>
      <c r="O1980" s="12">
        <f t="shared" si="372"/>
        <v>87.007369318026647</v>
      </c>
    </row>
    <row r="1981" spans="1:15" x14ac:dyDescent="0.25">
      <c r="A1981" s="12">
        <f>calc!A1979</f>
        <v>1079.78</v>
      </c>
      <c r="B1981" s="12">
        <f>calc!O1979</f>
        <v>207.47616427936833</v>
      </c>
      <c r="C1981" s="12">
        <f t="shared" si="373"/>
        <v>207.47616427936833</v>
      </c>
      <c r="D1981" s="12">
        <f t="shared" si="374"/>
        <v>207.47616427936833</v>
      </c>
      <c r="E1981" s="12">
        <f t="shared" si="375"/>
        <v>207.47616427936833</v>
      </c>
      <c r="F1981" s="12">
        <f t="shared" si="376"/>
        <v>207.47616427936833</v>
      </c>
      <c r="G1981" s="12">
        <f t="shared" si="377"/>
        <v>207.47616427936833</v>
      </c>
      <c r="H1981" s="12">
        <f t="shared" si="378"/>
        <v>207.47616427936833</v>
      </c>
      <c r="I1981" s="12">
        <f t="shared" si="379"/>
        <v>207.47616427936833</v>
      </c>
      <c r="J1981" s="12">
        <f t="shared" si="380"/>
        <v>207.47616427936833</v>
      </c>
      <c r="K1981" s="12">
        <f t="shared" si="381"/>
        <v>207.47616427936833</v>
      </c>
      <c r="L1981" s="12">
        <f t="shared" si="382"/>
        <v>207.47616427936833</v>
      </c>
      <c r="M1981" s="12">
        <f t="shared" si="383"/>
        <v>207.47616427936833</v>
      </c>
      <c r="O1981" s="12">
        <f t="shared" si="372"/>
        <v>207.47616427936833</v>
      </c>
    </row>
    <row r="1982" spans="1:15" x14ac:dyDescent="0.25">
      <c r="A1982" s="12">
        <f>calc!A1980</f>
        <v>1080.2</v>
      </c>
      <c r="B1982" s="12">
        <f>calc!O1980</f>
        <v>187.39826965654316</v>
      </c>
      <c r="C1982" s="12">
        <f t="shared" si="373"/>
        <v>187.39826965654316</v>
      </c>
      <c r="D1982" s="12">
        <f t="shared" si="374"/>
        <v>187.39826965654316</v>
      </c>
      <c r="E1982" s="12">
        <f t="shared" si="375"/>
        <v>187.39826965654316</v>
      </c>
      <c r="F1982" s="12">
        <f t="shared" si="376"/>
        <v>187.39826965654316</v>
      </c>
      <c r="G1982" s="12">
        <f t="shared" si="377"/>
        <v>187.39826965654316</v>
      </c>
      <c r="H1982" s="12">
        <f t="shared" si="378"/>
        <v>187.39826965654316</v>
      </c>
      <c r="I1982" s="12">
        <f t="shared" si="379"/>
        <v>187.39826965654316</v>
      </c>
      <c r="J1982" s="12">
        <f t="shared" si="380"/>
        <v>187.39826965654316</v>
      </c>
      <c r="K1982" s="12">
        <f t="shared" si="381"/>
        <v>187.39826965654316</v>
      </c>
      <c r="L1982" s="12">
        <f t="shared" si="382"/>
        <v>187.39826965654316</v>
      </c>
      <c r="M1982" s="12">
        <f t="shared" si="383"/>
        <v>187.39826965654316</v>
      </c>
      <c r="O1982" s="12">
        <f t="shared" si="372"/>
        <v>187.39826965654316</v>
      </c>
    </row>
    <row r="1983" spans="1:15" x14ac:dyDescent="0.25">
      <c r="A1983" s="12">
        <f>calc!A1981</f>
        <v>1080.6199999999999</v>
      </c>
      <c r="B1983" s="12">
        <f>calc!O1981</f>
        <v>132.18356873871011</v>
      </c>
      <c r="C1983" s="12">
        <f t="shared" si="373"/>
        <v>132.18356873871011</v>
      </c>
      <c r="D1983" s="12">
        <f t="shared" si="374"/>
        <v>132.18356873871011</v>
      </c>
      <c r="E1983" s="12">
        <f t="shared" si="375"/>
        <v>132.18356873871011</v>
      </c>
      <c r="F1983" s="12">
        <f t="shared" si="376"/>
        <v>132.18356873871011</v>
      </c>
      <c r="G1983" s="12">
        <f t="shared" si="377"/>
        <v>132.18356873871011</v>
      </c>
      <c r="H1983" s="12">
        <f t="shared" si="378"/>
        <v>132.18356873871011</v>
      </c>
      <c r="I1983" s="12">
        <f t="shared" si="379"/>
        <v>132.18356873871011</v>
      </c>
      <c r="J1983" s="12">
        <f t="shared" si="380"/>
        <v>132.18356873871011</v>
      </c>
      <c r="K1983" s="12">
        <f t="shared" si="381"/>
        <v>132.18356873871011</v>
      </c>
      <c r="L1983" s="12">
        <f t="shared" si="382"/>
        <v>132.18356873871011</v>
      </c>
      <c r="M1983" s="12">
        <f t="shared" si="383"/>
        <v>132.18356873871011</v>
      </c>
      <c r="O1983" s="12">
        <f t="shared" si="372"/>
        <v>132.18356873871011</v>
      </c>
    </row>
    <row r="1984" spans="1:15" x14ac:dyDescent="0.25">
      <c r="A1984" s="12">
        <f>calc!A1982</f>
        <v>1081.03</v>
      </c>
      <c r="B1984" s="12">
        <f>calc!O1982</f>
        <v>192.41775223649199</v>
      </c>
      <c r="C1984" s="12">
        <f t="shared" si="373"/>
        <v>192.41775223649199</v>
      </c>
      <c r="D1984" s="12">
        <f t="shared" si="374"/>
        <v>192.41775223649199</v>
      </c>
      <c r="E1984" s="12">
        <f t="shared" si="375"/>
        <v>192.41775223649199</v>
      </c>
      <c r="F1984" s="12">
        <f t="shared" si="376"/>
        <v>192.41775223649199</v>
      </c>
      <c r="G1984" s="12">
        <f t="shared" si="377"/>
        <v>192.41775223649199</v>
      </c>
      <c r="H1984" s="12">
        <f t="shared" si="378"/>
        <v>192.41775223649199</v>
      </c>
      <c r="I1984" s="12">
        <f t="shared" si="379"/>
        <v>192.41775223649199</v>
      </c>
      <c r="J1984" s="12">
        <f t="shared" si="380"/>
        <v>192.41775223649199</v>
      </c>
      <c r="K1984" s="12">
        <f t="shared" si="381"/>
        <v>192.41775223649199</v>
      </c>
      <c r="L1984" s="12">
        <f t="shared" si="382"/>
        <v>192.41775223649199</v>
      </c>
      <c r="M1984" s="12">
        <f t="shared" si="383"/>
        <v>192.41775223649199</v>
      </c>
      <c r="O1984" s="12">
        <f t="shared" si="372"/>
        <v>192.41775223649199</v>
      </c>
    </row>
    <row r="1985" spans="1:15" x14ac:dyDescent="0.25">
      <c r="A1985" s="12">
        <f>calc!A1983</f>
        <v>1081.45</v>
      </c>
      <c r="B1985" s="12">
        <f>calc!O1983</f>
        <v>138.87629807878017</v>
      </c>
      <c r="C1985" s="12">
        <f t="shared" si="373"/>
        <v>138.87629807878017</v>
      </c>
      <c r="D1985" s="12">
        <f t="shared" si="374"/>
        <v>138.87629807878017</v>
      </c>
      <c r="E1985" s="12">
        <f t="shared" si="375"/>
        <v>138.87629807878017</v>
      </c>
      <c r="F1985" s="12">
        <f t="shared" si="376"/>
        <v>138.87629807878017</v>
      </c>
      <c r="G1985" s="12">
        <f t="shared" si="377"/>
        <v>138.87629807878017</v>
      </c>
      <c r="H1985" s="12">
        <f t="shared" si="378"/>
        <v>138.87629807878017</v>
      </c>
      <c r="I1985" s="12">
        <f t="shared" si="379"/>
        <v>138.87629807878017</v>
      </c>
      <c r="J1985" s="12">
        <f t="shared" si="380"/>
        <v>138.87629807878017</v>
      </c>
      <c r="K1985" s="12">
        <f t="shared" si="381"/>
        <v>138.87629807878017</v>
      </c>
      <c r="L1985" s="12">
        <f t="shared" si="382"/>
        <v>138.87629807878017</v>
      </c>
      <c r="M1985" s="12">
        <f t="shared" si="383"/>
        <v>138.87629807878017</v>
      </c>
      <c r="O1985" s="12">
        <f t="shared" si="372"/>
        <v>138.87629807878017</v>
      </c>
    </row>
    <row r="1986" spans="1:15" x14ac:dyDescent="0.25">
      <c r="A1986" s="12">
        <f>calc!A1984</f>
        <v>1081.8699999999999</v>
      </c>
      <c r="B1986" s="12">
        <f>calc!O1984</f>
        <v>294.47927383261066</v>
      </c>
      <c r="C1986" s="12">
        <f t="shared" si="373"/>
        <v>294.47927383261066</v>
      </c>
      <c r="D1986" s="12">
        <f t="shared" si="374"/>
        <v>294.47927383261066</v>
      </c>
      <c r="E1986" s="12">
        <f t="shared" si="375"/>
        <v>294.47927383261066</v>
      </c>
      <c r="F1986" s="12">
        <f t="shared" si="376"/>
        <v>294.47927383261066</v>
      </c>
      <c r="G1986" s="12">
        <f t="shared" si="377"/>
        <v>294.47927383261066</v>
      </c>
      <c r="H1986" s="12">
        <f t="shared" si="378"/>
        <v>294.47927383261066</v>
      </c>
      <c r="I1986" s="12">
        <f t="shared" si="379"/>
        <v>294.47927383261066</v>
      </c>
      <c r="J1986" s="12">
        <f t="shared" si="380"/>
        <v>294.47927383261066</v>
      </c>
      <c r="K1986" s="12">
        <f t="shared" si="381"/>
        <v>294.47927383261066</v>
      </c>
      <c r="L1986" s="12">
        <f t="shared" si="382"/>
        <v>294.47927383261066</v>
      </c>
      <c r="M1986" s="12">
        <f t="shared" si="383"/>
        <v>294.47927383261066</v>
      </c>
      <c r="O1986" s="12">
        <f t="shared" si="372"/>
        <v>294.47927383261066</v>
      </c>
    </row>
    <row r="1987" spans="1:15" x14ac:dyDescent="0.25">
      <c r="A1987" s="12">
        <f>calc!A1985</f>
        <v>1082.29</v>
      </c>
      <c r="B1987" s="12">
        <f>calc!O1985</f>
        <v>143.89583814795859</v>
      </c>
      <c r="C1987" s="12">
        <f t="shared" si="373"/>
        <v>143.89583814795859</v>
      </c>
      <c r="D1987" s="12">
        <f t="shared" si="374"/>
        <v>143.89583814795859</v>
      </c>
      <c r="E1987" s="12">
        <f t="shared" si="375"/>
        <v>143.89583814795859</v>
      </c>
      <c r="F1987" s="12">
        <f t="shared" si="376"/>
        <v>143.89583814795859</v>
      </c>
      <c r="G1987" s="12">
        <f t="shared" si="377"/>
        <v>143.89583814795859</v>
      </c>
      <c r="H1987" s="12">
        <f t="shared" si="378"/>
        <v>143.89583814795859</v>
      </c>
      <c r="I1987" s="12">
        <f t="shared" si="379"/>
        <v>143.89583814795859</v>
      </c>
      <c r="J1987" s="12">
        <f t="shared" si="380"/>
        <v>143.89583814795859</v>
      </c>
      <c r="K1987" s="12">
        <f t="shared" si="381"/>
        <v>143.89583814795859</v>
      </c>
      <c r="L1987" s="12">
        <f t="shared" si="382"/>
        <v>143.89583814795859</v>
      </c>
      <c r="M1987" s="12">
        <f t="shared" si="383"/>
        <v>143.89583814795859</v>
      </c>
      <c r="O1987" s="12">
        <f t="shared" si="372"/>
        <v>143.89583814795859</v>
      </c>
    </row>
    <row r="1988" spans="1:15" x14ac:dyDescent="0.25">
      <c r="A1988" s="12">
        <f>calc!A1986</f>
        <v>1082.7</v>
      </c>
      <c r="B1988" s="12">
        <f>calc!O1986</f>
        <v>110.43212540234509</v>
      </c>
      <c r="C1988" s="12">
        <f t="shared" si="373"/>
        <v>110.43212540234509</v>
      </c>
      <c r="D1988" s="12">
        <f t="shared" si="374"/>
        <v>110.43212540234509</v>
      </c>
      <c r="E1988" s="12">
        <f t="shared" si="375"/>
        <v>110.43212540234509</v>
      </c>
      <c r="F1988" s="12">
        <f t="shared" si="376"/>
        <v>110.43212540234509</v>
      </c>
      <c r="G1988" s="12">
        <f t="shared" si="377"/>
        <v>110.43212540234509</v>
      </c>
      <c r="H1988" s="12">
        <f t="shared" si="378"/>
        <v>110.43212540234509</v>
      </c>
      <c r="I1988" s="12">
        <f t="shared" si="379"/>
        <v>110.43212540234509</v>
      </c>
      <c r="J1988" s="12">
        <f t="shared" si="380"/>
        <v>110.43212540234509</v>
      </c>
      <c r="K1988" s="12">
        <f t="shared" si="381"/>
        <v>110.43212540234509</v>
      </c>
      <c r="L1988" s="12">
        <f t="shared" si="382"/>
        <v>110.43212540234509</v>
      </c>
      <c r="M1988" s="12">
        <f t="shared" si="383"/>
        <v>110.43212540234509</v>
      </c>
      <c r="O1988" s="12">
        <f t="shared" si="372"/>
        <v>110.43212540234509</v>
      </c>
    </row>
    <row r="1989" spans="1:15" x14ac:dyDescent="0.25">
      <c r="A1989" s="12">
        <f>calc!A1987</f>
        <v>1083.1199999999999</v>
      </c>
      <c r="B1989" s="12">
        <f>calc!O1987</f>
        <v>259.34361800132291</v>
      </c>
      <c r="C1989" s="12">
        <f t="shared" si="373"/>
        <v>259.34361800132291</v>
      </c>
      <c r="D1989" s="12">
        <f t="shared" si="374"/>
        <v>259.34361800132291</v>
      </c>
      <c r="E1989" s="12">
        <f t="shared" si="375"/>
        <v>259.34361800132291</v>
      </c>
      <c r="F1989" s="12">
        <f t="shared" si="376"/>
        <v>259.34361800132291</v>
      </c>
      <c r="G1989" s="12">
        <f t="shared" si="377"/>
        <v>259.34361800132291</v>
      </c>
      <c r="H1989" s="12">
        <f t="shared" si="378"/>
        <v>259.34361800132291</v>
      </c>
      <c r="I1989" s="12">
        <f t="shared" si="379"/>
        <v>259.34361800132291</v>
      </c>
      <c r="J1989" s="12">
        <f t="shared" si="380"/>
        <v>259.34361800132291</v>
      </c>
      <c r="K1989" s="12">
        <f t="shared" si="381"/>
        <v>259.34361800132291</v>
      </c>
      <c r="L1989" s="12">
        <f t="shared" si="382"/>
        <v>259.34361800132291</v>
      </c>
      <c r="M1989" s="12">
        <f t="shared" si="383"/>
        <v>259.34361800132291</v>
      </c>
      <c r="O1989" s="12">
        <f t="shared" si="372"/>
        <v>259.34361800132291</v>
      </c>
    </row>
    <row r="1990" spans="1:15" x14ac:dyDescent="0.25">
      <c r="A1990" s="12">
        <f>calc!A1988</f>
        <v>1083.54</v>
      </c>
      <c r="B1990" s="12">
        <f>calc!O1988</f>
        <v>174.01295369447357</v>
      </c>
      <c r="C1990" s="12">
        <f t="shared" si="373"/>
        <v>174.01295369447357</v>
      </c>
      <c r="D1990" s="12">
        <f t="shared" si="374"/>
        <v>174.01295369447357</v>
      </c>
      <c r="E1990" s="12">
        <f t="shared" si="375"/>
        <v>174.01295369447357</v>
      </c>
      <c r="F1990" s="12">
        <f t="shared" si="376"/>
        <v>174.01295369447357</v>
      </c>
      <c r="G1990" s="12">
        <f t="shared" si="377"/>
        <v>174.01295369447357</v>
      </c>
      <c r="H1990" s="12">
        <f t="shared" si="378"/>
        <v>174.01295369447357</v>
      </c>
      <c r="I1990" s="12">
        <f t="shared" si="379"/>
        <v>174.01295369447357</v>
      </c>
      <c r="J1990" s="12">
        <f t="shared" si="380"/>
        <v>174.01295369447357</v>
      </c>
      <c r="K1990" s="12">
        <f t="shared" si="381"/>
        <v>174.01295369447357</v>
      </c>
      <c r="L1990" s="12">
        <f t="shared" si="382"/>
        <v>174.01295369447357</v>
      </c>
      <c r="M1990" s="12">
        <f t="shared" si="383"/>
        <v>174.01295369447357</v>
      </c>
      <c r="O1990" s="12">
        <f t="shared" si="372"/>
        <v>174.01295369447357</v>
      </c>
    </row>
    <row r="1991" spans="1:15" x14ac:dyDescent="0.25">
      <c r="A1991" s="12">
        <f>calc!A1989</f>
        <v>1083.96</v>
      </c>
      <c r="B1991" s="12">
        <f>calc!O1989</f>
        <v>209.1493178674379</v>
      </c>
      <c r="C1991" s="12">
        <f t="shared" si="373"/>
        <v>209.1493178674379</v>
      </c>
      <c r="D1991" s="12">
        <f t="shared" si="374"/>
        <v>209.1493178674379</v>
      </c>
      <c r="E1991" s="12">
        <f t="shared" si="375"/>
        <v>209.1493178674379</v>
      </c>
      <c r="F1991" s="12">
        <f t="shared" si="376"/>
        <v>209.1493178674379</v>
      </c>
      <c r="G1991" s="12">
        <f t="shared" si="377"/>
        <v>209.1493178674379</v>
      </c>
      <c r="H1991" s="12">
        <f t="shared" si="378"/>
        <v>209.1493178674379</v>
      </c>
      <c r="I1991" s="12">
        <f t="shared" si="379"/>
        <v>209.1493178674379</v>
      </c>
      <c r="J1991" s="12">
        <f t="shared" si="380"/>
        <v>209.1493178674379</v>
      </c>
      <c r="K1991" s="12">
        <f t="shared" si="381"/>
        <v>209.1493178674379</v>
      </c>
      <c r="L1991" s="12">
        <f t="shared" si="382"/>
        <v>209.1493178674379</v>
      </c>
      <c r="M1991" s="12">
        <f t="shared" si="383"/>
        <v>209.1493178674379</v>
      </c>
      <c r="O1991" s="12">
        <f t="shared" si="372"/>
        <v>209.1493178674379</v>
      </c>
    </row>
    <row r="1992" spans="1:15" x14ac:dyDescent="0.25">
      <c r="A1992" s="12">
        <f>calc!A1990</f>
        <v>1084.3699999999999</v>
      </c>
      <c r="B1992" s="12">
        <f>calc!O1990</f>
        <v>249.30480559726314</v>
      </c>
      <c r="C1992" s="12">
        <f t="shared" si="373"/>
        <v>249.30480559726314</v>
      </c>
      <c r="D1992" s="12">
        <f t="shared" si="374"/>
        <v>249.30480559726314</v>
      </c>
      <c r="E1992" s="12">
        <f t="shared" si="375"/>
        <v>249.30480559726314</v>
      </c>
      <c r="F1992" s="12">
        <f t="shared" si="376"/>
        <v>249.30480559726314</v>
      </c>
      <c r="G1992" s="12">
        <f t="shared" si="377"/>
        <v>249.30480559726314</v>
      </c>
      <c r="H1992" s="12">
        <f t="shared" si="378"/>
        <v>249.30480559726314</v>
      </c>
      <c r="I1992" s="12">
        <f t="shared" si="379"/>
        <v>249.30480559726314</v>
      </c>
      <c r="J1992" s="12">
        <f t="shared" si="380"/>
        <v>249.30480559726314</v>
      </c>
      <c r="K1992" s="12">
        <f t="shared" si="381"/>
        <v>249.30480559726314</v>
      </c>
      <c r="L1992" s="12">
        <f t="shared" si="382"/>
        <v>249.30480559726314</v>
      </c>
      <c r="M1992" s="12">
        <f t="shared" si="383"/>
        <v>249.30480559726314</v>
      </c>
      <c r="O1992" s="12">
        <f t="shared" ref="O1992:O2055" si="384">M1992</f>
        <v>249.30480559726314</v>
      </c>
    </row>
    <row r="1993" spans="1:15" x14ac:dyDescent="0.25">
      <c r="A1993" s="12">
        <f>calc!A1991</f>
        <v>1084.79</v>
      </c>
      <c r="B1993" s="12">
        <f>calc!O1991</f>
        <v>132.18356873871011</v>
      </c>
      <c r="C1993" s="12">
        <f t="shared" ref="C1993:C2056" si="385">B1993-Q1993*M2004</f>
        <v>132.18356873871011</v>
      </c>
      <c r="D1993" s="12">
        <f t="shared" ref="D1993:D2056" si="386">C1993-R1993*M2003</f>
        <v>132.18356873871011</v>
      </c>
      <c r="E1993" s="12">
        <f t="shared" ref="E1993:E2056" si="387">D1993-S1993*M2002</f>
        <v>132.18356873871011</v>
      </c>
      <c r="F1993" s="12">
        <f t="shared" ref="F1993:F2056" si="388">E1993-T1993*M2001</f>
        <v>132.18356873871011</v>
      </c>
      <c r="G1993" s="12">
        <f t="shared" ref="G1993:G2056" si="389">F1993-U1993*M2000</f>
        <v>132.18356873871011</v>
      </c>
      <c r="H1993" s="12">
        <f t="shared" ref="H1993:H2056" si="390">G1993-V1993*M1999</f>
        <v>132.18356873871011</v>
      </c>
      <c r="I1993" s="12">
        <f t="shared" ref="I1993:I2056" si="391">H1993-W1993*M1998</f>
        <v>132.18356873871011</v>
      </c>
      <c r="J1993" s="12">
        <f t="shared" ref="J1993:J2056" si="392">I1993-X1993*M1997</f>
        <v>132.18356873871011</v>
      </c>
      <c r="K1993" s="12">
        <f t="shared" ref="K1993:K2056" si="393">J1993-Y1993*M1996</f>
        <v>132.18356873871011</v>
      </c>
      <c r="L1993" s="12">
        <f t="shared" ref="L1993:L2056" si="394">K1993-Z1993*M1995</f>
        <v>132.18356873871011</v>
      </c>
      <c r="M1993" s="12">
        <f t="shared" ref="M1993:M2056" si="395">L1993</f>
        <v>132.18356873871011</v>
      </c>
      <c r="O1993" s="12">
        <f t="shared" si="384"/>
        <v>132.18356873871011</v>
      </c>
    </row>
    <row r="1994" spans="1:15" x14ac:dyDescent="0.25">
      <c r="A1994" s="12">
        <f>calc!A1992</f>
        <v>1085.21</v>
      </c>
      <c r="B1994" s="12">
        <f>calc!O1992</f>
        <v>207.47616427936833</v>
      </c>
      <c r="C1994" s="12">
        <f t="shared" si="385"/>
        <v>207.47616427936833</v>
      </c>
      <c r="D1994" s="12">
        <f t="shared" si="386"/>
        <v>207.47616427936833</v>
      </c>
      <c r="E1994" s="12">
        <f t="shared" si="387"/>
        <v>207.47616427936833</v>
      </c>
      <c r="F1994" s="12">
        <f t="shared" si="388"/>
        <v>207.47616427936833</v>
      </c>
      <c r="G1994" s="12">
        <f t="shared" si="389"/>
        <v>207.47616427936833</v>
      </c>
      <c r="H1994" s="12">
        <f t="shared" si="390"/>
        <v>207.47616427936833</v>
      </c>
      <c r="I1994" s="12">
        <f t="shared" si="391"/>
        <v>207.47616427936833</v>
      </c>
      <c r="J1994" s="12">
        <f t="shared" si="392"/>
        <v>207.47616427936833</v>
      </c>
      <c r="K1994" s="12">
        <f t="shared" si="393"/>
        <v>207.47616427936833</v>
      </c>
      <c r="L1994" s="12">
        <f t="shared" si="394"/>
        <v>207.47616427936833</v>
      </c>
      <c r="M1994" s="12">
        <f t="shared" si="395"/>
        <v>207.47616427936833</v>
      </c>
      <c r="O1994" s="12">
        <f t="shared" si="384"/>
        <v>207.47616427936833</v>
      </c>
    </row>
    <row r="1995" spans="1:15" x14ac:dyDescent="0.25">
      <c r="A1995" s="12">
        <f>calc!A1993</f>
        <v>1085.6300000000001</v>
      </c>
      <c r="B1995" s="12">
        <f>calc!O1993</f>
        <v>232.57339867104994</v>
      </c>
      <c r="C1995" s="12">
        <f t="shared" si="385"/>
        <v>232.57339867104994</v>
      </c>
      <c r="D1995" s="12">
        <f t="shared" si="386"/>
        <v>232.57339867104994</v>
      </c>
      <c r="E1995" s="12">
        <f t="shared" si="387"/>
        <v>232.57339867104994</v>
      </c>
      <c r="F1995" s="12">
        <f t="shared" si="388"/>
        <v>232.57339867104994</v>
      </c>
      <c r="G1995" s="12">
        <f t="shared" si="389"/>
        <v>232.57339867104994</v>
      </c>
      <c r="H1995" s="12">
        <f t="shared" si="390"/>
        <v>232.57339867104994</v>
      </c>
      <c r="I1995" s="12">
        <f t="shared" si="391"/>
        <v>232.57339867104994</v>
      </c>
      <c r="J1995" s="12">
        <f t="shared" si="392"/>
        <v>232.57339867104994</v>
      </c>
      <c r="K1995" s="12">
        <f t="shared" si="393"/>
        <v>232.57339867104994</v>
      </c>
      <c r="L1995" s="12">
        <f t="shared" si="394"/>
        <v>232.57339867104994</v>
      </c>
      <c r="M1995" s="12">
        <f t="shared" si="395"/>
        <v>232.57339867104994</v>
      </c>
      <c r="O1995" s="12">
        <f t="shared" si="384"/>
        <v>232.57339867104994</v>
      </c>
    </row>
    <row r="1996" spans="1:15" x14ac:dyDescent="0.25">
      <c r="A1996" s="12">
        <f>calc!A1994</f>
        <v>1086.04</v>
      </c>
      <c r="B1996" s="12">
        <f>calc!O1994</f>
        <v>189.07143117752719</v>
      </c>
      <c r="C1996" s="12">
        <f t="shared" si="385"/>
        <v>189.07143117752719</v>
      </c>
      <c r="D1996" s="12">
        <f t="shared" si="386"/>
        <v>189.07143117752719</v>
      </c>
      <c r="E1996" s="12">
        <f t="shared" si="387"/>
        <v>189.07143117752719</v>
      </c>
      <c r="F1996" s="12">
        <f t="shared" si="388"/>
        <v>189.07143117752719</v>
      </c>
      <c r="G1996" s="12">
        <f t="shared" si="389"/>
        <v>189.07143117752719</v>
      </c>
      <c r="H1996" s="12">
        <f t="shared" si="390"/>
        <v>189.07143117752719</v>
      </c>
      <c r="I1996" s="12">
        <f t="shared" si="391"/>
        <v>189.07143117752719</v>
      </c>
      <c r="J1996" s="12">
        <f t="shared" si="392"/>
        <v>189.07143117752719</v>
      </c>
      <c r="K1996" s="12">
        <f t="shared" si="393"/>
        <v>189.07143117752719</v>
      </c>
      <c r="L1996" s="12">
        <f t="shared" si="394"/>
        <v>189.07143117752719</v>
      </c>
      <c r="M1996" s="12">
        <f t="shared" si="395"/>
        <v>189.07143117752719</v>
      </c>
      <c r="O1996" s="12">
        <f t="shared" si="384"/>
        <v>189.07143117752719</v>
      </c>
    </row>
    <row r="1997" spans="1:15" x14ac:dyDescent="0.25">
      <c r="A1997" s="12">
        <f>calc!A1995</f>
        <v>1086.46</v>
      </c>
      <c r="B1997" s="12">
        <f>calc!O1995</f>
        <v>155.60807518742629</v>
      </c>
      <c r="C1997" s="12">
        <f t="shared" si="385"/>
        <v>155.60807518742629</v>
      </c>
      <c r="D1997" s="12">
        <f t="shared" si="386"/>
        <v>155.60807518742629</v>
      </c>
      <c r="E1997" s="12">
        <f t="shared" si="387"/>
        <v>155.60807518742629</v>
      </c>
      <c r="F1997" s="12">
        <f t="shared" si="388"/>
        <v>155.60807518742629</v>
      </c>
      <c r="G1997" s="12">
        <f t="shared" si="389"/>
        <v>155.60807518742629</v>
      </c>
      <c r="H1997" s="12">
        <f t="shared" si="390"/>
        <v>155.60807518742629</v>
      </c>
      <c r="I1997" s="12">
        <f t="shared" si="391"/>
        <v>155.60807518742629</v>
      </c>
      <c r="J1997" s="12">
        <f t="shared" si="392"/>
        <v>155.60807518742629</v>
      </c>
      <c r="K1997" s="12">
        <f t="shared" si="393"/>
        <v>155.60807518742629</v>
      </c>
      <c r="L1997" s="12">
        <f t="shared" si="394"/>
        <v>155.60807518742629</v>
      </c>
      <c r="M1997" s="12">
        <f t="shared" si="395"/>
        <v>155.60807518742629</v>
      </c>
      <c r="O1997" s="12">
        <f t="shared" si="384"/>
        <v>155.60807518742629</v>
      </c>
    </row>
    <row r="1998" spans="1:15" x14ac:dyDescent="0.25">
      <c r="A1998" s="12">
        <f>calc!A1996</f>
        <v>1086.8800000000001</v>
      </c>
      <c r="B1998" s="12">
        <f>calc!O1996</f>
        <v>162.30076753183903</v>
      </c>
      <c r="C1998" s="12">
        <f t="shared" si="385"/>
        <v>162.30076753183903</v>
      </c>
      <c r="D1998" s="12">
        <f t="shared" si="386"/>
        <v>162.30076753183903</v>
      </c>
      <c r="E1998" s="12">
        <f t="shared" si="387"/>
        <v>162.30076753183903</v>
      </c>
      <c r="F1998" s="12">
        <f t="shared" si="388"/>
        <v>162.30076753183903</v>
      </c>
      <c r="G1998" s="12">
        <f t="shared" si="389"/>
        <v>162.30076753183903</v>
      </c>
      <c r="H1998" s="12">
        <f t="shared" si="390"/>
        <v>162.30076753183903</v>
      </c>
      <c r="I1998" s="12">
        <f t="shared" si="391"/>
        <v>162.30076753183903</v>
      </c>
      <c r="J1998" s="12">
        <f t="shared" si="392"/>
        <v>162.30076753183903</v>
      </c>
      <c r="K1998" s="12">
        <f t="shared" si="393"/>
        <v>162.30076753183903</v>
      </c>
      <c r="L1998" s="12">
        <f t="shared" si="394"/>
        <v>162.30076753183903</v>
      </c>
      <c r="M1998" s="12">
        <f t="shared" si="395"/>
        <v>162.30076753183903</v>
      </c>
      <c r="O1998" s="12">
        <f t="shared" si="384"/>
        <v>162.30076753183903</v>
      </c>
    </row>
    <row r="1999" spans="1:15" x14ac:dyDescent="0.25">
      <c r="A1999" s="12">
        <f>calc!A1997</f>
        <v>1087.3</v>
      </c>
      <c r="B1999" s="12">
        <f>calc!O1997</f>
        <v>237.59282769394764</v>
      </c>
      <c r="C1999" s="12">
        <f t="shared" si="385"/>
        <v>237.59282769394764</v>
      </c>
      <c r="D1999" s="12">
        <f t="shared" si="386"/>
        <v>237.59282769394764</v>
      </c>
      <c r="E1999" s="12">
        <f t="shared" si="387"/>
        <v>237.59282769394764</v>
      </c>
      <c r="F1999" s="12">
        <f t="shared" si="388"/>
        <v>237.59282769394764</v>
      </c>
      <c r="G1999" s="12">
        <f t="shared" si="389"/>
        <v>237.59282769394764</v>
      </c>
      <c r="H1999" s="12">
        <f t="shared" si="390"/>
        <v>237.59282769394764</v>
      </c>
      <c r="I1999" s="12">
        <f t="shared" si="391"/>
        <v>237.59282769394764</v>
      </c>
      <c r="J1999" s="12">
        <f t="shared" si="392"/>
        <v>237.59282769394764</v>
      </c>
      <c r="K1999" s="12">
        <f t="shared" si="393"/>
        <v>237.59282769394764</v>
      </c>
      <c r="L1999" s="12">
        <f t="shared" si="394"/>
        <v>237.59282769394764</v>
      </c>
      <c r="M1999" s="12">
        <f t="shared" si="395"/>
        <v>237.59282769394764</v>
      </c>
      <c r="O1999" s="12">
        <f t="shared" si="384"/>
        <v>237.59282769394764</v>
      </c>
    </row>
    <row r="2000" spans="1:15" x14ac:dyDescent="0.25">
      <c r="A2000" s="12">
        <f>calc!A1998</f>
        <v>1087.71</v>
      </c>
      <c r="B2000" s="12">
        <f>calc!O1998</f>
        <v>215.84192560786857</v>
      </c>
      <c r="C2000" s="12">
        <f t="shared" si="385"/>
        <v>215.84192560786857</v>
      </c>
      <c r="D2000" s="12">
        <f t="shared" si="386"/>
        <v>215.84192560786857</v>
      </c>
      <c r="E2000" s="12">
        <f t="shared" si="387"/>
        <v>215.84192560786857</v>
      </c>
      <c r="F2000" s="12">
        <f t="shared" si="388"/>
        <v>215.84192560786857</v>
      </c>
      <c r="G2000" s="12">
        <f t="shared" si="389"/>
        <v>215.84192560786857</v>
      </c>
      <c r="H2000" s="12">
        <f t="shared" si="390"/>
        <v>215.84192560786857</v>
      </c>
      <c r="I2000" s="12">
        <f t="shared" si="391"/>
        <v>215.84192560786857</v>
      </c>
      <c r="J2000" s="12">
        <f t="shared" si="392"/>
        <v>215.84192560786857</v>
      </c>
      <c r="K2000" s="12">
        <f t="shared" si="393"/>
        <v>215.84192560786857</v>
      </c>
      <c r="L2000" s="12">
        <f t="shared" si="394"/>
        <v>215.84192560786857</v>
      </c>
      <c r="M2000" s="12">
        <f t="shared" si="395"/>
        <v>215.84192560786857</v>
      </c>
      <c r="O2000" s="12">
        <f t="shared" si="384"/>
        <v>215.84192560786857</v>
      </c>
    </row>
    <row r="2001" spans="1:15" x14ac:dyDescent="0.25">
      <c r="A2001" s="12">
        <f>calc!A1999</f>
        <v>1088.1300000000001</v>
      </c>
      <c r="B2001" s="12">
        <f>calc!O1999</f>
        <v>404.90371982917605</v>
      </c>
      <c r="C2001" s="12">
        <f t="shared" si="385"/>
        <v>404.90371982917605</v>
      </c>
      <c r="D2001" s="12">
        <f t="shared" si="386"/>
        <v>404.90371982917605</v>
      </c>
      <c r="E2001" s="12">
        <f t="shared" si="387"/>
        <v>404.90371982917605</v>
      </c>
      <c r="F2001" s="12">
        <f t="shared" si="388"/>
        <v>404.90371982917605</v>
      </c>
      <c r="G2001" s="12">
        <f t="shared" si="389"/>
        <v>404.90371982917605</v>
      </c>
      <c r="H2001" s="12">
        <f t="shared" si="390"/>
        <v>404.90371982917605</v>
      </c>
      <c r="I2001" s="12">
        <f t="shared" si="391"/>
        <v>404.90371982917605</v>
      </c>
      <c r="J2001" s="12">
        <f t="shared" si="392"/>
        <v>404.90371982917605</v>
      </c>
      <c r="K2001" s="12">
        <f t="shared" si="393"/>
        <v>404.90371982917605</v>
      </c>
      <c r="L2001" s="12">
        <f t="shared" si="394"/>
        <v>404.90371982917605</v>
      </c>
      <c r="M2001" s="12">
        <f t="shared" si="395"/>
        <v>404.90371982917605</v>
      </c>
      <c r="O2001" s="12">
        <f t="shared" si="384"/>
        <v>404.90371982917605</v>
      </c>
    </row>
    <row r="2002" spans="1:15" x14ac:dyDescent="0.25">
      <c r="A2002" s="12">
        <f>calc!A2000</f>
        <v>1088.55</v>
      </c>
      <c r="B2002" s="12">
        <f>calc!O2000</f>
        <v>261.01675108648982</v>
      </c>
      <c r="C2002" s="12">
        <f t="shared" si="385"/>
        <v>261.01675108648982</v>
      </c>
      <c r="D2002" s="12">
        <f t="shared" si="386"/>
        <v>261.01675108648982</v>
      </c>
      <c r="E2002" s="12">
        <f t="shared" si="387"/>
        <v>261.01675108648982</v>
      </c>
      <c r="F2002" s="12">
        <f t="shared" si="388"/>
        <v>261.01675108648982</v>
      </c>
      <c r="G2002" s="12">
        <f t="shared" si="389"/>
        <v>261.01675108648982</v>
      </c>
      <c r="H2002" s="12">
        <f t="shared" si="390"/>
        <v>261.01675108648982</v>
      </c>
      <c r="I2002" s="12">
        <f t="shared" si="391"/>
        <v>261.01675108648982</v>
      </c>
      <c r="J2002" s="12">
        <f t="shared" si="392"/>
        <v>261.01675108648982</v>
      </c>
      <c r="K2002" s="12">
        <f t="shared" si="393"/>
        <v>261.01675108648982</v>
      </c>
      <c r="L2002" s="12">
        <f t="shared" si="394"/>
        <v>261.01675108648982</v>
      </c>
      <c r="M2002" s="12">
        <f t="shared" si="395"/>
        <v>261.01675108648982</v>
      </c>
      <c r="O2002" s="12">
        <f t="shared" si="384"/>
        <v>261.01675108648982</v>
      </c>
    </row>
    <row r="2003" spans="1:15" x14ac:dyDescent="0.25">
      <c r="A2003" s="12">
        <f>calc!A2001</f>
        <v>1088.96</v>
      </c>
      <c r="B2003" s="12">
        <f>calc!O2001</f>
        <v>147.24219489106366</v>
      </c>
      <c r="C2003" s="12">
        <f t="shared" si="385"/>
        <v>147.24219489106366</v>
      </c>
      <c r="D2003" s="12">
        <f t="shared" si="386"/>
        <v>147.24219489106366</v>
      </c>
      <c r="E2003" s="12">
        <f t="shared" si="387"/>
        <v>147.24219489106366</v>
      </c>
      <c r="F2003" s="12">
        <f t="shared" si="388"/>
        <v>147.24219489106366</v>
      </c>
      <c r="G2003" s="12">
        <f t="shared" si="389"/>
        <v>147.24219489106366</v>
      </c>
      <c r="H2003" s="12">
        <f t="shared" si="390"/>
        <v>147.24219489106366</v>
      </c>
      <c r="I2003" s="12">
        <f t="shared" si="391"/>
        <v>147.24219489106366</v>
      </c>
      <c r="J2003" s="12">
        <f t="shared" si="392"/>
        <v>147.24219489106366</v>
      </c>
      <c r="K2003" s="12">
        <f t="shared" si="393"/>
        <v>147.24219489106366</v>
      </c>
      <c r="L2003" s="12">
        <f t="shared" si="394"/>
        <v>147.24219489106366</v>
      </c>
      <c r="M2003" s="12">
        <f t="shared" si="395"/>
        <v>147.24219489106366</v>
      </c>
      <c r="O2003" s="12">
        <f t="shared" si="384"/>
        <v>147.24219489106366</v>
      </c>
    </row>
    <row r="2004" spans="1:15" x14ac:dyDescent="0.25">
      <c r="A2004" s="12">
        <f>calc!A2002</f>
        <v>1089.3800000000001</v>
      </c>
      <c r="B2004" s="12">
        <f>calc!O2002</f>
        <v>153.93490044951582</v>
      </c>
      <c r="C2004" s="12">
        <f t="shared" si="385"/>
        <v>153.93490044951582</v>
      </c>
      <c r="D2004" s="12">
        <f t="shared" si="386"/>
        <v>153.93490044951582</v>
      </c>
      <c r="E2004" s="12">
        <f t="shared" si="387"/>
        <v>153.93490044951582</v>
      </c>
      <c r="F2004" s="12">
        <f t="shared" si="388"/>
        <v>153.93490044951582</v>
      </c>
      <c r="G2004" s="12">
        <f t="shared" si="389"/>
        <v>153.93490044951582</v>
      </c>
      <c r="H2004" s="12">
        <f t="shared" si="390"/>
        <v>153.93490044951582</v>
      </c>
      <c r="I2004" s="12">
        <f t="shared" si="391"/>
        <v>153.93490044951582</v>
      </c>
      <c r="J2004" s="12">
        <f t="shared" si="392"/>
        <v>153.93490044951582</v>
      </c>
      <c r="K2004" s="12">
        <f t="shared" si="393"/>
        <v>153.93490044951582</v>
      </c>
      <c r="L2004" s="12">
        <f t="shared" si="394"/>
        <v>153.93490044951582</v>
      </c>
      <c r="M2004" s="12">
        <f t="shared" si="395"/>
        <v>153.93490044951582</v>
      </c>
      <c r="O2004" s="12">
        <f t="shared" si="384"/>
        <v>153.93490044951582</v>
      </c>
    </row>
    <row r="2005" spans="1:15" x14ac:dyDescent="0.25">
      <c r="A2005" s="12">
        <f>calc!A2003</f>
        <v>1089.8</v>
      </c>
      <c r="B2005" s="12">
        <f>calc!O2003</f>
        <v>199.11038642199117</v>
      </c>
      <c r="C2005" s="12">
        <f t="shared" si="385"/>
        <v>199.11038642199117</v>
      </c>
      <c r="D2005" s="12">
        <f t="shared" si="386"/>
        <v>199.11038642199117</v>
      </c>
      <c r="E2005" s="12">
        <f t="shared" si="387"/>
        <v>199.11038642199117</v>
      </c>
      <c r="F2005" s="12">
        <f t="shared" si="388"/>
        <v>199.11038642199117</v>
      </c>
      <c r="G2005" s="12">
        <f t="shared" si="389"/>
        <v>199.11038642199117</v>
      </c>
      <c r="H2005" s="12">
        <f t="shared" si="390"/>
        <v>199.11038642199117</v>
      </c>
      <c r="I2005" s="12">
        <f t="shared" si="391"/>
        <v>199.11038642199117</v>
      </c>
      <c r="J2005" s="12">
        <f t="shared" si="392"/>
        <v>199.11038642199117</v>
      </c>
      <c r="K2005" s="12">
        <f t="shared" si="393"/>
        <v>199.11038642199117</v>
      </c>
      <c r="L2005" s="12">
        <f t="shared" si="394"/>
        <v>199.11038642199117</v>
      </c>
      <c r="M2005" s="12">
        <f t="shared" si="395"/>
        <v>199.11038642199117</v>
      </c>
      <c r="O2005" s="12">
        <f t="shared" si="384"/>
        <v>199.11038642199117</v>
      </c>
    </row>
    <row r="2006" spans="1:15" x14ac:dyDescent="0.25">
      <c r="A2006" s="12">
        <f>calc!A2004</f>
        <v>1090.22</v>
      </c>
      <c r="B2006" s="12">
        <f>calc!O2004</f>
        <v>235.91968534770731</v>
      </c>
      <c r="C2006" s="12">
        <f t="shared" si="385"/>
        <v>235.91968534770731</v>
      </c>
      <c r="D2006" s="12">
        <f t="shared" si="386"/>
        <v>235.91968534770731</v>
      </c>
      <c r="E2006" s="12">
        <f t="shared" si="387"/>
        <v>235.91968534770731</v>
      </c>
      <c r="F2006" s="12">
        <f t="shared" si="388"/>
        <v>235.91968534770731</v>
      </c>
      <c r="G2006" s="12">
        <f t="shared" si="389"/>
        <v>235.91968534770731</v>
      </c>
      <c r="H2006" s="12">
        <f t="shared" si="390"/>
        <v>235.91968534770731</v>
      </c>
      <c r="I2006" s="12">
        <f t="shared" si="391"/>
        <v>235.91968534770731</v>
      </c>
      <c r="J2006" s="12">
        <f t="shared" si="392"/>
        <v>235.91968534770731</v>
      </c>
      <c r="K2006" s="12">
        <f t="shared" si="393"/>
        <v>235.91968534770731</v>
      </c>
      <c r="L2006" s="12">
        <f t="shared" si="394"/>
        <v>235.91968534770731</v>
      </c>
      <c r="M2006" s="12">
        <f t="shared" si="395"/>
        <v>235.91968534770731</v>
      </c>
      <c r="O2006" s="12">
        <f t="shared" si="384"/>
        <v>235.91968534770731</v>
      </c>
    </row>
    <row r="2007" spans="1:15" x14ac:dyDescent="0.25">
      <c r="A2007" s="12">
        <f>calc!A2005</f>
        <v>1090.6300000000001</v>
      </c>
      <c r="B2007" s="12">
        <f>calc!O2005</f>
        <v>276.07491907878921</v>
      </c>
      <c r="C2007" s="12">
        <f t="shared" si="385"/>
        <v>276.07491907878921</v>
      </c>
      <c r="D2007" s="12">
        <f t="shared" si="386"/>
        <v>276.07491907878921</v>
      </c>
      <c r="E2007" s="12">
        <f t="shared" si="387"/>
        <v>276.07491907878921</v>
      </c>
      <c r="F2007" s="12">
        <f t="shared" si="388"/>
        <v>276.07491907878921</v>
      </c>
      <c r="G2007" s="12">
        <f t="shared" si="389"/>
        <v>276.07491907878921</v>
      </c>
      <c r="H2007" s="12">
        <f t="shared" si="390"/>
        <v>276.07491907878921</v>
      </c>
      <c r="I2007" s="12">
        <f t="shared" si="391"/>
        <v>276.07491907878921</v>
      </c>
      <c r="J2007" s="12">
        <f t="shared" si="392"/>
        <v>276.07491907878921</v>
      </c>
      <c r="K2007" s="12">
        <f t="shared" si="393"/>
        <v>276.07491907878921</v>
      </c>
      <c r="L2007" s="12">
        <f t="shared" si="394"/>
        <v>276.07491907878921</v>
      </c>
      <c r="M2007" s="12">
        <f t="shared" si="395"/>
        <v>276.07491907878921</v>
      </c>
      <c r="O2007" s="12">
        <f t="shared" si="384"/>
        <v>276.07491907878921</v>
      </c>
    </row>
    <row r="2008" spans="1:15" x14ac:dyDescent="0.25">
      <c r="A2008" s="12">
        <f>calc!A2006</f>
        <v>1091.05</v>
      </c>
      <c r="B2008" s="12">
        <f>calc!O2006</f>
        <v>284.44054480319625</v>
      </c>
      <c r="C2008" s="12">
        <f t="shared" si="385"/>
        <v>284.44054480319625</v>
      </c>
      <c r="D2008" s="12">
        <f t="shared" si="386"/>
        <v>284.44054480319625</v>
      </c>
      <c r="E2008" s="12">
        <f t="shared" si="387"/>
        <v>284.44054480319625</v>
      </c>
      <c r="F2008" s="12">
        <f t="shared" si="388"/>
        <v>284.44054480319625</v>
      </c>
      <c r="G2008" s="12">
        <f t="shared" si="389"/>
        <v>284.44054480319625</v>
      </c>
      <c r="H2008" s="12">
        <f t="shared" si="390"/>
        <v>284.44054480319625</v>
      </c>
      <c r="I2008" s="12">
        <f t="shared" si="391"/>
        <v>284.44054480319625</v>
      </c>
      <c r="J2008" s="12">
        <f t="shared" si="392"/>
        <v>284.44054480319625</v>
      </c>
      <c r="K2008" s="12">
        <f t="shared" si="393"/>
        <v>284.44054480319625</v>
      </c>
      <c r="L2008" s="12">
        <f t="shared" si="394"/>
        <v>284.44054480319625</v>
      </c>
      <c r="M2008" s="12">
        <f t="shared" si="395"/>
        <v>284.44054480319625</v>
      </c>
      <c r="O2008" s="12">
        <f t="shared" si="384"/>
        <v>284.44054480319625</v>
      </c>
    </row>
    <row r="2009" spans="1:15" x14ac:dyDescent="0.25">
      <c r="A2009" s="12">
        <f>calc!A2007</f>
        <v>1091.47</v>
      </c>
      <c r="B2009" s="12">
        <f>calc!O2007</f>
        <v>182.378781127742</v>
      </c>
      <c r="C2009" s="12">
        <f t="shared" si="385"/>
        <v>182.378781127742</v>
      </c>
      <c r="D2009" s="12">
        <f t="shared" si="386"/>
        <v>182.378781127742</v>
      </c>
      <c r="E2009" s="12">
        <f t="shared" si="387"/>
        <v>182.378781127742</v>
      </c>
      <c r="F2009" s="12">
        <f t="shared" si="388"/>
        <v>182.378781127742</v>
      </c>
      <c r="G2009" s="12">
        <f t="shared" si="389"/>
        <v>182.378781127742</v>
      </c>
      <c r="H2009" s="12">
        <f t="shared" si="390"/>
        <v>182.378781127742</v>
      </c>
      <c r="I2009" s="12">
        <f t="shared" si="391"/>
        <v>182.378781127742</v>
      </c>
      <c r="J2009" s="12">
        <f t="shared" si="392"/>
        <v>182.378781127742</v>
      </c>
      <c r="K2009" s="12">
        <f t="shared" si="393"/>
        <v>182.378781127742</v>
      </c>
      <c r="L2009" s="12">
        <f t="shared" si="394"/>
        <v>182.378781127742</v>
      </c>
      <c r="M2009" s="12">
        <f t="shared" si="395"/>
        <v>182.378781127742</v>
      </c>
      <c r="O2009" s="12">
        <f t="shared" si="384"/>
        <v>182.378781127742</v>
      </c>
    </row>
    <row r="2010" spans="1:15" x14ac:dyDescent="0.25">
      <c r="A2010" s="12">
        <f>calc!A2008</f>
        <v>1091.8800000000001</v>
      </c>
      <c r="B2010" s="12">
        <f>calc!O2008</f>
        <v>227.55396369582837</v>
      </c>
      <c r="C2010" s="12">
        <f t="shared" si="385"/>
        <v>227.55396369582837</v>
      </c>
      <c r="D2010" s="12">
        <f t="shared" si="386"/>
        <v>227.55396369582837</v>
      </c>
      <c r="E2010" s="12">
        <f t="shared" si="387"/>
        <v>227.55396369582837</v>
      </c>
      <c r="F2010" s="12">
        <f t="shared" si="388"/>
        <v>227.55396369582837</v>
      </c>
      <c r="G2010" s="12">
        <f t="shared" si="389"/>
        <v>227.55396369582837</v>
      </c>
      <c r="H2010" s="12">
        <f t="shared" si="390"/>
        <v>227.55396369582837</v>
      </c>
      <c r="I2010" s="12">
        <f t="shared" si="391"/>
        <v>227.55396369582837</v>
      </c>
      <c r="J2010" s="12">
        <f t="shared" si="392"/>
        <v>227.55396369582837</v>
      </c>
      <c r="K2010" s="12">
        <f t="shared" si="393"/>
        <v>227.55396369582837</v>
      </c>
      <c r="L2010" s="12">
        <f t="shared" si="394"/>
        <v>227.55396369582837</v>
      </c>
      <c r="M2010" s="12">
        <f t="shared" si="395"/>
        <v>227.55396369582837</v>
      </c>
      <c r="O2010" s="12">
        <f t="shared" si="384"/>
        <v>227.55396369582837</v>
      </c>
    </row>
    <row r="2011" spans="1:15" x14ac:dyDescent="0.25">
      <c r="A2011" s="12">
        <f>calc!A2009</f>
        <v>1092.3</v>
      </c>
      <c r="B2011" s="12">
        <f>calc!O2009</f>
        <v>239.26596937877159</v>
      </c>
      <c r="C2011" s="12">
        <f t="shared" si="385"/>
        <v>239.26596937877159</v>
      </c>
      <c r="D2011" s="12">
        <f t="shared" si="386"/>
        <v>239.26596937877159</v>
      </c>
      <c r="E2011" s="12">
        <f t="shared" si="387"/>
        <v>239.26596937877159</v>
      </c>
      <c r="F2011" s="12">
        <f t="shared" si="388"/>
        <v>239.26596937877159</v>
      </c>
      <c r="G2011" s="12">
        <f t="shared" si="389"/>
        <v>239.26596937877159</v>
      </c>
      <c r="H2011" s="12">
        <f t="shared" si="390"/>
        <v>239.26596937877159</v>
      </c>
      <c r="I2011" s="12">
        <f t="shared" si="391"/>
        <v>239.26596937877159</v>
      </c>
      <c r="J2011" s="12">
        <f t="shared" si="392"/>
        <v>239.26596937877159</v>
      </c>
      <c r="K2011" s="12">
        <f t="shared" si="393"/>
        <v>239.26596937877159</v>
      </c>
      <c r="L2011" s="12">
        <f t="shared" si="394"/>
        <v>239.26596937877159</v>
      </c>
      <c r="M2011" s="12">
        <f t="shared" si="395"/>
        <v>239.26596937877159</v>
      </c>
      <c r="O2011" s="12">
        <f t="shared" si="384"/>
        <v>239.26596937877159</v>
      </c>
    </row>
    <row r="2012" spans="1:15" x14ac:dyDescent="0.25">
      <c r="A2012" s="12">
        <f>calc!A2010</f>
        <v>1092.72</v>
      </c>
      <c r="B2012" s="12">
        <f>calc!O2010</f>
        <v>249.30480559726314</v>
      </c>
      <c r="C2012" s="12">
        <f t="shared" si="385"/>
        <v>249.30480559726314</v>
      </c>
      <c r="D2012" s="12">
        <f t="shared" si="386"/>
        <v>249.30480559726314</v>
      </c>
      <c r="E2012" s="12">
        <f t="shared" si="387"/>
        <v>249.30480559726314</v>
      </c>
      <c r="F2012" s="12">
        <f t="shared" si="388"/>
        <v>249.30480559726314</v>
      </c>
      <c r="G2012" s="12">
        <f t="shared" si="389"/>
        <v>249.30480559726314</v>
      </c>
      <c r="H2012" s="12">
        <f t="shared" si="390"/>
        <v>249.30480559726314</v>
      </c>
      <c r="I2012" s="12">
        <f t="shared" si="391"/>
        <v>249.30480559726314</v>
      </c>
      <c r="J2012" s="12">
        <f t="shared" si="392"/>
        <v>249.30480559726314</v>
      </c>
      <c r="K2012" s="12">
        <f t="shared" si="393"/>
        <v>249.30480559726314</v>
      </c>
      <c r="L2012" s="12">
        <f t="shared" si="394"/>
        <v>249.30480559726314</v>
      </c>
      <c r="M2012" s="12">
        <f t="shared" si="395"/>
        <v>249.30480559726314</v>
      </c>
      <c r="O2012" s="12">
        <f t="shared" si="384"/>
        <v>249.30480559726314</v>
      </c>
    </row>
    <row r="2013" spans="1:15" x14ac:dyDescent="0.25">
      <c r="A2013" s="12">
        <f>calc!A2011</f>
        <v>1093.1300000000001</v>
      </c>
      <c r="B2013" s="12">
        <f>calc!O2011</f>
        <v>286.11366796270369</v>
      </c>
      <c r="C2013" s="12">
        <f t="shared" si="385"/>
        <v>286.11366796270369</v>
      </c>
      <c r="D2013" s="12">
        <f t="shared" si="386"/>
        <v>286.11366796270369</v>
      </c>
      <c r="E2013" s="12">
        <f t="shared" si="387"/>
        <v>286.11366796270369</v>
      </c>
      <c r="F2013" s="12">
        <f t="shared" si="388"/>
        <v>286.11366796270369</v>
      </c>
      <c r="G2013" s="12">
        <f t="shared" si="389"/>
        <v>286.11366796270369</v>
      </c>
      <c r="H2013" s="12">
        <f t="shared" si="390"/>
        <v>286.11366796270369</v>
      </c>
      <c r="I2013" s="12">
        <f t="shared" si="391"/>
        <v>286.11366796270369</v>
      </c>
      <c r="J2013" s="12">
        <f t="shared" si="392"/>
        <v>286.11366796270369</v>
      </c>
      <c r="K2013" s="12">
        <f t="shared" si="393"/>
        <v>286.11366796270369</v>
      </c>
      <c r="L2013" s="12">
        <f t="shared" si="394"/>
        <v>286.11366796270369</v>
      </c>
      <c r="M2013" s="12">
        <f t="shared" si="395"/>
        <v>286.11366796270369</v>
      </c>
      <c r="O2013" s="12">
        <f t="shared" si="384"/>
        <v>286.11366796270369</v>
      </c>
    </row>
    <row r="2014" spans="1:15" x14ac:dyDescent="0.25">
      <c r="A2014" s="12">
        <f>calc!A2012</f>
        <v>1093.55</v>
      </c>
      <c r="B2014" s="12">
        <f>calc!O2012</f>
        <v>135.52993472981771</v>
      </c>
      <c r="C2014" s="12">
        <f t="shared" si="385"/>
        <v>135.52993472981771</v>
      </c>
      <c r="D2014" s="12">
        <f t="shared" si="386"/>
        <v>135.52993472981771</v>
      </c>
      <c r="E2014" s="12">
        <f t="shared" si="387"/>
        <v>135.52993472981771</v>
      </c>
      <c r="F2014" s="12">
        <f t="shared" si="388"/>
        <v>135.52993472981771</v>
      </c>
      <c r="G2014" s="12">
        <f t="shared" si="389"/>
        <v>135.52993472981771</v>
      </c>
      <c r="H2014" s="12">
        <f t="shared" si="390"/>
        <v>135.52993472981771</v>
      </c>
      <c r="I2014" s="12">
        <f t="shared" si="391"/>
        <v>135.52993472981771</v>
      </c>
      <c r="J2014" s="12">
        <f t="shared" si="392"/>
        <v>135.52993472981771</v>
      </c>
      <c r="K2014" s="12">
        <f t="shared" si="393"/>
        <v>135.52993472981771</v>
      </c>
      <c r="L2014" s="12">
        <f t="shared" si="394"/>
        <v>135.52993472981771</v>
      </c>
      <c r="M2014" s="12">
        <f t="shared" si="395"/>
        <v>135.52993472981771</v>
      </c>
      <c r="O2014" s="12">
        <f t="shared" si="384"/>
        <v>135.52993472981771</v>
      </c>
    </row>
    <row r="2015" spans="1:15" x14ac:dyDescent="0.25">
      <c r="A2015" s="12">
        <f>calc!A2013</f>
        <v>1093.97</v>
      </c>
      <c r="B2015" s="12">
        <f>calc!O2013</f>
        <v>207.47616427937217</v>
      </c>
      <c r="C2015" s="12">
        <f t="shared" si="385"/>
        <v>207.47616427937217</v>
      </c>
      <c r="D2015" s="12">
        <f t="shared" si="386"/>
        <v>207.47616427937217</v>
      </c>
      <c r="E2015" s="12">
        <f t="shared" si="387"/>
        <v>207.47616427937217</v>
      </c>
      <c r="F2015" s="12">
        <f t="shared" si="388"/>
        <v>207.47616427937217</v>
      </c>
      <c r="G2015" s="12">
        <f t="shared" si="389"/>
        <v>207.47616427937217</v>
      </c>
      <c r="H2015" s="12">
        <f t="shared" si="390"/>
        <v>207.47616427937217</v>
      </c>
      <c r="I2015" s="12">
        <f t="shared" si="391"/>
        <v>207.47616427937217</v>
      </c>
      <c r="J2015" s="12">
        <f t="shared" si="392"/>
        <v>207.47616427937217</v>
      </c>
      <c r="K2015" s="12">
        <f t="shared" si="393"/>
        <v>207.47616427937217</v>
      </c>
      <c r="L2015" s="12">
        <f t="shared" si="394"/>
        <v>207.47616427937217</v>
      </c>
      <c r="M2015" s="12">
        <f t="shared" si="395"/>
        <v>207.47616427937217</v>
      </c>
      <c r="O2015" s="12">
        <f t="shared" si="384"/>
        <v>207.47616427937217</v>
      </c>
    </row>
    <row r="2016" spans="1:15" x14ac:dyDescent="0.25">
      <c r="A2016" s="12">
        <f>calc!A2014</f>
        <v>1094.3800000000001</v>
      </c>
      <c r="B2016" s="12">
        <f>calc!O2014</f>
        <v>274.40179194863208</v>
      </c>
      <c r="C2016" s="12">
        <f t="shared" si="385"/>
        <v>274.40179194863208</v>
      </c>
      <c r="D2016" s="12">
        <f t="shared" si="386"/>
        <v>274.40179194863208</v>
      </c>
      <c r="E2016" s="12">
        <f t="shared" si="387"/>
        <v>274.40179194863208</v>
      </c>
      <c r="F2016" s="12">
        <f t="shared" si="388"/>
        <v>274.40179194863208</v>
      </c>
      <c r="G2016" s="12">
        <f t="shared" si="389"/>
        <v>274.40179194863208</v>
      </c>
      <c r="H2016" s="12">
        <f t="shared" si="390"/>
        <v>274.40179194863208</v>
      </c>
      <c r="I2016" s="12">
        <f t="shared" si="391"/>
        <v>274.40179194863208</v>
      </c>
      <c r="J2016" s="12">
        <f t="shared" si="392"/>
        <v>274.40179194863208</v>
      </c>
      <c r="K2016" s="12">
        <f t="shared" si="393"/>
        <v>274.40179194863208</v>
      </c>
      <c r="L2016" s="12">
        <f t="shared" si="394"/>
        <v>274.40179194863208</v>
      </c>
      <c r="M2016" s="12">
        <f t="shared" si="395"/>
        <v>274.40179194863208</v>
      </c>
      <c r="O2016" s="12">
        <f t="shared" si="384"/>
        <v>274.40179194863208</v>
      </c>
    </row>
    <row r="2017" spans="1:15" x14ac:dyDescent="0.25">
      <c r="A2017" s="12">
        <f>calc!A2015</f>
        <v>1094.8</v>
      </c>
      <c r="B2017" s="12">
        <f>calc!O2015</f>
        <v>185.72510747457602</v>
      </c>
      <c r="C2017" s="12">
        <f t="shared" si="385"/>
        <v>185.72510747457602</v>
      </c>
      <c r="D2017" s="12">
        <f t="shared" si="386"/>
        <v>185.72510747457602</v>
      </c>
      <c r="E2017" s="12">
        <f t="shared" si="387"/>
        <v>185.72510747457602</v>
      </c>
      <c r="F2017" s="12">
        <f t="shared" si="388"/>
        <v>185.72510747457602</v>
      </c>
      <c r="G2017" s="12">
        <f t="shared" si="389"/>
        <v>185.72510747457602</v>
      </c>
      <c r="H2017" s="12">
        <f t="shared" si="390"/>
        <v>185.72510747457602</v>
      </c>
      <c r="I2017" s="12">
        <f t="shared" si="391"/>
        <v>185.72510747457602</v>
      </c>
      <c r="J2017" s="12">
        <f t="shared" si="392"/>
        <v>185.72510747457602</v>
      </c>
      <c r="K2017" s="12">
        <f t="shared" si="393"/>
        <v>185.72510747457602</v>
      </c>
      <c r="L2017" s="12">
        <f t="shared" si="394"/>
        <v>185.72510747457602</v>
      </c>
      <c r="M2017" s="12">
        <f t="shared" si="395"/>
        <v>185.72510747457602</v>
      </c>
      <c r="O2017" s="12">
        <f t="shared" si="384"/>
        <v>185.72510747457602</v>
      </c>
    </row>
    <row r="2018" spans="1:15" x14ac:dyDescent="0.25">
      <c r="A2018" s="12">
        <f>calc!A2016</f>
        <v>1095.22</v>
      </c>
      <c r="B2018" s="12">
        <f>calc!O2016</f>
        <v>210.82247079433787</v>
      </c>
      <c r="C2018" s="12">
        <f t="shared" si="385"/>
        <v>210.82247079433787</v>
      </c>
      <c r="D2018" s="12">
        <f t="shared" si="386"/>
        <v>210.82247079433787</v>
      </c>
      <c r="E2018" s="12">
        <f t="shared" si="387"/>
        <v>210.82247079433787</v>
      </c>
      <c r="F2018" s="12">
        <f t="shared" si="388"/>
        <v>210.82247079433787</v>
      </c>
      <c r="G2018" s="12">
        <f t="shared" si="389"/>
        <v>210.82247079433787</v>
      </c>
      <c r="H2018" s="12">
        <f t="shared" si="390"/>
        <v>210.82247079433787</v>
      </c>
      <c r="I2018" s="12">
        <f t="shared" si="391"/>
        <v>210.82247079433787</v>
      </c>
      <c r="J2018" s="12">
        <f t="shared" si="392"/>
        <v>210.82247079433787</v>
      </c>
      <c r="K2018" s="12">
        <f t="shared" si="393"/>
        <v>210.82247079433787</v>
      </c>
      <c r="L2018" s="12">
        <f t="shared" si="394"/>
        <v>210.82247079433787</v>
      </c>
      <c r="M2018" s="12">
        <f t="shared" si="395"/>
        <v>210.82247079433787</v>
      </c>
      <c r="O2018" s="12">
        <f t="shared" si="384"/>
        <v>210.82247079433787</v>
      </c>
    </row>
    <row r="2019" spans="1:15" x14ac:dyDescent="0.25">
      <c r="A2019" s="12">
        <f>calc!A2017</f>
        <v>1095.6300000000001</v>
      </c>
      <c r="B2019" s="12">
        <f>calc!O2017</f>
        <v>130.51038475239147</v>
      </c>
      <c r="C2019" s="12">
        <f t="shared" si="385"/>
        <v>130.51038475239147</v>
      </c>
      <c r="D2019" s="12">
        <f t="shared" si="386"/>
        <v>130.51038475239147</v>
      </c>
      <c r="E2019" s="12">
        <f t="shared" si="387"/>
        <v>130.51038475239147</v>
      </c>
      <c r="F2019" s="12">
        <f t="shared" si="388"/>
        <v>130.51038475239147</v>
      </c>
      <c r="G2019" s="12">
        <f t="shared" si="389"/>
        <v>130.51038475239147</v>
      </c>
      <c r="H2019" s="12">
        <f t="shared" si="390"/>
        <v>130.51038475239147</v>
      </c>
      <c r="I2019" s="12">
        <f t="shared" si="391"/>
        <v>130.51038475239147</v>
      </c>
      <c r="J2019" s="12">
        <f t="shared" si="392"/>
        <v>130.51038475239147</v>
      </c>
      <c r="K2019" s="12">
        <f t="shared" si="393"/>
        <v>130.51038475239147</v>
      </c>
      <c r="L2019" s="12">
        <f t="shared" si="394"/>
        <v>130.51038475239147</v>
      </c>
      <c r="M2019" s="12">
        <f t="shared" si="395"/>
        <v>130.51038475239147</v>
      </c>
      <c r="O2019" s="12">
        <f t="shared" si="384"/>
        <v>130.51038475239147</v>
      </c>
    </row>
    <row r="2020" spans="1:15" x14ac:dyDescent="0.25">
      <c r="A2020" s="12">
        <f>calc!A2018</f>
        <v>1096.05</v>
      </c>
      <c r="B2020" s="12">
        <f>calc!O2018</f>
        <v>205.80301003014714</v>
      </c>
      <c r="C2020" s="12">
        <f t="shared" si="385"/>
        <v>205.80301003014714</v>
      </c>
      <c r="D2020" s="12">
        <f t="shared" si="386"/>
        <v>205.80301003014714</v>
      </c>
      <c r="E2020" s="12">
        <f t="shared" si="387"/>
        <v>205.80301003014714</v>
      </c>
      <c r="F2020" s="12">
        <f t="shared" si="388"/>
        <v>205.80301003014714</v>
      </c>
      <c r="G2020" s="12">
        <f t="shared" si="389"/>
        <v>205.80301003014714</v>
      </c>
      <c r="H2020" s="12">
        <f t="shared" si="390"/>
        <v>205.80301003014714</v>
      </c>
      <c r="I2020" s="12">
        <f t="shared" si="391"/>
        <v>205.80301003014714</v>
      </c>
      <c r="J2020" s="12">
        <f t="shared" si="392"/>
        <v>205.80301003014714</v>
      </c>
      <c r="K2020" s="12">
        <f t="shared" si="393"/>
        <v>205.80301003014714</v>
      </c>
      <c r="L2020" s="12">
        <f t="shared" si="394"/>
        <v>205.80301003014714</v>
      </c>
      <c r="M2020" s="12">
        <f t="shared" si="395"/>
        <v>205.80301003014714</v>
      </c>
      <c r="O2020" s="12">
        <f t="shared" si="384"/>
        <v>205.80301003014714</v>
      </c>
    </row>
    <row r="2021" spans="1:15" x14ac:dyDescent="0.25">
      <c r="A2021" s="12">
        <f>calc!A2019</f>
        <v>1096.47</v>
      </c>
      <c r="B2021" s="12">
        <f>calc!O2019</f>
        <v>266.03614637227247</v>
      </c>
      <c r="C2021" s="12">
        <f t="shared" si="385"/>
        <v>266.03614637227247</v>
      </c>
      <c r="D2021" s="12">
        <f t="shared" si="386"/>
        <v>266.03614637227247</v>
      </c>
      <c r="E2021" s="12">
        <f t="shared" si="387"/>
        <v>266.03614637227247</v>
      </c>
      <c r="F2021" s="12">
        <f t="shared" si="388"/>
        <v>266.03614637227247</v>
      </c>
      <c r="G2021" s="12">
        <f t="shared" si="389"/>
        <v>266.03614637227247</v>
      </c>
      <c r="H2021" s="12">
        <f t="shared" si="390"/>
        <v>266.03614637227247</v>
      </c>
      <c r="I2021" s="12">
        <f t="shared" si="391"/>
        <v>266.03614637227247</v>
      </c>
      <c r="J2021" s="12">
        <f t="shared" si="392"/>
        <v>266.03614637227247</v>
      </c>
      <c r="K2021" s="12">
        <f t="shared" si="393"/>
        <v>266.03614637227247</v>
      </c>
      <c r="L2021" s="12">
        <f t="shared" si="394"/>
        <v>266.03614637227247</v>
      </c>
      <c r="M2021" s="12">
        <f t="shared" si="395"/>
        <v>266.03614637227247</v>
      </c>
      <c r="O2021" s="12">
        <f t="shared" si="384"/>
        <v>266.03614637227247</v>
      </c>
    </row>
    <row r="2022" spans="1:15" x14ac:dyDescent="0.25">
      <c r="A2022" s="12">
        <f>calc!A2020</f>
        <v>1096.8800000000001</v>
      </c>
      <c r="B2022" s="12">
        <f>calc!O2020</f>
        <v>175.6861205029202</v>
      </c>
      <c r="C2022" s="12">
        <f t="shared" si="385"/>
        <v>175.6861205029202</v>
      </c>
      <c r="D2022" s="12">
        <f t="shared" si="386"/>
        <v>175.6861205029202</v>
      </c>
      <c r="E2022" s="12">
        <f t="shared" si="387"/>
        <v>175.6861205029202</v>
      </c>
      <c r="F2022" s="12">
        <f t="shared" si="388"/>
        <v>175.6861205029202</v>
      </c>
      <c r="G2022" s="12">
        <f t="shared" si="389"/>
        <v>175.6861205029202</v>
      </c>
      <c r="H2022" s="12">
        <f t="shared" si="390"/>
        <v>175.6861205029202</v>
      </c>
      <c r="I2022" s="12">
        <f t="shared" si="391"/>
        <v>175.6861205029202</v>
      </c>
      <c r="J2022" s="12">
        <f t="shared" si="392"/>
        <v>175.6861205029202</v>
      </c>
      <c r="K2022" s="12">
        <f t="shared" si="393"/>
        <v>175.6861205029202</v>
      </c>
      <c r="L2022" s="12">
        <f t="shared" si="394"/>
        <v>175.6861205029202</v>
      </c>
      <c r="M2022" s="12">
        <f t="shared" si="395"/>
        <v>175.6861205029202</v>
      </c>
      <c r="O2022" s="12">
        <f t="shared" si="384"/>
        <v>175.6861205029202</v>
      </c>
    </row>
    <row r="2023" spans="1:15" x14ac:dyDescent="0.25">
      <c r="A2023" s="12">
        <f>calc!A2021</f>
        <v>1097.3</v>
      </c>
      <c r="B2023" s="12">
        <f>calc!O2021</f>
        <v>252.65107904482019</v>
      </c>
      <c r="C2023" s="12">
        <f t="shared" si="385"/>
        <v>252.65107904482019</v>
      </c>
      <c r="D2023" s="12">
        <f t="shared" si="386"/>
        <v>252.65107904482019</v>
      </c>
      <c r="E2023" s="12">
        <f t="shared" si="387"/>
        <v>252.65107904482019</v>
      </c>
      <c r="F2023" s="12">
        <f t="shared" si="388"/>
        <v>252.65107904482019</v>
      </c>
      <c r="G2023" s="12">
        <f t="shared" si="389"/>
        <v>252.65107904482019</v>
      </c>
      <c r="H2023" s="12">
        <f t="shared" si="390"/>
        <v>252.65107904482019</v>
      </c>
      <c r="I2023" s="12">
        <f t="shared" si="391"/>
        <v>252.65107904482019</v>
      </c>
      <c r="J2023" s="12">
        <f t="shared" si="392"/>
        <v>252.65107904482019</v>
      </c>
      <c r="K2023" s="12">
        <f t="shared" si="393"/>
        <v>252.65107904482019</v>
      </c>
      <c r="L2023" s="12">
        <f t="shared" si="394"/>
        <v>252.65107904482019</v>
      </c>
      <c r="M2023" s="12">
        <f t="shared" si="395"/>
        <v>252.65107904482019</v>
      </c>
      <c r="O2023" s="12">
        <f t="shared" si="384"/>
        <v>252.65107904482019</v>
      </c>
    </row>
    <row r="2024" spans="1:15" x14ac:dyDescent="0.25">
      <c r="A2024" s="12">
        <f>calc!A2022</f>
        <v>1097.72</v>
      </c>
      <c r="B2024" s="12">
        <f>calc!O2022</f>
        <v>133.85675206452245</v>
      </c>
      <c r="C2024" s="12">
        <f t="shared" si="385"/>
        <v>133.85675206452245</v>
      </c>
      <c r="D2024" s="12">
        <f t="shared" si="386"/>
        <v>133.85675206452245</v>
      </c>
      <c r="E2024" s="12">
        <f t="shared" si="387"/>
        <v>133.85675206452245</v>
      </c>
      <c r="F2024" s="12">
        <f t="shared" si="388"/>
        <v>133.85675206452245</v>
      </c>
      <c r="G2024" s="12">
        <f t="shared" si="389"/>
        <v>133.85675206452245</v>
      </c>
      <c r="H2024" s="12">
        <f t="shared" si="390"/>
        <v>133.85675206452245</v>
      </c>
      <c r="I2024" s="12">
        <f t="shared" si="391"/>
        <v>133.85675206452245</v>
      </c>
      <c r="J2024" s="12">
        <f t="shared" si="392"/>
        <v>133.85675206452245</v>
      </c>
      <c r="K2024" s="12">
        <f t="shared" si="393"/>
        <v>133.85675206452245</v>
      </c>
      <c r="L2024" s="12">
        <f t="shared" si="394"/>
        <v>133.85675206452245</v>
      </c>
      <c r="M2024" s="12">
        <f t="shared" si="395"/>
        <v>133.85675206452245</v>
      </c>
      <c r="O2024" s="12">
        <f t="shared" si="384"/>
        <v>133.85675206452245</v>
      </c>
    </row>
    <row r="2025" spans="1:15" x14ac:dyDescent="0.25">
      <c r="A2025" s="12">
        <f>calc!A2023</f>
        <v>1098.1300000000001</v>
      </c>
      <c r="B2025" s="12">
        <f>calc!O2023</f>
        <v>177.35928665048814</v>
      </c>
      <c r="C2025" s="12">
        <f t="shared" si="385"/>
        <v>177.35928665048814</v>
      </c>
      <c r="D2025" s="12">
        <f t="shared" si="386"/>
        <v>177.35928665048814</v>
      </c>
      <c r="E2025" s="12">
        <f t="shared" si="387"/>
        <v>177.35928665048814</v>
      </c>
      <c r="F2025" s="12">
        <f t="shared" si="388"/>
        <v>177.35928665048814</v>
      </c>
      <c r="G2025" s="12">
        <f t="shared" si="389"/>
        <v>177.35928665048814</v>
      </c>
      <c r="H2025" s="12">
        <f t="shared" si="390"/>
        <v>177.35928665048814</v>
      </c>
      <c r="I2025" s="12">
        <f t="shared" si="391"/>
        <v>177.35928665048814</v>
      </c>
      <c r="J2025" s="12">
        <f t="shared" si="392"/>
        <v>177.35928665048814</v>
      </c>
      <c r="K2025" s="12">
        <f t="shared" si="393"/>
        <v>177.35928665048814</v>
      </c>
      <c r="L2025" s="12">
        <f t="shared" si="394"/>
        <v>177.35928665048814</v>
      </c>
      <c r="M2025" s="12">
        <f t="shared" si="395"/>
        <v>177.35928665048814</v>
      </c>
      <c r="O2025" s="12">
        <f t="shared" si="384"/>
        <v>177.35928665048814</v>
      </c>
    </row>
    <row r="2026" spans="1:15" x14ac:dyDescent="0.25">
      <c r="A2026" s="12">
        <f>calc!A2024</f>
        <v>1098.55</v>
      </c>
      <c r="B2026" s="12">
        <f>calc!O2024</f>
        <v>199.11038642199117</v>
      </c>
      <c r="C2026" s="12">
        <f t="shared" si="385"/>
        <v>199.11038642199117</v>
      </c>
      <c r="D2026" s="12">
        <f t="shared" si="386"/>
        <v>199.11038642199117</v>
      </c>
      <c r="E2026" s="12">
        <f t="shared" si="387"/>
        <v>199.11038642199117</v>
      </c>
      <c r="F2026" s="12">
        <f t="shared" si="388"/>
        <v>199.11038642199117</v>
      </c>
      <c r="G2026" s="12">
        <f t="shared" si="389"/>
        <v>199.11038642199117</v>
      </c>
      <c r="H2026" s="12">
        <f t="shared" si="390"/>
        <v>199.11038642199117</v>
      </c>
      <c r="I2026" s="12">
        <f t="shared" si="391"/>
        <v>199.11038642199117</v>
      </c>
      <c r="J2026" s="12">
        <f t="shared" si="392"/>
        <v>199.11038642199117</v>
      </c>
      <c r="K2026" s="12">
        <f t="shared" si="393"/>
        <v>199.11038642199117</v>
      </c>
      <c r="L2026" s="12">
        <f t="shared" si="394"/>
        <v>199.11038642199117</v>
      </c>
      <c r="M2026" s="12">
        <f t="shared" si="395"/>
        <v>199.11038642199117</v>
      </c>
      <c r="O2026" s="12">
        <f t="shared" si="384"/>
        <v>199.11038642199117</v>
      </c>
    </row>
    <row r="2027" spans="1:15" x14ac:dyDescent="0.25">
      <c r="A2027" s="12">
        <f>calc!A2025</f>
        <v>1098.97</v>
      </c>
      <c r="B2027" s="12">
        <f>calc!O2025</f>
        <v>184.05194463163622</v>
      </c>
      <c r="C2027" s="12">
        <f t="shared" si="385"/>
        <v>184.05194463163622</v>
      </c>
      <c r="D2027" s="12">
        <f t="shared" si="386"/>
        <v>184.05194463163622</v>
      </c>
      <c r="E2027" s="12">
        <f t="shared" si="387"/>
        <v>184.05194463163622</v>
      </c>
      <c r="F2027" s="12">
        <f t="shared" si="388"/>
        <v>184.05194463163622</v>
      </c>
      <c r="G2027" s="12">
        <f t="shared" si="389"/>
        <v>184.05194463163622</v>
      </c>
      <c r="H2027" s="12">
        <f t="shared" si="390"/>
        <v>184.05194463163622</v>
      </c>
      <c r="I2027" s="12">
        <f t="shared" si="391"/>
        <v>184.05194463163622</v>
      </c>
      <c r="J2027" s="12">
        <f t="shared" si="392"/>
        <v>184.05194463163622</v>
      </c>
      <c r="K2027" s="12">
        <f t="shared" si="393"/>
        <v>184.05194463163622</v>
      </c>
      <c r="L2027" s="12">
        <f t="shared" si="394"/>
        <v>184.05194463163622</v>
      </c>
      <c r="M2027" s="12">
        <f t="shared" si="395"/>
        <v>184.05194463163622</v>
      </c>
      <c r="O2027" s="12">
        <f t="shared" si="384"/>
        <v>184.05194463163622</v>
      </c>
    </row>
    <row r="2028" spans="1:15" x14ac:dyDescent="0.25">
      <c r="A2028" s="12">
        <f>calc!A2026</f>
        <v>1099.3800000000001</v>
      </c>
      <c r="B2028" s="12">
        <f>calc!O2026</f>
        <v>153.93490044951201</v>
      </c>
      <c r="C2028" s="12">
        <f t="shared" si="385"/>
        <v>153.93490044951201</v>
      </c>
      <c r="D2028" s="12">
        <f t="shared" si="386"/>
        <v>153.93490044951201</v>
      </c>
      <c r="E2028" s="12">
        <f t="shared" si="387"/>
        <v>153.93490044951201</v>
      </c>
      <c r="F2028" s="12">
        <f t="shared" si="388"/>
        <v>153.93490044951201</v>
      </c>
      <c r="G2028" s="12">
        <f t="shared" si="389"/>
        <v>153.93490044951201</v>
      </c>
      <c r="H2028" s="12">
        <f t="shared" si="390"/>
        <v>153.93490044951201</v>
      </c>
      <c r="I2028" s="12">
        <f t="shared" si="391"/>
        <v>153.93490044951201</v>
      </c>
      <c r="J2028" s="12">
        <f t="shared" si="392"/>
        <v>153.93490044951201</v>
      </c>
      <c r="K2028" s="12">
        <f t="shared" si="393"/>
        <v>153.93490044951201</v>
      </c>
      <c r="L2028" s="12">
        <f t="shared" si="394"/>
        <v>153.93490044951201</v>
      </c>
      <c r="M2028" s="12">
        <f t="shared" si="395"/>
        <v>153.93490044951201</v>
      </c>
      <c r="O2028" s="12">
        <f t="shared" si="384"/>
        <v>153.93490044951201</v>
      </c>
    </row>
    <row r="2029" spans="1:15" x14ac:dyDescent="0.25">
      <c r="A2029" s="12">
        <f>calc!A2027</f>
        <v>1099.8</v>
      </c>
      <c r="B2029" s="12">
        <f>calc!O2027</f>
        <v>212.49562306004617</v>
      </c>
      <c r="C2029" s="12">
        <f t="shared" si="385"/>
        <v>212.49562306004617</v>
      </c>
      <c r="D2029" s="12">
        <f t="shared" si="386"/>
        <v>212.49562306004617</v>
      </c>
      <c r="E2029" s="12">
        <f t="shared" si="387"/>
        <v>212.49562306004617</v>
      </c>
      <c r="F2029" s="12">
        <f t="shared" si="388"/>
        <v>212.49562306004617</v>
      </c>
      <c r="G2029" s="12">
        <f t="shared" si="389"/>
        <v>212.49562306004617</v>
      </c>
      <c r="H2029" s="12">
        <f t="shared" si="390"/>
        <v>212.49562306004617</v>
      </c>
      <c r="I2029" s="12">
        <f t="shared" si="391"/>
        <v>212.49562306004617</v>
      </c>
      <c r="J2029" s="12">
        <f t="shared" si="392"/>
        <v>212.49562306004617</v>
      </c>
      <c r="K2029" s="12">
        <f t="shared" si="393"/>
        <v>212.49562306004617</v>
      </c>
      <c r="L2029" s="12">
        <f t="shared" si="394"/>
        <v>212.49562306004617</v>
      </c>
      <c r="M2029" s="12">
        <f t="shared" si="395"/>
        <v>212.49562306004617</v>
      </c>
      <c r="O2029" s="12">
        <f t="shared" si="384"/>
        <v>212.49562306004617</v>
      </c>
    </row>
    <row r="2030" spans="1:15" x14ac:dyDescent="0.25">
      <c r="A2030" s="12">
        <f>calc!A2028</f>
        <v>1100.21</v>
      </c>
      <c r="B2030" s="12">
        <f>calc!O2028</f>
        <v>150.58854899162131</v>
      </c>
      <c r="C2030" s="12">
        <f t="shared" si="385"/>
        <v>150.58854899162131</v>
      </c>
      <c r="D2030" s="12">
        <f t="shared" si="386"/>
        <v>150.58854899162131</v>
      </c>
      <c r="E2030" s="12">
        <f t="shared" si="387"/>
        <v>150.58854899162131</v>
      </c>
      <c r="F2030" s="12">
        <f t="shared" si="388"/>
        <v>150.58854899162131</v>
      </c>
      <c r="G2030" s="12">
        <f t="shared" si="389"/>
        <v>150.58854899162131</v>
      </c>
      <c r="H2030" s="12">
        <f t="shared" si="390"/>
        <v>150.58854899162131</v>
      </c>
      <c r="I2030" s="12">
        <f t="shared" si="391"/>
        <v>150.58854899162131</v>
      </c>
      <c r="J2030" s="12">
        <f t="shared" si="392"/>
        <v>150.58854899162131</v>
      </c>
      <c r="K2030" s="12">
        <f t="shared" si="393"/>
        <v>150.58854899162131</v>
      </c>
      <c r="L2030" s="12">
        <f t="shared" si="394"/>
        <v>150.58854899162131</v>
      </c>
      <c r="M2030" s="12">
        <f t="shared" si="395"/>
        <v>150.58854899162131</v>
      </c>
      <c r="O2030" s="12">
        <f t="shared" si="384"/>
        <v>150.58854899162131</v>
      </c>
    </row>
    <row r="2031" spans="1:15" x14ac:dyDescent="0.25">
      <c r="A2031" s="12">
        <f>calc!A2029</f>
        <v>1100.6300000000001</v>
      </c>
      <c r="B2031" s="12">
        <f>calc!O2029</f>
        <v>197.43722886720414</v>
      </c>
      <c r="C2031" s="12">
        <f t="shared" si="385"/>
        <v>197.43722886720414</v>
      </c>
      <c r="D2031" s="12">
        <f t="shared" si="386"/>
        <v>197.43722886720414</v>
      </c>
      <c r="E2031" s="12">
        <f t="shared" si="387"/>
        <v>197.43722886720414</v>
      </c>
      <c r="F2031" s="12">
        <f t="shared" si="388"/>
        <v>197.43722886720414</v>
      </c>
      <c r="G2031" s="12">
        <f t="shared" si="389"/>
        <v>197.43722886720414</v>
      </c>
      <c r="H2031" s="12">
        <f t="shared" si="390"/>
        <v>197.43722886720414</v>
      </c>
      <c r="I2031" s="12">
        <f t="shared" si="391"/>
        <v>197.43722886720414</v>
      </c>
      <c r="J2031" s="12">
        <f t="shared" si="392"/>
        <v>197.43722886720414</v>
      </c>
      <c r="K2031" s="12">
        <f t="shared" si="393"/>
        <v>197.43722886720414</v>
      </c>
      <c r="L2031" s="12">
        <f t="shared" si="394"/>
        <v>197.43722886720414</v>
      </c>
      <c r="M2031" s="12">
        <f t="shared" si="395"/>
        <v>197.43722886720414</v>
      </c>
      <c r="O2031" s="12">
        <f t="shared" si="384"/>
        <v>197.43722886720414</v>
      </c>
    </row>
    <row r="2032" spans="1:15" x14ac:dyDescent="0.25">
      <c r="A2032" s="12">
        <f>calc!A2030</f>
        <v>1101.05</v>
      </c>
      <c r="B2032" s="12">
        <f>calc!O2030</f>
        <v>187.39826965654316</v>
      </c>
      <c r="C2032" s="12">
        <f t="shared" si="385"/>
        <v>187.39826965654316</v>
      </c>
      <c r="D2032" s="12">
        <f t="shared" si="386"/>
        <v>187.39826965654316</v>
      </c>
      <c r="E2032" s="12">
        <f t="shared" si="387"/>
        <v>187.39826965654316</v>
      </c>
      <c r="F2032" s="12">
        <f t="shared" si="388"/>
        <v>187.39826965654316</v>
      </c>
      <c r="G2032" s="12">
        <f t="shared" si="389"/>
        <v>187.39826965654316</v>
      </c>
      <c r="H2032" s="12">
        <f t="shared" si="390"/>
        <v>187.39826965654316</v>
      </c>
      <c r="I2032" s="12">
        <f t="shared" si="391"/>
        <v>187.39826965654316</v>
      </c>
      <c r="J2032" s="12">
        <f t="shared" si="392"/>
        <v>187.39826965654316</v>
      </c>
      <c r="K2032" s="12">
        <f t="shared" si="393"/>
        <v>187.39826965654316</v>
      </c>
      <c r="L2032" s="12">
        <f t="shared" si="394"/>
        <v>187.39826965654316</v>
      </c>
      <c r="M2032" s="12">
        <f t="shared" si="395"/>
        <v>187.39826965654316</v>
      </c>
      <c r="O2032" s="12">
        <f t="shared" si="384"/>
        <v>187.39826965654316</v>
      </c>
    </row>
    <row r="2033" spans="1:15" x14ac:dyDescent="0.25">
      <c r="A2033" s="12">
        <f>calc!A2031</f>
        <v>1101.46</v>
      </c>
      <c r="B2033" s="12">
        <f>calc!O2031</f>
        <v>261.01675108649363</v>
      </c>
      <c r="C2033" s="12">
        <f t="shared" si="385"/>
        <v>261.01675108649363</v>
      </c>
      <c r="D2033" s="12">
        <f t="shared" si="386"/>
        <v>261.01675108649363</v>
      </c>
      <c r="E2033" s="12">
        <f t="shared" si="387"/>
        <v>261.01675108649363</v>
      </c>
      <c r="F2033" s="12">
        <f t="shared" si="388"/>
        <v>261.01675108649363</v>
      </c>
      <c r="G2033" s="12">
        <f t="shared" si="389"/>
        <v>261.01675108649363</v>
      </c>
      <c r="H2033" s="12">
        <f t="shared" si="390"/>
        <v>261.01675108649363</v>
      </c>
      <c r="I2033" s="12">
        <f t="shared" si="391"/>
        <v>261.01675108649363</v>
      </c>
      <c r="J2033" s="12">
        <f t="shared" si="392"/>
        <v>261.01675108649363</v>
      </c>
      <c r="K2033" s="12">
        <f t="shared" si="393"/>
        <v>261.01675108649363</v>
      </c>
      <c r="L2033" s="12">
        <f t="shared" si="394"/>
        <v>261.01675108649363</v>
      </c>
      <c r="M2033" s="12">
        <f t="shared" si="395"/>
        <v>261.01675108649363</v>
      </c>
      <c r="O2033" s="12">
        <f t="shared" si="384"/>
        <v>261.01675108649363</v>
      </c>
    </row>
    <row r="2034" spans="1:15" x14ac:dyDescent="0.25">
      <c r="A2034" s="12">
        <f>calc!A2032</f>
        <v>1101.8800000000001</v>
      </c>
      <c r="B2034" s="12">
        <f>calc!O2032</f>
        <v>158.95442268110889</v>
      </c>
      <c r="C2034" s="12">
        <f t="shared" si="385"/>
        <v>158.95442268110889</v>
      </c>
      <c r="D2034" s="12">
        <f t="shared" si="386"/>
        <v>158.95442268110889</v>
      </c>
      <c r="E2034" s="12">
        <f t="shared" si="387"/>
        <v>158.95442268110889</v>
      </c>
      <c r="F2034" s="12">
        <f t="shared" si="388"/>
        <v>158.95442268110889</v>
      </c>
      <c r="G2034" s="12">
        <f t="shared" si="389"/>
        <v>158.95442268110889</v>
      </c>
      <c r="H2034" s="12">
        <f t="shared" si="390"/>
        <v>158.95442268110889</v>
      </c>
      <c r="I2034" s="12">
        <f t="shared" si="391"/>
        <v>158.95442268110889</v>
      </c>
      <c r="J2034" s="12">
        <f t="shared" si="392"/>
        <v>158.95442268110889</v>
      </c>
      <c r="K2034" s="12">
        <f t="shared" si="393"/>
        <v>158.95442268110889</v>
      </c>
      <c r="L2034" s="12">
        <f t="shared" si="394"/>
        <v>158.95442268110889</v>
      </c>
      <c r="M2034" s="12">
        <f t="shared" si="395"/>
        <v>158.95442268110889</v>
      </c>
      <c r="O2034" s="12">
        <f t="shared" si="384"/>
        <v>158.95442268110889</v>
      </c>
    </row>
    <row r="2035" spans="1:15" x14ac:dyDescent="0.25">
      <c r="A2035" s="12">
        <f>calc!A2033</f>
        <v>1102.3</v>
      </c>
      <c r="B2035" s="12">
        <f>calc!O2033</f>
        <v>240.93911040217262</v>
      </c>
      <c r="C2035" s="12">
        <f t="shared" si="385"/>
        <v>240.93911040217262</v>
      </c>
      <c r="D2035" s="12">
        <f t="shared" si="386"/>
        <v>240.93911040217262</v>
      </c>
      <c r="E2035" s="12">
        <f t="shared" si="387"/>
        <v>240.93911040217262</v>
      </c>
      <c r="F2035" s="12">
        <f t="shared" si="388"/>
        <v>240.93911040217262</v>
      </c>
      <c r="G2035" s="12">
        <f t="shared" si="389"/>
        <v>240.93911040217262</v>
      </c>
      <c r="H2035" s="12">
        <f t="shared" si="390"/>
        <v>240.93911040217262</v>
      </c>
      <c r="I2035" s="12">
        <f t="shared" si="391"/>
        <v>240.93911040217262</v>
      </c>
      <c r="J2035" s="12">
        <f t="shared" si="392"/>
        <v>240.93911040217262</v>
      </c>
      <c r="K2035" s="12">
        <f t="shared" si="393"/>
        <v>240.93911040217262</v>
      </c>
      <c r="L2035" s="12">
        <f t="shared" si="394"/>
        <v>240.93911040217262</v>
      </c>
      <c r="M2035" s="12">
        <f t="shared" si="395"/>
        <v>240.93911040217262</v>
      </c>
      <c r="O2035" s="12">
        <f t="shared" si="384"/>
        <v>240.93911040217262</v>
      </c>
    </row>
    <row r="2036" spans="1:15" x14ac:dyDescent="0.25">
      <c r="A2036" s="12">
        <f>calc!A2034</f>
        <v>1102.71</v>
      </c>
      <c r="B2036" s="12">
        <f>calc!O2034</f>
        <v>187.39826965654316</v>
      </c>
      <c r="C2036" s="12">
        <f t="shared" si="385"/>
        <v>187.39826965654316</v>
      </c>
      <c r="D2036" s="12">
        <f t="shared" si="386"/>
        <v>187.39826965654316</v>
      </c>
      <c r="E2036" s="12">
        <f t="shared" si="387"/>
        <v>187.39826965654316</v>
      </c>
      <c r="F2036" s="12">
        <f t="shared" si="388"/>
        <v>187.39826965654316</v>
      </c>
      <c r="G2036" s="12">
        <f t="shared" si="389"/>
        <v>187.39826965654316</v>
      </c>
      <c r="H2036" s="12">
        <f t="shared" si="390"/>
        <v>187.39826965654316</v>
      </c>
      <c r="I2036" s="12">
        <f t="shared" si="391"/>
        <v>187.39826965654316</v>
      </c>
      <c r="J2036" s="12">
        <f t="shared" si="392"/>
        <v>187.39826965654316</v>
      </c>
      <c r="K2036" s="12">
        <f t="shared" si="393"/>
        <v>187.39826965654316</v>
      </c>
      <c r="L2036" s="12">
        <f t="shared" si="394"/>
        <v>187.39826965654316</v>
      </c>
      <c r="M2036" s="12">
        <f t="shared" si="395"/>
        <v>187.39826965654316</v>
      </c>
      <c r="O2036" s="12">
        <f t="shared" si="384"/>
        <v>187.39826965654316</v>
      </c>
    </row>
    <row r="2037" spans="1:15" x14ac:dyDescent="0.25">
      <c r="A2037" s="12">
        <f>calc!A2035</f>
        <v>1103.1300000000001</v>
      </c>
      <c r="B2037" s="12">
        <f>calc!O2035</f>
        <v>257.67048425455869</v>
      </c>
      <c r="C2037" s="12">
        <f t="shared" si="385"/>
        <v>257.67048425455869</v>
      </c>
      <c r="D2037" s="12">
        <f t="shared" si="386"/>
        <v>257.67048425455869</v>
      </c>
      <c r="E2037" s="12">
        <f t="shared" si="387"/>
        <v>257.67048425455869</v>
      </c>
      <c r="F2037" s="12">
        <f t="shared" si="388"/>
        <v>257.67048425455869</v>
      </c>
      <c r="G2037" s="12">
        <f t="shared" si="389"/>
        <v>257.67048425455869</v>
      </c>
      <c r="H2037" s="12">
        <f t="shared" si="390"/>
        <v>257.67048425455869</v>
      </c>
      <c r="I2037" s="12">
        <f t="shared" si="391"/>
        <v>257.67048425455869</v>
      </c>
      <c r="J2037" s="12">
        <f t="shared" si="392"/>
        <v>257.67048425455869</v>
      </c>
      <c r="K2037" s="12">
        <f t="shared" si="393"/>
        <v>257.67048425455869</v>
      </c>
      <c r="L2037" s="12">
        <f t="shared" si="394"/>
        <v>257.67048425455869</v>
      </c>
      <c r="M2037" s="12">
        <f t="shared" si="395"/>
        <v>257.67048425455869</v>
      </c>
      <c r="O2037" s="12">
        <f t="shared" si="384"/>
        <v>257.67048425455869</v>
      </c>
    </row>
    <row r="2038" spans="1:15" x14ac:dyDescent="0.25">
      <c r="A2038" s="12">
        <f>calc!A2036</f>
        <v>1103.54</v>
      </c>
      <c r="B2038" s="12">
        <f>calc!O2036</f>
        <v>264.36301527197878</v>
      </c>
      <c r="C2038" s="12">
        <f t="shared" si="385"/>
        <v>264.36301527197878</v>
      </c>
      <c r="D2038" s="12">
        <f t="shared" si="386"/>
        <v>264.36301527197878</v>
      </c>
      <c r="E2038" s="12">
        <f t="shared" si="387"/>
        <v>264.36301527197878</v>
      </c>
      <c r="F2038" s="12">
        <f t="shared" si="388"/>
        <v>264.36301527197878</v>
      </c>
      <c r="G2038" s="12">
        <f t="shared" si="389"/>
        <v>264.36301527197878</v>
      </c>
      <c r="H2038" s="12">
        <f t="shared" si="390"/>
        <v>264.36301527197878</v>
      </c>
      <c r="I2038" s="12">
        <f t="shared" si="391"/>
        <v>264.36301527197878</v>
      </c>
      <c r="J2038" s="12">
        <f t="shared" si="392"/>
        <v>264.36301527197878</v>
      </c>
      <c r="K2038" s="12">
        <f t="shared" si="393"/>
        <v>264.36301527197878</v>
      </c>
      <c r="L2038" s="12">
        <f t="shared" si="394"/>
        <v>264.36301527197878</v>
      </c>
      <c r="M2038" s="12">
        <f t="shared" si="395"/>
        <v>264.36301527197878</v>
      </c>
      <c r="O2038" s="12">
        <f t="shared" si="384"/>
        <v>264.36301527197878</v>
      </c>
    </row>
    <row r="2039" spans="1:15" x14ac:dyDescent="0.25">
      <c r="A2039" s="12">
        <f>calc!A2037</f>
        <v>1103.96</v>
      </c>
      <c r="B2039" s="12">
        <f>calc!O2037</f>
        <v>225.88081738141616</v>
      </c>
      <c r="C2039" s="12">
        <f t="shared" si="385"/>
        <v>225.88081738141616</v>
      </c>
      <c r="D2039" s="12">
        <f t="shared" si="386"/>
        <v>225.88081738141616</v>
      </c>
      <c r="E2039" s="12">
        <f t="shared" si="387"/>
        <v>225.88081738141616</v>
      </c>
      <c r="F2039" s="12">
        <f t="shared" si="388"/>
        <v>225.88081738141616</v>
      </c>
      <c r="G2039" s="12">
        <f t="shared" si="389"/>
        <v>225.88081738141616</v>
      </c>
      <c r="H2039" s="12">
        <f t="shared" si="390"/>
        <v>225.88081738141616</v>
      </c>
      <c r="I2039" s="12">
        <f t="shared" si="391"/>
        <v>225.88081738141616</v>
      </c>
      <c r="J2039" s="12">
        <f t="shared" si="392"/>
        <v>225.88081738141616</v>
      </c>
      <c r="K2039" s="12">
        <f t="shared" si="393"/>
        <v>225.88081738141616</v>
      </c>
      <c r="L2039" s="12">
        <f t="shared" si="394"/>
        <v>225.88081738141616</v>
      </c>
      <c r="M2039" s="12">
        <f t="shared" si="395"/>
        <v>225.88081738141616</v>
      </c>
      <c r="O2039" s="12">
        <f t="shared" si="384"/>
        <v>225.88081738141616</v>
      </c>
    </row>
    <row r="2040" spans="1:15" x14ac:dyDescent="0.25">
      <c r="A2040" s="12">
        <f>calc!A2038</f>
        <v>1104.3800000000001</v>
      </c>
      <c r="B2040" s="12">
        <f>calc!O2038</f>
        <v>153.93490044951201</v>
      </c>
      <c r="C2040" s="12">
        <f t="shared" si="385"/>
        <v>153.93490044951201</v>
      </c>
      <c r="D2040" s="12">
        <f t="shared" si="386"/>
        <v>153.93490044951201</v>
      </c>
      <c r="E2040" s="12">
        <f t="shared" si="387"/>
        <v>153.93490044951201</v>
      </c>
      <c r="F2040" s="12">
        <f t="shared" si="388"/>
        <v>153.93490044951201</v>
      </c>
      <c r="G2040" s="12">
        <f t="shared" si="389"/>
        <v>153.93490044951201</v>
      </c>
      <c r="H2040" s="12">
        <f t="shared" si="390"/>
        <v>153.93490044951201</v>
      </c>
      <c r="I2040" s="12">
        <f t="shared" si="391"/>
        <v>153.93490044951201</v>
      </c>
      <c r="J2040" s="12">
        <f t="shared" si="392"/>
        <v>153.93490044951201</v>
      </c>
      <c r="K2040" s="12">
        <f t="shared" si="393"/>
        <v>153.93490044951201</v>
      </c>
      <c r="L2040" s="12">
        <f t="shared" si="394"/>
        <v>153.93490044951201</v>
      </c>
      <c r="M2040" s="12">
        <f t="shared" si="395"/>
        <v>153.93490044951201</v>
      </c>
      <c r="O2040" s="12">
        <f t="shared" si="384"/>
        <v>153.93490044951201</v>
      </c>
    </row>
    <row r="2041" spans="1:15" x14ac:dyDescent="0.25">
      <c r="A2041" s="12">
        <f>calc!A2039</f>
        <v>1104.79</v>
      </c>
      <c r="B2041" s="12">
        <f>calc!O2039</f>
        <v>220.86137447035665</v>
      </c>
      <c r="C2041" s="12">
        <f t="shared" si="385"/>
        <v>220.86137447035665</v>
      </c>
      <c r="D2041" s="12">
        <f t="shared" si="386"/>
        <v>220.86137447035665</v>
      </c>
      <c r="E2041" s="12">
        <f t="shared" si="387"/>
        <v>220.86137447035665</v>
      </c>
      <c r="F2041" s="12">
        <f t="shared" si="388"/>
        <v>220.86137447035665</v>
      </c>
      <c r="G2041" s="12">
        <f t="shared" si="389"/>
        <v>220.86137447035665</v>
      </c>
      <c r="H2041" s="12">
        <f t="shared" si="390"/>
        <v>220.86137447035665</v>
      </c>
      <c r="I2041" s="12">
        <f t="shared" si="391"/>
        <v>220.86137447035665</v>
      </c>
      <c r="J2041" s="12">
        <f t="shared" si="392"/>
        <v>220.86137447035665</v>
      </c>
      <c r="K2041" s="12">
        <f t="shared" si="393"/>
        <v>220.86137447035665</v>
      </c>
      <c r="L2041" s="12">
        <f t="shared" si="394"/>
        <v>220.86137447035665</v>
      </c>
      <c r="M2041" s="12">
        <f t="shared" si="395"/>
        <v>220.86137447035665</v>
      </c>
      <c r="O2041" s="12">
        <f t="shared" si="384"/>
        <v>220.86137447035665</v>
      </c>
    </row>
    <row r="2042" spans="1:15" x14ac:dyDescent="0.25">
      <c r="A2042" s="12">
        <f>calc!A2040</f>
        <v>1105.21</v>
      </c>
      <c r="B2042" s="12">
        <f>calc!O2040</f>
        <v>224.20767040569123</v>
      </c>
      <c r="C2042" s="12">
        <f t="shared" si="385"/>
        <v>224.20767040569123</v>
      </c>
      <c r="D2042" s="12">
        <f t="shared" si="386"/>
        <v>224.20767040569123</v>
      </c>
      <c r="E2042" s="12">
        <f t="shared" si="387"/>
        <v>224.20767040569123</v>
      </c>
      <c r="F2042" s="12">
        <f t="shared" si="388"/>
        <v>224.20767040569123</v>
      </c>
      <c r="G2042" s="12">
        <f t="shared" si="389"/>
        <v>224.20767040569123</v>
      </c>
      <c r="H2042" s="12">
        <f t="shared" si="390"/>
        <v>224.20767040569123</v>
      </c>
      <c r="I2042" s="12">
        <f t="shared" si="391"/>
        <v>224.20767040569123</v>
      </c>
      <c r="J2042" s="12">
        <f t="shared" si="392"/>
        <v>224.20767040569123</v>
      </c>
      <c r="K2042" s="12">
        <f t="shared" si="393"/>
        <v>224.20767040569123</v>
      </c>
      <c r="L2042" s="12">
        <f t="shared" si="394"/>
        <v>224.20767040569123</v>
      </c>
      <c r="M2042" s="12">
        <f t="shared" si="395"/>
        <v>224.20767040569123</v>
      </c>
      <c r="O2042" s="12">
        <f t="shared" si="384"/>
        <v>224.20767040569123</v>
      </c>
    </row>
    <row r="2043" spans="1:15" x14ac:dyDescent="0.25">
      <c r="A2043" s="12">
        <f>calc!A2041</f>
        <v>1105.6199999999999</v>
      </c>
      <c r="B2043" s="12">
        <f>calc!O2041</f>
        <v>224.20767040568745</v>
      </c>
      <c r="C2043" s="12">
        <f t="shared" si="385"/>
        <v>224.20767040568745</v>
      </c>
      <c r="D2043" s="12">
        <f t="shared" si="386"/>
        <v>224.20767040568745</v>
      </c>
      <c r="E2043" s="12">
        <f t="shared" si="387"/>
        <v>224.20767040568745</v>
      </c>
      <c r="F2043" s="12">
        <f t="shared" si="388"/>
        <v>224.20767040568745</v>
      </c>
      <c r="G2043" s="12">
        <f t="shared" si="389"/>
        <v>224.20767040568745</v>
      </c>
      <c r="H2043" s="12">
        <f t="shared" si="390"/>
        <v>224.20767040568745</v>
      </c>
      <c r="I2043" s="12">
        <f t="shared" si="391"/>
        <v>224.20767040568745</v>
      </c>
      <c r="J2043" s="12">
        <f t="shared" si="392"/>
        <v>224.20767040568745</v>
      </c>
      <c r="K2043" s="12">
        <f t="shared" si="393"/>
        <v>224.20767040568745</v>
      </c>
      <c r="L2043" s="12">
        <f t="shared" si="394"/>
        <v>224.20767040568745</v>
      </c>
      <c r="M2043" s="12">
        <f t="shared" si="395"/>
        <v>224.20767040568745</v>
      </c>
      <c r="O2043" s="12">
        <f t="shared" si="384"/>
        <v>224.20767040568745</v>
      </c>
    </row>
    <row r="2044" spans="1:15" x14ac:dyDescent="0.25">
      <c r="A2044" s="12">
        <f>calc!A2042</f>
        <v>1106.04</v>
      </c>
      <c r="B2044" s="12">
        <f>calc!O2042</f>
        <v>132.1835687387063</v>
      </c>
      <c r="C2044" s="12">
        <f t="shared" si="385"/>
        <v>132.1835687387063</v>
      </c>
      <c r="D2044" s="12">
        <f t="shared" si="386"/>
        <v>132.1835687387063</v>
      </c>
      <c r="E2044" s="12">
        <f t="shared" si="387"/>
        <v>132.1835687387063</v>
      </c>
      <c r="F2044" s="12">
        <f t="shared" si="388"/>
        <v>132.1835687387063</v>
      </c>
      <c r="G2044" s="12">
        <f t="shared" si="389"/>
        <v>132.1835687387063</v>
      </c>
      <c r="H2044" s="12">
        <f t="shared" si="390"/>
        <v>132.1835687387063</v>
      </c>
      <c r="I2044" s="12">
        <f t="shared" si="391"/>
        <v>132.1835687387063</v>
      </c>
      <c r="J2044" s="12">
        <f t="shared" si="392"/>
        <v>132.1835687387063</v>
      </c>
      <c r="K2044" s="12">
        <f t="shared" si="393"/>
        <v>132.1835687387063</v>
      </c>
      <c r="L2044" s="12">
        <f t="shared" si="394"/>
        <v>132.1835687387063</v>
      </c>
      <c r="M2044" s="12">
        <f t="shared" si="395"/>
        <v>132.1835687387063</v>
      </c>
      <c r="O2044" s="12">
        <f t="shared" si="384"/>
        <v>132.1835687387063</v>
      </c>
    </row>
    <row r="2045" spans="1:15" x14ac:dyDescent="0.25">
      <c r="A2045" s="12">
        <f>calc!A2043</f>
        <v>1106.46</v>
      </c>
      <c r="B2045" s="12">
        <f>calc!O2043</f>
        <v>163.97393896605885</v>
      </c>
      <c r="C2045" s="12">
        <f t="shared" si="385"/>
        <v>163.97393896605885</v>
      </c>
      <c r="D2045" s="12">
        <f t="shared" si="386"/>
        <v>163.97393896605885</v>
      </c>
      <c r="E2045" s="12">
        <f t="shared" si="387"/>
        <v>163.97393896605885</v>
      </c>
      <c r="F2045" s="12">
        <f t="shared" si="388"/>
        <v>163.97393896605885</v>
      </c>
      <c r="G2045" s="12">
        <f t="shared" si="389"/>
        <v>163.97393896605885</v>
      </c>
      <c r="H2045" s="12">
        <f t="shared" si="390"/>
        <v>163.97393896605885</v>
      </c>
      <c r="I2045" s="12">
        <f t="shared" si="391"/>
        <v>163.97393896605885</v>
      </c>
      <c r="J2045" s="12">
        <f t="shared" si="392"/>
        <v>163.97393896605885</v>
      </c>
      <c r="K2045" s="12">
        <f t="shared" si="393"/>
        <v>163.97393896605885</v>
      </c>
      <c r="L2045" s="12">
        <f t="shared" si="394"/>
        <v>163.97393896605885</v>
      </c>
      <c r="M2045" s="12">
        <f t="shared" si="395"/>
        <v>163.97393896605885</v>
      </c>
      <c r="O2045" s="12">
        <f t="shared" si="384"/>
        <v>163.97393896605885</v>
      </c>
    </row>
    <row r="2046" spans="1:15" x14ac:dyDescent="0.25">
      <c r="A2046" s="12">
        <f>calc!A2044</f>
        <v>1106.8699999999999</v>
      </c>
      <c r="B2046" s="12">
        <f>calc!O2044</f>
        <v>234.24654234007255</v>
      </c>
      <c r="C2046" s="12">
        <f t="shared" si="385"/>
        <v>234.24654234007255</v>
      </c>
      <c r="D2046" s="12">
        <f t="shared" si="386"/>
        <v>234.24654234007255</v>
      </c>
      <c r="E2046" s="12">
        <f t="shared" si="387"/>
        <v>234.24654234007255</v>
      </c>
      <c r="F2046" s="12">
        <f t="shared" si="388"/>
        <v>234.24654234007255</v>
      </c>
      <c r="G2046" s="12">
        <f t="shared" si="389"/>
        <v>234.24654234007255</v>
      </c>
      <c r="H2046" s="12">
        <f t="shared" si="390"/>
        <v>234.24654234007255</v>
      </c>
      <c r="I2046" s="12">
        <f t="shared" si="391"/>
        <v>234.24654234007255</v>
      </c>
      <c r="J2046" s="12">
        <f t="shared" si="392"/>
        <v>234.24654234007255</v>
      </c>
      <c r="K2046" s="12">
        <f t="shared" si="393"/>
        <v>234.24654234007255</v>
      </c>
      <c r="L2046" s="12">
        <f t="shared" si="394"/>
        <v>234.24654234007255</v>
      </c>
      <c r="M2046" s="12">
        <f t="shared" si="395"/>
        <v>234.24654234007255</v>
      </c>
      <c r="O2046" s="12">
        <f t="shared" si="384"/>
        <v>234.24654234007255</v>
      </c>
    </row>
    <row r="2047" spans="1:15" x14ac:dyDescent="0.25">
      <c r="A2047" s="12">
        <f>calc!A2045</f>
        <v>1107.29</v>
      </c>
      <c r="B2047" s="12">
        <f>calc!O2045</f>
        <v>227.55396369583221</v>
      </c>
      <c r="C2047" s="12">
        <f t="shared" si="385"/>
        <v>227.55396369583221</v>
      </c>
      <c r="D2047" s="12">
        <f t="shared" si="386"/>
        <v>227.55396369583221</v>
      </c>
      <c r="E2047" s="12">
        <f t="shared" si="387"/>
        <v>227.55396369583221</v>
      </c>
      <c r="F2047" s="12">
        <f t="shared" si="388"/>
        <v>227.55396369583221</v>
      </c>
      <c r="G2047" s="12">
        <f t="shared" si="389"/>
        <v>227.55396369583221</v>
      </c>
      <c r="H2047" s="12">
        <f t="shared" si="390"/>
        <v>227.55396369583221</v>
      </c>
      <c r="I2047" s="12">
        <f t="shared" si="391"/>
        <v>227.55396369583221</v>
      </c>
      <c r="J2047" s="12">
        <f t="shared" si="392"/>
        <v>227.55396369583221</v>
      </c>
      <c r="K2047" s="12">
        <f t="shared" si="393"/>
        <v>227.55396369583221</v>
      </c>
      <c r="L2047" s="12">
        <f t="shared" si="394"/>
        <v>227.55396369583221</v>
      </c>
      <c r="M2047" s="12">
        <f t="shared" si="395"/>
        <v>227.55396369583221</v>
      </c>
      <c r="O2047" s="12">
        <f t="shared" si="384"/>
        <v>227.55396369583221</v>
      </c>
    </row>
    <row r="2048" spans="1:15" x14ac:dyDescent="0.25">
      <c r="A2048" s="12">
        <f>calc!A2046</f>
        <v>1107.7</v>
      </c>
      <c r="B2048" s="12">
        <f>calc!O2046</f>
        <v>232.57339867104994</v>
      </c>
      <c r="C2048" s="12">
        <f t="shared" si="385"/>
        <v>232.57339867104994</v>
      </c>
      <c r="D2048" s="12">
        <f t="shared" si="386"/>
        <v>232.57339867104994</v>
      </c>
      <c r="E2048" s="12">
        <f t="shared" si="387"/>
        <v>232.57339867104994</v>
      </c>
      <c r="F2048" s="12">
        <f t="shared" si="388"/>
        <v>232.57339867104994</v>
      </c>
      <c r="G2048" s="12">
        <f t="shared" si="389"/>
        <v>232.57339867104994</v>
      </c>
      <c r="H2048" s="12">
        <f t="shared" si="390"/>
        <v>232.57339867104994</v>
      </c>
      <c r="I2048" s="12">
        <f t="shared" si="391"/>
        <v>232.57339867104994</v>
      </c>
      <c r="J2048" s="12">
        <f t="shared" si="392"/>
        <v>232.57339867104994</v>
      </c>
      <c r="K2048" s="12">
        <f t="shared" si="393"/>
        <v>232.57339867104994</v>
      </c>
      <c r="L2048" s="12">
        <f t="shared" si="394"/>
        <v>232.57339867104994</v>
      </c>
      <c r="M2048" s="12">
        <f t="shared" si="395"/>
        <v>232.57339867104994</v>
      </c>
      <c r="O2048" s="12">
        <f t="shared" si="384"/>
        <v>232.57339867104994</v>
      </c>
    </row>
    <row r="2049" spans="1:15" x14ac:dyDescent="0.25">
      <c r="A2049" s="12">
        <f>calc!A2047</f>
        <v>1108.1199999999999</v>
      </c>
      <c r="B2049" s="12">
        <f>calc!O2047</f>
        <v>225.88081738141616</v>
      </c>
      <c r="C2049" s="12">
        <f t="shared" si="385"/>
        <v>225.88081738141616</v>
      </c>
      <c r="D2049" s="12">
        <f t="shared" si="386"/>
        <v>225.88081738141616</v>
      </c>
      <c r="E2049" s="12">
        <f t="shared" si="387"/>
        <v>225.88081738141616</v>
      </c>
      <c r="F2049" s="12">
        <f t="shared" si="388"/>
        <v>225.88081738141616</v>
      </c>
      <c r="G2049" s="12">
        <f t="shared" si="389"/>
        <v>225.88081738141616</v>
      </c>
      <c r="H2049" s="12">
        <f t="shared" si="390"/>
        <v>225.88081738141616</v>
      </c>
      <c r="I2049" s="12">
        <f t="shared" si="391"/>
        <v>225.88081738141616</v>
      </c>
      <c r="J2049" s="12">
        <f t="shared" si="392"/>
        <v>225.88081738141616</v>
      </c>
      <c r="K2049" s="12">
        <f t="shared" si="393"/>
        <v>225.88081738141616</v>
      </c>
      <c r="L2049" s="12">
        <f t="shared" si="394"/>
        <v>225.88081738141616</v>
      </c>
      <c r="M2049" s="12">
        <f t="shared" si="395"/>
        <v>225.88081738141616</v>
      </c>
      <c r="O2049" s="12">
        <f t="shared" si="384"/>
        <v>225.88081738141616</v>
      </c>
    </row>
    <row r="2050" spans="1:15" x14ac:dyDescent="0.25">
      <c r="A2050" s="12">
        <f>calc!A2048</f>
        <v>1108.54</v>
      </c>
      <c r="B2050" s="12">
        <f>calc!O2048</f>
        <v>254.32421477629123</v>
      </c>
      <c r="C2050" s="12">
        <f t="shared" si="385"/>
        <v>254.32421477629123</v>
      </c>
      <c r="D2050" s="12">
        <f t="shared" si="386"/>
        <v>254.32421477629123</v>
      </c>
      <c r="E2050" s="12">
        <f t="shared" si="387"/>
        <v>254.32421477629123</v>
      </c>
      <c r="F2050" s="12">
        <f t="shared" si="388"/>
        <v>254.32421477629123</v>
      </c>
      <c r="G2050" s="12">
        <f t="shared" si="389"/>
        <v>254.32421477629123</v>
      </c>
      <c r="H2050" s="12">
        <f t="shared" si="390"/>
        <v>254.32421477629123</v>
      </c>
      <c r="I2050" s="12">
        <f t="shared" si="391"/>
        <v>254.32421477629123</v>
      </c>
      <c r="J2050" s="12">
        <f t="shared" si="392"/>
        <v>254.32421477629123</v>
      </c>
      <c r="K2050" s="12">
        <f t="shared" si="393"/>
        <v>254.32421477629123</v>
      </c>
      <c r="L2050" s="12">
        <f t="shared" si="394"/>
        <v>254.32421477629123</v>
      </c>
      <c r="M2050" s="12">
        <f t="shared" si="395"/>
        <v>254.32421477629123</v>
      </c>
      <c r="O2050" s="12">
        <f t="shared" si="384"/>
        <v>254.32421477629123</v>
      </c>
    </row>
    <row r="2051" spans="1:15" x14ac:dyDescent="0.25">
      <c r="A2051" s="12">
        <f>calc!A2049</f>
        <v>1108.95</v>
      </c>
      <c r="B2051" s="12">
        <f>calc!O2049</f>
        <v>207.47616427937217</v>
      </c>
      <c r="C2051" s="12">
        <f t="shared" si="385"/>
        <v>207.47616427937217</v>
      </c>
      <c r="D2051" s="12">
        <f t="shared" si="386"/>
        <v>207.47616427937217</v>
      </c>
      <c r="E2051" s="12">
        <f t="shared" si="387"/>
        <v>207.47616427937217</v>
      </c>
      <c r="F2051" s="12">
        <f t="shared" si="388"/>
        <v>207.47616427937217</v>
      </c>
      <c r="G2051" s="12">
        <f t="shared" si="389"/>
        <v>207.47616427937217</v>
      </c>
      <c r="H2051" s="12">
        <f t="shared" si="390"/>
        <v>207.47616427937217</v>
      </c>
      <c r="I2051" s="12">
        <f t="shared" si="391"/>
        <v>207.47616427937217</v>
      </c>
      <c r="J2051" s="12">
        <f t="shared" si="392"/>
        <v>207.47616427937217</v>
      </c>
      <c r="K2051" s="12">
        <f t="shared" si="393"/>
        <v>207.47616427937217</v>
      </c>
      <c r="L2051" s="12">
        <f t="shared" si="394"/>
        <v>207.47616427937217</v>
      </c>
      <c r="M2051" s="12">
        <f t="shared" si="395"/>
        <v>207.47616427937217</v>
      </c>
      <c r="O2051" s="12">
        <f t="shared" si="384"/>
        <v>207.47616427937217</v>
      </c>
    </row>
    <row r="2052" spans="1:15" x14ac:dyDescent="0.25">
      <c r="A2052" s="12">
        <f>calc!A2050</f>
        <v>1109.3699999999999</v>
      </c>
      <c r="B2052" s="12">
        <f>calc!O2050</f>
        <v>219.18822551077554</v>
      </c>
      <c r="C2052" s="12">
        <f t="shared" si="385"/>
        <v>219.18822551077554</v>
      </c>
      <c r="D2052" s="12">
        <f t="shared" si="386"/>
        <v>219.18822551077554</v>
      </c>
      <c r="E2052" s="12">
        <f t="shared" si="387"/>
        <v>219.18822551077554</v>
      </c>
      <c r="F2052" s="12">
        <f t="shared" si="388"/>
        <v>219.18822551077554</v>
      </c>
      <c r="G2052" s="12">
        <f t="shared" si="389"/>
        <v>219.18822551077554</v>
      </c>
      <c r="H2052" s="12">
        <f t="shared" si="390"/>
        <v>219.18822551077554</v>
      </c>
      <c r="I2052" s="12">
        <f t="shared" si="391"/>
        <v>219.18822551077554</v>
      </c>
      <c r="J2052" s="12">
        <f t="shared" si="392"/>
        <v>219.18822551077554</v>
      </c>
      <c r="K2052" s="12">
        <f t="shared" si="393"/>
        <v>219.18822551077554</v>
      </c>
      <c r="L2052" s="12">
        <f t="shared" si="394"/>
        <v>219.18822551077554</v>
      </c>
      <c r="M2052" s="12">
        <f t="shared" si="395"/>
        <v>219.18822551077554</v>
      </c>
      <c r="O2052" s="12">
        <f t="shared" si="384"/>
        <v>219.18822551077554</v>
      </c>
    </row>
    <row r="2053" spans="1:15" x14ac:dyDescent="0.25">
      <c r="A2053" s="12">
        <f>calc!A2051</f>
        <v>1109.78</v>
      </c>
      <c r="B2053" s="12">
        <f>calc!O2051</f>
        <v>148.91537227166626</v>
      </c>
      <c r="C2053" s="12">
        <f t="shared" si="385"/>
        <v>148.91537227166626</v>
      </c>
      <c r="D2053" s="12">
        <f t="shared" si="386"/>
        <v>148.91537227166626</v>
      </c>
      <c r="E2053" s="12">
        <f t="shared" si="387"/>
        <v>148.91537227166626</v>
      </c>
      <c r="F2053" s="12">
        <f t="shared" si="388"/>
        <v>148.91537227166626</v>
      </c>
      <c r="G2053" s="12">
        <f t="shared" si="389"/>
        <v>148.91537227166626</v>
      </c>
      <c r="H2053" s="12">
        <f t="shared" si="390"/>
        <v>148.91537227166626</v>
      </c>
      <c r="I2053" s="12">
        <f t="shared" si="391"/>
        <v>148.91537227166626</v>
      </c>
      <c r="J2053" s="12">
        <f t="shared" si="392"/>
        <v>148.91537227166626</v>
      </c>
      <c r="K2053" s="12">
        <f t="shared" si="393"/>
        <v>148.91537227166626</v>
      </c>
      <c r="L2053" s="12">
        <f t="shared" si="394"/>
        <v>148.91537227166626</v>
      </c>
      <c r="M2053" s="12">
        <f t="shared" si="395"/>
        <v>148.91537227166626</v>
      </c>
      <c r="O2053" s="12">
        <f t="shared" si="384"/>
        <v>148.91537227166626</v>
      </c>
    </row>
    <row r="2054" spans="1:15" x14ac:dyDescent="0.25">
      <c r="A2054" s="12">
        <f>calc!A2052</f>
        <v>1110.2</v>
      </c>
      <c r="B2054" s="12">
        <f>calc!O2052</f>
        <v>274.40179194863583</v>
      </c>
      <c r="C2054" s="12">
        <f t="shared" si="385"/>
        <v>274.40179194863583</v>
      </c>
      <c r="D2054" s="12">
        <f t="shared" si="386"/>
        <v>274.40179194863583</v>
      </c>
      <c r="E2054" s="12">
        <f t="shared" si="387"/>
        <v>274.40179194863583</v>
      </c>
      <c r="F2054" s="12">
        <f t="shared" si="388"/>
        <v>274.40179194863583</v>
      </c>
      <c r="G2054" s="12">
        <f t="shared" si="389"/>
        <v>274.40179194863583</v>
      </c>
      <c r="H2054" s="12">
        <f t="shared" si="390"/>
        <v>274.40179194863583</v>
      </c>
      <c r="I2054" s="12">
        <f t="shared" si="391"/>
        <v>274.40179194863583</v>
      </c>
      <c r="J2054" s="12">
        <f t="shared" si="392"/>
        <v>274.40179194863583</v>
      </c>
      <c r="K2054" s="12">
        <f t="shared" si="393"/>
        <v>274.40179194863583</v>
      </c>
      <c r="L2054" s="12">
        <f t="shared" si="394"/>
        <v>274.40179194863583</v>
      </c>
      <c r="M2054" s="12">
        <f t="shared" si="395"/>
        <v>274.40179194863583</v>
      </c>
      <c r="O2054" s="12">
        <f t="shared" si="384"/>
        <v>274.40179194863583</v>
      </c>
    </row>
    <row r="2055" spans="1:15" x14ac:dyDescent="0.25">
      <c r="A2055" s="12">
        <f>calc!A2053</f>
        <v>1110.6099999999999</v>
      </c>
      <c r="B2055" s="12">
        <f>calc!O2053</f>
        <v>232.57339867104994</v>
      </c>
      <c r="C2055" s="12">
        <f t="shared" si="385"/>
        <v>232.57339867104994</v>
      </c>
      <c r="D2055" s="12">
        <f t="shared" si="386"/>
        <v>232.57339867104994</v>
      </c>
      <c r="E2055" s="12">
        <f t="shared" si="387"/>
        <v>232.57339867104994</v>
      </c>
      <c r="F2055" s="12">
        <f t="shared" si="388"/>
        <v>232.57339867104994</v>
      </c>
      <c r="G2055" s="12">
        <f t="shared" si="389"/>
        <v>232.57339867104994</v>
      </c>
      <c r="H2055" s="12">
        <f t="shared" si="390"/>
        <v>232.57339867104994</v>
      </c>
      <c r="I2055" s="12">
        <f t="shared" si="391"/>
        <v>232.57339867104994</v>
      </c>
      <c r="J2055" s="12">
        <f t="shared" si="392"/>
        <v>232.57339867104994</v>
      </c>
      <c r="K2055" s="12">
        <f t="shared" si="393"/>
        <v>232.57339867104994</v>
      </c>
      <c r="L2055" s="12">
        <f t="shared" si="394"/>
        <v>232.57339867104994</v>
      </c>
      <c r="M2055" s="12">
        <f t="shared" si="395"/>
        <v>232.57339867104994</v>
      </c>
      <c r="O2055" s="12">
        <f t="shared" si="384"/>
        <v>232.57339867104994</v>
      </c>
    </row>
    <row r="2056" spans="1:15" x14ac:dyDescent="0.25">
      <c r="A2056" s="12">
        <f>calc!A2054</f>
        <v>1111.03</v>
      </c>
      <c r="B2056" s="12">
        <f>calc!O2054</f>
        <v>232.57339867104994</v>
      </c>
      <c r="C2056" s="12">
        <f t="shared" si="385"/>
        <v>232.57339867104994</v>
      </c>
      <c r="D2056" s="12">
        <f t="shared" si="386"/>
        <v>232.57339867104994</v>
      </c>
      <c r="E2056" s="12">
        <f t="shared" si="387"/>
        <v>232.57339867104994</v>
      </c>
      <c r="F2056" s="12">
        <f t="shared" si="388"/>
        <v>232.57339867104994</v>
      </c>
      <c r="G2056" s="12">
        <f t="shared" si="389"/>
        <v>232.57339867104994</v>
      </c>
      <c r="H2056" s="12">
        <f t="shared" si="390"/>
        <v>232.57339867104994</v>
      </c>
      <c r="I2056" s="12">
        <f t="shared" si="391"/>
        <v>232.57339867104994</v>
      </c>
      <c r="J2056" s="12">
        <f t="shared" si="392"/>
        <v>232.57339867104994</v>
      </c>
      <c r="K2056" s="12">
        <f t="shared" si="393"/>
        <v>232.57339867104994</v>
      </c>
      <c r="L2056" s="12">
        <f t="shared" si="394"/>
        <v>232.57339867104994</v>
      </c>
      <c r="M2056" s="12">
        <f t="shared" si="395"/>
        <v>232.57339867104994</v>
      </c>
      <c r="O2056" s="12">
        <f t="shared" ref="O2056:O2075" si="396">M2056</f>
        <v>232.57339867104994</v>
      </c>
    </row>
    <row r="2057" spans="1:15" x14ac:dyDescent="0.25">
      <c r="A2057" s="12">
        <f>calc!A2055</f>
        <v>1111.44</v>
      </c>
      <c r="B2057" s="12">
        <f>calc!O2055</f>
        <v>232.57339867104994</v>
      </c>
      <c r="C2057" s="12">
        <f t="shared" ref="C2057:C2075" si="397">B2057-Q2057*M2068</f>
        <v>232.57339867104994</v>
      </c>
      <c r="D2057" s="12">
        <f t="shared" ref="D2057:D2075" si="398">C2057-R2057*M2067</f>
        <v>232.57339867104994</v>
      </c>
      <c r="E2057" s="12">
        <f t="shared" ref="E2057:E2075" si="399">D2057-S2057*M2066</f>
        <v>232.57339867104994</v>
      </c>
      <c r="F2057" s="12">
        <f t="shared" ref="F2057:F2075" si="400">E2057-T2057*M2065</f>
        <v>232.57339867104994</v>
      </c>
      <c r="G2057" s="12">
        <f t="shared" ref="G2057:G2075" si="401">F2057-U2057*M2064</f>
        <v>232.57339867104994</v>
      </c>
      <c r="H2057" s="12">
        <f t="shared" ref="H2057:H2075" si="402">G2057-V2057*M2063</f>
        <v>232.57339867104994</v>
      </c>
      <c r="I2057" s="12">
        <f t="shared" ref="I2057:I2075" si="403">H2057-W2057*M2062</f>
        <v>232.57339867104994</v>
      </c>
      <c r="J2057" s="12">
        <f t="shared" ref="J2057:J2075" si="404">I2057-X2057*M2061</f>
        <v>232.57339867104994</v>
      </c>
      <c r="K2057" s="12">
        <f t="shared" ref="K2057:K2075" si="405">J2057-Y2057*M2060</f>
        <v>232.57339867104994</v>
      </c>
      <c r="L2057" s="12">
        <f t="shared" ref="L2057:L2075" si="406">K2057-Z2057*M2059</f>
        <v>232.57339867104994</v>
      </c>
      <c r="M2057" s="12">
        <f t="shared" ref="M2057:M2075" si="407">L2057</f>
        <v>232.57339867104994</v>
      </c>
      <c r="O2057" s="12">
        <f t="shared" si="396"/>
        <v>232.57339867104994</v>
      </c>
    </row>
    <row r="2058" spans="1:15" x14ac:dyDescent="0.25">
      <c r="A2058" s="12">
        <f>calc!A2056</f>
        <v>1111.8599999999999</v>
      </c>
      <c r="B2058" s="12">
        <f>calc!O2056</f>
        <v>232.57339867104994</v>
      </c>
      <c r="C2058" s="12">
        <f t="shared" si="397"/>
        <v>232.57339867104994</v>
      </c>
      <c r="D2058" s="12">
        <f t="shared" si="398"/>
        <v>232.57339867104994</v>
      </c>
      <c r="E2058" s="12">
        <f t="shared" si="399"/>
        <v>232.57339867104994</v>
      </c>
      <c r="F2058" s="12">
        <f t="shared" si="400"/>
        <v>232.57339867104994</v>
      </c>
      <c r="G2058" s="12">
        <f t="shared" si="401"/>
        <v>232.57339867104994</v>
      </c>
      <c r="H2058" s="12">
        <f t="shared" si="402"/>
        <v>232.57339867104994</v>
      </c>
      <c r="I2058" s="12">
        <f t="shared" si="403"/>
        <v>232.57339867104994</v>
      </c>
      <c r="J2058" s="12">
        <f t="shared" si="404"/>
        <v>232.57339867104994</v>
      </c>
      <c r="K2058" s="12">
        <f t="shared" si="405"/>
        <v>232.57339867104994</v>
      </c>
      <c r="L2058" s="12">
        <f t="shared" si="406"/>
        <v>232.57339867104994</v>
      </c>
      <c r="M2058" s="12">
        <f t="shared" si="407"/>
        <v>232.57339867104994</v>
      </c>
      <c r="O2058" s="12">
        <f t="shared" si="396"/>
        <v>232.57339867104994</v>
      </c>
    </row>
    <row r="2059" spans="1:15" x14ac:dyDescent="0.25">
      <c r="A2059" s="12">
        <f>calc!A2057</f>
        <v>1112.28</v>
      </c>
      <c r="B2059" s="12">
        <f>calc!O2057</f>
        <v>232.57339867104994</v>
      </c>
      <c r="C2059" s="12">
        <f t="shared" si="397"/>
        <v>232.57339867104994</v>
      </c>
      <c r="D2059" s="12">
        <f t="shared" si="398"/>
        <v>232.57339867104994</v>
      </c>
      <c r="E2059" s="12">
        <f t="shared" si="399"/>
        <v>232.57339867104994</v>
      </c>
      <c r="F2059" s="12">
        <f t="shared" si="400"/>
        <v>232.57339867104994</v>
      </c>
      <c r="G2059" s="12">
        <f t="shared" si="401"/>
        <v>232.57339867104994</v>
      </c>
      <c r="H2059" s="12">
        <f t="shared" si="402"/>
        <v>232.57339867104994</v>
      </c>
      <c r="I2059" s="12">
        <f t="shared" si="403"/>
        <v>232.57339867104994</v>
      </c>
      <c r="J2059" s="12">
        <f t="shared" si="404"/>
        <v>232.57339867104994</v>
      </c>
      <c r="K2059" s="12">
        <f t="shared" si="405"/>
        <v>232.57339867104994</v>
      </c>
      <c r="L2059" s="12">
        <f t="shared" si="406"/>
        <v>232.57339867104994</v>
      </c>
      <c r="M2059" s="12">
        <f t="shared" si="407"/>
        <v>232.57339867104994</v>
      </c>
      <c r="O2059" s="12">
        <f t="shared" si="396"/>
        <v>232.57339867104994</v>
      </c>
    </row>
    <row r="2060" spans="1:15" x14ac:dyDescent="0.25">
      <c r="A2060" s="12">
        <f>calc!A2058</f>
        <v>1112.69</v>
      </c>
      <c r="B2060" s="12">
        <f>calc!O2058</f>
        <v>232.57339867104994</v>
      </c>
      <c r="C2060" s="12">
        <f t="shared" si="397"/>
        <v>232.57339867104994</v>
      </c>
      <c r="D2060" s="12">
        <f t="shared" si="398"/>
        <v>232.57339867104994</v>
      </c>
      <c r="E2060" s="12">
        <f t="shared" si="399"/>
        <v>232.57339867104994</v>
      </c>
      <c r="F2060" s="12">
        <f t="shared" si="400"/>
        <v>232.57339867104994</v>
      </c>
      <c r="G2060" s="12">
        <f t="shared" si="401"/>
        <v>232.57339867104994</v>
      </c>
      <c r="H2060" s="12">
        <f t="shared" si="402"/>
        <v>232.57339867104994</v>
      </c>
      <c r="I2060" s="12">
        <f t="shared" si="403"/>
        <v>232.57339867104994</v>
      </c>
      <c r="J2060" s="12">
        <f t="shared" si="404"/>
        <v>232.57339867104994</v>
      </c>
      <c r="K2060" s="12">
        <f t="shared" si="405"/>
        <v>232.57339867104994</v>
      </c>
      <c r="L2060" s="12">
        <f t="shared" si="406"/>
        <v>232.57339867104994</v>
      </c>
      <c r="M2060" s="12">
        <f t="shared" si="407"/>
        <v>232.57339867104994</v>
      </c>
      <c r="O2060" s="12">
        <f t="shared" si="396"/>
        <v>232.57339867104994</v>
      </c>
    </row>
    <row r="2061" spans="1:15" x14ac:dyDescent="0.25">
      <c r="A2061" s="12">
        <f>calc!A2059</f>
        <v>1113.1099999999999</v>
      </c>
      <c r="B2061" s="12">
        <f>calc!O2059</f>
        <v>232.57339867104994</v>
      </c>
      <c r="C2061" s="12">
        <f t="shared" si="397"/>
        <v>232.57339867104994</v>
      </c>
      <c r="D2061" s="12">
        <f t="shared" si="398"/>
        <v>232.57339867104994</v>
      </c>
      <c r="E2061" s="12">
        <f t="shared" si="399"/>
        <v>232.57339867104994</v>
      </c>
      <c r="F2061" s="12">
        <f t="shared" si="400"/>
        <v>232.57339867104994</v>
      </c>
      <c r="G2061" s="12">
        <f t="shared" si="401"/>
        <v>232.57339867104994</v>
      </c>
      <c r="H2061" s="12">
        <f t="shared" si="402"/>
        <v>232.57339867104994</v>
      </c>
      <c r="I2061" s="12">
        <f t="shared" si="403"/>
        <v>232.57339867104994</v>
      </c>
      <c r="J2061" s="12">
        <f t="shared" si="404"/>
        <v>232.57339867104994</v>
      </c>
      <c r="K2061" s="12">
        <f t="shared" si="405"/>
        <v>232.57339867104994</v>
      </c>
      <c r="L2061" s="12">
        <f t="shared" si="406"/>
        <v>232.57339867104994</v>
      </c>
      <c r="M2061" s="12">
        <f t="shared" si="407"/>
        <v>232.57339867104994</v>
      </c>
      <c r="O2061" s="12">
        <f t="shared" si="396"/>
        <v>232.57339867104994</v>
      </c>
    </row>
    <row r="2062" spans="1:15" x14ac:dyDescent="0.25">
      <c r="A2062" s="12">
        <f>calc!A2060</f>
        <v>1113.52</v>
      </c>
      <c r="B2062" s="12">
        <f>calc!O2060</f>
        <v>232.57339867104994</v>
      </c>
      <c r="C2062" s="12">
        <f t="shared" si="397"/>
        <v>232.57339867104994</v>
      </c>
      <c r="D2062" s="12">
        <f t="shared" si="398"/>
        <v>232.57339867104994</v>
      </c>
      <c r="E2062" s="12">
        <f t="shared" si="399"/>
        <v>232.57339867104994</v>
      </c>
      <c r="F2062" s="12">
        <f t="shared" si="400"/>
        <v>232.57339867104994</v>
      </c>
      <c r="G2062" s="12">
        <f t="shared" si="401"/>
        <v>232.57339867104994</v>
      </c>
      <c r="H2062" s="12">
        <f t="shared" si="402"/>
        <v>232.57339867104994</v>
      </c>
      <c r="I2062" s="12">
        <f t="shared" si="403"/>
        <v>232.57339867104994</v>
      </c>
      <c r="J2062" s="12">
        <f t="shared" si="404"/>
        <v>232.57339867104994</v>
      </c>
      <c r="K2062" s="12">
        <f t="shared" si="405"/>
        <v>232.57339867104994</v>
      </c>
      <c r="L2062" s="12">
        <f t="shared" si="406"/>
        <v>232.57339867104994</v>
      </c>
      <c r="M2062" s="12">
        <f t="shared" si="407"/>
        <v>232.57339867104994</v>
      </c>
      <c r="O2062" s="12">
        <f t="shared" si="396"/>
        <v>232.57339867104994</v>
      </c>
    </row>
    <row r="2063" spans="1:15" x14ac:dyDescent="0.25">
      <c r="A2063" s="12">
        <f>calc!A2061</f>
        <v>1113.94</v>
      </c>
      <c r="B2063" s="12">
        <f>calc!O2061</f>
        <v>232.57339867104994</v>
      </c>
      <c r="C2063" s="12">
        <f t="shared" si="397"/>
        <v>232.57339867104994</v>
      </c>
      <c r="D2063" s="12">
        <f t="shared" si="398"/>
        <v>232.57339867104994</v>
      </c>
      <c r="E2063" s="12">
        <f t="shared" si="399"/>
        <v>232.57339867104994</v>
      </c>
      <c r="F2063" s="12">
        <f t="shared" si="400"/>
        <v>232.57339867104994</v>
      </c>
      <c r="G2063" s="12">
        <f t="shared" si="401"/>
        <v>232.57339867104994</v>
      </c>
      <c r="H2063" s="12">
        <f t="shared" si="402"/>
        <v>232.57339867104994</v>
      </c>
      <c r="I2063" s="12">
        <f t="shared" si="403"/>
        <v>232.57339867104994</v>
      </c>
      <c r="J2063" s="12">
        <f t="shared" si="404"/>
        <v>232.57339867104994</v>
      </c>
      <c r="K2063" s="12">
        <f t="shared" si="405"/>
        <v>232.57339867104994</v>
      </c>
      <c r="L2063" s="12">
        <f t="shared" si="406"/>
        <v>232.57339867104994</v>
      </c>
      <c r="M2063" s="12">
        <f t="shared" si="407"/>
        <v>232.57339867104994</v>
      </c>
      <c r="O2063" s="12">
        <f t="shared" si="396"/>
        <v>232.57339867104994</v>
      </c>
    </row>
    <row r="2064" spans="1:15" x14ac:dyDescent="0.25">
      <c r="A2064" s="12">
        <f>calc!A2062</f>
        <v>1114.3499999999999</v>
      </c>
      <c r="B2064" s="12">
        <f>calc!O2062</f>
        <v>232.57339867104994</v>
      </c>
      <c r="C2064" s="12">
        <f t="shared" si="397"/>
        <v>232.57339867104994</v>
      </c>
      <c r="D2064" s="12">
        <f t="shared" si="398"/>
        <v>232.57339867104994</v>
      </c>
      <c r="E2064" s="12">
        <f t="shared" si="399"/>
        <v>232.57339867104994</v>
      </c>
      <c r="F2064" s="12">
        <f t="shared" si="400"/>
        <v>232.57339867104994</v>
      </c>
      <c r="G2064" s="12">
        <f t="shared" si="401"/>
        <v>232.57339867104994</v>
      </c>
      <c r="H2064" s="12">
        <f t="shared" si="402"/>
        <v>232.57339867104994</v>
      </c>
      <c r="I2064" s="12">
        <f t="shared" si="403"/>
        <v>232.57339867104994</v>
      </c>
      <c r="J2064" s="12">
        <f t="shared" si="404"/>
        <v>232.57339867104994</v>
      </c>
      <c r="K2064" s="12">
        <f t="shared" si="405"/>
        <v>232.57339867104994</v>
      </c>
      <c r="L2064" s="12">
        <f t="shared" si="406"/>
        <v>232.57339867104994</v>
      </c>
      <c r="M2064" s="12">
        <f t="shared" si="407"/>
        <v>232.57339867104994</v>
      </c>
      <c r="O2064" s="12">
        <f t="shared" si="396"/>
        <v>232.57339867104994</v>
      </c>
    </row>
    <row r="2065" spans="1:15" x14ac:dyDescent="0.25">
      <c r="A2065" s="12">
        <f>calc!A2063</f>
        <v>1114.77</v>
      </c>
      <c r="B2065" s="12">
        <f>calc!O2063</f>
        <v>232.57339867104994</v>
      </c>
      <c r="C2065" s="12">
        <f t="shared" si="397"/>
        <v>232.57339867104994</v>
      </c>
      <c r="D2065" s="12">
        <f t="shared" si="398"/>
        <v>232.57339867104994</v>
      </c>
      <c r="E2065" s="12">
        <f t="shared" si="399"/>
        <v>232.57339867104994</v>
      </c>
      <c r="F2065" s="12">
        <f t="shared" si="400"/>
        <v>232.57339867104994</v>
      </c>
      <c r="G2065" s="12">
        <f t="shared" si="401"/>
        <v>232.57339867104994</v>
      </c>
      <c r="H2065" s="12">
        <f t="shared" si="402"/>
        <v>232.57339867104994</v>
      </c>
      <c r="I2065" s="12">
        <f t="shared" si="403"/>
        <v>232.57339867104994</v>
      </c>
      <c r="J2065" s="12">
        <f t="shared" si="404"/>
        <v>232.57339867104994</v>
      </c>
      <c r="K2065" s="12">
        <f t="shared" si="405"/>
        <v>232.57339867104994</v>
      </c>
      <c r="L2065" s="12">
        <f t="shared" si="406"/>
        <v>232.57339867104994</v>
      </c>
      <c r="M2065" s="12">
        <f t="shared" si="407"/>
        <v>232.57339867104994</v>
      </c>
      <c r="O2065" s="12">
        <f t="shared" si="396"/>
        <v>232.57339867104994</v>
      </c>
    </row>
    <row r="2066" spans="1:15" x14ac:dyDescent="0.25">
      <c r="A2066" s="12">
        <f>calc!A2064</f>
        <v>1115.18</v>
      </c>
      <c r="B2066" s="12">
        <f>calc!O2064</f>
        <v>232.57339867104994</v>
      </c>
      <c r="C2066" s="12">
        <f t="shared" si="397"/>
        <v>232.57339867104994</v>
      </c>
      <c r="D2066" s="12">
        <f t="shared" si="398"/>
        <v>232.57339867104994</v>
      </c>
      <c r="E2066" s="12">
        <f t="shared" si="399"/>
        <v>232.57339867104994</v>
      </c>
      <c r="F2066" s="12">
        <f t="shared" si="400"/>
        <v>232.57339867104994</v>
      </c>
      <c r="G2066" s="12">
        <f t="shared" si="401"/>
        <v>232.57339867104994</v>
      </c>
      <c r="H2066" s="12">
        <f t="shared" si="402"/>
        <v>232.57339867104994</v>
      </c>
      <c r="I2066" s="12">
        <f t="shared" si="403"/>
        <v>232.57339867104994</v>
      </c>
      <c r="J2066" s="12">
        <f t="shared" si="404"/>
        <v>232.57339867104994</v>
      </c>
      <c r="K2066" s="12">
        <f t="shared" si="405"/>
        <v>232.57339867104994</v>
      </c>
      <c r="L2066" s="12">
        <f t="shared" si="406"/>
        <v>232.57339867104994</v>
      </c>
      <c r="M2066" s="12">
        <f t="shared" si="407"/>
        <v>232.57339867104994</v>
      </c>
      <c r="O2066" s="12">
        <f t="shared" si="396"/>
        <v>232.57339867104994</v>
      </c>
    </row>
    <row r="2067" spans="1:15" x14ac:dyDescent="0.25">
      <c r="A2067" s="12">
        <f>calc!A2065</f>
        <v>1115.5999999999999</v>
      </c>
      <c r="B2067" s="12">
        <f>calc!O2065</f>
        <v>232.57339867104994</v>
      </c>
      <c r="C2067" s="12">
        <f t="shared" si="397"/>
        <v>232.57339867104994</v>
      </c>
      <c r="D2067" s="12">
        <f t="shared" si="398"/>
        <v>232.57339867104994</v>
      </c>
      <c r="E2067" s="12">
        <f t="shared" si="399"/>
        <v>232.57339867104994</v>
      </c>
      <c r="F2067" s="12">
        <f t="shared" si="400"/>
        <v>232.57339867104994</v>
      </c>
      <c r="G2067" s="12">
        <f t="shared" si="401"/>
        <v>232.57339867104994</v>
      </c>
      <c r="H2067" s="12">
        <f t="shared" si="402"/>
        <v>232.57339867104994</v>
      </c>
      <c r="I2067" s="12">
        <f t="shared" si="403"/>
        <v>232.57339867104994</v>
      </c>
      <c r="J2067" s="12">
        <f t="shared" si="404"/>
        <v>232.57339867104994</v>
      </c>
      <c r="K2067" s="12">
        <f t="shared" si="405"/>
        <v>232.57339867104994</v>
      </c>
      <c r="L2067" s="12">
        <f t="shared" si="406"/>
        <v>232.57339867104994</v>
      </c>
      <c r="M2067" s="12">
        <f t="shared" si="407"/>
        <v>232.57339867104994</v>
      </c>
      <c r="O2067" s="12">
        <f t="shared" si="396"/>
        <v>232.57339867104994</v>
      </c>
    </row>
    <row r="2068" spans="1:15" x14ac:dyDescent="0.25">
      <c r="A2068" s="12">
        <f>calc!A2066</f>
        <v>1116.01</v>
      </c>
      <c r="B2068" s="12">
        <f>calc!O2066</f>
        <v>232.57339867104994</v>
      </c>
      <c r="C2068" s="12">
        <f t="shared" si="397"/>
        <v>232.57339867104994</v>
      </c>
      <c r="D2068" s="12">
        <f t="shared" si="398"/>
        <v>232.57339867104994</v>
      </c>
      <c r="E2068" s="12">
        <f t="shared" si="399"/>
        <v>232.57339867104994</v>
      </c>
      <c r="F2068" s="12">
        <f t="shared" si="400"/>
        <v>232.57339867104994</v>
      </c>
      <c r="G2068" s="12">
        <f t="shared" si="401"/>
        <v>232.57339867104994</v>
      </c>
      <c r="H2068" s="12">
        <f t="shared" si="402"/>
        <v>232.57339867104994</v>
      </c>
      <c r="I2068" s="12">
        <f t="shared" si="403"/>
        <v>232.57339867104994</v>
      </c>
      <c r="J2068" s="12">
        <f t="shared" si="404"/>
        <v>232.57339867104994</v>
      </c>
      <c r="K2068" s="12">
        <f t="shared" si="405"/>
        <v>232.57339867104994</v>
      </c>
      <c r="L2068" s="12">
        <f t="shared" si="406"/>
        <v>232.57339867104994</v>
      </c>
      <c r="M2068" s="12">
        <f t="shared" si="407"/>
        <v>232.57339867104994</v>
      </c>
      <c r="O2068" s="12">
        <f t="shared" si="396"/>
        <v>232.57339867104994</v>
      </c>
    </row>
    <row r="2069" spans="1:15" x14ac:dyDescent="0.25">
      <c r="A2069" s="12">
        <f>calc!A2067</f>
        <v>1116.43</v>
      </c>
      <c r="B2069" s="12">
        <f>calc!O2067</f>
        <v>232.57339867104994</v>
      </c>
      <c r="C2069" s="12">
        <f t="shared" si="397"/>
        <v>232.57339867104994</v>
      </c>
      <c r="D2069" s="12">
        <f t="shared" si="398"/>
        <v>232.57339867104994</v>
      </c>
      <c r="E2069" s="12">
        <f t="shared" si="399"/>
        <v>232.57339867104994</v>
      </c>
      <c r="F2069" s="12">
        <f t="shared" si="400"/>
        <v>232.57339867104994</v>
      </c>
      <c r="G2069" s="12">
        <f t="shared" si="401"/>
        <v>232.57339867104994</v>
      </c>
      <c r="H2069" s="12">
        <f t="shared" si="402"/>
        <v>232.57339867104994</v>
      </c>
      <c r="I2069" s="12">
        <f t="shared" si="403"/>
        <v>232.57339867104994</v>
      </c>
      <c r="J2069" s="12">
        <f t="shared" si="404"/>
        <v>232.57339867104994</v>
      </c>
      <c r="K2069" s="12">
        <f t="shared" si="405"/>
        <v>232.57339867104994</v>
      </c>
      <c r="L2069" s="12">
        <f t="shared" si="406"/>
        <v>232.57339867104994</v>
      </c>
      <c r="M2069" s="12">
        <f t="shared" si="407"/>
        <v>232.57339867104994</v>
      </c>
      <c r="O2069" s="12">
        <f t="shared" si="396"/>
        <v>232.57339867104994</v>
      </c>
    </row>
    <row r="2070" spans="1:15" x14ac:dyDescent="0.25">
      <c r="A2070" s="12">
        <f>calc!A2068</f>
        <v>1116.8399999999999</v>
      </c>
      <c r="B2070" s="12">
        <f>calc!O2068</f>
        <v>232.57339867104994</v>
      </c>
      <c r="C2070" s="12">
        <f t="shared" si="397"/>
        <v>232.57339867104994</v>
      </c>
      <c r="D2070" s="12">
        <f t="shared" si="398"/>
        <v>232.57339867104994</v>
      </c>
      <c r="E2070" s="12">
        <f t="shared" si="399"/>
        <v>232.57339867104994</v>
      </c>
      <c r="F2070" s="12">
        <f t="shared" si="400"/>
        <v>232.57339867104994</v>
      </c>
      <c r="G2070" s="12">
        <f t="shared" si="401"/>
        <v>232.57339867104994</v>
      </c>
      <c r="H2070" s="12">
        <f t="shared" si="402"/>
        <v>232.57339867104994</v>
      </c>
      <c r="I2070" s="12">
        <f t="shared" si="403"/>
        <v>232.57339867104994</v>
      </c>
      <c r="J2070" s="12">
        <f t="shared" si="404"/>
        <v>232.57339867104994</v>
      </c>
      <c r="K2070" s="12">
        <f t="shared" si="405"/>
        <v>232.57339867104994</v>
      </c>
      <c r="L2070" s="12">
        <f t="shared" si="406"/>
        <v>232.57339867104994</v>
      </c>
      <c r="M2070" s="12">
        <f t="shared" si="407"/>
        <v>232.57339867104994</v>
      </c>
      <c r="O2070" s="12">
        <f t="shared" si="396"/>
        <v>232.57339867104994</v>
      </c>
    </row>
    <row r="2071" spans="1:15" x14ac:dyDescent="0.25">
      <c r="A2071" s="12">
        <f>calc!A2069</f>
        <v>1117.26</v>
      </c>
      <c r="B2071" s="12">
        <f>calc!O2069</f>
        <v>232.57339867104994</v>
      </c>
      <c r="C2071" s="12">
        <f t="shared" si="397"/>
        <v>232.57339867104994</v>
      </c>
      <c r="D2071" s="12">
        <f t="shared" si="398"/>
        <v>232.57339867104994</v>
      </c>
      <c r="E2071" s="12">
        <f t="shared" si="399"/>
        <v>232.57339867104994</v>
      </c>
      <c r="F2071" s="12">
        <f t="shared" si="400"/>
        <v>232.57339867104994</v>
      </c>
      <c r="G2071" s="12">
        <f t="shared" si="401"/>
        <v>232.57339867104994</v>
      </c>
      <c r="H2071" s="12">
        <f t="shared" si="402"/>
        <v>232.57339867104994</v>
      </c>
      <c r="I2071" s="12">
        <f t="shared" si="403"/>
        <v>232.57339867104994</v>
      </c>
      <c r="J2071" s="12">
        <f t="shared" si="404"/>
        <v>232.57339867104994</v>
      </c>
      <c r="K2071" s="12">
        <f t="shared" si="405"/>
        <v>232.57339867104994</v>
      </c>
      <c r="L2071" s="12">
        <f t="shared" si="406"/>
        <v>232.57339867104994</v>
      </c>
      <c r="M2071" s="12">
        <f t="shared" si="407"/>
        <v>232.57339867104994</v>
      </c>
      <c r="O2071" s="12">
        <f t="shared" si="396"/>
        <v>232.57339867104994</v>
      </c>
    </row>
    <row r="2072" spans="1:15" x14ac:dyDescent="0.25">
      <c r="A2072" s="12">
        <f>calc!A2070</f>
        <v>1117.67</v>
      </c>
      <c r="B2072" s="12">
        <f>calc!O2070</f>
        <v>232.57339867104994</v>
      </c>
      <c r="C2072" s="12">
        <f t="shared" si="397"/>
        <v>232.57339867104994</v>
      </c>
      <c r="D2072" s="12">
        <f t="shared" si="398"/>
        <v>232.57339867104994</v>
      </c>
      <c r="E2072" s="12">
        <f t="shared" si="399"/>
        <v>232.57339867104994</v>
      </c>
      <c r="F2072" s="12">
        <f t="shared" si="400"/>
        <v>232.57339867104994</v>
      </c>
      <c r="G2072" s="12">
        <f t="shared" si="401"/>
        <v>232.57339867104994</v>
      </c>
      <c r="H2072" s="12">
        <f t="shared" si="402"/>
        <v>232.57339867104994</v>
      </c>
      <c r="I2072" s="12">
        <f t="shared" si="403"/>
        <v>232.57339867104994</v>
      </c>
      <c r="J2072" s="12">
        <f t="shared" si="404"/>
        <v>232.57339867104994</v>
      </c>
      <c r="K2072" s="12">
        <f t="shared" si="405"/>
        <v>232.57339867104994</v>
      </c>
      <c r="L2072" s="12">
        <f t="shared" si="406"/>
        <v>232.57339867104994</v>
      </c>
      <c r="M2072" s="12">
        <f t="shared" si="407"/>
        <v>232.57339867104994</v>
      </c>
      <c r="O2072" s="12">
        <f t="shared" si="396"/>
        <v>232.57339867104994</v>
      </c>
    </row>
    <row r="2073" spans="1:15" x14ac:dyDescent="0.25">
      <c r="A2073" s="12">
        <f>calc!A2071</f>
        <v>1118.0899999999999</v>
      </c>
      <c r="B2073" s="12">
        <f>calc!O2071</f>
        <v>232.57339867104994</v>
      </c>
      <c r="C2073" s="12">
        <f t="shared" si="397"/>
        <v>232.57339867104994</v>
      </c>
      <c r="D2073" s="12">
        <f t="shared" si="398"/>
        <v>232.57339867104994</v>
      </c>
      <c r="E2073" s="12">
        <f t="shared" si="399"/>
        <v>232.57339867104994</v>
      </c>
      <c r="F2073" s="12">
        <f t="shared" si="400"/>
        <v>232.57339867104994</v>
      </c>
      <c r="G2073" s="12">
        <f t="shared" si="401"/>
        <v>232.57339867104994</v>
      </c>
      <c r="H2073" s="12">
        <f t="shared" si="402"/>
        <v>232.57339867104994</v>
      </c>
      <c r="I2073" s="12">
        <f t="shared" si="403"/>
        <v>232.57339867104994</v>
      </c>
      <c r="J2073" s="12">
        <f t="shared" si="404"/>
        <v>232.57339867104994</v>
      </c>
      <c r="K2073" s="12">
        <f t="shared" si="405"/>
        <v>232.57339867104994</v>
      </c>
      <c r="L2073" s="12">
        <f t="shared" si="406"/>
        <v>232.57339867104994</v>
      </c>
      <c r="M2073" s="12">
        <f t="shared" si="407"/>
        <v>232.57339867104994</v>
      </c>
      <c r="O2073" s="12">
        <f t="shared" si="396"/>
        <v>232.57339867104994</v>
      </c>
    </row>
    <row r="2074" spans="1:15" x14ac:dyDescent="0.25">
      <c r="A2074" s="12">
        <f>calc!A2072</f>
        <v>1118.5</v>
      </c>
      <c r="B2074" s="12">
        <f>calc!O2072</f>
        <v>232.57339867104994</v>
      </c>
      <c r="C2074" s="12">
        <f t="shared" si="397"/>
        <v>232.57339867104994</v>
      </c>
      <c r="D2074" s="12">
        <f t="shared" si="398"/>
        <v>232.57339867104994</v>
      </c>
      <c r="E2074" s="12">
        <f t="shared" si="399"/>
        <v>232.57339867104994</v>
      </c>
      <c r="F2074" s="12">
        <f t="shared" si="400"/>
        <v>232.57339867104994</v>
      </c>
      <c r="G2074" s="12">
        <f t="shared" si="401"/>
        <v>232.57339867104994</v>
      </c>
      <c r="H2074" s="12">
        <f t="shared" si="402"/>
        <v>232.57339867104994</v>
      </c>
      <c r="I2074" s="12">
        <f t="shared" si="403"/>
        <v>232.57339867104994</v>
      </c>
      <c r="J2074" s="12">
        <f t="shared" si="404"/>
        <v>232.57339867104994</v>
      </c>
      <c r="K2074" s="12">
        <f t="shared" si="405"/>
        <v>232.57339867104994</v>
      </c>
      <c r="L2074" s="12">
        <f t="shared" si="406"/>
        <v>232.57339867104994</v>
      </c>
      <c r="M2074" s="12">
        <f t="shared" si="407"/>
        <v>232.57339867104994</v>
      </c>
      <c r="O2074" s="12">
        <f t="shared" si="396"/>
        <v>232.57339867104994</v>
      </c>
    </row>
    <row r="2075" spans="1:15" x14ac:dyDescent="0.25">
      <c r="A2075" s="12">
        <f>calc!A2073</f>
        <v>1118.92</v>
      </c>
      <c r="B2075" s="12">
        <f>calc!O2073</f>
        <v>232.57339867104994</v>
      </c>
      <c r="C2075" s="12">
        <f t="shared" si="397"/>
        <v>232.57339867104994</v>
      </c>
      <c r="D2075" s="12">
        <f t="shared" si="398"/>
        <v>232.57339867104994</v>
      </c>
      <c r="E2075" s="12">
        <f t="shared" si="399"/>
        <v>232.57339867104994</v>
      </c>
      <c r="F2075" s="12">
        <f t="shared" si="400"/>
        <v>232.57339867104994</v>
      </c>
      <c r="G2075" s="12">
        <f t="shared" si="401"/>
        <v>232.57339867104994</v>
      </c>
      <c r="H2075" s="12">
        <f t="shared" si="402"/>
        <v>232.57339867104994</v>
      </c>
      <c r="I2075" s="12">
        <f t="shared" si="403"/>
        <v>232.57339867104994</v>
      </c>
      <c r="J2075" s="12">
        <f t="shared" si="404"/>
        <v>232.57339867104994</v>
      </c>
      <c r="K2075" s="12">
        <f t="shared" si="405"/>
        <v>232.57339867104994</v>
      </c>
      <c r="L2075" s="12">
        <f t="shared" si="406"/>
        <v>232.57339867104994</v>
      </c>
      <c r="M2075" s="12">
        <f t="shared" si="407"/>
        <v>232.57339867104994</v>
      </c>
      <c r="O2075" s="12">
        <f t="shared" si="396"/>
        <v>232.57339867104994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2011-07-05T10:47:21Z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